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9"/>
  </bookViews>
  <sheets>
    <sheet name="DIC 15" sheetId="1" r:id="rId1"/>
    <sheet name="ENE" sheetId="2" r:id="rId2"/>
    <sheet name="FEB" sheetId="3" r:id="rId3"/>
    <sheet name="MAR" sheetId="4" r:id="rId4"/>
    <sheet name="ABR" sheetId="5" r:id="rId5"/>
    <sheet name="MAY" sheetId="6" r:id="rId6"/>
    <sheet name="JUN" sheetId="7" r:id="rId7"/>
    <sheet name="JUL" sheetId="8" r:id="rId8"/>
    <sheet name="AGO" sheetId="9" r:id="rId9"/>
    <sheet name="SEP" sheetId="10" r:id="rId10"/>
  </sheets>
  <definedNames>
    <definedName name="_xlnm._FilterDatabase" localSheetId="4" hidden="1">ABR!$A$6:$I$241</definedName>
    <definedName name="_xlnm._FilterDatabase" localSheetId="1" hidden="1">ENE!$A$6:$I$207</definedName>
    <definedName name="_xlnm._FilterDatabase" localSheetId="2" hidden="1">FEB!$A$6:$I$246</definedName>
    <definedName name="_xlnm._FilterDatabase" localSheetId="7" hidden="1">JUL!$A$6:$I$263</definedName>
    <definedName name="_xlnm._FilterDatabase" localSheetId="6" hidden="1">JUN!$A$6:$I$230</definedName>
    <definedName name="_xlnm._FilterDatabase" localSheetId="3" hidden="1">MAR!$A$6:$I$243</definedName>
    <definedName name="_xlnm._FilterDatabase" localSheetId="5" hidden="1">MAY!$A$6:$I$250</definedName>
  </definedNames>
  <calcPr calcId="124519"/>
</workbook>
</file>

<file path=xl/calcChain.xml><?xml version="1.0" encoding="utf-8"?>
<calcChain xmlns="http://schemas.openxmlformats.org/spreadsheetml/2006/main">
  <c r="H8" i="10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100" i="9"/>
  <c r="H101"/>
  <c r="H8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39" i="10" l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55" s="1"/>
  <c r="H256" s="1"/>
  <c r="H257" s="1"/>
  <c r="H258" s="1"/>
  <c r="H259" s="1"/>
  <c r="H260" s="1"/>
  <c r="H261" s="1"/>
  <c r="H262" s="1"/>
  <c r="H263" s="1"/>
  <c r="H264" s="1"/>
  <c r="H265" s="1"/>
  <c r="H266" s="1"/>
  <c r="H267" s="1"/>
  <c r="H268" s="1"/>
  <c r="H269" s="1"/>
  <c r="H270" s="1"/>
  <c r="H271" s="1"/>
  <c r="H272" s="1"/>
  <c r="H273" s="1"/>
  <c r="H274" s="1"/>
  <c r="H275" s="1"/>
  <c r="H276" s="1"/>
  <c r="H277" s="1"/>
  <c r="H278" s="1"/>
  <c r="H279" s="1"/>
  <c r="H281" s="1"/>
  <c r="H283" s="1"/>
  <c r="H65" i="9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l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l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55" s="1"/>
  <c r="H256" s="1"/>
  <c r="H257" s="1"/>
  <c r="H258" s="1"/>
  <c r="H259" s="1"/>
  <c r="H260" s="1"/>
  <c r="H261" s="1"/>
  <c r="H262" s="1"/>
  <c r="H263" s="1"/>
  <c r="H264" s="1"/>
  <c r="H265" s="1"/>
  <c r="H266" s="1"/>
  <c r="H267" s="1"/>
  <c r="H268" s="1"/>
  <c r="H269" s="1"/>
  <c r="H271" s="1"/>
  <c r="H273" s="1"/>
  <c r="H259" i="7"/>
  <c r="H257"/>
  <c r="H253" i="6"/>
  <c r="H251"/>
  <c r="H8" i="8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55" s="1"/>
  <c r="H256" s="1"/>
  <c r="H257" s="1"/>
  <c r="H258" s="1"/>
  <c r="H259" s="1"/>
  <c r="H260" s="1"/>
  <c r="H261" l="1"/>
  <c r="H262" s="1"/>
  <c r="H263" s="1"/>
  <c r="H264" s="1"/>
  <c r="H265" s="1"/>
  <c r="H267" s="1"/>
  <c r="H269" s="1"/>
  <c r="H24" i="5"/>
  <c r="H25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2" i="6"/>
  <c r="H23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3" i="7"/>
  <c r="H24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55" s="1"/>
  <c r="H256" s="1"/>
  <c r="H235" i="4"/>
  <c r="H236"/>
  <c r="H237" s="1"/>
  <c r="H238" s="1"/>
  <c r="H239" s="1"/>
  <c r="H240" s="1"/>
  <c r="H241" s="1"/>
  <c r="H242" s="1"/>
  <c r="H243" s="1"/>
  <c r="H8" i="7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61" l="1"/>
  <c r="H8" i="6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8" i="5"/>
  <c r="H9" s="1"/>
  <c r="H10" s="1"/>
  <c r="H11" s="1"/>
  <c r="H12" s="1"/>
  <c r="H13" s="1"/>
  <c r="H255" i="6" l="1"/>
  <c r="H8" i="4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l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l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49" i="3"/>
  <c r="H246" i="4" l="1"/>
  <c r="H248" s="1"/>
  <c r="H8" i="3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l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l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8" i="2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l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55" s="1"/>
  <c r="H256" s="1"/>
  <c r="H257" s="1"/>
  <c r="H258" s="1"/>
  <c r="H261" s="1"/>
  <c r="H263" s="1"/>
  <c r="H235" i="3"/>
  <c r="H236" s="1"/>
  <c r="H237" s="1"/>
  <c r="H238" s="1"/>
  <c r="H239" s="1"/>
  <c r="H240" s="1"/>
  <c r="H241" s="1"/>
  <c r="H242" s="1"/>
  <c r="H243" s="1"/>
  <c r="H244" s="1"/>
  <c r="H245" s="1"/>
  <c r="H246" s="1"/>
  <c r="H248" s="1"/>
  <c r="H250" s="1"/>
  <c r="H14" i="5"/>
  <c r="H15" s="1"/>
  <c r="H16" s="1"/>
  <c r="H17" s="1"/>
  <c r="H18" s="1"/>
  <c r="H19" s="1"/>
  <c r="H20" s="1"/>
  <c r="H21" s="1"/>
  <c r="H22" s="1"/>
  <c r="H23" s="1"/>
  <c r="H243" l="1"/>
  <c r="H245" s="1"/>
</calcChain>
</file>

<file path=xl/sharedStrings.xml><?xml version="1.0" encoding="utf-8"?>
<sst xmlns="http://schemas.openxmlformats.org/spreadsheetml/2006/main" count="8869" uniqueCount="1114">
  <si>
    <t>ALECSA CELAYA S DE RL DE CV</t>
  </si>
  <si>
    <t>CONCILIACION CONTABLE</t>
  </si>
  <si>
    <t>227-ANTICIPOS</t>
  </si>
  <si>
    <t>POLIZA</t>
  </si>
  <si>
    <t>FECHA</t>
  </si>
  <si>
    <t>FORMA DE PAGO</t>
  </si>
  <si>
    <t>TIPO DE PAGO</t>
  </si>
  <si>
    <t>CLIENTE</t>
  </si>
  <si>
    <t>IMPORTE</t>
  </si>
  <si>
    <t>SALDO</t>
  </si>
  <si>
    <t>Saldo Inicial</t>
  </si>
  <si>
    <t>I    597</t>
  </si>
  <si>
    <t>S 00051434</t>
  </si>
  <si>
    <t>AS29703</t>
  </si>
  <si>
    <t>AGRICOLA AMIGO S.P.R. DE R.L.</t>
  </si>
  <si>
    <t>D    971</t>
  </si>
  <si>
    <t>S 00050543</t>
  </si>
  <si>
    <t>ZS01200</t>
  </si>
  <si>
    <t>AGRO Y ACOLCHADOS S.A. DE C.V.</t>
  </si>
  <si>
    <t>I  1,103</t>
  </si>
  <si>
    <t>S 00058670</t>
  </si>
  <si>
    <t>AS36563</t>
  </si>
  <si>
    <t>AGROINDUSTRIAS FORZA, S.A. DE C.V.</t>
  </si>
  <si>
    <t>D  2,291</t>
  </si>
  <si>
    <t>S 00053750</t>
  </si>
  <si>
    <t>S053750</t>
  </si>
  <si>
    <t>AGROPRODUCTOS Y SERVICIOS</t>
  </si>
  <si>
    <t>D  2,282</t>
  </si>
  <si>
    <t>S 00053739</t>
  </si>
  <si>
    <t>S053739</t>
  </si>
  <si>
    <t>AGUIñAGA DIAZ DE LEON JULI</t>
  </si>
  <si>
    <t>D  2,375</t>
  </si>
  <si>
    <t>PENDIENTE</t>
  </si>
  <si>
    <t>ALBERTO TOVAR SILVIO</t>
  </si>
  <si>
    <t>I  1,218</t>
  </si>
  <si>
    <t>H 00024149</t>
  </si>
  <si>
    <t>AS36637</t>
  </si>
  <si>
    <t>ALECSA CELAYA, S. DE R.L. DE C.V.</t>
  </si>
  <si>
    <t>D    453</t>
  </si>
  <si>
    <t>ALIMENTOS NATURALES DE AXOCOPAN SA</t>
  </si>
  <si>
    <t>I    624</t>
  </si>
  <si>
    <t>25795/396</t>
  </si>
  <si>
    <t>AR07892</t>
  </si>
  <si>
    <t>ALLEN CARBAJAL LINDA DEL CARMEN</t>
  </si>
  <si>
    <t>I    775</t>
  </si>
  <si>
    <t>S 00045471</t>
  </si>
  <si>
    <t>AS29166</t>
  </si>
  <si>
    <t>ALTA DIRECCION INMOBILIARIA S.A. DE</t>
  </si>
  <si>
    <t>I    776</t>
  </si>
  <si>
    <t>S 00048431</t>
  </si>
  <si>
    <t>AS29167</t>
  </si>
  <si>
    <t>I    562</t>
  </si>
  <si>
    <t>RF28626</t>
  </si>
  <si>
    <t>AR09831</t>
  </si>
  <si>
    <t>ALVARADO RENTERIA HECTOR JESUS</t>
  </si>
  <si>
    <t>D  1,345</t>
  </si>
  <si>
    <t>ALVAREZ AGUIRRE ALEJANDRA</t>
  </si>
  <si>
    <t>D  2,151</t>
  </si>
  <si>
    <t>ARCOS GARCIA GASPAR</t>
  </si>
  <si>
    <t>D  1,834</t>
  </si>
  <si>
    <t>ARREGUIN RESENDIZ MAURICIO</t>
  </si>
  <si>
    <t>I    926</t>
  </si>
  <si>
    <t>S 00054535</t>
  </si>
  <si>
    <t>AS32654</t>
  </si>
  <si>
    <t>ARRIAGA MARTINEZ JOSE DAVID</t>
  </si>
  <si>
    <t>D    322</t>
  </si>
  <si>
    <t>ARRIAGA PEREZ CAMILO</t>
  </si>
  <si>
    <t>D    555</t>
  </si>
  <si>
    <t>ARROYO BORJA RODOLFO</t>
  </si>
  <si>
    <t>D  2,060</t>
  </si>
  <si>
    <t>AUTOBUSES URVIABUS S.A DE C.V.</t>
  </si>
  <si>
    <t>D  1,631</t>
  </si>
  <si>
    <t>AYALE SERVICIOS DE CAPACITACION EN</t>
  </si>
  <si>
    <t>D    132</t>
  </si>
  <si>
    <t>BALNEARIO MARY .</t>
  </si>
  <si>
    <t>I     42</t>
  </si>
  <si>
    <t>S 00050903</t>
  </si>
  <si>
    <t>AS29228</t>
  </si>
  <si>
    <t>BARAJAS HERNANDEZ ELVIRA</t>
  </si>
  <si>
    <t>D     27</t>
  </si>
  <si>
    <t>BARNES A JOHN</t>
  </si>
  <si>
    <t>SOBRANTE</t>
  </si>
  <si>
    <t>I    985</t>
  </si>
  <si>
    <t>RF27700</t>
  </si>
  <si>
    <t>AR09921</t>
  </si>
  <si>
    <t>BASALDUA HERNANDEZ LUIS RAYMUNDO</t>
  </si>
  <si>
    <t>D  2,288</t>
  </si>
  <si>
    <t>S 00053756</t>
  </si>
  <si>
    <t>S053756</t>
  </si>
  <si>
    <t>BELTRAN MEDINA MA. PATRICI</t>
  </si>
  <si>
    <t>D    890</t>
  </si>
  <si>
    <t>BIDASEM PRODUCTORA Y COMERCIALIZADO</t>
  </si>
  <si>
    <t>D  2,520</t>
  </si>
  <si>
    <t>DEDUCIBLE</t>
  </si>
  <si>
    <t>CANC DEDUCIBLE AXA SEGUROS SA</t>
  </si>
  <si>
    <t>D  2,024</t>
  </si>
  <si>
    <t>D  2,025</t>
  </si>
  <si>
    <t>D  2,026</t>
  </si>
  <si>
    <t>D  2,114</t>
  </si>
  <si>
    <t>D  2,115</t>
  </si>
  <si>
    <t>D    723</t>
  </si>
  <si>
    <t>D  2,793</t>
  </si>
  <si>
    <t>CAñADA LADINO PEDRO</t>
  </si>
  <si>
    <t>D  2,774</t>
  </si>
  <si>
    <t>CAPACITACION GLOBAL MEXICO SC</t>
  </si>
  <si>
    <t>D  2,273</t>
  </si>
  <si>
    <t>T 00053743</t>
  </si>
  <si>
    <t>T053743</t>
  </si>
  <si>
    <t>CARMONA GONZALEZ EMMA</t>
  </si>
  <si>
    <t>D  1,687</t>
  </si>
  <si>
    <t>CASTILLEJOS GALLEGOS CLARA LUZ</t>
  </si>
  <si>
    <t>D  1,566</t>
  </si>
  <si>
    <t>CASTILLO ENRIQUEZ LUIS CARLOS</t>
  </si>
  <si>
    <t>I    585</t>
  </si>
  <si>
    <t>S 00058340</t>
  </si>
  <si>
    <t>AS36186</t>
  </si>
  <si>
    <t>CASTRO ABOYTES ADRIANA EMILIA</t>
  </si>
  <si>
    <t>I    307</t>
  </si>
  <si>
    <t>S 00052545</t>
  </si>
  <si>
    <t>AS30737</t>
  </si>
  <si>
    <t>CELSUS ASESORIA EMPRESARIAL SC</t>
  </si>
  <si>
    <t>I     30</t>
  </si>
  <si>
    <t>ANT 26408</t>
  </si>
  <si>
    <t>CENTENO HERRERA ELBA EUGEN</t>
  </si>
  <si>
    <t>D  2,330</t>
  </si>
  <si>
    <t>T 00053708</t>
  </si>
  <si>
    <t>T053708</t>
  </si>
  <si>
    <t>I    198</t>
  </si>
  <si>
    <t>RF29451</t>
  </si>
  <si>
    <t>AR10216</t>
  </si>
  <si>
    <t>CERDA GORDILLO ALEJANDR</t>
  </si>
  <si>
    <t>D  1,290</t>
  </si>
  <si>
    <t>CERDA GORDILLO ALEJANDRO</t>
  </si>
  <si>
    <t>D  2,283</t>
  </si>
  <si>
    <t>S 00053783</t>
  </si>
  <si>
    <t>S053783</t>
  </si>
  <si>
    <t>CEREALES ROLADOS Y SERVICI</t>
  </si>
  <si>
    <t>D  2,022</t>
  </si>
  <si>
    <t>CERVANTES BOTELLO VICTOR HUGO</t>
  </si>
  <si>
    <t>D    941</t>
  </si>
  <si>
    <t>CHAZARO CAVERO ERIC</t>
  </si>
  <si>
    <t>I    644</t>
  </si>
  <si>
    <t>S 00055137</t>
  </si>
  <si>
    <t>AS33118</t>
  </si>
  <si>
    <t>COMISION ESTATAL DEL AGUA DE GUANAJ</t>
  </si>
  <si>
    <t>I    417</t>
  </si>
  <si>
    <t>S 00055673</t>
  </si>
  <si>
    <t>AS33707</t>
  </si>
  <si>
    <t>COMMAREC SA DE CV</t>
  </si>
  <si>
    <t>I  1,199</t>
  </si>
  <si>
    <t>S 00038613</t>
  </si>
  <si>
    <t>AS36621</t>
  </si>
  <si>
    <t>CONSTRUCCION INDUSTRIAL Y HABITAT S</t>
  </si>
  <si>
    <t>D    972</t>
  </si>
  <si>
    <t>PENIDENTE</t>
  </si>
  <si>
    <t>CONSTRUCCIONES ELECTROMECANICAS DIP</t>
  </si>
  <si>
    <t>D  1,614</t>
  </si>
  <si>
    <t>CONTRERAS CABRERA ELMER</t>
  </si>
  <si>
    <t>D  2,098</t>
  </si>
  <si>
    <t>CONTRERAS SERRANO JULIO CESAR</t>
  </si>
  <si>
    <t>D    282</t>
  </si>
  <si>
    <t>CORTES URBINA ISMAEL</t>
  </si>
  <si>
    <t>I  1,250</t>
  </si>
  <si>
    <t>S 00045245</t>
  </si>
  <si>
    <t>AS36683</t>
  </si>
  <si>
    <t>COSECI AGRO S.C.</t>
  </si>
  <si>
    <t>D  2,266</t>
  </si>
  <si>
    <t>S 00053760</t>
  </si>
  <si>
    <t>S053760</t>
  </si>
  <si>
    <t>DRIP IRRIGATION DE MEXICO</t>
  </si>
  <si>
    <t>D  2,407</t>
  </si>
  <si>
    <t>EMPRESAS SUAREZ S.A. DE C.V.</t>
  </si>
  <si>
    <t>D  1,817</t>
  </si>
  <si>
    <t>ESPAÑA VILLAFAÑA VICENTE</t>
  </si>
  <si>
    <t>I     29</t>
  </si>
  <si>
    <t>ANT 26407</t>
  </si>
  <si>
    <t>D    450</t>
  </si>
  <si>
    <t>D    606</t>
  </si>
  <si>
    <t>D  1,519</t>
  </si>
  <si>
    <t>D  1,652</t>
  </si>
  <si>
    <t>I    160</t>
  </si>
  <si>
    <t>EFECTIVO</t>
  </si>
  <si>
    <t>AR07782</t>
  </si>
  <si>
    <t>ESPECIALIDADES NUTRICIONALES DEL CE</t>
  </si>
  <si>
    <t>I    246</t>
  </si>
  <si>
    <t>S 00052496</t>
  </si>
  <si>
    <t>AS30678</t>
  </si>
  <si>
    <t>ESPINOZA BUSTAMANTE AIDA</t>
  </si>
  <si>
    <t>D  2,281</t>
  </si>
  <si>
    <t>S 00053767</t>
  </si>
  <si>
    <t>S053767</t>
  </si>
  <si>
    <t>ESPINOZA PEREZ GROVAS DANI</t>
  </si>
  <si>
    <t>D  2,267</t>
  </si>
  <si>
    <t>S 00053778</t>
  </si>
  <si>
    <t>S053778</t>
  </si>
  <si>
    <t>ESPITIA TORRES MA. ROSARIO</t>
  </si>
  <si>
    <t>D    718</t>
  </si>
  <si>
    <t>ESTRADA ACOSTA ZAIRA GUADALUPE</t>
  </si>
  <si>
    <t>I  1,202</t>
  </si>
  <si>
    <t>S 00055317</t>
  </si>
  <si>
    <t>AS36624</t>
  </si>
  <si>
    <t>EXPRESS MILAC S.A. DE C.V.</t>
  </si>
  <si>
    <t>I  1,205</t>
  </si>
  <si>
    <t>S 00057595</t>
  </si>
  <si>
    <t>AS36626</t>
  </si>
  <si>
    <t>D  2,271</t>
  </si>
  <si>
    <t>S 00053732</t>
  </si>
  <si>
    <t>S053732</t>
  </si>
  <si>
    <t>FERTILIDAD DE SUELOS S. DE</t>
  </si>
  <si>
    <t>I    713</t>
  </si>
  <si>
    <t>T 00049755</t>
  </si>
  <si>
    <t>AS28286</t>
  </si>
  <si>
    <t>FLETES Y FORRAJES S.A. DE C.V.</t>
  </si>
  <si>
    <t>I      5</t>
  </si>
  <si>
    <t>RF25448</t>
  </si>
  <si>
    <t>AR07739</t>
  </si>
  <si>
    <t>GALICIA RESENDIZ DELIA ANGELICA</t>
  </si>
  <si>
    <t>I    231</t>
  </si>
  <si>
    <t>RF27098/44</t>
  </si>
  <si>
    <t>AR08624</t>
  </si>
  <si>
    <t>GALLEGOS RIOS OCTAVIO ALBE</t>
  </si>
  <si>
    <t>I    867</t>
  </si>
  <si>
    <t>RF</t>
  </si>
  <si>
    <t>AR10333</t>
  </si>
  <si>
    <t>GALVAN VILLANUEVA HECTOR</t>
  </si>
  <si>
    <t>D  2,852</t>
  </si>
  <si>
    <t>GARCIA GONZALEZ ALDO ADRIAN</t>
  </si>
  <si>
    <t>D    598</t>
  </si>
  <si>
    <t>GARCIA HERNANDEZ DANIEL OMAR</t>
  </si>
  <si>
    <t>I    571</t>
  </si>
  <si>
    <t>AR07874</t>
  </si>
  <si>
    <t>GARCIA MEADE JOSE ALFREDO</t>
  </si>
  <si>
    <t>D  1,900</t>
  </si>
  <si>
    <t>GARCIA MENDEZ IRMA MARICELA</t>
  </si>
  <si>
    <t>D     35</t>
  </si>
  <si>
    <t>GODINEZ HERNANDEZ JOSE</t>
  </si>
  <si>
    <t>I  1,198</t>
  </si>
  <si>
    <t>S 00057958</t>
  </si>
  <si>
    <t>AS36620</t>
  </si>
  <si>
    <t>GOMEZ VAZQUEZ NOE</t>
  </si>
  <si>
    <t>D  1,110</t>
  </si>
  <si>
    <t>GONZALEZ CENTENO JOSE MANUEL</t>
  </si>
  <si>
    <t>I     66</t>
  </si>
  <si>
    <t>AR07752</t>
  </si>
  <si>
    <t>GONZALEZ GONZALEZ ARTURO</t>
  </si>
  <si>
    <t>D    830</t>
  </si>
  <si>
    <t>GONZALEZ LIRA CARLOS</t>
  </si>
  <si>
    <t>D  2,287</t>
  </si>
  <si>
    <t>S 00053811</t>
  </si>
  <si>
    <t>S053811</t>
  </si>
  <si>
    <t>GONZALEZ MOSQUEDA SERGIO</t>
  </si>
  <si>
    <t>D    551</t>
  </si>
  <si>
    <t>GORDILLO JOSE ALEJANDRO</t>
  </si>
  <si>
    <t>D    764</t>
  </si>
  <si>
    <t>GORDILLO RUIZ YOLANDA</t>
  </si>
  <si>
    <t>D  2,258</t>
  </si>
  <si>
    <t>S 00053742</t>
  </si>
  <si>
    <t>S053742</t>
  </si>
  <si>
    <t>GOTO DE BAJA CALIFORNIA SA</t>
  </si>
  <si>
    <t>D    983</t>
  </si>
  <si>
    <t>GRUPO LA SIESTA DIVERSIONES Y SERVI</t>
  </si>
  <si>
    <t>D  1,696</t>
  </si>
  <si>
    <t>PEDIENTE</t>
  </si>
  <si>
    <t>GUERRERO PRADO MA ANTONIETA</t>
  </si>
  <si>
    <t>D  2,277</t>
  </si>
  <si>
    <t>S 00053724</t>
  </si>
  <si>
    <t>S053724</t>
  </si>
  <si>
    <t>GUERRERO VILLASEñOR J. SOC</t>
  </si>
  <si>
    <t>D     13</t>
  </si>
  <si>
    <t>GUTIERREZ OLIVA DAVID</t>
  </si>
  <si>
    <t>D    639</t>
  </si>
  <si>
    <t>GUZMAN MARTINEZ ROSALBA</t>
  </si>
  <si>
    <t>D    747</t>
  </si>
  <si>
    <t>HERNANDEZ CABALLERO JOSEFINA</t>
  </si>
  <si>
    <t>D  1,576</t>
  </si>
  <si>
    <t>HERNANDEZ GARCIA JOAQUINA</t>
  </si>
  <si>
    <t>D  1,964</t>
  </si>
  <si>
    <t>HERNANDEZ ROJAS JOSE LUZ</t>
  </si>
  <si>
    <t>I    181</t>
  </si>
  <si>
    <t>RF26653</t>
  </si>
  <si>
    <t>AR08389</t>
  </si>
  <si>
    <t>HERNANDEZ SOSA EDITH</t>
  </si>
  <si>
    <t>D  2,278</t>
  </si>
  <si>
    <t>T 00053740</t>
  </si>
  <si>
    <t>T053740</t>
  </si>
  <si>
    <t>HOTELES CASA INN S.A DE C.</t>
  </si>
  <si>
    <t>D  2,785</t>
  </si>
  <si>
    <t>IMPAGTA S DE RL DE CV</t>
  </si>
  <si>
    <t>D  2,292</t>
  </si>
  <si>
    <t>S 00053768</t>
  </si>
  <si>
    <t>S053768</t>
  </si>
  <si>
    <t>INSTITUTO EDUCATIVO ROSA G</t>
  </si>
  <si>
    <t>I    173</t>
  </si>
  <si>
    <t>S 00051044</t>
  </si>
  <si>
    <t>AS29360</t>
  </si>
  <si>
    <t>INSTITUTO EDUCATIVO ROSA GONZALEZ D</t>
  </si>
  <si>
    <t>D    134</t>
  </si>
  <si>
    <t>I    698</t>
  </si>
  <si>
    <t>S 00049911</t>
  </si>
  <si>
    <t>AS28276</t>
  </si>
  <si>
    <t>INTAGRI SC</t>
  </si>
  <si>
    <t>D  2,227</t>
  </si>
  <si>
    <t>INTERMODAL MEXICO S.A. DE C.V.</t>
  </si>
  <si>
    <t>I    600</t>
  </si>
  <si>
    <t>ANT 26637</t>
  </si>
  <si>
    <t>JARAMILLO URREA GABRIEL</t>
  </si>
  <si>
    <t>D    677</t>
  </si>
  <si>
    <t>JARCOSA Y ASOCIADOS S.A. DE C.V.</t>
  </si>
  <si>
    <t>D    573</t>
  </si>
  <si>
    <t>JAUREZ ESCALONA JUAN MANUEL</t>
  </si>
  <si>
    <t>D  2,106</t>
  </si>
  <si>
    <t>JUAREZ MENDOZA PABLO</t>
  </si>
  <si>
    <t>D  3,399</t>
  </si>
  <si>
    <t>RF-31156</t>
  </si>
  <si>
    <t>KEIKO KAMIYA SUGITA</t>
  </si>
  <si>
    <t>I    270</t>
  </si>
  <si>
    <t>S 00050380</t>
  </si>
  <si>
    <t>AS28770</t>
  </si>
  <si>
    <t>LA HACIENDITA DE JARAL S.P.R. DE R.</t>
  </si>
  <si>
    <t>D  2,877</t>
  </si>
  <si>
    <t>LEAL GARCIA TIMOTEO</t>
  </si>
  <si>
    <t>I     77</t>
  </si>
  <si>
    <t>TDC</t>
  </si>
  <si>
    <t>AR07754</t>
  </si>
  <si>
    <t>LEDESMA CACIQUE MA ANGELICA</t>
  </si>
  <si>
    <t>I    376</t>
  </si>
  <si>
    <t>S 00058198</t>
  </si>
  <si>
    <t>AS36084</t>
  </si>
  <si>
    <t>LEON IBARRA VICENTE</t>
  </si>
  <si>
    <t>VELAZQUEZ AGUILAR MARIO</t>
  </si>
  <si>
    <t>D     70</t>
  </si>
  <si>
    <t>LEYVA AVILA OMAR</t>
  </si>
  <si>
    <t>D  2,286</t>
  </si>
  <si>
    <t>S 00053809</t>
  </si>
  <si>
    <t>S053809</t>
  </si>
  <si>
    <t>LLAMAS JAUREGUI RAUL</t>
  </si>
  <si>
    <t>D  2,329</t>
  </si>
  <si>
    <t>S 00053752</t>
  </si>
  <si>
    <t>S053752</t>
  </si>
  <si>
    <t>LOPEZ CHANEZ FRANCISCO JAV</t>
  </si>
  <si>
    <t>D  2,285</t>
  </si>
  <si>
    <t>S 00053795</t>
  </si>
  <si>
    <t>S053795</t>
  </si>
  <si>
    <t>LOPEZ HERNANDEZ VICTOR MAN</t>
  </si>
  <si>
    <t>D  1,991</t>
  </si>
  <si>
    <t>LOPEZ PORTILLO MOISES ARNULFO</t>
  </si>
  <si>
    <t>I    890</t>
  </si>
  <si>
    <t>RF28423</t>
  </si>
  <si>
    <t>AR09690</t>
  </si>
  <si>
    <t>LOPEZ RUIZ JESUS AURELIO</t>
  </si>
  <si>
    <t>D    561</t>
  </si>
  <si>
    <t>LUCIO CENTENO RICARDO</t>
  </si>
  <si>
    <t>D    667</t>
  </si>
  <si>
    <t>LUNA ALMANZA MARIA MAGDALENA</t>
  </si>
  <si>
    <t>I    280</t>
  </si>
  <si>
    <t>AR08207</t>
  </si>
  <si>
    <t>I    741</t>
  </si>
  <si>
    <t>AR08320</t>
  </si>
  <si>
    <t>D    495</t>
  </si>
  <si>
    <t>MACIAS JAUREGUI DANIEL ALEJANDRO</t>
  </si>
  <si>
    <t>I    316</t>
  </si>
  <si>
    <t>T 00050425</t>
  </si>
  <si>
    <t>AS28799</t>
  </si>
  <si>
    <t>MALDONADO LOPEZ MOISES</t>
  </si>
  <si>
    <t>I    693</t>
  </si>
  <si>
    <t>CHEQUE</t>
  </si>
  <si>
    <t>AR08309</t>
  </si>
  <si>
    <t>MANCERA MANDUJANO MANUEL</t>
  </si>
  <si>
    <t>I    274</t>
  </si>
  <si>
    <t>AR08428</t>
  </si>
  <si>
    <t>D  1,847</t>
  </si>
  <si>
    <t>MARTINEZ LOPEZ LUIS ALBERTO SAMUEL</t>
  </si>
  <si>
    <t>I     59</t>
  </si>
  <si>
    <t>AR07750</t>
  </si>
  <si>
    <t>MARTINEZ NUÑEZ JOSE DOLORES</t>
  </si>
  <si>
    <t>D    997</t>
  </si>
  <si>
    <t>MARTINEZ TORRES CELESTINA</t>
  </si>
  <si>
    <t>D     58</t>
  </si>
  <si>
    <t>MARTINEZ VEGA FERMIN</t>
  </si>
  <si>
    <t>I    256</t>
  </si>
  <si>
    <t>AR08200</t>
  </si>
  <si>
    <t>MARY S.A. DE C.V.</t>
  </si>
  <si>
    <t>D    922</t>
  </si>
  <si>
    <t>MEDICAL HEALT STORE S.A DE C.V</t>
  </si>
  <si>
    <t>D  2,293</t>
  </si>
  <si>
    <t>S 00053729</t>
  </si>
  <si>
    <t>S053729</t>
  </si>
  <si>
    <t>MEDINA LANUZA GERARDO</t>
  </si>
  <si>
    <t>I     64</t>
  </si>
  <si>
    <t>AR09486</t>
  </si>
  <si>
    <t>MEDINA TORRES GUILLERMO</t>
  </si>
  <si>
    <t>D  1,575</t>
  </si>
  <si>
    <t>MEJIA MARTINEZ EDGAR</t>
  </si>
  <si>
    <t>D    226</t>
  </si>
  <si>
    <t>MENDEZ CORONA JOSE FRANCISCO</t>
  </si>
  <si>
    <t>D  2,698</t>
  </si>
  <si>
    <t>MENDEZ REYNA LUIS ARMANDO</t>
  </si>
  <si>
    <t>D  2,275</t>
  </si>
  <si>
    <t>S 00053784</t>
  </si>
  <si>
    <t>S053784</t>
  </si>
  <si>
    <t>MERINO GONZALEZ LEOPOLDO</t>
  </si>
  <si>
    <t>I    239</t>
  </si>
  <si>
    <t>S 00051823</t>
  </si>
  <si>
    <t>AS30103</t>
  </si>
  <si>
    <t>MILAC COORDINADO, S.A. DE C.V.</t>
  </si>
  <si>
    <t>D  1,868</t>
  </si>
  <si>
    <t>I    891</t>
  </si>
  <si>
    <t>S 00056159</t>
  </si>
  <si>
    <t>AS34987</t>
  </si>
  <si>
    <t>D  3,407</t>
  </si>
  <si>
    <t>RF-31160</t>
  </si>
  <si>
    <t>AR07808</t>
  </si>
  <si>
    <t>MONTERO RAMIREZ ELIUD</t>
  </si>
  <si>
    <t>I    545</t>
  </si>
  <si>
    <t>AR08097</t>
  </si>
  <si>
    <t>D  1,467</t>
  </si>
  <si>
    <t>E    209</t>
  </si>
  <si>
    <t>CH-15587</t>
  </si>
  <si>
    <t>MORALES JIMENEZ BRENDA ELI</t>
  </si>
  <si>
    <t>D  1,149</t>
  </si>
  <si>
    <t>MORENO ROJAS ALBERTO FABIAN</t>
  </si>
  <si>
    <t>D  1,828</t>
  </si>
  <si>
    <t>MOSTRADOR MOSTRADOR</t>
  </si>
  <si>
    <t>D  2,110</t>
  </si>
  <si>
    <t>D     53</t>
  </si>
  <si>
    <t>D     75</t>
  </si>
  <si>
    <t>D    263</t>
  </si>
  <si>
    <t>D  1,913</t>
  </si>
  <si>
    <t>D  1,759</t>
  </si>
  <si>
    <t>I    279</t>
  </si>
  <si>
    <t>RF29286</t>
  </si>
  <si>
    <t>AR09773</t>
  </si>
  <si>
    <t>D    709</t>
  </si>
  <si>
    <t>I    543</t>
  </si>
  <si>
    <t>RF29068</t>
  </si>
  <si>
    <t>AR09828</t>
  </si>
  <si>
    <t>D    295</t>
  </si>
  <si>
    <t>D  1,399</t>
  </si>
  <si>
    <t>D  1,878</t>
  </si>
  <si>
    <t>D  2,434</t>
  </si>
  <si>
    <t>D  2,701</t>
  </si>
  <si>
    <t>D  2,781</t>
  </si>
  <si>
    <t>D  2,821</t>
  </si>
  <si>
    <t>D    436</t>
  </si>
  <si>
    <t>MUNICIPIO DE TARIMORO</t>
  </si>
  <si>
    <t>I    247</t>
  </si>
  <si>
    <t>25634/5775</t>
  </si>
  <si>
    <t>AR07802</t>
  </si>
  <si>
    <t>OJEDA JARAMILLO LAURA</t>
  </si>
  <si>
    <t>I    431</t>
  </si>
  <si>
    <t>S 00050516</t>
  </si>
  <si>
    <t>AS28877</t>
  </si>
  <si>
    <t>OROPEZA MEJIA JESUS</t>
  </si>
  <si>
    <t>D  2,276</t>
  </si>
  <si>
    <t>S 00053791</t>
  </si>
  <si>
    <t>S053791</t>
  </si>
  <si>
    <t>PACHECO BARBOSA JOSE</t>
  </si>
  <si>
    <t>I  1,207</t>
  </si>
  <si>
    <t>T 00053853</t>
  </si>
  <si>
    <t>AS36628</t>
  </si>
  <si>
    <t>PADILLA JARAMILLO JUAN DE DIOS</t>
  </si>
  <si>
    <t>I     10</t>
  </si>
  <si>
    <t>T 00056272</t>
  </si>
  <si>
    <t>AS34265</t>
  </si>
  <si>
    <t>PAQA S.C. DE R.L. DE C.V.</t>
  </si>
  <si>
    <t>I    187</t>
  </si>
  <si>
    <t>T 00049465</t>
  </si>
  <si>
    <t>AS27903</t>
  </si>
  <si>
    <t>PARRA RESENDIZ SERGIO</t>
  </si>
  <si>
    <t>D  2,268</t>
  </si>
  <si>
    <t>PASTRANA SANTOS LUIS HAAIDY</t>
  </si>
  <si>
    <t>D    875</t>
  </si>
  <si>
    <t>PEñA NIETO UBALDO</t>
  </si>
  <si>
    <t>D  1,746</t>
  </si>
  <si>
    <t>PEÑA RICO MARTHA DANIRA</t>
  </si>
  <si>
    <t>D  2,270</t>
  </si>
  <si>
    <t>S 00053782</t>
  </si>
  <si>
    <t>S053782</t>
  </si>
  <si>
    <t>PREMIER SEEDS MEXICANA S.A</t>
  </si>
  <si>
    <t>D  1,511</t>
  </si>
  <si>
    <t>ZS01110</t>
  </si>
  <si>
    <t>PRODUCTORES DE TRIMASO S.P.R DE R.L</t>
  </si>
  <si>
    <t>D    180</t>
  </si>
  <si>
    <t>QUINTERO LEGAZPI JUAN CARLOS</t>
  </si>
  <si>
    <t>I  1,201</t>
  </si>
  <si>
    <t>S 00049894</t>
  </si>
  <si>
    <t>AS36623</t>
  </si>
  <si>
    <t>RAMIREZ POPOCA JONATAN</t>
  </si>
  <si>
    <t>D    468</t>
  </si>
  <si>
    <t>REBORA ZARATE MARIA</t>
  </si>
  <si>
    <t>D  2,357</t>
  </si>
  <si>
    <t>RICO AVILA JOSE LUIS</t>
  </si>
  <si>
    <t>D  1,489</t>
  </si>
  <si>
    <t>RICO MAYORGA JUAN</t>
  </si>
  <si>
    <t>D  2,882</t>
  </si>
  <si>
    <t>RICO SIERRA JUAN ROMAN</t>
  </si>
  <si>
    <t>I  1,253</t>
  </si>
  <si>
    <t>T 00056141</t>
  </si>
  <si>
    <t>AS36686</t>
  </si>
  <si>
    <t>RODRIGUEZ CARBAJAL ALBA  NYDIA</t>
  </si>
  <si>
    <t>D  2,274</t>
  </si>
  <si>
    <t>S 00053761</t>
  </si>
  <si>
    <t>S053761</t>
  </si>
  <si>
    <t>RODRIGUEZ SAUZA ESTELA</t>
  </si>
  <si>
    <t>I     44</t>
  </si>
  <si>
    <t>RF25637</t>
  </si>
  <si>
    <t>AR07746</t>
  </si>
  <si>
    <t>ROJAS ESPITIA ERNESTO</t>
  </si>
  <si>
    <t>D  2,265</t>
  </si>
  <si>
    <t>S 00053773</t>
  </si>
  <si>
    <t>S053773</t>
  </si>
  <si>
    <t>I    842</t>
  </si>
  <si>
    <t>T 00052301</t>
  </si>
  <si>
    <t>AS30534</t>
  </si>
  <si>
    <t>ROJAS PATIÑO ANA LAURA</t>
  </si>
  <si>
    <t>D  2,284</t>
  </si>
  <si>
    <t>S 00053741</t>
  </si>
  <si>
    <t>S053741</t>
  </si>
  <si>
    <t>RUIZ CAMPOVERDE PASCUAL</t>
  </si>
  <si>
    <t>I    222</t>
  </si>
  <si>
    <t>S 00049520</t>
  </si>
  <si>
    <t>AS27922</t>
  </si>
  <si>
    <t>RUIZ NUñO MARIO</t>
  </si>
  <si>
    <t>E    134</t>
  </si>
  <si>
    <t>T-230</t>
  </si>
  <si>
    <t>RUTH MONICA HERNANDEZ MISA</t>
  </si>
  <si>
    <t>D  2,290</t>
  </si>
  <si>
    <t>S 00053810</t>
  </si>
  <si>
    <t>S053810</t>
  </si>
  <si>
    <t>SALGADO MA DEL SOCOROO</t>
  </si>
  <si>
    <t>D  1,311</t>
  </si>
  <si>
    <t>SALGADO MA DEL SOCORRO</t>
  </si>
  <si>
    <t>I     85</t>
  </si>
  <si>
    <t>AR07757</t>
  </si>
  <si>
    <t>SANCHEZ CASTAÑEDA MARIA DE LA LUZ</t>
  </si>
  <si>
    <t>I  1,251</t>
  </si>
  <si>
    <t>S 00057097</t>
  </si>
  <si>
    <t>AS36684</t>
  </si>
  <si>
    <t>SANCHEZ LULE ANA MARIA IRMA</t>
  </si>
  <si>
    <t>D    470</t>
  </si>
  <si>
    <t>SANCHEZ MARISA</t>
  </si>
  <si>
    <t>D  2,150</t>
  </si>
  <si>
    <t>SANCHEZ SANCHEZ CARLOS MARTIN</t>
  </si>
  <si>
    <t>I    144</t>
  </si>
  <si>
    <t>T 00051039</t>
  </si>
  <si>
    <t>AS29340</t>
  </si>
  <si>
    <t>SISTEMA MUNICIPAL DE ARTE Y CULTURA</t>
  </si>
  <si>
    <t>D  1,703</t>
  </si>
  <si>
    <t>SOTO CHAVEZ ALEJANDRA MA. DEL RAYO</t>
  </si>
  <si>
    <t>D     32</t>
  </si>
  <si>
    <t>THIRION GRETA MARIA DEL RAYO</t>
  </si>
  <si>
    <t>D  2,004</t>
  </si>
  <si>
    <t>TIRADO MEDINA EDGARDO</t>
  </si>
  <si>
    <t>I  1,209</t>
  </si>
  <si>
    <t>T 00056975</t>
  </si>
  <si>
    <t>AS36630</t>
  </si>
  <si>
    <t>TOKIO MARINE COMPAñIA DE SEGUROS, S</t>
  </si>
  <si>
    <t>I    217</t>
  </si>
  <si>
    <t>AR07792</t>
  </si>
  <si>
    <t>TOLEDO PEREZ JOSE FRANCISCO</t>
  </si>
  <si>
    <t>I     51</t>
  </si>
  <si>
    <t>S 00034782</t>
  </si>
  <si>
    <t>AS35179</t>
  </si>
  <si>
    <t>TORRES SILVA PABLO NAZARIO</t>
  </si>
  <si>
    <t>I    405</t>
  </si>
  <si>
    <t>PART ROB</t>
  </si>
  <si>
    <t>AR07836</t>
  </si>
  <si>
    <t>TOYOTA MOTOR SALES DE MEXICO, S.A.</t>
  </si>
  <si>
    <t>I    444</t>
  </si>
  <si>
    <t>RF26494</t>
  </si>
  <si>
    <t>AR08239</t>
  </si>
  <si>
    <t>D  2,532</t>
  </si>
  <si>
    <t>TRACTO</t>
  </si>
  <si>
    <t>TRACTO SERVICION DE 60000KM</t>
  </si>
  <si>
    <t>D  2,567</t>
  </si>
  <si>
    <t>TRACTORES</t>
  </si>
  <si>
    <t>TRACTORES DEL NORTE</t>
  </si>
  <si>
    <t>D  2,272</t>
  </si>
  <si>
    <t>S 00053794</t>
  </si>
  <si>
    <t>S053794</t>
  </si>
  <si>
    <t>TRACTORES DEL NORTE, S.A.</t>
  </si>
  <si>
    <t>S 00053796</t>
  </si>
  <si>
    <t>S053796</t>
  </si>
  <si>
    <t>TROPPER, S.A. DE C.V.</t>
  </si>
  <si>
    <t>D  2,289</t>
  </si>
  <si>
    <t>S 00053755</t>
  </si>
  <si>
    <t>S053755</t>
  </si>
  <si>
    <t>D    347</t>
  </si>
  <si>
    <t>URIBE PONCE ANTONIO</t>
  </si>
  <si>
    <t>I  1,252</t>
  </si>
  <si>
    <t>T 00040628</t>
  </si>
  <si>
    <t>AS36685</t>
  </si>
  <si>
    <t>VALDES BONILLA MA MARIZA</t>
  </si>
  <si>
    <t>I     15</t>
  </si>
  <si>
    <t>T 00056236</t>
  </si>
  <si>
    <t>AS34267</t>
  </si>
  <si>
    <t>VALDOVINOAS HERNANDEZ JOSE ALFREDO</t>
  </si>
  <si>
    <t>I     60</t>
  </si>
  <si>
    <t>AR07751</t>
  </si>
  <si>
    <t>VALOIS HERNANDEZ SANTIAGO</t>
  </si>
  <si>
    <t>D  1,422</t>
  </si>
  <si>
    <t>D  2,279</t>
  </si>
  <si>
    <t>S 00053746</t>
  </si>
  <si>
    <t>SS53746</t>
  </si>
  <si>
    <t>VICTORIA ORTEGA EDGAR</t>
  </si>
  <si>
    <t>D  2,031</t>
  </si>
  <si>
    <t>I  1,208</t>
  </si>
  <si>
    <t>T 00055574</t>
  </si>
  <si>
    <t>AS36629</t>
  </si>
  <si>
    <t>I    266</t>
  </si>
  <si>
    <t>S 00050354</t>
  </si>
  <si>
    <t>AS28766</t>
  </si>
  <si>
    <t>VILLAS DE CORTAZAR S.P.R. DE R.L.</t>
  </si>
  <si>
    <t>ZARCO JUAREZ JOSE LUIS</t>
  </si>
  <si>
    <t>D  1,246</t>
  </si>
  <si>
    <t>P000009442</t>
  </si>
  <si>
    <t>P009442</t>
  </si>
  <si>
    <t>HERNANDEZ ESPINOZA VICTOR BENJARICO</t>
  </si>
  <si>
    <t xml:space="preserve">TOTAL </t>
  </si>
  <si>
    <t>AUXILIAR</t>
  </si>
  <si>
    <t>DIFERENCIA</t>
  </si>
  <si>
    <t>AUXILIAR DIC 15</t>
  </si>
  <si>
    <t>D      6</t>
  </si>
  <si>
    <t>PENDINETE</t>
  </si>
  <si>
    <t>ORTIZ CARRILLO ROSA MARIA</t>
  </si>
  <si>
    <t>D    173</t>
  </si>
  <si>
    <t>PARRA RAMIREZ JOSE ALBERTO</t>
  </si>
  <si>
    <t>D    242</t>
  </si>
  <si>
    <t>BOMBAS VERTICALES BNJ S.A. DE C.V.</t>
  </si>
  <si>
    <t>D    363</t>
  </si>
  <si>
    <t>RUIZ RAMIREZ JUAN CARLOS</t>
  </si>
  <si>
    <t>D    370</t>
  </si>
  <si>
    <t>PERALTA ELIZONDO JUAN CARLOS</t>
  </si>
  <si>
    <t>D    371</t>
  </si>
  <si>
    <t>D    399</t>
  </si>
  <si>
    <t>D    699</t>
  </si>
  <si>
    <t>D    839</t>
  </si>
  <si>
    <t>MELECIO ALDO ROBERTO</t>
  </si>
  <si>
    <t>D    882</t>
  </si>
  <si>
    <t>RAZO TAPIA JOSE DE JESUS</t>
  </si>
  <si>
    <t>BIOTEK POWER SA DE CV</t>
  </si>
  <si>
    <t>D    965</t>
  </si>
  <si>
    <t>DE LA TORRE SUAREZ OSCAR</t>
  </si>
  <si>
    <t>RUIZ LAGUNA JUAN MANUEL</t>
  </si>
  <si>
    <t>D  1,063</t>
  </si>
  <si>
    <t>D  1,175</t>
  </si>
  <si>
    <t>D  1,208</t>
  </si>
  <si>
    <t>JUAREZ AREVALO MARTIN</t>
  </si>
  <si>
    <t>D  1,289</t>
  </si>
  <si>
    <t>D  1,303</t>
  </si>
  <si>
    <t>D  1,356</t>
  </si>
  <si>
    <t>anticipo</t>
  </si>
  <si>
    <t>ZR00663</t>
  </si>
  <si>
    <t>MASM HERMOSILLO OPERATIONS S. DE R.</t>
  </si>
  <si>
    <t>D  1,357</t>
  </si>
  <si>
    <t>T 00026060</t>
  </si>
  <si>
    <t>ZS01488</t>
  </si>
  <si>
    <t>D  1,407</t>
  </si>
  <si>
    <t>D  1,502</t>
  </si>
  <si>
    <t>ZR00668</t>
  </si>
  <si>
    <t>D  1,527</t>
  </si>
  <si>
    <t>LEWIS BRIGITTE</t>
  </si>
  <si>
    <t>I    699</t>
  </si>
  <si>
    <t>AR10563</t>
  </si>
  <si>
    <t>GAMA LUCIO</t>
  </si>
  <si>
    <t>I    705</t>
  </si>
  <si>
    <t>AR10566</t>
  </si>
  <si>
    <t>I    779</t>
  </si>
  <si>
    <t>S 00059352</t>
  </si>
  <si>
    <t>AS37217</t>
  </si>
  <si>
    <t>D  1,896</t>
  </si>
  <si>
    <t>D  2,111</t>
  </si>
  <si>
    <t>CABALLERO GUERRERO JUANA</t>
  </si>
  <si>
    <t>D  2,230</t>
  </si>
  <si>
    <t>LOPEZ ESCAMILLA EDUARDO</t>
  </si>
  <si>
    <t>D  2,254</t>
  </si>
  <si>
    <t>PENDEINTE</t>
  </si>
  <si>
    <t>ARCHROMA SERVICES MEXICO S. DE R.L.</t>
  </si>
  <si>
    <t>MEDINA CHIMAL IVAN</t>
  </si>
  <si>
    <t>D  2,295</t>
  </si>
  <si>
    <t>D  2,336</t>
  </si>
  <si>
    <t>HERNANDEZ SALINAS IVAN</t>
  </si>
  <si>
    <t>D  2,391</t>
  </si>
  <si>
    <t>PEREZ TORRES DANIEL</t>
  </si>
  <si>
    <t>D  2,899</t>
  </si>
  <si>
    <t>AJUSTE CAJ</t>
  </si>
  <si>
    <t>D  2,421</t>
  </si>
  <si>
    <t>CARREÑO AGUILAR DANIEL GERARADO</t>
  </si>
  <si>
    <t>D  2,467</t>
  </si>
  <si>
    <t>FLORES ARROYO AUSENCIO</t>
  </si>
  <si>
    <t>D  2,486</t>
  </si>
  <si>
    <t>D  2,490</t>
  </si>
  <si>
    <t>AGRO QUERETANA, S. DE R.L. DE C.V.</t>
  </si>
  <si>
    <t>D  2,521</t>
  </si>
  <si>
    <t>VILA FREYIR ANA</t>
  </si>
  <si>
    <t>D  2,526</t>
  </si>
  <si>
    <t>TELLEZ HERNANDEZ SALVADOR</t>
  </si>
  <si>
    <t>I  1,076</t>
  </si>
  <si>
    <t>AR10646</t>
  </si>
  <si>
    <t>D  2,568</t>
  </si>
  <si>
    <t>S 00055068</t>
  </si>
  <si>
    <t>ZS01494</t>
  </si>
  <si>
    <t>AGUILERA MARTINEZ ALFREDO</t>
  </si>
  <si>
    <t>D  2,582</t>
  </si>
  <si>
    <t>MONDRAGON CARBAJAL ANDRES</t>
  </si>
  <si>
    <t>D  2,596</t>
  </si>
  <si>
    <t>GONZALEZ BARRON ARTURO</t>
  </si>
  <si>
    <t>D  2,608</t>
  </si>
  <si>
    <t>ALVAREZ ARTEAGA GUSTAVO</t>
  </si>
  <si>
    <t>D  2,622</t>
  </si>
  <si>
    <t>D  2,626</t>
  </si>
  <si>
    <t>ABOYTES GALLEGOS J . TRINIDAD</t>
  </si>
  <si>
    <t>D  2,628</t>
  </si>
  <si>
    <t>D  2,648</t>
  </si>
  <si>
    <t>URIBE SALGADO JOSE LUIS</t>
  </si>
  <si>
    <t>D  2,649</t>
  </si>
  <si>
    <t>AUTOCENTRO DE CELAYA, S.A. DE C.V.</t>
  </si>
  <si>
    <t>POLIZA AJUSTE CAJA ENE 16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</si>
  <si>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</si>
  <si>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</si>
  <si>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</si>
  <si>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</si>
  <si>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</si>
  <si>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</si>
  <si>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</si>
  <si>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</si>
  <si>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</si>
  <si>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</si>
  <si>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</si>
  <si>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</si>
  <si>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</si>
  <si>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</si>
  <si>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</si>
  <si>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</si>
  <si>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</si>
  <si>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</si>
  <si>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</si>
  <si>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QUEDAN 10</t>
  </si>
  <si>
    <t>J</t>
  </si>
  <si>
    <t>U</t>
  </si>
  <si>
    <t>V</t>
  </si>
  <si>
    <t>W</t>
  </si>
  <si>
    <t>X</t>
  </si>
  <si>
    <t xml:space="preserve">Y </t>
  </si>
  <si>
    <t>Z</t>
  </si>
  <si>
    <t>AA</t>
  </si>
  <si>
    <t>BB</t>
  </si>
  <si>
    <t>D  1,081</t>
  </si>
  <si>
    <t>AUTOMOTORES DE LA LAGUNA S.A DE C.V</t>
  </si>
  <si>
    <t>D  1,450</t>
  </si>
  <si>
    <t>BARRON BUTANDA RAMON</t>
  </si>
  <si>
    <t>D  1,436</t>
  </si>
  <si>
    <t>CANO CANO SANTIAGO RODOLFO</t>
  </si>
  <si>
    <t>D  2,438</t>
  </si>
  <si>
    <t>CARDENAS MANRIQUEZ J. GUADALUPE FEL</t>
  </si>
  <si>
    <t>D  2,165</t>
  </si>
  <si>
    <t>COMITE MUNICIPAL DE AGUA POTABLE Y</t>
  </si>
  <si>
    <t>D  2,369</t>
  </si>
  <si>
    <t>CONSTRUAGRICOLA CARGO S.A. DE C.V.</t>
  </si>
  <si>
    <t>D  1,386</t>
  </si>
  <si>
    <t>CORNEJO BECERRA MARGARITO</t>
  </si>
  <si>
    <t>GOMEZ DE LA VEGA JOSE GABRIEL</t>
  </si>
  <si>
    <t>D  2,426</t>
  </si>
  <si>
    <t>GONZALEZ CADENA GERONIMO</t>
  </si>
  <si>
    <t>D  2,214</t>
  </si>
  <si>
    <t>HERNANDEZ ALAMILLA JOSE LUIS</t>
  </si>
  <si>
    <t>JIMENEZ ARREOLA RAUL</t>
  </si>
  <si>
    <t>D    265</t>
  </si>
  <si>
    <t>D    645</t>
  </si>
  <si>
    <t>D    767</t>
  </si>
  <si>
    <t>D  2,220</t>
  </si>
  <si>
    <t>D  2,402</t>
  </si>
  <si>
    <t>D  2,228</t>
  </si>
  <si>
    <t>OLIVERA GARCIA JENNY</t>
  </si>
  <si>
    <t>D  2,257</t>
  </si>
  <si>
    <t>PATIñO RIVERA MA FERNANDA</t>
  </si>
  <si>
    <t>D    292</t>
  </si>
  <si>
    <t>SERVICIOS INTEGRALES DE MEDICION Y</t>
  </si>
  <si>
    <t>D    222</t>
  </si>
  <si>
    <t>AGROQUIMICA S.A. DE C.V.</t>
  </si>
  <si>
    <t>DD</t>
  </si>
  <si>
    <t>FF</t>
  </si>
  <si>
    <t>GG</t>
  </si>
  <si>
    <t>SOBRAN 200</t>
  </si>
  <si>
    <t>D  1,520</t>
  </si>
  <si>
    <t>D  1,594</t>
  </si>
  <si>
    <t>D  2,517</t>
  </si>
  <si>
    <t>D  1,600</t>
  </si>
  <si>
    <t>D  2,134</t>
  </si>
  <si>
    <t>D    193</t>
  </si>
  <si>
    <t>D  2,468</t>
  </si>
  <si>
    <t>D  2,674</t>
  </si>
  <si>
    <t>D  2,615</t>
  </si>
  <si>
    <t>D  2,432</t>
  </si>
  <si>
    <t>D  2,157</t>
  </si>
  <si>
    <t>D  1,992</t>
  </si>
  <si>
    <t>D    375</t>
  </si>
  <si>
    <t>D    285</t>
  </si>
  <si>
    <t>D  2,488</t>
  </si>
  <si>
    <t>D    359</t>
  </si>
  <si>
    <t>D  1,892</t>
  </si>
  <si>
    <t>D  2,125</t>
  </si>
  <si>
    <t>D  2,610</t>
  </si>
  <si>
    <t>D  2,485</t>
  </si>
  <si>
    <t>D  1,901</t>
  </si>
  <si>
    <t>D  2,174</t>
  </si>
  <si>
    <t>D  2,651</t>
  </si>
  <si>
    <t>D  2,577</t>
  </si>
  <si>
    <t>ARREGUIN CENTENO GUILLERMO</t>
  </si>
  <si>
    <t>ARROYO ARRIOLA ALVARO</t>
  </si>
  <si>
    <t>CONTRERAS PEREZ JESUS</t>
  </si>
  <si>
    <t>GARCIA TINAJERO FRANCISCO</t>
  </si>
  <si>
    <t>GORDILLO DURAN MARIA ELENA SARA</t>
  </si>
  <si>
    <t>GRUPO SOBE S.A. DE C.V.</t>
  </si>
  <si>
    <t>GUZMAN AYALA JOSE</t>
  </si>
  <si>
    <t>HERNANDEZ ZENIZO IGNACIO JOSE</t>
  </si>
  <si>
    <t>MARTINEZ LINDA</t>
  </si>
  <si>
    <t>MAYOREO DE DULCES S.A. DE C.V.</t>
  </si>
  <si>
    <t>MUÑOZ VILLALOBOS NORBERTO</t>
  </si>
  <si>
    <t>RAMIREZ ZACARIAS JORGE ALBERTO</t>
  </si>
  <si>
    <t>RANGEL MARTINEZ ROBERTO ABRAHAM</t>
  </si>
  <si>
    <t>RIOS HERNANDEZ MARIA GUADALUPE</t>
  </si>
  <si>
    <t>TREJO MEDINA HUMBERTO</t>
  </si>
  <si>
    <t>D  2,609</t>
  </si>
  <si>
    <t>D  1,361</t>
  </si>
  <si>
    <t>AGUA INDUSTRIAL Y POTABLE SA</t>
  </si>
  <si>
    <t>D  2,780</t>
  </si>
  <si>
    <t>ALFARO QUEZADA PABLO FRANCISCO</t>
  </si>
  <si>
    <t>D  2,364</t>
  </si>
  <si>
    <t>ANDABLO TREJO MAXIMINO MAYOLO</t>
  </si>
  <si>
    <t>AUTOBUSES APASEO EL ALTO SA DE CV</t>
  </si>
  <si>
    <t>D    671</t>
  </si>
  <si>
    <t>CANO CANO JOSE FILIBERTO</t>
  </si>
  <si>
    <t>DESBA NATURALS S.A. DE C.V.</t>
  </si>
  <si>
    <t>D  1,219</t>
  </si>
  <si>
    <t>P000013838</t>
  </si>
  <si>
    <t>P013838</t>
  </si>
  <si>
    <t>DEVOLUCION</t>
  </si>
  <si>
    <t>D    794</t>
  </si>
  <si>
    <t>ESPINOZA MURUETA GUILLERMO</t>
  </si>
  <si>
    <t>D  1,014</t>
  </si>
  <si>
    <t>FORTIUS ELECTROMECANICA, SA DE CV</t>
  </si>
  <si>
    <t>D  2,584</t>
  </si>
  <si>
    <t>GARCIA PRESA BALTAZAR</t>
  </si>
  <si>
    <t>HANWA STEEL SERVICE MEXICANA,S.A DE</t>
  </si>
  <si>
    <t>HERNANDEZ GUERRERO MANUEL MOISES</t>
  </si>
  <si>
    <t>D  2,594</t>
  </si>
  <si>
    <t>JB INGENIERIA S.A. DE C.V.</t>
  </si>
  <si>
    <t>D  2,177</t>
  </si>
  <si>
    <t>MARTINEZ RENTERIA SERGIO JOVANI</t>
  </si>
  <si>
    <t>D  2,556</t>
  </si>
  <si>
    <t>MEJIA MUÑOZ YOLANDA</t>
  </si>
  <si>
    <t>D  1,194</t>
  </si>
  <si>
    <t>D  1,270</t>
  </si>
  <si>
    <t>D  1,925</t>
  </si>
  <si>
    <t>D  2,147</t>
  </si>
  <si>
    <t>D  2,202</t>
  </si>
  <si>
    <t>D  2,566</t>
  </si>
  <si>
    <t>PEREZ VARELA ANGELICA MARIA</t>
  </si>
  <si>
    <t>D  2,717</t>
  </si>
  <si>
    <t>RAMIREZ JUAREZ OFELIA</t>
  </si>
  <si>
    <t>D  2,353</t>
  </si>
  <si>
    <t>SANTANA HERNANDEZ MIGUEL EDUARDO</t>
  </si>
  <si>
    <t>D    784</t>
  </si>
  <si>
    <t>SERVICIO GRUPO TEPEYAC SA DE CV</t>
  </si>
  <si>
    <t>D  2,094</t>
  </si>
  <si>
    <t>UNIDAD AGRICOLA COMERCIAL S.P.R. DE</t>
  </si>
  <si>
    <t>pendiente</t>
  </si>
  <si>
    <t>BUSTAMANTE ABOYTES EDGARDO NOEL</t>
  </si>
  <si>
    <t>D  1,222</t>
  </si>
  <si>
    <t>D  1,382</t>
  </si>
  <si>
    <t>D  1,797</t>
  </si>
  <si>
    <t>AGSA ASOCIADOS, S.C.</t>
  </si>
  <si>
    <t>D  1,192</t>
  </si>
  <si>
    <t>ARREOLA MALDONADO GABRIEL</t>
  </si>
  <si>
    <t>D  2,387</t>
  </si>
  <si>
    <t>AUTOMOTRIZ RAMVA, S.A. DE C.V.</t>
  </si>
  <si>
    <t>D    964</t>
  </si>
  <si>
    <t>BRIZUELA GOMEZ FRANCISCO JAVIER</t>
  </si>
  <si>
    <t>D  2,599</t>
  </si>
  <si>
    <t>CERVANTES ZAMORA RUFINO</t>
  </si>
  <si>
    <t>D  2,003</t>
  </si>
  <si>
    <t>D  1,503</t>
  </si>
  <si>
    <t>D  1,260</t>
  </si>
  <si>
    <t>GRANDMAS MILL S.A. DE C.V.</t>
  </si>
  <si>
    <t>D  2,123</t>
  </si>
  <si>
    <t>D  2,124</t>
  </si>
  <si>
    <t>D    376</t>
  </si>
  <si>
    <t>HERNANDEZ VALDEZ FELIPE</t>
  </si>
  <si>
    <t>HURTADO QUINTANA FRANCISCO</t>
  </si>
  <si>
    <t>D    847</t>
  </si>
  <si>
    <t>LEAñO MARTINEZ ALEJANDRO</t>
  </si>
  <si>
    <t>D    433</t>
  </si>
  <si>
    <t>D  1,670</t>
  </si>
  <si>
    <t>D  1,869</t>
  </si>
  <si>
    <t>D  2,104</t>
  </si>
  <si>
    <t>D  2,518</t>
  </si>
  <si>
    <t>D  2,597</t>
  </si>
  <si>
    <t>D  2,640</t>
  </si>
  <si>
    <t>D    756</t>
  </si>
  <si>
    <t>PAREDES PEREZ ROGELIO</t>
  </si>
  <si>
    <t>D  1,332</t>
  </si>
  <si>
    <t>PARQUE AGROTECNOLOGICO XONOTLI S.A.</t>
  </si>
  <si>
    <t>D  2,297</t>
  </si>
  <si>
    <t>PROYECTOS URBANISTICOS DEL BAJIO S.</t>
  </si>
  <si>
    <t>D    419</t>
  </si>
  <si>
    <t>QUEZADA ARROYO ERIK RAMON</t>
  </si>
  <si>
    <t>D    379</t>
  </si>
  <si>
    <t>RIVAS JUAREZ DEBORA</t>
  </si>
  <si>
    <t>SANCHEZ TORRES ULISES</t>
  </si>
  <si>
    <t>D  2,586</t>
  </si>
  <si>
    <t>D  1,321</t>
  </si>
  <si>
    <t>SETEX AUTOMOTIVE MEXICO SA DE CV</t>
  </si>
  <si>
    <t>D  1,809</t>
  </si>
  <si>
    <t>TRANSPORTES ALME SA DE CV</t>
  </si>
  <si>
    <t>SOBRAN 661.59</t>
  </si>
  <si>
    <t>I    725</t>
  </si>
  <si>
    <t>ALMANZA LEON HUGO</t>
  </si>
  <si>
    <t>CC</t>
  </si>
  <si>
    <t>SOBRAN 51.19</t>
  </si>
  <si>
    <t>EE</t>
  </si>
  <si>
    <t>D  2,871</t>
  </si>
  <si>
    <t>ALONSO DURAN ARMANDO</t>
  </si>
  <si>
    <t>D    398</t>
  </si>
  <si>
    <t>D  1,619</t>
  </si>
  <si>
    <t>PANDIENTE</t>
  </si>
  <si>
    <t>COMITE ESTATAL PARA EL FOMENTO Y PR</t>
  </si>
  <si>
    <t>I  1,261</t>
  </si>
  <si>
    <t>AR11849</t>
  </si>
  <si>
    <t>CORNEJO MEDINA JORGE MANUEL</t>
  </si>
  <si>
    <t>CRISANTO ARRIAGA ALEJANDRO</t>
  </si>
  <si>
    <t>D  2,841</t>
  </si>
  <si>
    <t>DE ANDA MORENO JOSE DE JESUS</t>
  </si>
  <si>
    <t>D  1,927</t>
  </si>
  <si>
    <t>FLORES ALMANZA ANITA</t>
  </si>
  <si>
    <t>D  1,793</t>
  </si>
  <si>
    <t>GS AGRO DE MEXICO S DE RL DE CV</t>
  </si>
  <si>
    <t>D  2,813</t>
  </si>
  <si>
    <t>JARRIN RAZO MARIA LETICIA</t>
  </si>
  <si>
    <t>ZR00738</t>
  </si>
  <si>
    <t>D  2,790</t>
  </si>
  <si>
    <t>JIMENEZ HERRERA JOSE GUADALUPE</t>
  </si>
  <si>
    <t>D  1,794</t>
  </si>
  <si>
    <t>LOPEZ NITO HECTOR ANTONIO</t>
  </si>
  <si>
    <t>D  1,313</t>
  </si>
  <si>
    <t>LOPEZ SALAZAR ALEJANDRA</t>
  </si>
  <si>
    <t>D  2,497</t>
  </si>
  <si>
    <t>MARTINEZ ARGUETA RAUL</t>
  </si>
  <si>
    <t>MAYA AMARO OSCAR</t>
  </si>
  <si>
    <t>D    595</t>
  </si>
  <si>
    <t>D  1,516</t>
  </si>
  <si>
    <t>D  1,852</t>
  </si>
  <si>
    <t>D  1,924</t>
  </si>
  <si>
    <t>D  1,945</t>
  </si>
  <si>
    <t>D  2,127</t>
  </si>
  <si>
    <t>D  2,320</t>
  </si>
  <si>
    <t>D  2,563</t>
  </si>
  <si>
    <t>D  2,778</t>
  </si>
  <si>
    <t>D  2,846</t>
  </si>
  <si>
    <t>D  2,894</t>
  </si>
  <si>
    <t>T 00064089</t>
  </si>
  <si>
    <t>ZS01575</t>
  </si>
  <si>
    <t>NOVOA AGUILERA SARA MARIA</t>
  </si>
  <si>
    <t>D    493</t>
  </si>
  <si>
    <t>RAMIREZ PALOMARES RAUL</t>
  </si>
  <si>
    <t>D  2,463</t>
  </si>
  <si>
    <t>PENDIENET</t>
  </si>
  <si>
    <t>ROSAS PIZANO NAZARIO</t>
  </si>
  <si>
    <t>SOBRAN 282.78</t>
  </si>
  <si>
    <t>Y</t>
  </si>
  <si>
    <t>D  2,873</t>
  </si>
  <si>
    <t>ABOYTES ENRIQUEZ LAURA PATRICIA</t>
  </si>
  <si>
    <t>D  2,572</t>
  </si>
  <si>
    <t>ALAMILLA VALENCIA ARDELIA</t>
  </si>
  <si>
    <t>D  2,424</t>
  </si>
  <si>
    <t>ALVIS AGUADO MA DE LA LUZ</t>
  </si>
  <si>
    <t>BELTRAN ARRIOLA TIRSA</t>
  </si>
  <si>
    <t>D  2,679</t>
  </si>
  <si>
    <t>BOCANEGRA GONZALEZ ANA LUCIA</t>
  </si>
  <si>
    <t>D  2,185</t>
  </si>
  <si>
    <t>CAESSA TRANSPORTACIONES S.A. DE C.V</t>
  </si>
  <si>
    <t>D  2,669</t>
  </si>
  <si>
    <t>CANO OROPEZA FLORENCIO</t>
  </si>
  <si>
    <t>CARDENAS LABRADA MARTHA ELENA</t>
  </si>
  <si>
    <t>CONSTRUCTORA ACERCA S.A. DE C.V.</t>
  </si>
  <si>
    <t>D    170</t>
  </si>
  <si>
    <t>ESCALERA RUIZ ERNESTO</t>
  </si>
  <si>
    <t>D  1,051</t>
  </si>
  <si>
    <t>JASSO ANGUIANO ROSA</t>
  </si>
  <si>
    <t>D  1,965</t>
  </si>
  <si>
    <t>LARREA GALLEGOS MANUEL JESUS</t>
  </si>
  <si>
    <t>D  2,661</t>
  </si>
  <si>
    <t>LEON ALDACO BRAULIO</t>
  </si>
  <si>
    <t>D    916</t>
  </si>
  <si>
    <t>LOPEZ GARCIA GILDARDO ARMANDO</t>
  </si>
  <si>
    <t>D     91</t>
  </si>
  <si>
    <t>D  1,843</t>
  </si>
  <si>
    <t>D  2,618</t>
  </si>
  <si>
    <t>D  2,819</t>
  </si>
  <si>
    <t>D  2,853</t>
  </si>
  <si>
    <t>D  2,856</t>
  </si>
  <si>
    <t>D  1,218</t>
  </si>
  <si>
    <t>NOYOLA SOSA JOSE ROSALINO</t>
  </si>
  <si>
    <t>D  2,601</t>
  </si>
  <si>
    <t>PERRUSQUIA RODRIGUEZ MAURO</t>
  </si>
  <si>
    <t>D    773</t>
  </si>
  <si>
    <t>RAMSOFT S.A. DE C.V.</t>
  </si>
  <si>
    <t>D  2,707</t>
  </si>
  <si>
    <t>TALAVERA LEMUS DANIEL</t>
  </si>
  <si>
    <t>D  2,666</t>
  </si>
  <si>
    <t>VAZQUEZ ALVAREZ MAHARISH KRISNNA RU</t>
  </si>
  <si>
    <t>D  2,862</t>
  </si>
  <si>
    <t>VENCES SANCHEZ JOSE LUIS</t>
  </si>
  <si>
    <t>D  2,670</t>
  </si>
  <si>
    <t>VILLEGAS TORRES JAIME</t>
  </si>
  <si>
    <t>D    334</t>
  </si>
  <si>
    <t>WINDERMAN MARC</t>
  </si>
  <si>
    <t>AR-12152</t>
  </si>
  <si>
    <t>AR-12316</t>
  </si>
  <si>
    <t>AS-42874</t>
  </si>
  <si>
    <t>AS-42884</t>
  </si>
  <si>
    <t>AR-12148</t>
  </si>
  <si>
    <t xml:space="preserve">PEREZ OMAR </t>
  </si>
  <si>
    <t>YEPEZ PRIETO YESENIA</t>
  </si>
  <si>
    <t>D    283</t>
  </si>
  <si>
    <t>D    348</t>
  </si>
  <si>
    <t>D    415</t>
  </si>
  <si>
    <t>D    459</t>
  </si>
  <si>
    <t>D    394</t>
  </si>
  <si>
    <t>D    492</t>
  </si>
  <si>
    <t>D  1,000</t>
  </si>
  <si>
    <t>D  1,023</t>
  </si>
  <si>
    <t>D  1,267</t>
  </si>
  <si>
    <t>D  1,481</t>
  </si>
  <si>
    <t>D  1,475</t>
  </si>
  <si>
    <t>D  1,474</t>
  </si>
  <si>
    <t>D  1,480</t>
  </si>
  <si>
    <t>D  1,514</t>
  </si>
  <si>
    <t>D  1,730</t>
  </si>
  <si>
    <t>D  2,153</t>
  </si>
  <si>
    <t>D  2,155</t>
  </si>
  <si>
    <t>D  2,225</t>
  </si>
  <si>
    <t>D  2,410</t>
  </si>
  <si>
    <t>D  2,547</t>
  </si>
  <si>
    <t>D  2,817</t>
  </si>
  <si>
    <t>D  2,754</t>
  </si>
  <si>
    <t>D  2,777</t>
  </si>
  <si>
    <t>D  2,800</t>
  </si>
  <si>
    <t>D  2,816</t>
  </si>
  <si>
    <t>D  2,883</t>
  </si>
  <si>
    <t>D  2,847</t>
  </si>
  <si>
    <t>D  2,771</t>
  </si>
  <si>
    <t>GARCIA PEREZ ALEJANDRO</t>
  </si>
  <si>
    <t>RENDON SAGARDI ARTURO</t>
  </si>
  <si>
    <t>GARCIA RIOS JORGE</t>
  </si>
  <si>
    <t>LOPEZ CASTRO M DEL REFUGIO</t>
  </si>
  <si>
    <t>FERRETERIA Y MADERERIA DEL BAJIO, S</t>
  </si>
  <si>
    <t>HERNANDEZ GUTIERREZ CLAUDIA VERONIC</t>
  </si>
  <si>
    <t>HERNANDEZ MUñOZ JOSE MARTIN</t>
  </si>
  <si>
    <t>LOPEZ MEDINA NATAEL</t>
  </si>
  <si>
    <t>GARCIA MARTINEZ JUAN FERNANDO</t>
  </si>
  <si>
    <t>GRUPO TRACTOCAMIONES Y AUTOBUSES DE</t>
  </si>
  <si>
    <t>NUñEZ TORRES RAUL ALEJANDRO</t>
  </si>
  <si>
    <t>GUTIERREZ CANCINO VICTOR MANUEL</t>
  </si>
  <si>
    <t>VERA SANCHEZ J. CARMEN</t>
  </si>
  <si>
    <t>DUEÑAS RIAÑO JOSE JORGE</t>
  </si>
  <si>
    <t>RODRIGUEZ GONZALEZ BARTOLO</t>
  </si>
  <si>
    <t>PREMIER SEEDS MEXICANA, S.A. DE C.V</t>
  </si>
  <si>
    <t>TALLERES CUGARPE, S.A. DE C.V.</t>
  </si>
  <si>
    <t>D  2,621</t>
  </si>
  <si>
    <t>D  1,583</t>
  </si>
  <si>
    <t>D  1,918</t>
  </si>
  <si>
    <t>D  3,186</t>
  </si>
  <si>
    <t>D  3,060</t>
  </si>
  <si>
    <t>D  1,688</t>
  </si>
  <si>
    <t>D  2,000</t>
  </si>
  <si>
    <t>D  1,377</t>
  </si>
  <si>
    <t>D  2,180</t>
  </si>
  <si>
    <t>D    483</t>
  </si>
  <si>
    <t>D  3,095</t>
  </si>
  <si>
    <t>D  3,146</t>
  </si>
  <si>
    <t>D    377</t>
  </si>
  <si>
    <t>D     96</t>
  </si>
  <si>
    <t>D  1,424</t>
  </si>
  <si>
    <t>D  1,484</t>
  </si>
  <si>
    <t>D  1,712</t>
  </si>
  <si>
    <t>D  2,269</t>
  </si>
  <si>
    <t>D  2,668</t>
  </si>
  <si>
    <t>D  2,786</t>
  </si>
  <si>
    <t>D  2,886</t>
  </si>
  <si>
    <t>D  3,009</t>
  </si>
  <si>
    <t>D  3,026</t>
  </si>
  <si>
    <t>D  3,052</t>
  </si>
  <si>
    <t>D    171</t>
  </si>
  <si>
    <t>D    407</t>
  </si>
  <si>
    <t>D  2,825</t>
  </si>
  <si>
    <t>D    406</t>
  </si>
  <si>
    <t>ACOSTA MACIAS MARIA DE LA LUZ</t>
  </si>
  <si>
    <t>ANGULO IñIGO MARISA</t>
  </si>
  <si>
    <t>BELMAN VERA M DE LOS ANGELES</t>
  </si>
  <si>
    <t>CENTRO DE MAQUINADOS DE APATZEO SA</t>
  </si>
  <si>
    <t>CORNEJO MEDRANO CLARA</t>
  </si>
  <si>
    <t>CORONEL ROBLES URIEL</t>
  </si>
  <si>
    <t>ELIAS PEREZ FERMIN</t>
  </si>
  <si>
    <t>ESCARCEGA QUIÑONEZ PABLO</t>
  </si>
  <si>
    <t>GUTIERREZ HERNANDEZ CECILIO</t>
  </si>
  <si>
    <t>JAIME ACEVEDO SOLEDAD</t>
  </si>
  <si>
    <t>LLANTAS VEGA BOULEVARD S.A. DE C.V.</t>
  </si>
  <si>
    <t>LOPEZ MURILLO VICTOR HUGO</t>
  </si>
  <si>
    <t>MONRROY ANGELES MA DE LOURDES</t>
  </si>
  <si>
    <t>ORTEGA HERNANDEZ YVETH ANHAY</t>
  </si>
  <si>
    <t>VILLAFUERTE VAZQUEZ J. CONCEPCION</t>
  </si>
  <si>
    <t>ZERMEÑO CAPORAL CRISTOFER</t>
  </si>
  <si>
    <t>D  1,659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</si>
</sst>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mm/yy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b/>
      <sz val="8"/>
      <color indexed="2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4" fillId="0" borderId="0" xfId="0" applyFont="1" applyFill="1" applyBorder="1" applyAlignment="1"/>
    <xf numFmtId="164" fontId="4" fillId="0" borderId="0" xfId="0" applyNumberFormat="1" applyFont="1" applyFill="1" applyBorder="1" applyAlignment="1"/>
    <xf numFmtId="0" fontId="5" fillId="0" borderId="0" xfId="0" applyFont="1"/>
    <xf numFmtId="0" fontId="2" fillId="0" borderId="0" xfId="0" applyFont="1" applyFill="1" applyAlignment="1"/>
    <xf numFmtId="14" fontId="5" fillId="0" borderId="0" xfId="0" applyNumberFormat="1" applyFont="1"/>
    <xf numFmtId="0" fontId="9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left"/>
    </xf>
    <xf numFmtId="43" fontId="2" fillId="0" borderId="0" xfId="1" applyFont="1" applyFill="1" applyBorder="1" applyAlignment="1" applyProtection="1"/>
    <xf numFmtId="43" fontId="3" fillId="0" borderId="0" xfId="1" applyFont="1" applyFill="1" applyAlignment="1"/>
    <xf numFmtId="43" fontId="5" fillId="0" borderId="0" xfId="1" applyFont="1"/>
    <xf numFmtId="43" fontId="4" fillId="0" borderId="0" xfId="1" applyFont="1" applyFill="1" applyBorder="1" applyAlignment="1"/>
    <xf numFmtId="43" fontId="2" fillId="0" borderId="1" xfId="1" applyFont="1" applyFill="1" applyBorder="1" applyAlignment="1" applyProtection="1">
      <alignment horizontal="center" vertical="center"/>
    </xf>
    <xf numFmtId="43" fontId="5" fillId="0" borderId="0" xfId="1" applyFont="1" applyFill="1"/>
    <xf numFmtId="43" fontId="8" fillId="0" borderId="0" xfId="1" applyFont="1" applyFill="1"/>
    <xf numFmtId="43" fontId="5" fillId="0" borderId="2" xfId="1" applyFont="1" applyFill="1" applyBorder="1"/>
    <xf numFmtId="0" fontId="5" fillId="0" borderId="0" xfId="0" applyFont="1" applyFill="1"/>
    <xf numFmtId="0" fontId="4" fillId="0" borderId="0" xfId="0" applyFont="1" applyFill="1" applyAlignment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14" fontId="5" fillId="0" borderId="0" xfId="0" applyNumberFormat="1" applyFont="1" applyFill="1" applyAlignment="1">
      <alignment horizontal="left"/>
    </xf>
    <xf numFmtId="0" fontId="5" fillId="0" borderId="0" xfId="2" applyNumberFormat="1" applyFont="1" applyFill="1"/>
    <xf numFmtId="0" fontId="8" fillId="0" borderId="0" xfId="0" applyFont="1" applyFill="1"/>
    <xf numFmtId="14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14" fontId="5" fillId="0" borderId="0" xfId="0" applyNumberFormat="1" applyFont="1" applyFill="1"/>
    <xf numFmtId="14" fontId="5" fillId="0" borderId="0" xfId="0" applyNumberFormat="1" applyFont="1" applyFill="1" applyAlignment="1">
      <alignment horizontal="right"/>
    </xf>
    <xf numFmtId="43" fontId="5" fillId="0" borderId="0" xfId="0" applyNumberFormat="1" applyFont="1" applyFill="1"/>
    <xf numFmtId="0" fontId="9" fillId="0" borderId="0" xfId="0" applyFont="1" applyFill="1"/>
    <xf numFmtId="43" fontId="5" fillId="0" borderId="0" xfId="0" applyNumberFormat="1" applyFont="1" applyFill="1" applyAlignment="1">
      <alignment horizontal="right"/>
    </xf>
    <xf numFmtId="43" fontId="9" fillId="0" borderId="0" xfId="0" applyNumberFormat="1" applyFont="1" applyFill="1"/>
    <xf numFmtId="0" fontId="7" fillId="0" borderId="0" xfId="0" applyFont="1" applyFill="1" applyAlignment="1">
      <alignment horizontal="right"/>
    </xf>
    <xf numFmtId="0" fontId="7" fillId="0" borderId="0" xfId="1" applyNumberFormat="1" applyFont="1" applyFill="1"/>
    <xf numFmtId="43" fontId="5" fillId="0" borderId="0" xfId="1" applyFont="1" applyFill="1" applyBorder="1"/>
    <xf numFmtId="0" fontId="2" fillId="0" borderId="1" xfId="0" applyNumberFormat="1" applyFont="1" applyFill="1" applyBorder="1" applyAlignment="1">
      <alignment horizontal="left" vertical="center"/>
    </xf>
    <xf numFmtId="43" fontId="2" fillId="0" borderId="1" xfId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3" fontId="2" fillId="0" borderId="1" xfId="1" applyFont="1" applyFill="1" applyBorder="1" applyAlignment="1" applyProtection="1">
      <alignment horizontal="center" vertical="center"/>
    </xf>
    <xf numFmtId="43" fontId="2" fillId="0" borderId="1" xfId="1" applyFont="1" applyFill="1" applyBorder="1" applyAlignment="1" applyProtection="1">
      <alignment horizontal="center" vertical="center"/>
    </xf>
    <xf numFmtId="43" fontId="2" fillId="0" borderId="1" xfId="1" applyFont="1" applyFill="1" applyBorder="1" applyAlignment="1" applyProtection="1">
      <alignment horizontal="center" vertical="center"/>
    </xf>
    <xf numFmtId="0" fontId="6" fillId="0" borderId="0" xfId="0" applyFont="1" applyFill="1"/>
    <xf numFmtId="43" fontId="2" fillId="0" borderId="1" xfId="1" applyFont="1" applyFill="1" applyBorder="1" applyAlignment="1" applyProtection="1">
      <alignment horizontal="center" vertical="center"/>
    </xf>
    <xf numFmtId="14" fontId="6" fillId="0" borderId="0" xfId="0" applyNumberFormat="1" applyFont="1" applyFill="1" applyAlignment="1">
      <alignment horizontal="left"/>
    </xf>
    <xf numFmtId="43" fontId="6" fillId="0" borderId="0" xfId="1" applyFont="1" applyFill="1"/>
    <xf numFmtId="0" fontId="6" fillId="0" borderId="0" xfId="2" applyNumberFormat="1" applyFont="1" applyFill="1"/>
    <xf numFmtId="14" fontId="6" fillId="0" borderId="0" xfId="0" applyNumberFormat="1" applyFont="1" applyFill="1"/>
    <xf numFmtId="14" fontId="6" fillId="0" borderId="0" xfId="0" applyNumberFormat="1" applyFont="1" applyFill="1" applyAlignment="1">
      <alignment horizontal="right"/>
    </xf>
    <xf numFmtId="43" fontId="2" fillId="0" borderId="1" xfId="1" applyFont="1" applyFill="1" applyBorder="1" applyAlignment="1" applyProtection="1">
      <alignment horizontal="center" vertical="center"/>
    </xf>
    <xf numFmtId="43" fontId="5" fillId="2" borderId="0" xfId="1" applyFont="1" applyFill="1"/>
    <xf numFmtId="43" fontId="2" fillId="0" borderId="1" xfId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</cellXfs>
  <cellStyles count="4">
    <cellStyle name="Millares" xfId="1" builtinId="3"/>
    <cellStyle name="Millares 2 2" xfId="2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609601</xdr:colOff>
      <xdr:row>0</xdr:row>
      <xdr:rowOff>1</xdr:rowOff>
    </xdr:from>
    <xdr:to>
      <xdr:col>2</xdr:col>
      <xdr:colOff>95250</xdr:colOff>
      <xdr:row>4</xdr:row>
      <xdr:rowOff>28575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1" y="1"/>
          <a:ext cx="685799" cy="600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19050</xdr:rowOff>
    </xdr:from>
    <xdr:to>
      <xdr:col>2</xdr:col>
      <xdr:colOff>47624</xdr:colOff>
      <xdr:row>4</xdr:row>
      <xdr:rowOff>47624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19050"/>
          <a:ext cx="685799" cy="6000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9525</xdr:rowOff>
    </xdr:from>
    <xdr:to>
      <xdr:col>2</xdr:col>
      <xdr:colOff>9524</xdr:colOff>
      <xdr:row>4</xdr:row>
      <xdr:rowOff>38099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9525"/>
          <a:ext cx="685799" cy="6000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9525</xdr:rowOff>
    </xdr:from>
    <xdr:to>
      <xdr:col>2</xdr:col>
      <xdr:colOff>38099</xdr:colOff>
      <xdr:row>4</xdr:row>
      <xdr:rowOff>38099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9525"/>
          <a:ext cx="685799" cy="6000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9525</xdr:rowOff>
    </xdr:from>
    <xdr:to>
      <xdr:col>2</xdr:col>
      <xdr:colOff>28574</xdr:colOff>
      <xdr:row>4</xdr:row>
      <xdr:rowOff>38099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9525"/>
          <a:ext cx="685799" cy="6000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9525</xdr:rowOff>
    </xdr:from>
    <xdr:to>
      <xdr:col>2</xdr:col>
      <xdr:colOff>57149</xdr:colOff>
      <xdr:row>4</xdr:row>
      <xdr:rowOff>38099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9525"/>
          <a:ext cx="685799" cy="6000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9525</xdr:rowOff>
    </xdr:from>
    <xdr:to>
      <xdr:col>2</xdr:col>
      <xdr:colOff>47624</xdr:colOff>
      <xdr:row>4</xdr:row>
      <xdr:rowOff>38099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9525"/>
          <a:ext cx="685799" cy="6000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9525</xdr:rowOff>
    </xdr:from>
    <xdr:to>
      <xdr:col>2</xdr:col>
      <xdr:colOff>47624</xdr:colOff>
      <xdr:row>4</xdr:row>
      <xdr:rowOff>38099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9525"/>
          <a:ext cx="685799" cy="6000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</xdr:rowOff>
    </xdr:from>
    <xdr:to>
      <xdr:col>2</xdr:col>
      <xdr:colOff>66674</xdr:colOff>
      <xdr:row>4</xdr:row>
      <xdr:rowOff>38099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9525"/>
          <a:ext cx="685799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3"/>
  <sheetViews>
    <sheetView workbookViewId="0">
      <selection activeCell="E11" sqref="E11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1.7109375" style="18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9.85546875" style="15" bestFit="1" customWidth="1"/>
    <col min="9" max="9" width="11.42578125" style="32"/>
    <col min="10" max="16384" width="11.42578125" style="18"/>
  </cols>
  <sheetData>
    <row r="1" spans="1:11">
      <c r="A1" s="1" t="s">
        <v>0</v>
      </c>
      <c r="B1" s="8"/>
      <c r="C1" s="8"/>
      <c r="D1" s="1"/>
      <c r="E1" s="1"/>
      <c r="F1" s="13"/>
      <c r="G1" s="13"/>
    </row>
    <row r="2" spans="1:11">
      <c r="A2" s="1" t="s">
        <v>1</v>
      </c>
      <c r="B2" s="8"/>
      <c r="C2" s="8"/>
      <c r="D2" s="1"/>
      <c r="E2" s="1"/>
      <c r="F2" s="13"/>
      <c r="G2" s="13"/>
    </row>
    <row r="3" spans="1:11">
      <c r="A3" s="1" t="s">
        <v>2</v>
      </c>
      <c r="B3" s="8"/>
      <c r="C3" s="8"/>
      <c r="D3" s="1"/>
      <c r="E3" s="1"/>
      <c r="F3" s="13"/>
      <c r="G3" s="13"/>
    </row>
    <row r="4" spans="1:11">
      <c r="A4" s="2" t="s">
        <v>621</v>
      </c>
      <c r="B4" s="9"/>
      <c r="C4" s="9"/>
      <c r="D4" s="2"/>
      <c r="E4" s="2"/>
      <c r="F4" s="13"/>
      <c r="G4" s="13"/>
    </row>
    <row r="5" spans="1:11">
      <c r="A5" s="19"/>
      <c r="B5" s="20"/>
      <c r="C5" s="20"/>
      <c r="D5" s="21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55" t="s">
        <v>8</v>
      </c>
      <c r="G6" s="55"/>
      <c r="H6" s="14" t="s">
        <v>9</v>
      </c>
      <c r="I6" s="6"/>
      <c r="J6" s="23"/>
      <c r="K6" s="23"/>
    </row>
    <row r="7" spans="1:11" ht="12" thickTop="1">
      <c r="E7" s="18" t="s">
        <v>10</v>
      </c>
      <c r="H7" s="15">
        <v>230151.69999999998</v>
      </c>
    </row>
    <row r="8" spans="1:11">
      <c r="A8" s="18" t="s">
        <v>11</v>
      </c>
      <c r="B8" s="24">
        <v>42087</v>
      </c>
      <c r="C8" s="18" t="s">
        <v>12</v>
      </c>
      <c r="D8" s="7" t="s">
        <v>13</v>
      </c>
      <c r="E8" s="18" t="s">
        <v>14</v>
      </c>
      <c r="F8" s="15">
        <v>200</v>
      </c>
      <c r="H8" s="15">
        <v>230351.69999999998</v>
      </c>
    </row>
    <row r="9" spans="1:11">
      <c r="A9" s="18" t="s">
        <v>15</v>
      </c>
      <c r="B9" s="24">
        <v>42053</v>
      </c>
      <c r="C9" s="18" t="s">
        <v>16</v>
      </c>
      <c r="D9" s="7" t="s">
        <v>17</v>
      </c>
      <c r="E9" s="25" t="s">
        <v>18</v>
      </c>
      <c r="G9" s="15">
        <v>600</v>
      </c>
      <c r="H9" s="15">
        <v>229751.69999999998</v>
      </c>
    </row>
    <row r="10" spans="1:11">
      <c r="A10" s="18" t="s">
        <v>19</v>
      </c>
      <c r="B10" s="24">
        <v>42367</v>
      </c>
      <c r="C10" s="18" t="s">
        <v>20</v>
      </c>
      <c r="D10" s="7" t="s">
        <v>21</v>
      </c>
      <c r="E10" s="18" t="s">
        <v>22</v>
      </c>
      <c r="F10" s="15">
        <v>3030.01</v>
      </c>
      <c r="H10" s="15">
        <v>232781.71</v>
      </c>
      <c r="J10" s="23"/>
    </row>
    <row r="11" spans="1:11">
      <c r="A11" s="26" t="s">
        <v>23</v>
      </c>
      <c r="B11" s="27">
        <v>42185</v>
      </c>
      <c r="C11" s="26" t="s">
        <v>24</v>
      </c>
      <c r="D11" s="28" t="s">
        <v>25</v>
      </c>
      <c r="E11" s="26" t="s">
        <v>26</v>
      </c>
      <c r="F11" s="16">
        <v>1025</v>
      </c>
      <c r="G11" s="16"/>
      <c r="H11" s="15">
        <v>233806.71</v>
      </c>
    </row>
    <row r="12" spans="1:11">
      <c r="A12" s="26" t="s">
        <v>27</v>
      </c>
      <c r="B12" s="27">
        <v>42185</v>
      </c>
      <c r="C12" s="26" t="s">
        <v>28</v>
      </c>
      <c r="D12" s="28" t="s">
        <v>29</v>
      </c>
      <c r="E12" s="26" t="s">
        <v>30</v>
      </c>
      <c r="F12" s="16">
        <v>1840</v>
      </c>
      <c r="G12" s="16"/>
      <c r="H12" s="15">
        <v>235646.71</v>
      </c>
    </row>
    <row r="13" spans="1:11">
      <c r="A13" s="18" t="s">
        <v>31</v>
      </c>
      <c r="B13" s="24">
        <v>42366</v>
      </c>
      <c r="C13" s="18" t="s">
        <v>32</v>
      </c>
      <c r="D13" s="7">
        <v>30577</v>
      </c>
      <c r="E13" s="18" t="s">
        <v>33</v>
      </c>
      <c r="G13" s="15">
        <v>1400</v>
      </c>
      <c r="H13" s="15">
        <v>234246.71</v>
      </c>
      <c r="I13" s="32" t="s">
        <v>718</v>
      </c>
    </row>
    <row r="14" spans="1:11">
      <c r="A14" s="18" t="s">
        <v>34</v>
      </c>
      <c r="B14" s="24">
        <v>42368</v>
      </c>
      <c r="C14" s="18" t="s">
        <v>35</v>
      </c>
      <c r="D14" s="7" t="s">
        <v>36</v>
      </c>
      <c r="E14" s="18" t="s">
        <v>37</v>
      </c>
      <c r="F14" s="15">
        <v>7219.68</v>
      </c>
      <c r="H14" s="15">
        <v>241466.38999999998</v>
      </c>
      <c r="J14" s="23"/>
    </row>
    <row r="15" spans="1:11">
      <c r="A15" s="18" t="s">
        <v>38</v>
      </c>
      <c r="B15" s="24">
        <v>42070</v>
      </c>
      <c r="C15" s="18" t="s">
        <v>32</v>
      </c>
      <c r="D15" s="7">
        <v>26478</v>
      </c>
      <c r="E15" s="18" t="s">
        <v>39</v>
      </c>
      <c r="G15" s="15">
        <v>25</v>
      </c>
      <c r="H15" s="15">
        <v>241441.38999999998</v>
      </c>
    </row>
    <row r="16" spans="1:11">
      <c r="A16" s="18" t="s">
        <v>40</v>
      </c>
      <c r="B16" s="24">
        <v>42025</v>
      </c>
      <c r="C16" s="7" t="s">
        <v>41</v>
      </c>
      <c r="D16" s="7" t="s">
        <v>42</v>
      </c>
      <c r="E16" s="18" t="s">
        <v>43</v>
      </c>
      <c r="F16" s="15">
        <v>1500</v>
      </c>
      <c r="H16" s="15">
        <v>242941.38999999998</v>
      </c>
      <c r="J16" s="23"/>
      <c r="K16" s="29"/>
    </row>
    <row r="17" spans="1:13">
      <c r="A17" s="18" t="s">
        <v>44</v>
      </c>
      <c r="B17" s="24">
        <v>42062</v>
      </c>
      <c r="C17" s="18" t="s">
        <v>45</v>
      </c>
      <c r="D17" s="7" t="s">
        <v>46</v>
      </c>
      <c r="E17" s="25" t="s">
        <v>47</v>
      </c>
      <c r="F17" s="15">
        <v>2559.88</v>
      </c>
      <c r="H17" s="15">
        <v>245501.27</v>
      </c>
    </row>
    <row r="18" spans="1:13">
      <c r="A18" s="18" t="s">
        <v>48</v>
      </c>
      <c r="B18" s="24">
        <v>42062</v>
      </c>
      <c r="C18" s="18" t="s">
        <v>49</v>
      </c>
      <c r="D18" s="7" t="s">
        <v>50</v>
      </c>
      <c r="E18" s="25" t="s">
        <v>47</v>
      </c>
      <c r="F18" s="15">
        <v>1840</v>
      </c>
      <c r="H18" s="15">
        <v>247341.27</v>
      </c>
    </row>
    <row r="19" spans="1:13">
      <c r="A19" s="18" t="s">
        <v>51</v>
      </c>
      <c r="B19" s="24">
        <v>42294</v>
      </c>
      <c r="C19" s="18" t="s">
        <v>52</v>
      </c>
      <c r="D19" s="7" t="s">
        <v>53</v>
      </c>
      <c r="E19" s="18" t="s">
        <v>54</v>
      </c>
      <c r="F19" s="15">
        <v>68.72</v>
      </c>
      <c r="H19" s="15">
        <v>247409.99</v>
      </c>
      <c r="K19" s="30"/>
    </row>
    <row r="20" spans="1:13">
      <c r="A20" s="18" t="s">
        <v>55</v>
      </c>
      <c r="B20" s="24">
        <v>42086</v>
      </c>
      <c r="C20" s="18" t="s">
        <v>32</v>
      </c>
      <c r="D20" s="7">
        <v>26618</v>
      </c>
      <c r="E20" s="18" t="s">
        <v>56</v>
      </c>
      <c r="G20" s="15">
        <v>80000</v>
      </c>
      <c r="H20" s="15">
        <v>167409.99</v>
      </c>
    </row>
    <row r="21" spans="1:13">
      <c r="A21" s="18" t="s">
        <v>57</v>
      </c>
      <c r="B21" s="24">
        <v>42361</v>
      </c>
      <c r="C21" s="18" t="s">
        <v>32</v>
      </c>
      <c r="D21" s="7">
        <v>30520</v>
      </c>
      <c r="E21" s="18" t="s">
        <v>58</v>
      </c>
      <c r="G21" s="15">
        <v>1400</v>
      </c>
      <c r="H21" s="15">
        <v>166009.99</v>
      </c>
      <c r="I21" s="32" t="s">
        <v>719</v>
      </c>
    </row>
    <row r="22" spans="1:13">
      <c r="A22" s="18" t="s">
        <v>59</v>
      </c>
      <c r="B22" s="24">
        <v>42182</v>
      </c>
      <c r="C22" s="18" t="s">
        <v>32</v>
      </c>
      <c r="D22" s="7">
        <v>27709</v>
      </c>
      <c r="E22" s="18" t="s">
        <v>60</v>
      </c>
      <c r="G22" s="15">
        <v>1840</v>
      </c>
      <c r="H22" s="15">
        <v>164169.99</v>
      </c>
    </row>
    <row r="23" spans="1:13">
      <c r="A23" s="18" t="s">
        <v>61</v>
      </c>
      <c r="B23" s="24">
        <v>42215</v>
      </c>
      <c r="C23" s="7" t="s">
        <v>62</v>
      </c>
      <c r="D23" s="7" t="s">
        <v>63</v>
      </c>
      <c r="E23" s="18" t="s">
        <v>64</v>
      </c>
      <c r="F23" s="15">
        <v>800.01</v>
      </c>
      <c r="H23" s="15">
        <v>164970</v>
      </c>
    </row>
    <row r="24" spans="1:13">
      <c r="A24" s="18" t="s">
        <v>65</v>
      </c>
      <c r="B24" s="24">
        <v>42222</v>
      </c>
      <c r="C24" s="18" t="s">
        <v>32</v>
      </c>
      <c r="D24" s="7">
        <v>28365</v>
      </c>
      <c r="E24" s="18" t="s">
        <v>66</v>
      </c>
      <c r="G24" s="15">
        <v>1800</v>
      </c>
      <c r="H24" s="15">
        <v>163170</v>
      </c>
    </row>
    <row r="25" spans="1:13">
      <c r="A25" s="18" t="s">
        <v>67</v>
      </c>
      <c r="B25" s="24">
        <v>42046</v>
      </c>
      <c r="C25" s="18" t="s">
        <v>32</v>
      </c>
      <c r="D25" s="7">
        <v>26173</v>
      </c>
      <c r="E25" s="25" t="s">
        <v>68</v>
      </c>
      <c r="G25" s="15">
        <v>1840</v>
      </c>
      <c r="H25" s="15">
        <v>161330</v>
      </c>
      <c r="M25" s="31"/>
    </row>
    <row r="26" spans="1:13">
      <c r="A26" s="18" t="s">
        <v>69</v>
      </c>
      <c r="B26" s="24">
        <v>42275</v>
      </c>
      <c r="C26" s="7" t="s">
        <v>32</v>
      </c>
      <c r="D26" s="7">
        <v>29107</v>
      </c>
      <c r="E26" s="18" t="s">
        <v>70</v>
      </c>
      <c r="G26" s="15">
        <v>16050</v>
      </c>
      <c r="H26" s="15">
        <v>145280</v>
      </c>
    </row>
    <row r="27" spans="1:13">
      <c r="A27" s="18" t="s">
        <v>71</v>
      </c>
      <c r="B27" s="24">
        <v>42208</v>
      </c>
      <c r="C27" s="7" t="s">
        <v>32</v>
      </c>
      <c r="D27" s="7">
        <v>28121</v>
      </c>
      <c r="E27" s="18" t="s">
        <v>72</v>
      </c>
      <c r="G27" s="15">
        <v>200</v>
      </c>
      <c r="H27" s="15">
        <v>145080</v>
      </c>
    </row>
    <row r="28" spans="1:13">
      <c r="A28" s="18" t="s">
        <v>73</v>
      </c>
      <c r="B28" s="24">
        <v>42066</v>
      </c>
      <c r="C28" s="18" t="s">
        <v>32</v>
      </c>
      <c r="D28" s="7">
        <v>26426</v>
      </c>
      <c r="E28" s="18" t="s">
        <v>74</v>
      </c>
      <c r="G28" s="15">
        <v>2000</v>
      </c>
      <c r="H28" s="15">
        <v>143080</v>
      </c>
    </row>
    <row r="29" spans="1:13">
      <c r="A29" s="18" t="s">
        <v>75</v>
      </c>
      <c r="B29" s="24">
        <v>42065</v>
      </c>
      <c r="C29" s="18" t="s">
        <v>76</v>
      </c>
      <c r="D29" s="7" t="s">
        <v>77</v>
      </c>
      <c r="E29" s="18" t="s">
        <v>78</v>
      </c>
      <c r="F29" s="15">
        <v>1840</v>
      </c>
      <c r="H29" s="15">
        <v>144920</v>
      </c>
    </row>
    <row r="30" spans="1:13">
      <c r="A30" s="18" t="s">
        <v>79</v>
      </c>
      <c r="B30" s="24">
        <v>42278</v>
      </c>
      <c r="C30" s="18" t="s">
        <v>32</v>
      </c>
      <c r="D30" s="7">
        <v>29227</v>
      </c>
      <c r="E30" s="18" t="s">
        <v>80</v>
      </c>
      <c r="G30" s="15">
        <v>323</v>
      </c>
      <c r="H30" s="15">
        <v>144597</v>
      </c>
      <c r="I30" s="32" t="s">
        <v>81</v>
      </c>
      <c r="J30" s="33"/>
    </row>
    <row r="31" spans="1:13">
      <c r="A31" s="18" t="s">
        <v>82</v>
      </c>
      <c r="B31" s="24">
        <v>42306</v>
      </c>
      <c r="C31" s="18" t="s">
        <v>83</v>
      </c>
      <c r="D31" s="7" t="s">
        <v>84</v>
      </c>
      <c r="E31" s="18" t="s">
        <v>85</v>
      </c>
      <c r="F31" s="15">
        <v>1000</v>
      </c>
      <c r="H31" s="15">
        <v>145597</v>
      </c>
      <c r="I31" s="34"/>
      <c r="J31" s="23"/>
      <c r="K31" s="30"/>
    </row>
    <row r="32" spans="1:13">
      <c r="A32" s="26" t="s">
        <v>86</v>
      </c>
      <c r="B32" s="27">
        <v>42185</v>
      </c>
      <c r="C32" s="26" t="s">
        <v>87</v>
      </c>
      <c r="D32" s="28" t="s">
        <v>88</v>
      </c>
      <c r="E32" s="26" t="s">
        <v>89</v>
      </c>
      <c r="F32" s="16">
        <v>1840</v>
      </c>
      <c r="G32" s="16"/>
      <c r="H32" s="15">
        <v>147437</v>
      </c>
    </row>
    <row r="33" spans="1:11">
      <c r="A33" s="18" t="s">
        <v>90</v>
      </c>
      <c r="B33" s="24">
        <v>42199</v>
      </c>
      <c r="C33" s="7" t="s">
        <v>32</v>
      </c>
      <c r="D33" s="7">
        <v>28031</v>
      </c>
      <c r="E33" s="18" t="s">
        <v>91</v>
      </c>
      <c r="G33" s="15">
        <v>394.4</v>
      </c>
      <c r="H33" s="15">
        <v>147042.6</v>
      </c>
    </row>
    <row r="34" spans="1:11">
      <c r="A34" s="18" t="s">
        <v>92</v>
      </c>
      <c r="B34" s="24">
        <v>42094</v>
      </c>
      <c r="C34" s="18" t="s">
        <v>93</v>
      </c>
      <c r="D34" s="7">
        <v>24761</v>
      </c>
      <c r="E34" s="18" t="s">
        <v>94</v>
      </c>
      <c r="G34" s="15">
        <v>12255</v>
      </c>
      <c r="H34" s="15">
        <v>134787.6</v>
      </c>
    </row>
    <row r="35" spans="1:11">
      <c r="A35" s="18" t="s">
        <v>95</v>
      </c>
      <c r="B35" s="24">
        <v>42104</v>
      </c>
      <c r="C35" s="18" t="s">
        <v>93</v>
      </c>
      <c r="D35" s="7">
        <v>24762</v>
      </c>
      <c r="E35" s="18" t="s">
        <v>94</v>
      </c>
      <c r="G35" s="15">
        <v>552.04999999999995</v>
      </c>
      <c r="H35" s="15">
        <v>134235.55000000002</v>
      </c>
    </row>
    <row r="36" spans="1:11">
      <c r="A36" s="18" t="s">
        <v>96</v>
      </c>
      <c r="B36" s="24">
        <v>42115</v>
      </c>
      <c r="C36" s="18" t="s">
        <v>93</v>
      </c>
      <c r="D36" s="7">
        <v>24763</v>
      </c>
      <c r="E36" s="18" t="s">
        <v>94</v>
      </c>
      <c r="G36" s="15">
        <v>9370</v>
      </c>
      <c r="H36" s="15">
        <v>124865.55000000002</v>
      </c>
      <c r="J36" s="35"/>
    </row>
    <row r="37" spans="1:11">
      <c r="A37" s="18" t="s">
        <v>97</v>
      </c>
      <c r="B37" s="24">
        <v>42116</v>
      </c>
      <c r="C37" s="18" t="s">
        <v>93</v>
      </c>
      <c r="D37" s="7">
        <v>24764</v>
      </c>
      <c r="E37" s="18" t="s">
        <v>94</v>
      </c>
      <c r="G37" s="15">
        <v>6051</v>
      </c>
      <c r="H37" s="15">
        <v>118814.55000000002</v>
      </c>
    </row>
    <row r="38" spans="1:11">
      <c r="A38" s="18" t="s">
        <v>98</v>
      </c>
      <c r="B38" s="24">
        <v>42149</v>
      </c>
      <c r="C38" s="18" t="s">
        <v>93</v>
      </c>
      <c r="D38" s="7">
        <v>24765</v>
      </c>
      <c r="E38" s="18" t="s">
        <v>94</v>
      </c>
      <c r="G38" s="15">
        <v>6750</v>
      </c>
      <c r="H38" s="15">
        <v>112064.55000000002</v>
      </c>
    </row>
    <row r="39" spans="1:11">
      <c r="A39" s="18" t="s">
        <v>99</v>
      </c>
      <c r="B39" s="24">
        <v>42151</v>
      </c>
      <c r="C39" s="18" t="s">
        <v>93</v>
      </c>
      <c r="D39" s="7">
        <v>24766</v>
      </c>
      <c r="E39" s="18" t="s">
        <v>94</v>
      </c>
      <c r="G39" s="15">
        <v>2405.81</v>
      </c>
      <c r="H39" s="15">
        <v>109658.74000000002</v>
      </c>
    </row>
    <row r="40" spans="1:11">
      <c r="A40" s="18" t="s">
        <v>100</v>
      </c>
      <c r="B40" s="24">
        <v>42158</v>
      </c>
      <c r="C40" s="18" t="s">
        <v>93</v>
      </c>
      <c r="D40" s="7">
        <v>24767</v>
      </c>
      <c r="E40" s="18" t="s">
        <v>94</v>
      </c>
      <c r="G40" s="15">
        <v>10050</v>
      </c>
      <c r="H40" s="15">
        <v>99608.74000000002</v>
      </c>
    </row>
    <row r="41" spans="1:11">
      <c r="A41" s="18" t="s">
        <v>101</v>
      </c>
      <c r="B41" s="24">
        <v>42368</v>
      </c>
      <c r="C41" s="18" t="s">
        <v>32</v>
      </c>
      <c r="D41" s="7">
        <v>30659</v>
      </c>
      <c r="E41" s="18" t="s">
        <v>102</v>
      </c>
      <c r="G41" s="15">
        <v>128.05000000000001</v>
      </c>
      <c r="H41" s="15">
        <v>99480.690000000017</v>
      </c>
      <c r="I41" s="32" t="s">
        <v>720</v>
      </c>
    </row>
    <row r="42" spans="1:11">
      <c r="A42" s="18" t="s">
        <v>103</v>
      </c>
      <c r="B42" s="24">
        <v>42368</v>
      </c>
      <c r="C42" s="18" t="s">
        <v>32</v>
      </c>
      <c r="D42" s="7">
        <v>30654</v>
      </c>
      <c r="E42" s="18" t="s">
        <v>104</v>
      </c>
      <c r="G42" s="15">
        <v>2903.55</v>
      </c>
      <c r="H42" s="15">
        <v>96577.140000000014</v>
      </c>
    </row>
    <row r="43" spans="1:11">
      <c r="A43" s="26" t="s">
        <v>105</v>
      </c>
      <c r="B43" s="27">
        <v>42185</v>
      </c>
      <c r="C43" s="26" t="s">
        <v>106</v>
      </c>
      <c r="D43" s="28" t="s">
        <v>107</v>
      </c>
      <c r="E43" s="26" t="s">
        <v>108</v>
      </c>
      <c r="F43" s="16">
        <v>2400</v>
      </c>
      <c r="G43" s="16"/>
      <c r="H43" s="15">
        <v>98977.140000000014</v>
      </c>
    </row>
    <row r="44" spans="1:11">
      <c r="A44" s="18" t="s">
        <v>109</v>
      </c>
      <c r="B44" s="24">
        <v>42299</v>
      </c>
      <c r="C44" s="18" t="s">
        <v>32</v>
      </c>
      <c r="D44" s="7">
        <v>29514</v>
      </c>
      <c r="E44" s="18" t="s">
        <v>110</v>
      </c>
      <c r="G44" s="15">
        <v>580</v>
      </c>
      <c r="H44" s="15">
        <v>98397.140000000014</v>
      </c>
    </row>
    <row r="45" spans="1:11">
      <c r="A45" s="18" t="s">
        <v>111</v>
      </c>
      <c r="B45" s="24">
        <v>42151</v>
      </c>
      <c r="C45" s="18" t="s">
        <v>32</v>
      </c>
      <c r="D45" s="7">
        <v>27338</v>
      </c>
      <c r="E45" s="18" t="s">
        <v>112</v>
      </c>
      <c r="G45" s="15">
        <v>4219.21</v>
      </c>
      <c r="H45" s="15">
        <v>94177.930000000008</v>
      </c>
    </row>
    <row r="46" spans="1:11">
      <c r="A46" s="18" t="s">
        <v>113</v>
      </c>
      <c r="B46" s="24">
        <v>42354</v>
      </c>
      <c r="C46" s="18" t="s">
        <v>114</v>
      </c>
      <c r="D46" s="7" t="s">
        <v>115</v>
      </c>
      <c r="E46" s="18" t="s">
        <v>116</v>
      </c>
      <c r="F46" s="15">
        <v>200</v>
      </c>
      <c r="H46" s="15">
        <v>94377.930000000008</v>
      </c>
    </row>
    <row r="47" spans="1:11">
      <c r="A47" s="18" t="s">
        <v>117</v>
      </c>
      <c r="B47" s="24">
        <v>42135</v>
      </c>
      <c r="C47" s="18" t="s">
        <v>118</v>
      </c>
      <c r="D47" s="7" t="s">
        <v>119</v>
      </c>
      <c r="E47" s="18" t="s">
        <v>120</v>
      </c>
      <c r="F47" s="15">
        <v>3030</v>
      </c>
      <c r="H47" s="15">
        <v>97407.930000000008</v>
      </c>
      <c r="J47" s="23"/>
      <c r="K47" s="29"/>
    </row>
    <row r="48" spans="1:11">
      <c r="A48" s="18" t="s">
        <v>121</v>
      </c>
      <c r="B48" s="24">
        <v>42065</v>
      </c>
      <c r="C48" s="18" t="s">
        <v>122</v>
      </c>
      <c r="D48" s="7">
        <v>26408</v>
      </c>
      <c r="E48" s="18" t="s">
        <v>123</v>
      </c>
      <c r="G48" s="15">
        <v>2319.6</v>
      </c>
      <c r="H48" s="15">
        <v>95088.33</v>
      </c>
    </row>
    <row r="49" spans="1:11">
      <c r="A49" s="26" t="s">
        <v>124</v>
      </c>
      <c r="B49" s="27">
        <v>42185</v>
      </c>
      <c r="C49" s="26" t="s">
        <v>125</v>
      </c>
      <c r="D49" s="28" t="s">
        <v>126</v>
      </c>
      <c r="E49" s="26" t="s">
        <v>123</v>
      </c>
      <c r="F49" s="16">
        <v>7110.01</v>
      </c>
      <c r="G49" s="16"/>
      <c r="H49" s="15">
        <v>102198.34</v>
      </c>
    </row>
    <row r="50" spans="1:11">
      <c r="A50" s="18" t="s">
        <v>127</v>
      </c>
      <c r="B50" s="24">
        <v>42343</v>
      </c>
      <c r="C50" s="18" t="s">
        <v>128</v>
      </c>
      <c r="D50" s="7" t="s">
        <v>129</v>
      </c>
      <c r="E50" s="18" t="s">
        <v>130</v>
      </c>
      <c r="F50" s="15">
        <v>1250</v>
      </c>
      <c r="H50" s="15">
        <v>103448.34</v>
      </c>
    </row>
    <row r="51" spans="1:11">
      <c r="A51" s="18" t="s">
        <v>131</v>
      </c>
      <c r="B51" s="24">
        <v>42294</v>
      </c>
      <c r="C51" s="18" t="s">
        <v>32</v>
      </c>
      <c r="D51" s="7">
        <v>29451</v>
      </c>
      <c r="E51" s="18" t="s">
        <v>132</v>
      </c>
      <c r="G51" s="15">
        <v>1100</v>
      </c>
      <c r="H51" s="15">
        <v>102348.34</v>
      </c>
    </row>
    <row r="52" spans="1:11">
      <c r="A52" s="26" t="s">
        <v>133</v>
      </c>
      <c r="B52" s="27">
        <v>42185</v>
      </c>
      <c r="C52" s="26" t="s">
        <v>134</v>
      </c>
      <c r="D52" s="28" t="s">
        <v>135</v>
      </c>
      <c r="E52" s="26" t="s">
        <v>136</v>
      </c>
      <c r="F52" s="16">
        <v>1025</v>
      </c>
      <c r="G52" s="16"/>
      <c r="H52" s="15">
        <v>103373.34</v>
      </c>
    </row>
    <row r="53" spans="1:11">
      <c r="A53" s="18" t="s">
        <v>137</v>
      </c>
      <c r="B53" s="24">
        <v>42094</v>
      </c>
      <c r="C53" s="18" t="s">
        <v>32</v>
      </c>
      <c r="D53" s="7">
        <v>26735</v>
      </c>
      <c r="E53" s="18" t="s">
        <v>138</v>
      </c>
      <c r="G53" s="15">
        <v>600</v>
      </c>
      <c r="H53" s="15">
        <v>102773.34</v>
      </c>
    </row>
    <row r="54" spans="1:11">
      <c r="A54" s="18" t="s">
        <v>139</v>
      </c>
      <c r="B54" s="24">
        <v>42019</v>
      </c>
      <c r="C54" s="7" t="s">
        <v>32</v>
      </c>
      <c r="D54" s="7">
        <v>25853</v>
      </c>
      <c r="E54" s="18" t="s">
        <v>140</v>
      </c>
      <c r="G54" s="15">
        <v>2191.4</v>
      </c>
      <c r="H54" s="15">
        <v>100581.94</v>
      </c>
    </row>
    <row r="55" spans="1:11">
      <c r="A55" s="18" t="s">
        <v>141</v>
      </c>
      <c r="B55" s="24">
        <v>42236</v>
      </c>
      <c r="C55" s="18" t="s">
        <v>142</v>
      </c>
      <c r="D55" s="7" t="s">
        <v>143</v>
      </c>
      <c r="E55" s="18" t="s">
        <v>144</v>
      </c>
      <c r="F55" s="15">
        <v>1025</v>
      </c>
      <c r="H55" s="15">
        <v>101606.94</v>
      </c>
      <c r="J55" s="23"/>
      <c r="K55" s="29"/>
    </row>
    <row r="56" spans="1:11">
      <c r="A56" s="18" t="s">
        <v>145</v>
      </c>
      <c r="B56" s="24">
        <v>42261</v>
      </c>
      <c r="C56" s="7" t="s">
        <v>146</v>
      </c>
      <c r="D56" s="7" t="s">
        <v>147</v>
      </c>
      <c r="E56" s="18" t="s">
        <v>148</v>
      </c>
      <c r="F56" s="15">
        <v>1376.02</v>
      </c>
      <c r="H56" s="15">
        <v>102982.96</v>
      </c>
      <c r="J56" s="23"/>
    </row>
    <row r="57" spans="1:11">
      <c r="A57" s="18" t="s">
        <v>149</v>
      </c>
      <c r="B57" s="24">
        <v>42368</v>
      </c>
      <c r="C57" s="18" t="s">
        <v>150</v>
      </c>
      <c r="D57" s="7" t="s">
        <v>151</v>
      </c>
      <c r="E57" s="18" t="s">
        <v>152</v>
      </c>
      <c r="F57" s="15">
        <v>3181.68</v>
      </c>
      <c r="H57" s="15">
        <v>106164.64</v>
      </c>
      <c r="J57" s="23"/>
    </row>
    <row r="58" spans="1:11">
      <c r="A58" s="18" t="s">
        <v>153</v>
      </c>
      <c r="B58" s="24">
        <v>42231</v>
      </c>
      <c r="C58" s="18" t="s">
        <v>154</v>
      </c>
      <c r="D58" s="7">
        <v>28495</v>
      </c>
      <c r="E58" s="18" t="s">
        <v>155</v>
      </c>
      <c r="G58" s="15">
        <v>100</v>
      </c>
      <c r="H58" s="15">
        <v>106064.64</v>
      </c>
    </row>
    <row r="59" spans="1:11">
      <c r="A59" s="18" t="s">
        <v>156</v>
      </c>
      <c r="B59" s="24">
        <v>42060</v>
      </c>
      <c r="C59" s="18" t="s">
        <v>32</v>
      </c>
      <c r="D59" s="7">
        <v>26322</v>
      </c>
      <c r="E59" s="25" t="s">
        <v>157</v>
      </c>
      <c r="G59" s="15">
        <v>20</v>
      </c>
      <c r="H59" s="15">
        <v>106044.64</v>
      </c>
    </row>
    <row r="60" spans="1:11">
      <c r="A60" s="18" t="s">
        <v>158</v>
      </c>
      <c r="B60" s="24">
        <v>42185</v>
      </c>
      <c r="C60" s="18" t="s">
        <v>32</v>
      </c>
      <c r="D60" s="7">
        <v>27797</v>
      </c>
      <c r="E60" s="18" t="s">
        <v>159</v>
      </c>
      <c r="G60" s="15">
        <v>2111.29</v>
      </c>
      <c r="H60" s="15">
        <v>103933.35</v>
      </c>
      <c r="I60" s="32" t="s">
        <v>733</v>
      </c>
    </row>
    <row r="61" spans="1:11">
      <c r="A61" s="18" t="s">
        <v>160</v>
      </c>
      <c r="B61" s="24">
        <v>42342</v>
      </c>
      <c r="C61" s="18" t="s">
        <v>32</v>
      </c>
      <c r="D61" s="7">
        <v>30184</v>
      </c>
      <c r="E61" s="18" t="s">
        <v>161</v>
      </c>
      <c r="G61" s="15">
        <v>600</v>
      </c>
      <c r="H61" s="15">
        <v>103333.35</v>
      </c>
    </row>
    <row r="62" spans="1:11">
      <c r="A62" s="18" t="s">
        <v>162</v>
      </c>
      <c r="B62" s="24">
        <v>42368</v>
      </c>
      <c r="C62" s="18" t="s">
        <v>163</v>
      </c>
      <c r="D62" s="7" t="s">
        <v>164</v>
      </c>
      <c r="E62" s="18" t="s">
        <v>165</v>
      </c>
      <c r="F62" s="15">
        <v>3384.75</v>
      </c>
      <c r="H62" s="15">
        <v>106718.1</v>
      </c>
      <c r="J62" s="23"/>
    </row>
    <row r="63" spans="1:11">
      <c r="A63" s="26" t="s">
        <v>166</v>
      </c>
      <c r="B63" s="27">
        <v>42185</v>
      </c>
      <c r="C63" s="26" t="s">
        <v>167</v>
      </c>
      <c r="D63" s="28" t="s">
        <v>168</v>
      </c>
      <c r="E63" s="26" t="s">
        <v>169</v>
      </c>
      <c r="F63" s="16">
        <v>1025</v>
      </c>
      <c r="G63" s="16"/>
      <c r="H63" s="15">
        <v>107743.1</v>
      </c>
    </row>
    <row r="64" spans="1:11">
      <c r="A64" s="18" t="s">
        <v>170</v>
      </c>
      <c r="B64" s="24">
        <v>42366</v>
      </c>
      <c r="C64" s="18" t="s">
        <v>32</v>
      </c>
      <c r="D64" s="7">
        <v>30590</v>
      </c>
      <c r="E64" s="18" t="s">
        <v>171</v>
      </c>
      <c r="G64" s="15">
        <v>100</v>
      </c>
      <c r="H64" s="15">
        <v>107643.1</v>
      </c>
    </row>
    <row r="65" spans="1:11">
      <c r="A65" s="18" t="s">
        <v>172</v>
      </c>
      <c r="B65" s="24">
        <v>42062</v>
      </c>
      <c r="C65" s="18" t="s">
        <v>32</v>
      </c>
      <c r="D65" s="7">
        <v>26344</v>
      </c>
      <c r="E65" s="25" t="s">
        <v>173</v>
      </c>
      <c r="G65" s="15">
        <v>335</v>
      </c>
      <c r="H65" s="15">
        <v>107308.1</v>
      </c>
    </row>
    <row r="66" spans="1:11">
      <c r="A66" s="18" t="s">
        <v>174</v>
      </c>
      <c r="B66" s="24">
        <v>42065</v>
      </c>
      <c r="C66" s="18" t="s">
        <v>175</v>
      </c>
      <c r="D66" s="7">
        <v>26407</v>
      </c>
      <c r="E66" s="18" t="s">
        <v>173</v>
      </c>
      <c r="G66" s="15">
        <v>200</v>
      </c>
      <c r="H66" s="15">
        <v>107108.1</v>
      </c>
    </row>
    <row r="67" spans="1:11">
      <c r="A67" s="18" t="s">
        <v>176</v>
      </c>
      <c r="B67" s="24">
        <v>42070</v>
      </c>
      <c r="C67" s="18" t="s">
        <v>32</v>
      </c>
      <c r="D67" s="7">
        <v>26477</v>
      </c>
      <c r="E67" s="18" t="s">
        <v>173</v>
      </c>
      <c r="G67" s="15">
        <v>300</v>
      </c>
      <c r="H67" s="15">
        <v>106808.1</v>
      </c>
    </row>
    <row r="68" spans="1:11">
      <c r="A68" s="18" t="s">
        <v>177</v>
      </c>
      <c r="B68" s="24">
        <v>42073</v>
      </c>
      <c r="C68" s="18" t="s">
        <v>32</v>
      </c>
      <c r="D68" s="7">
        <v>26490</v>
      </c>
      <c r="E68" s="18" t="s">
        <v>173</v>
      </c>
      <c r="G68" s="15">
        <v>793.88</v>
      </c>
      <c r="H68" s="15">
        <v>106014.22</v>
      </c>
    </row>
    <row r="69" spans="1:11">
      <c r="A69" s="18" t="s">
        <v>178</v>
      </c>
      <c r="B69" s="24">
        <v>42088</v>
      </c>
      <c r="C69" s="18" t="s">
        <v>32</v>
      </c>
      <c r="D69" s="7">
        <v>26660</v>
      </c>
      <c r="E69" s="18" t="s">
        <v>173</v>
      </c>
      <c r="G69" s="15">
        <v>170</v>
      </c>
      <c r="H69" s="15">
        <v>105844.22</v>
      </c>
    </row>
    <row r="70" spans="1:11">
      <c r="A70" s="18" t="s">
        <v>179</v>
      </c>
      <c r="B70" s="24">
        <v>42089</v>
      </c>
      <c r="C70" s="18" t="s">
        <v>32</v>
      </c>
      <c r="D70" s="7">
        <v>26680</v>
      </c>
      <c r="E70" s="18" t="s">
        <v>173</v>
      </c>
      <c r="G70" s="15">
        <v>120</v>
      </c>
      <c r="H70" s="15">
        <v>105724.22</v>
      </c>
    </row>
    <row r="71" spans="1:11">
      <c r="A71" s="18" t="s">
        <v>180</v>
      </c>
      <c r="B71" s="24">
        <v>42011</v>
      </c>
      <c r="C71" s="7" t="s">
        <v>181</v>
      </c>
      <c r="D71" s="7" t="s">
        <v>182</v>
      </c>
      <c r="E71" s="18" t="s">
        <v>183</v>
      </c>
      <c r="F71" s="15">
        <v>520.24</v>
      </c>
      <c r="H71" s="15">
        <v>106244.46</v>
      </c>
      <c r="J71" s="23"/>
      <c r="K71" s="29"/>
    </row>
    <row r="72" spans="1:11">
      <c r="A72" s="18" t="s">
        <v>184</v>
      </c>
      <c r="B72" s="24">
        <v>42132</v>
      </c>
      <c r="C72" s="18" t="s">
        <v>185</v>
      </c>
      <c r="D72" s="7" t="s">
        <v>186</v>
      </c>
      <c r="E72" s="18" t="s">
        <v>187</v>
      </c>
      <c r="F72" s="15">
        <v>990</v>
      </c>
      <c r="H72" s="15">
        <v>107234.46</v>
      </c>
      <c r="J72" s="23"/>
      <c r="K72" s="29"/>
    </row>
    <row r="73" spans="1:11">
      <c r="A73" s="26" t="s">
        <v>188</v>
      </c>
      <c r="B73" s="27">
        <v>42185</v>
      </c>
      <c r="C73" s="26" t="s">
        <v>189</v>
      </c>
      <c r="D73" s="28" t="s">
        <v>190</v>
      </c>
      <c r="E73" s="26" t="s">
        <v>191</v>
      </c>
      <c r="F73" s="16">
        <v>3030</v>
      </c>
      <c r="G73" s="16"/>
      <c r="H73" s="15">
        <v>110264.46</v>
      </c>
    </row>
    <row r="74" spans="1:11">
      <c r="A74" s="26" t="s">
        <v>192</v>
      </c>
      <c r="B74" s="27">
        <v>42185</v>
      </c>
      <c r="C74" s="26" t="s">
        <v>193</v>
      </c>
      <c r="D74" s="28" t="s">
        <v>194</v>
      </c>
      <c r="E74" s="26" t="s">
        <v>195</v>
      </c>
      <c r="F74" s="16">
        <v>1025</v>
      </c>
      <c r="G74" s="16"/>
      <c r="H74" s="15">
        <v>111289.46</v>
      </c>
    </row>
    <row r="75" spans="1:11">
      <c r="A75" s="18" t="s">
        <v>196</v>
      </c>
      <c r="B75" s="24">
        <v>42167</v>
      </c>
      <c r="C75" s="18" t="s">
        <v>32</v>
      </c>
      <c r="D75" s="7">
        <v>27546</v>
      </c>
      <c r="E75" s="18" t="s">
        <v>197</v>
      </c>
      <c r="G75" s="15">
        <v>100</v>
      </c>
      <c r="H75" s="15">
        <v>111189.46</v>
      </c>
    </row>
    <row r="76" spans="1:11">
      <c r="A76" s="18" t="s">
        <v>198</v>
      </c>
      <c r="B76" s="24">
        <v>42368</v>
      </c>
      <c r="C76" s="18" t="s">
        <v>199</v>
      </c>
      <c r="D76" s="7" t="s">
        <v>200</v>
      </c>
      <c r="E76" s="18" t="s">
        <v>201</v>
      </c>
      <c r="F76" s="15">
        <v>3030</v>
      </c>
      <c r="H76" s="15">
        <v>114219.46</v>
      </c>
      <c r="J76" s="23"/>
    </row>
    <row r="77" spans="1:11">
      <c r="A77" s="18" t="s">
        <v>202</v>
      </c>
      <c r="B77" s="24">
        <v>42368</v>
      </c>
      <c r="C77" s="18" t="s">
        <v>203</v>
      </c>
      <c r="D77" s="7" t="s">
        <v>204</v>
      </c>
      <c r="E77" s="18" t="s">
        <v>201</v>
      </c>
      <c r="F77" s="15">
        <v>1840</v>
      </c>
      <c r="H77" s="15">
        <v>116059.46</v>
      </c>
      <c r="J77" s="23"/>
    </row>
    <row r="78" spans="1:11">
      <c r="A78" s="26" t="s">
        <v>205</v>
      </c>
      <c r="B78" s="27">
        <v>42185</v>
      </c>
      <c r="C78" s="26" t="s">
        <v>206</v>
      </c>
      <c r="D78" s="28" t="s">
        <v>207</v>
      </c>
      <c r="E78" s="26" t="s">
        <v>208</v>
      </c>
      <c r="F78" s="16">
        <v>2990</v>
      </c>
      <c r="G78" s="16"/>
      <c r="H78" s="15">
        <v>119049.46</v>
      </c>
    </row>
    <row r="79" spans="1:11">
      <c r="A79" s="18" t="s">
        <v>209</v>
      </c>
      <c r="B79" s="24">
        <v>42027</v>
      </c>
      <c r="C79" s="7" t="s">
        <v>210</v>
      </c>
      <c r="D79" s="7" t="s">
        <v>211</v>
      </c>
      <c r="E79" s="18" t="s">
        <v>212</v>
      </c>
      <c r="F79" s="15">
        <v>1600.01</v>
      </c>
      <c r="H79" s="15">
        <v>120649.47</v>
      </c>
      <c r="J79" s="23"/>
    </row>
    <row r="80" spans="1:11">
      <c r="A80" s="18" t="s">
        <v>213</v>
      </c>
      <c r="B80" s="24">
        <v>42006</v>
      </c>
      <c r="C80" s="7" t="s">
        <v>214</v>
      </c>
      <c r="D80" s="7" t="s">
        <v>215</v>
      </c>
      <c r="E80" s="18" t="s">
        <v>216</v>
      </c>
      <c r="F80" s="15">
        <v>1272.5</v>
      </c>
      <c r="H80" s="15">
        <v>121921.97</v>
      </c>
      <c r="J80" s="23"/>
      <c r="K80" s="29"/>
    </row>
    <row r="81" spans="1:11">
      <c r="A81" s="18" t="s">
        <v>217</v>
      </c>
      <c r="B81" s="24">
        <v>42132</v>
      </c>
      <c r="C81" s="18" t="s">
        <v>218</v>
      </c>
      <c r="D81" s="7" t="s">
        <v>219</v>
      </c>
      <c r="E81" s="18" t="s">
        <v>220</v>
      </c>
      <c r="F81" s="15">
        <v>539</v>
      </c>
      <c r="H81" s="15">
        <v>122460.97</v>
      </c>
      <c r="J81" s="23"/>
      <c r="K81" s="29"/>
    </row>
    <row r="82" spans="1:11">
      <c r="A82" s="18" t="s">
        <v>221</v>
      </c>
      <c r="B82" s="24">
        <v>42360</v>
      </c>
      <c r="C82" s="18" t="s">
        <v>222</v>
      </c>
      <c r="D82" s="7" t="s">
        <v>223</v>
      </c>
      <c r="E82" s="18" t="s">
        <v>224</v>
      </c>
      <c r="F82" s="15">
        <v>200</v>
      </c>
      <c r="H82" s="15">
        <v>122660.97</v>
      </c>
    </row>
    <row r="83" spans="1:11">
      <c r="A83" s="18" t="s">
        <v>225</v>
      </c>
      <c r="B83" s="24">
        <v>42369</v>
      </c>
      <c r="C83" s="18" t="s">
        <v>32</v>
      </c>
      <c r="D83" s="7">
        <v>30666</v>
      </c>
      <c r="E83" s="18" t="s">
        <v>226</v>
      </c>
      <c r="G83" s="15">
        <v>535.33000000000004</v>
      </c>
      <c r="H83" s="15">
        <v>122125.64</v>
      </c>
      <c r="I83" s="32" t="s">
        <v>722</v>
      </c>
    </row>
    <row r="84" spans="1:11">
      <c r="A84" s="18" t="s">
        <v>227</v>
      </c>
      <c r="B84" s="24">
        <v>42319</v>
      </c>
      <c r="C84" s="7" t="s">
        <v>32</v>
      </c>
      <c r="D84" s="7">
        <v>29774</v>
      </c>
      <c r="E84" s="18" t="s">
        <v>228</v>
      </c>
      <c r="G84" s="15">
        <v>1650</v>
      </c>
      <c r="H84" s="15">
        <v>120475.64</v>
      </c>
    </row>
    <row r="85" spans="1:11">
      <c r="A85" s="18" t="s">
        <v>229</v>
      </c>
      <c r="B85" s="24">
        <v>42023</v>
      </c>
      <c r="C85" s="7" t="s">
        <v>181</v>
      </c>
      <c r="D85" s="7" t="s">
        <v>230</v>
      </c>
      <c r="E85" s="18" t="s">
        <v>231</v>
      </c>
      <c r="F85" s="15">
        <v>2276.71</v>
      </c>
      <c r="H85" s="15">
        <v>122752.35</v>
      </c>
      <c r="J85" s="23"/>
    </row>
    <row r="86" spans="1:11">
      <c r="A86" s="18" t="s">
        <v>232</v>
      </c>
      <c r="B86" s="24">
        <v>42303</v>
      </c>
      <c r="C86" s="18" t="s">
        <v>32</v>
      </c>
      <c r="D86" s="7">
        <v>29549</v>
      </c>
      <c r="E86" s="18" t="s">
        <v>233</v>
      </c>
      <c r="G86" s="15">
        <v>4000</v>
      </c>
      <c r="H86" s="15">
        <v>118752.35</v>
      </c>
    </row>
    <row r="87" spans="1:11">
      <c r="A87" s="18" t="s">
        <v>234</v>
      </c>
      <c r="B87" s="24">
        <v>42038</v>
      </c>
      <c r="C87" s="18" t="s">
        <v>32</v>
      </c>
      <c r="D87" s="7">
        <v>26088</v>
      </c>
      <c r="E87" s="25" t="s">
        <v>235</v>
      </c>
      <c r="G87" s="15">
        <v>4.3</v>
      </c>
      <c r="H87" s="15">
        <v>118748.05</v>
      </c>
      <c r="I87" s="34"/>
    </row>
    <row r="88" spans="1:11">
      <c r="A88" s="18" t="s">
        <v>236</v>
      </c>
      <c r="B88" s="24">
        <v>42368</v>
      </c>
      <c r="C88" s="18" t="s">
        <v>237</v>
      </c>
      <c r="D88" s="7" t="s">
        <v>238</v>
      </c>
      <c r="E88" s="18" t="s">
        <v>239</v>
      </c>
      <c r="F88" s="15">
        <v>3030.01</v>
      </c>
      <c r="H88" s="15">
        <v>121778.06</v>
      </c>
      <c r="J88" s="23"/>
    </row>
    <row r="89" spans="1:11">
      <c r="A89" s="18" t="s">
        <v>240</v>
      </c>
      <c r="B89" s="24">
        <v>42144</v>
      </c>
      <c r="C89" s="18" t="s">
        <v>32</v>
      </c>
      <c r="D89" s="7">
        <v>27263</v>
      </c>
      <c r="E89" s="18" t="s">
        <v>241</v>
      </c>
      <c r="G89" s="15">
        <v>774.08</v>
      </c>
      <c r="H89" s="15">
        <v>121003.98</v>
      </c>
    </row>
    <row r="90" spans="1:11">
      <c r="A90" s="18" t="s">
        <v>242</v>
      </c>
      <c r="B90" s="24">
        <v>42007</v>
      </c>
      <c r="C90" s="7" t="s">
        <v>181</v>
      </c>
      <c r="D90" s="7" t="s">
        <v>243</v>
      </c>
      <c r="E90" s="18" t="s">
        <v>244</v>
      </c>
      <c r="F90" s="15">
        <v>44.74</v>
      </c>
      <c r="H90" s="15">
        <v>121048.72</v>
      </c>
      <c r="J90" s="23"/>
      <c r="K90" s="29"/>
    </row>
    <row r="91" spans="1:11">
      <c r="A91" s="18" t="s">
        <v>245</v>
      </c>
      <c r="B91" s="24">
        <v>42140</v>
      </c>
      <c r="C91" s="18" t="s">
        <v>32</v>
      </c>
      <c r="D91" s="7">
        <v>27219</v>
      </c>
      <c r="E91" s="18" t="s">
        <v>246</v>
      </c>
      <c r="G91" s="15">
        <v>100</v>
      </c>
      <c r="H91" s="15">
        <v>120948.72</v>
      </c>
    </row>
    <row r="92" spans="1:11">
      <c r="A92" s="26" t="s">
        <v>247</v>
      </c>
      <c r="B92" s="27">
        <v>42185</v>
      </c>
      <c r="C92" s="26" t="s">
        <v>248</v>
      </c>
      <c r="D92" s="28" t="s">
        <v>249</v>
      </c>
      <c r="E92" s="26" t="s">
        <v>250</v>
      </c>
      <c r="F92" s="16">
        <v>1840</v>
      </c>
      <c r="G92" s="16"/>
      <c r="H92" s="15">
        <v>122788.72</v>
      </c>
    </row>
    <row r="93" spans="1:11">
      <c r="A93" s="18" t="s">
        <v>251</v>
      </c>
      <c r="B93" s="24">
        <v>42226</v>
      </c>
      <c r="C93" s="18" t="s">
        <v>32</v>
      </c>
      <c r="D93" s="7">
        <v>28398</v>
      </c>
      <c r="E93" s="18" t="s">
        <v>252</v>
      </c>
      <c r="G93" s="15">
        <v>150</v>
      </c>
      <c r="H93" s="15">
        <v>122638.72</v>
      </c>
    </row>
    <row r="94" spans="1:11">
      <c r="A94" s="18" t="s">
        <v>253</v>
      </c>
      <c r="B94" s="24">
        <v>42348</v>
      </c>
      <c r="C94" s="18" t="s">
        <v>32</v>
      </c>
      <c r="D94" s="7">
        <v>30269</v>
      </c>
      <c r="E94" s="18" t="s">
        <v>254</v>
      </c>
      <c r="G94" s="15">
        <v>638.32000000000005</v>
      </c>
      <c r="H94" s="15">
        <v>122000.4</v>
      </c>
      <c r="I94" s="32" t="s">
        <v>723</v>
      </c>
    </row>
    <row r="95" spans="1:11">
      <c r="A95" s="26" t="s">
        <v>255</v>
      </c>
      <c r="B95" s="27">
        <v>42185</v>
      </c>
      <c r="C95" s="26" t="s">
        <v>256</v>
      </c>
      <c r="D95" s="28" t="s">
        <v>257</v>
      </c>
      <c r="E95" s="26" t="s">
        <v>258</v>
      </c>
      <c r="F95" s="16">
        <v>5260</v>
      </c>
      <c r="G95" s="16"/>
      <c r="H95" s="15">
        <v>127260.4</v>
      </c>
    </row>
    <row r="96" spans="1:11">
      <c r="A96" s="18" t="s">
        <v>259</v>
      </c>
      <c r="B96" s="24">
        <v>42020</v>
      </c>
      <c r="C96" s="7" t="s">
        <v>32</v>
      </c>
      <c r="D96" s="7">
        <v>25858</v>
      </c>
      <c r="E96" s="18" t="s">
        <v>260</v>
      </c>
      <c r="G96" s="15">
        <v>100</v>
      </c>
      <c r="H96" s="15">
        <v>127160.4</v>
      </c>
    </row>
    <row r="97" spans="1:11">
      <c r="A97" s="18" t="s">
        <v>261</v>
      </c>
      <c r="B97" s="24">
        <v>42179</v>
      </c>
      <c r="C97" s="18" t="s">
        <v>262</v>
      </c>
      <c r="D97" s="7">
        <v>27680</v>
      </c>
      <c r="E97" s="18" t="s">
        <v>263</v>
      </c>
      <c r="G97" s="15">
        <v>100</v>
      </c>
      <c r="H97" s="15">
        <v>127060.4</v>
      </c>
    </row>
    <row r="98" spans="1:11">
      <c r="A98" s="26" t="s">
        <v>264</v>
      </c>
      <c r="B98" s="27">
        <v>42185</v>
      </c>
      <c r="C98" s="26" t="s">
        <v>265</v>
      </c>
      <c r="D98" s="28" t="s">
        <v>266</v>
      </c>
      <c r="E98" s="26" t="s">
        <v>267</v>
      </c>
      <c r="F98" s="16">
        <v>1025</v>
      </c>
      <c r="G98" s="16"/>
      <c r="H98" s="15">
        <v>128085.4</v>
      </c>
    </row>
    <row r="99" spans="1:11">
      <c r="A99" s="18" t="s">
        <v>268</v>
      </c>
      <c r="B99" s="24">
        <v>42186</v>
      </c>
      <c r="C99" s="7" t="s">
        <v>32</v>
      </c>
      <c r="D99" s="7">
        <v>27859</v>
      </c>
      <c r="E99" s="18" t="s">
        <v>269</v>
      </c>
      <c r="G99" s="15">
        <v>519.19000000000005</v>
      </c>
      <c r="H99" s="15">
        <v>127566.20999999999</v>
      </c>
      <c r="I99" s="32" t="s">
        <v>733</v>
      </c>
    </row>
    <row r="100" spans="1:11">
      <c r="A100" s="18" t="s">
        <v>270</v>
      </c>
      <c r="B100" s="24">
        <v>42073</v>
      </c>
      <c r="C100" s="18" t="s">
        <v>32</v>
      </c>
      <c r="D100" s="7">
        <v>26494</v>
      </c>
      <c r="E100" s="18" t="s">
        <v>271</v>
      </c>
      <c r="G100" s="15">
        <v>1500</v>
      </c>
      <c r="H100" s="15">
        <v>126066.20999999999</v>
      </c>
    </row>
    <row r="101" spans="1:11">
      <c r="A101" s="18" t="s">
        <v>272</v>
      </c>
      <c r="B101" s="24">
        <v>42139</v>
      </c>
      <c r="C101" s="18" t="s">
        <v>32</v>
      </c>
      <c r="D101" s="7">
        <v>27210</v>
      </c>
      <c r="E101" s="18" t="s">
        <v>273</v>
      </c>
      <c r="G101" s="15">
        <v>200</v>
      </c>
      <c r="H101" s="15">
        <v>125866.20999999999</v>
      </c>
    </row>
    <row r="102" spans="1:11">
      <c r="A102" s="18" t="s">
        <v>274</v>
      </c>
      <c r="B102" s="24">
        <v>42028</v>
      </c>
      <c r="C102" s="7" t="s">
        <v>32</v>
      </c>
      <c r="D102" s="7">
        <v>25949</v>
      </c>
      <c r="E102" s="18" t="s">
        <v>275</v>
      </c>
      <c r="F102" s="15">
        <v>169.97</v>
      </c>
      <c r="H102" s="15">
        <v>126036.18</v>
      </c>
      <c r="J102" s="23"/>
    </row>
    <row r="103" spans="1:11">
      <c r="A103" s="18" t="s">
        <v>276</v>
      </c>
      <c r="B103" s="24">
        <v>42360</v>
      </c>
      <c r="C103" s="18" t="s">
        <v>32</v>
      </c>
      <c r="D103" s="7">
        <v>30486</v>
      </c>
      <c r="E103" s="18" t="s">
        <v>277</v>
      </c>
      <c r="G103" s="15">
        <v>350</v>
      </c>
      <c r="H103" s="15">
        <v>125686.18</v>
      </c>
      <c r="I103" s="32" t="s">
        <v>724</v>
      </c>
    </row>
    <row r="104" spans="1:11">
      <c r="A104" s="18" t="s">
        <v>278</v>
      </c>
      <c r="B104" s="24">
        <v>42103</v>
      </c>
      <c r="C104" s="18" t="s">
        <v>279</v>
      </c>
      <c r="D104" s="7" t="s">
        <v>280</v>
      </c>
      <c r="E104" s="18" t="s">
        <v>281</v>
      </c>
      <c r="F104" s="15">
        <v>122.02</v>
      </c>
      <c r="H104" s="15">
        <v>125808.2</v>
      </c>
      <c r="J104" s="23"/>
      <c r="K104" s="29"/>
    </row>
    <row r="105" spans="1:11">
      <c r="A105" s="26" t="s">
        <v>282</v>
      </c>
      <c r="B105" s="27">
        <v>42185</v>
      </c>
      <c r="C105" s="26" t="s">
        <v>283</v>
      </c>
      <c r="D105" s="28" t="s">
        <v>284</v>
      </c>
      <c r="E105" s="26" t="s">
        <v>285</v>
      </c>
      <c r="F105" s="16">
        <v>9608.7000000000007</v>
      </c>
      <c r="G105" s="16"/>
      <c r="H105" s="15">
        <v>135416.9</v>
      </c>
    </row>
    <row r="106" spans="1:11">
      <c r="A106" s="18" t="s">
        <v>286</v>
      </c>
      <c r="B106" s="24">
        <v>42368</v>
      </c>
      <c r="C106" s="18" t="s">
        <v>32</v>
      </c>
      <c r="D106" s="7">
        <v>30658</v>
      </c>
      <c r="E106" s="18" t="s">
        <v>287</v>
      </c>
      <c r="G106" s="15">
        <v>624.35</v>
      </c>
      <c r="H106" s="15">
        <v>134792.54999999999</v>
      </c>
      <c r="I106" s="32" t="s">
        <v>725</v>
      </c>
    </row>
    <row r="107" spans="1:11">
      <c r="A107" s="26" t="s">
        <v>288</v>
      </c>
      <c r="B107" s="27">
        <v>42185</v>
      </c>
      <c r="C107" s="26" t="s">
        <v>289</v>
      </c>
      <c r="D107" s="28" t="s">
        <v>290</v>
      </c>
      <c r="E107" s="26" t="s">
        <v>291</v>
      </c>
      <c r="F107" s="16">
        <v>4100.01</v>
      </c>
      <c r="G107" s="16"/>
      <c r="H107" s="15">
        <v>138892.56</v>
      </c>
    </row>
    <row r="108" spans="1:11">
      <c r="A108" s="18" t="s">
        <v>292</v>
      </c>
      <c r="B108" s="24">
        <v>42070</v>
      </c>
      <c r="C108" s="18" t="s">
        <v>293</v>
      </c>
      <c r="D108" s="7" t="s">
        <v>294</v>
      </c>
      <c r="E108" s="18" t="s">
        <v>295</v>
      </c>
      <c r="F108" s="15">
        <v>300</v>
      </c>
      <c r="H108" s="15">
        <v>139192.56</v>
      </c>
      <c r="I108" s="34"/>
    </row>
    <row r="109" spans="1:11">
      <c r="A109" s="18" t="s">
        <v>296</v>
      </c>
      <c r="B109" s="24">
        <v>42250</v>
      </c>
      <c r="C109" s="7" t="s">
        <v>32</v>
      </c>
      <c r="D109" s="7">
        <v>28782</v>
      </c>
      <c r="E109" s="18" t="s">
        <v>295</v>
      </c>
      <c r="G109" s="15">
        <v>1790</v>
      </c>
      <c r="H109" s="15">
        <v>137402.56</v>
      </c>
    </row>
    <row r="110" spans="1:11">
      <c r="A110" s="18" t="s">
        <v>297</v>
      </c>
      <c r="B110" s="24">
        <v>42027</v>
      </c>
      <c r="C110" s="7" t="s">
        <v>298</v>
      </c>
      <c r="D110" s="7" t="s">
        <v>299</v>
      </c>
      <c r="E110" s="18" t="s">
        <v>300</v>
      </c>
      <c r="F110" s="15">
        <v>200</v>
      </c>
      <c r="H110" s="15">
        <v>137602.56</v>
      </c>
      <c r="J110" s="23"/>
      <c r="K110" s="29"/>
    </row>
    <row r="111" spans="1:11">
      <c r="A111" s="18" t="s">
        <v>301</v>
      </c>
      <c r="B111" s="24">
        <v>42361</v>
      </c>
      <c r="C111" s="18" t="s">
        <v>32</v>
      </c>
      <c r="D111" s="7">
        <v>30541</v>
      </c>
      <c r="E111" s="18" t="s">
        <v>302</v>
      </c>
      <c r="G111" s="15">
        <v>294.39999999999998</v>
      </c>
      <c r="H111" s="15">
        <v>137308.16</v>
      </c>
    </row>
    <row r="112" spans="1:11">
      <c r="A112" s="18" t="s">
        <v>303</v>
      </c>
      <c r="B112" s="24">
        <v>42087</v>
      </c>
      <c r="C112" s="18" t="s">
        <v>304</v>
      </c>
      <c r="D112" s="7">
        <v>26637</v>
      </c>
      <c r="E112" s="18" t="s">
        <v>305</v>
      </c>
      <c r="G112" s="15">
        <v>1000</v>
      </c>
      <c r="H112" s="15">
        <v>136308.16</v>
      </c>
    </row>
    <row r="113" spans="1:11">
      <c r="A113" s="18" t="s">
        <v>306</v>
      </c>
      <c r="B113" s="24">
        <v>42047</v>
      </c>
      <c r="C113" s="18" t="s">
        <v>32</v>
      </c>
      <c r="D113" s="7">
        <v>26194</v>
      </c>
      <c r="E113" s="25" t="s">
        <v>307</v>
      </c>
      <c r="G113" s="15">
        <v>1200</v>
      </c>
      <c r="H113" s="15">
        <v>135108.16</v>
      </c>
    </row>
    <row r="114" spans="1:11">
      <c r="A114" s="18" t="s">
        <v>308</v>
      </c>
      <c r="B114" s="24">
        <v>42072</v>
      </c>
      <c r="C114" s="18" t="s">
        <v>32</v>
      </c>
      <c r="D114" s="7">
        <v>26489</v>
      </c>
      <c r="E114" s="18" t="s">
        <v>309</v>
      </c>
      <c r="G114" s="15">
        <v>270</v>
      </c>
      <c r="H114" s="15">
        <v>134838.16</v>
      </c>
    </row>
    <row r="115" spans="1:11">
      <c r="A115" s="18" t="s">
        <v>310</v>
      </c>
      <c r="B115" s="24">
        <v>42335</v>
      </c>
      <c r="C115" s="7" t="s">
        <v>32</v>
      </c>
      <c r="D115" s="7">
        <v>30041</v>
      </c>
      <c r="E115" s="18" t="s">
        <v>311</v>
      </c>
      <c r="G115" s="15">
        <v>150</v>
      </c>
      <c r="H115" s="15">
        <v>134688.16</v>
      </c>
    </row>
    <row r="116" spans="1:11">
      <c r="A116" s="18" t="s">
        <v>312</v>
      </c>
      <c r="B116" s="24">
        <v>42369</v>
      </c>
      <c r="C116" s="18" t="s">
        <v>313</v>
      </c>
      <c r="D116" s="7">
        <v>33110</v>
      </c>
      <c r="E116" s="18" t="s">
        <v>314</v>
      </c>
      <c r="G116" s="15">
        <v>1601.36</v>
      </c>
      <c r="H116" s="15">
        <v>133086.80000000002</v>
      </c>
    </row>
    <row r="117" spans="1:11">
      <c r="A117" s="18" t="s">
        <v>315</v>
      </c>
      <c r="B117" s="24">
        <v>42046</v>
      </c>
      <c r="C117" s="18" t="s">
        <v>316</v>
      </c>
      <c r="D117" s="7" t="s">
        <v>317</v>
      </c>
      <c r="E117" s="25" t="s">
        <v>318</v>
      </c>
      <c r="F117" s="15">
        <v>1840</v>
      </c>
      <c r="H117" s="15">
        <v>134926.80000000002</v>
      </c>
    </row>
    <row r="118" spans="1:11">
      <c r="A118" s="18" t="s">
        <v>319</v>
      </c>
      <c r="B118" s="24">
        <v>42369</v>
      </c>
      <c r="C118" s="18" t="s">
        <v>32</v>
      </c>
      <c r="D118" s="7">
        <v>30668</v>
      </c>
      <c r="E118" s="18" t="s">
        <v>320</v>
      </c>
      <c r="G118" s="15">
        <v>1998.62</v>
      </c>
      <c r="H118" s="15">
        <v>132928.18000000002</v>
      </c>
      <c r="I118" s="32" t="s">
        <v>726</v>
      </c>
    </row>
    <row r="119" spans="1:11">
      <c r="A119" s="18" t="s">
        <v>321</v>
      </c>
      <c r="B119" s="24">
        <v>42009</v>
      </c>
      <c r="C119" s="7" t="s">
        <v>322</v>
      </c>
      <c r="D119" s="7" t="s">
        <v>323</v>
      </c>
      <c r="E119" s="18" t="s">
        <v>324</v>
      </c>
      <c r="F119" s="15">
        <v>206.42</v>
      </c>
      <c r="H119" s="15">
        <v>133134.60000000003</v>
      </c>
      <c r="J119" s="23"/>
      <c r="K119" s="29"/>
    </row>
    <row r="120" spans="1:11">
      <c r="A120" s="18" t="s">
        <v>325</v>
      </c>
      <c r="B120" s="24">
        <v>42348</v>
      </c>
      <c r="C120" s="18" t="s">
        <v>326</v>
      </c>
      <c r="D120" s="7" t="s">
        <v>327</v>
      </c>
      <c r="E120" s="18" t="s">
        <v>328</v>
      </c>
      <c r="F120" s="15">
        <v>600</v>
      </c>
      <c r="H120" s="15">
        <v>133734.60000000003</v>
      </c>
      <c r="J120" s="23"/>
      <c r="K120" s="29"/>
    </row>
    <row r="121" spans="1:11">
      <c r="A121" s="18" t="s">
        <v>330</v>
      </c>
      <c r="B121" s="24">
        <v>42339</v>
      </c>
      <c r="C121" s="18" t="s">
        <v>32</v>
      </c>
      <c r="D121" s="7">
        <v>30137</v>
      </c>
      <c r="E121" s="18" t="s">
        <v>331</v>
      </c>
      <c r="G121" s="15">
        <v>1959.34</v>
      </c>
      <c r="H121" s="15">
        <v>131775.26000000004</v>
      </c>
      <c r="I121" s="32" t="s">
        <v>727</v>
      </c>
    </row>
    <row r="122" spans="1:11">
      <c r="A122" s="26" t="s">
        <v>332</v>
      </c>
      <c r="B122" s="27">
        <v>42185</v>
      </c>
      <c r="C122" s="26" t="s">
        <v>333</v>
      </c>
      <c r="D122" s="28" t="s">
        <v>334</v>
      </c>
      <c r="E122" s="26" t="s">
        <v>335</v>
      </c>
      <c r="F122" s="16">
        <v>1025</v>
      </c>
      <c r="G122" s="16"/>
      <c r="H122" s="15">
        <v>132800.26000000004</v>
      </c>
    </row>
    <row r="123" spans="1:11">
      <c r="A123" s="26" t="s">
        <v>336</v>
      </c>
      <c r="B123" s="27">
        <v>42185</v>
      </c>
      <c r="C123" s="26" t="s">
        <v>337</v>
      </c>
      <c r="D123" s="28" t="s">
        <v>338</v>
      </c>
      <c r="E123" s="26" t="s">
        <v>339</v>
      </c>
      <c r="F123" s="16">
        <v>200</v>
      </c>
      <c r="G123" s="16"/>
      <c r="H123" s="15">
        <v>133000.26000000004</v>
      </c>
    </row>
    <row r="124" spans="1:11">
      <c r="A124" s="26" t="s">
        <v>340</v>
      </c>
      <c r="B124" s="27">
        <v>42185</v>
      </c>
      <c r="C124" s="26" t="s">
        <v>341</v>
      </c>
      <c r="D124" s="28" t="s">
        <v>342</v>
      </c>
      <c r="E124" s="26" t="s">
        <v>343</v>
      </c>
      <c r="F124" s="16">
        <v>1025</v>
      </c>
      <c r="G124" s="16"/>
      <c r="H124" s="15">
        <v>134025.26000000004</v>
      </c>
    </row>
    <row r="125" spans="1:11">
      <c r="A125" s="18" t="s">
        <v>344</v>
      </c>
      <c r="B125" s="24">
        <v>42360</v>
      </c>
      <c r="C125" s="18" t="s">
        <v>32</v>
      </c>
      <c r="D125" s="7">
        <v>30490</v>
      </c>
      <c r="E125" s="18" t="s">
        <v>345</v>
      </c>
      <c r="G125" s="15">
        <v>2500</v>
      </c>
      <c r="H125" s="15">
        <v>131525.26000000004</v>
      </c>
      <c r="I125" s="32" t="s">
        <v>728</v>
      </c>
    </row>
    <row r="126" spans="1:11">
      <c r="A126" s="18" t="s">
        <v>346</v>
      </c>
      <c r="B126" s="24">
        <v>42275</v>
      </c>
      <c r="C126" s="7" t="s">
        <v>347</v>
      </c>
      <c r="D126" s="7" t="s">
        <v>348</v>
      </c>
      <c r="E126" s="18" t="s">
        <v>349</v>
      </c>
      <c r="F126" s="15">
        <v>409.67</v>
      </c>
      <c r="H126" s="15">
        <v>131934.93000000005</v>
      </c>
      <c r="J126" s="23"/>
      <c r="K126" s="29"/>
    </row>
    <row r="127" spans="1:11">
      <c r="A127" s="18" t="s">
        <v>350</v>
      </c>
      <c r="B127" s="24">
        <v>42013</v>
      </c>
      <c r="C127" s="7" t="s">
        <v>32</v>
      </c>
      <c r="D127" s="7">
        <v>25794</v>
      </c>
      <c r="E127" s="18" t="s">
        <v>351</v>
      </c>
      <c r="G127" s="15">
        <v>473.74</v>
      </c>
      <c r="H127" s="15">
        <v>131461.19000000006</v>
      </c>
    </row>
    <row r="128" spans="1:11">
      <c r="A128" s="18" t="s">
        <v>352</v>
      </c>
      <c r="B128" s="24">
        <v>42073</v>
      </c>
      <c r="C128" s="18" t="s">
        <v>32</v>
      </c>
      <c r="D128" s="7">
        <v>26500</v>
      </c>
      <c r="E128" s="18" t="s">
        <v>353</v>
      </c>
      <c r="G128" s="15">
        <v>141</v>
      </c>
      <c r="H128" s="15">
        <v>131320.19000000006</v>
      </c>
    </row>
    <row r="129" spans="1:10">
      <c r="A129" s="18" t="s">
        <v>354</v>
      </c>
      <c r="B129" s="24">
        <v>42074</v>
      </c>
      <c r="C129" s="18" t="s">
        <v>181</v>
      </c>
      <c r="D129" s="7" t="s">
        <v>355</v>
      </c>
      <c r="E129" s="18" t="s">
        <v>353</v>
      </c>
      <c r="F129" s="15">
        <v>1628.88</v>
      </c>
      <c r="H129" s="15">
        <v>132949.07000000007</v>
      </c>
    </row>
    <row r="130" spans="1:10">
      <c r="A130" s="18" t="s">
        <v>356</v>
      </c>
      <c r="B130" s="24">
        <v>42090</v>
      </c>
      <c r="C130" s="18" t="s">
        <v>181</v>
      </c>
      <c r="D130" s="7" t="s">
        <v>357</v>
      </c>
      <c r="E130" s="18" t="s">
        <v>353</v>
      </c>
      <c r="F130" s="15">
        <v>431</v>
      </c>
      <c r="H130" s="15">
        <v>133380.07000000007</v>
      </c>
    </row>
    <row r="131" spans="1:10">
      <c r="A131" s="18" t="s">
        <v>358</v>
      </c>
      <c r="B131" s="24">
        <v>42318</v>
      </c>
      <c r="C131" s="7" t="s">
        <v>32</v>
      </c>
      <c r="D131" s="7">
        <v>29754</v>
      </c>
      <c r="E131" s="18" t="s">
        <v>359</v>
      </c>
      <c r="G131" s="15">
        <v>250</v>
      </c>
      <c r="H131" s="15">
        <v>133130.07000000007</v>
      </c>
    </row>
    <row r="132" spans="1:10">
      <c r="A132" s="18" t="s">
        <v>360</v>
      </c>
      <c r="B132" s="24">
        <v>42047</v>
      </c>
      <c r="C132" s="18" t="s">
        <v>361</v>
      </c>
      <c r="D132" s="7" t="s">
        <v>362</v>
      </c>
      <c r="E132" s="25" t="s">
        <v>363</v>
      </c>
      <c r="F132" s="15">
        <v>220.96</v>
      </c>
      <c r="H132" s="15">
        <v>133351.03000000006</v>
      </c>
    </row>
    <row r="133" spans="1:10">
      <c r="A133" s="18" t="s">
        <v>364</v>
      </c>
      <c r="B133" s="24">
        <v>42089</v>
      </c>
      <c r="C133" s="18" t="s">
        <v>365</v>
      </c>
      <c r="D133" s="7" t="s">
        <v>366</v>
      </c>
      <c r="E133" s="18" t="s">
        <v>367</v>
      </c>
      <c r="F133" s="15">
        <v>36692.730000000003</v>
      </c>
      <c r="H133" s="15">
        <v>170043.76000000007</v>
      </c>
    </row>
    <row r="134" spans="1:10">
      <c r="A134" s="18" t="s">
        <v>368</v>
      </c>
      <c r="B134" s="24">
        <v>42104</v>
      </c>
      <c r="C134" s="18" t="s">
        <v>365</v>
      </c>
      <c r="D134" s="7" t="s">
        <v>369</v>
      </c>
      <c r="E134" s="18" t="s">
        <v>367</v>
      </c>
      <c r="F134" s="15">
        <v>43307.27</v>
      </c>
      <c r="H134" s="15">
        <v>213351.03000000006</v>
      </c>
      <c r="J134" s="23"/>
    </row>
    <row r="135" spans="1:10">
      <c r="A135" s="18" t="s">
        <v>370</v>
      </c>
      <c r="B135" s="24">
        <v>42209</v>
      </c>
      <c r="C135" s="7" t="s">
        <v>32</v>
      </c>
      <c r="D135" s="7">
        <v>28133</v>
      </c>
      <c r="E135" s="18" t="s">
        <v>371</v>
      </c>
      <c r="G135" s="15">
        <v>133.61000000000001</v>
      </c>
      <c r="H135" s="15">
        <v>213217.42000000007</v>
      </c>
    </row>
    <row r="136" spans="1:10">
      <c r="A136" s="18" t="s">
        <v>372</v>
      </c>
      <c r="B136" s="24">
        <v>42007</v>
      </c>
      <c r="C136" s="7" t="s">
        <v>181</v>
      </c>
      <c r="D136" s="7" t="s">
        <v>373</v>
      </c>
      <c r="E136" s="18" t="s">
        <v>374</v>
      </c>
      <c r="F136" s="15">
        <v>1628.42</v>
      </c>
      <c r="H136" s="15">
        <v>214845.84000000008</v>
      </c>
      <c r="J136" s="23"/>
    </row>
    <row r="137" spans="1:10">
      <c r="A137" s="18" t="s">
        <v>375</v>
      </c>
      <c r="B137" s="24">
        <v>42350</v>
      </c>
      <c r="C137" s="18" t="s">
        <v>32</v>
      </c>
      <c r="D137" s="7">
        <v>30326</v>
      </c>
      <c r="E137" s="18" t="s">
        <v>376</v>
      </c>
      <c r="G137" s="15">
        <v>100</v>
      </c>
      <c r="H137" s="15">
        <v>214745.84000000008</v>
      </c>
    </row>
    <row r="138" spans="1:10">
      <c r="A138" s="18" t="s">
        <v>377</v>
      </c>
      <c r="B138" s="24">
        <v>42095</v>
      </c>
      <c r="C138" s="18" t="s">
        <v>32</v>
      </c>
      <c r="D138" s="7">
        <v>26797</v>
      </c>
      <c r="E138" s="18" t="s">
        <v>378</v>
      </c>
      <c r="G138" s="15">
        <v>579.16</v>
      </c>
      <c r="H138" s="15">
        <v>214166.68000000008</v>
      </c>
    </row>
    <row r="139" spans="1:10">
      <c r="A139" s="18" t="s">
        <v>379</v>
      </c>
      <c r="B139" s="24">
        <v>42074</v>
      </c>
      <c r="C139" s="18" t="s">
        <v>181</v>
      </c>
      <c r="D139" s="7" t="s">
        <v>380</v>
      </c>
      <c r="E139" s="18" t="s">
        <v>381</v>
      </c>
      <c r="F139" s="15">
        <v>2000</v>
      </c>
      <c r="H139" s="15">
        <v>216166.68000000008</v>
      </c>
    </row>
    <row r="140" spans="1:10">
      <c r="A140" s="18" t="s">
        <v>382</v>
      </c>
      <c r="B140" s="24">
        <v>42077</v>
      </c>
      <c r="C140" s="18" t="s">
        <v>32</v>
      </c>
      <c r="D140" s="7">
        <v>26544</v>
      </c>
      <c r="E140" s="18" t="s">
        <v>383</v>
      </c>
      <c r="G140" s="15">
        <v>776.01</v>
      </c>
      <c r="H140" s="15">
        <v>215390.67000000007</v>
      </c>
    </row>
    <row r="141" spans="1:10">
      <c r="A141" s="26" t="s">
        <v>384</v>
      </c>
      <c r="B141" s="27">
        <v>42185</v>
      </c>
      <c r="C141" s="26" t="s">
        <v>385</v>
      </c>
      <c r="D141" s="28" t="s">
        <v>386</v>
      </c>
      <c r="E141" s="26" t="s">
        <v>387</v>
      </c>
      <c r="F141" s="16">
        <v>1025</v>
      </c>
      <c r="G141" s="16"/>
      <c r="H141" s="15">
        <v>216415.67000000007</v>
      </c>
    </row>
    <row r="142" spans="1:10">
      <c r="A142" s="18" t="s">
        <v>388</v>
      </c>
      <c r="B142" s="24">
        <v>42249</v>
      </c>
      <c r="C142" s="7" t="s">
        <v>181</v>
      </c>
      <c r="D142" s="7" t="s">
        <v>389</v>
      </c>
      <c r="E142" s="18" t="s">
        <v>390</v>
      </c>
      <c r="F142" s="15">
        <v>500</v>
      </c>
      <c r="H142" s="15">
        <v>216915.67000000007</v>
      </c>
    </row>
    <row r="143" spans="1:10">
      <c r="A143" s="18" t="s">
        <v>391</v>
      </c>
      <c r="B143" s="24">
        <v>42028</v>
      </c>
      <c r="C143" s="7" t="s">
        <v>32</v>
      </c>
      <c r="D143" s="7">
        <v>25951</v>
      </c>
      <c r="E143" s="18" t="s">
        <v>392</v>
      </c>
      <c r="G143" s="15">
        <v>2200</v>
      </c>
      <c r="H143" s="15">
        <v>214715.67000000007</v>
      </c>
    </row>
    <row r="144" spans="1:10">
      <c r="A144" s="18" t="s">
        <v>393</v>
      </c>
      <c r="B144" s="24">
        <v>42067</v>
      </c>
      <c r="C144" s="18" t="s">
        <v>32</v>
      </c>
      <c r="D144" s="7">
        <v>26445</v>
      </c>
      <c r="E144" s="18" t="s">
        <v>394</v>
      </c>
      <c r="G144" s="15">
        <v>44.06</v>
      </c>
      <c r="H144" s="15">
        <v>214671.61000000007</v>
      </c>
      <c r="I144" s="32" t="s">
        <v>81</v>
      </c>
    </row>
    <row r="145" spans="1:11">
      <c r="A145" s="18" t="s">
        <v>395</v>
      </c>
      <c r="B145" s="24">
        <v>42368</v>
      </c>
      <c r="C145" s="18" t="s">
        <v>32</v>
      </c>
      <c r="D145" s="7">
        <v>30647</v>
      </c>
      <c r="E145" s="18" t="s">
        <v>396</v>
      </c>
      <c r="G145" s="15">
        <v>500</v>
      </c>
      <c r="H145" s="15">
        <v>214171.61000000007</v>
      </c>
      <c r="I145" s="32" t="s">
        <v>729</v>
      </c>
    </row>
    <row r="146" spans="1:11">
      <c r="A146" s="26" t="s">
        <v>397</v>
      </c>
      <c r="B146" s="27">
        <v>42185</v>
      </c>
      <c r="C146" s="26" t="s">
        <v>398</v>
      </c>
      <c r="D146" s="28" t="s">
        <v>399</v>
      </c>
      <c r="E146" s="26" t="s">
        <v>400</v>
      </c>
      <c r="F146" s="16">
        <v>1025</v>
      </c>
      <c r="G146" s="16"/>
      <c r="H146" s="15">
        <v>215196.61000000007</v>
      </c>
    </row>
    <row r="147" spans="1:11">
      <c r="A147" s="18" t="s">
        <v>401</v>
      </c>
      <c r="B147" s="24">
        <v>42104</v>
      </c>
      <c r="C147" s="18" t="s">
        <v>402</v>
      </c>
      <c r="D147" s="7" t="s">
        <v>403</v>
      </c>
      <c r="E147" s="18" t="s">
        <v>404</v>
      </c>
      <c r="F147" s="15">
        <v>277.41000000000003</v>
      </c>
      <c r="H147" s="15">
        <v>215474.02000000008</v>
      </c>
      <c r="J147" s="23"/>
      <c r="K147" s="29"/>
    </row>
    <row r="148" spans="1:11">
      <c r="A148" s="18" t="s">
        <v>405</v>
      </c>
      <c r="B148" s="24">
        <v>42209</v>
      </c>
      <c r="C148" s="7" t="s">
        <v>32</v>
      </c>
      <c r="D148" s="7">
        <v>28137</v>
      </c>
      <c r="E148" s="18" t="s">
        <v>404</v>
      </c>
      <c r="G148" s="15">
        <v>8333.5</v>
      </c>
      <c r="H148" s="15">
        <v>207140.52000000008</v>
      </c>
    </row>
    <row r="149" spans="1:11">
      <c r="A149" s="18" t="s">
        <v>406</v>
      </c>
      <c r="B149" s="24">
        <v>42304</v>
      </c>
      <c r="C149" s="18" t="s">
        <v>407</v>
      </c>
      <c r="D149" s="7" t="s">
        <v>408</v>
      </c>
      <c r="E149" s="18" t="s">
        <v>404</v>
      </c>
      <c r="F149" s="15">
        <v>4100</v>
      </c>
      <c r="H149" s="15">
        <v>211240.52000000008</v>
      </c>
    </row>
    <row r="150" spans="1:11">
      <c r="A150" s="18" t="s">
        <v>409</v>
      </c>
      <c r="B150" s="24">
        <v>42369</v>
      </c>
      <c r="C150" s="18" t="s">
        <v>410</v>
      </c>
      <c r="D150" s="7">
        <v>31160</v>
      </c>
      <c r="E150" s="18" t="s">
        <v>404</v>
      </c>
      <c r="G150" s="15">
        <v>23675.33</v>
      </c>
      <c r="H150" s="15">
        <v>187565.19000000006</v>
      </c>
    </row>
    <row r="151" spans="1:11">
      <c r="A151" s="18" t="s">
        <v>379</v>
      </c>
      <c r="B151" s="24">
        <v>42013</v>
      </c>
      <c r="C151" s="7" t="s">
        <v>181</v>
      </c>
      <c r="D151" s="7" t="s">
        <v>411</v>
      </c>
      <c r="E151" s="18" t="s">
        <v>412</v>
      </c>
      <c r="F151" s="15">
        <v>7179.69</v>
      </c>
      <c r="H151" s="15">
        <v>194744.88000000006</v>
      </c>
      <c r="J151" s="23"/>
      <c r="K151" s="29"/>
    </row>
    <row r="152" spans="1:11">
      <c r="A152" s="18" t="s">
        <v>413</v>
      </c>
      <c r="B152" s="24">
        <v>42055</v>
      </c>
      <c r="C152" s="18" t="s">
        <v>181</v>
      </c>
      <c r="D152" s="7" t="s">
        <v>414</v>
      </c>
      <c r="E152" s="25" t="s">
        <v>412</v>
      </c>
      <c r="F152" s="15">
        <v>400</v>
      </c>
      <c r="H152" s="15">
        <v>195144.88000000006</v>
      </c>
      <c r="I152" s="34"/>
    </row>
    <row r="153" spans="1:11">
      <c r="A153" s="18" t="s">
        <v>415</v>
      </c>
      <c r="B153" s="24">
        <v>42087</v>
      </c>
      <c r="C153" s="18" t="s">
        <v>32</v>
      </c>
      <c r="D153" s="7">
        <v>26640</v>
      </c>
      <c r="E153" s="18" t="s">
        <v>412</v>
      </c>
      <c r="G153" s="15">
        <v>13.2</v>
      </c>
      <c r="H153" s="15">
        <v>195131.68000000005</v>
      </c>
    </row>
    <row r="154" spans="1:11">
      <c r="A154" s="18" t="s">
        <v>416</v>
      </c>
      <c r="B154" s="24">
        <v>42031</v>
      </c>
      <c r="C154" s="7" t="s">
        <v>417</v>
      </c>
      <c r="D154" s="7">
        <v>15587</v>
      </c>
      <c r="E154" s="18" t="s">
        <v>418</v>
      </c>
      <c r="F154" s="15">
        <v>932.37</v>
      </c>
      <c r="H154" s="15">
        <v>196064.05000000005</v>
      </c>
    </row>
    <row r="155" spans="1:11">
      <c r="A155" s="18" t="s">
        <v>419</v>
      </c>
      <c r="B155" s="24">
        <v>42353</v>
      </c>
      <c r="C155" s="18" t="s">
        <v>32</v>
      </c>
      <c r="D155" s="7">
        <v>30361</v>
      </c>
      <c r="E155" s="18" t="s">
        <v>420</v>
      </c>
      <c r="G155" s="15">
        <v>200</v>
      </c>
      <c r="H155" s="15">
        <v>195864.05000000005</v>
      </c>
      <c r="I155" s="32" t="s">
        <v>81</v>
      </c>
    </row>
    <row r="156" spans="1:11">
      <c r="A156" s="18" t="s">
        <v>421</v>
      </c>
      <c r="B156" s="24">
        <v>42182</v>
      </c>
      <c r="C156" s="18" t="s">
        <v>32</v>
      </c>
      <c r="D156" s="7">
        <v>27703</v>
      </c>
      <c r="E156" s="18" t="s">
        <v>422</v>
      </c>
      <c r="G156" s="15">
        <v>80</v>
      </c>
      <c r="H156" s="15">
        <v>195784.05000000005</v>
      </c>
    </row>
    <row r="157" spans="1:11">
      <c r="A157" s="18" t="s">
        <v>423</v>
      </c>
      <c r="B157" s="24">
        <v>42185</v>
      </c>
      <c r="C157" s="18" t="s">
        <v>32</v>
      </c>
      <c r="D157" s="7">
        <v>27804</v>
      </c>
      <c r="E157" s="18" t="s">
        <v>422</v>
      </c>
      <c r="G157" s="15">
        <v>64.5</v>
      </c>
      <c r="H157" s="15">
        <v>195719.55000000005</v>
      </c>
    </row>
    <row r="158" spans="1:11">
      <c r="A158" s="18" t="s">
        <v>424</v>
      </c>
      <c r="B158" s="24">
        <v>42187</v>
      </c>
      <c r="C158" s="7" t="s">
        <v>32</v>
      </c>
      <c r="D158" s="7">
        <v>27885</v>
      </c>
      <c r="E158" s="18" t="s">
        <v>422</v>
      </c>
      <c r="G158" s="15">
        <v>96.74</v>
      </c>
      <c r="H158" s="15">
        <v>195622.81000000006</v>
      </c>
    </row>
    <row r="159" spans="1:11">
      <c r="A159" s="18" t="s">
        <v>425</v>
      </c>
      <c r="B159" s="24">
        <v>42187</v>
      </c>
      <c r="C159" s="7" t="s">
        <v>32</v>
      </c>
      <c r="D159" s="7">
        <v>27902</v>
      </c>
      <c r="E159" s="18" t="s">
        <v>422</v>
      </c>
      <c r="G159" s="15">
        <v>251.48</v>
      </c>
      <c r="H159" s="15">
        <v>195371.33000000005</v>
      </c>
    </row>
    <row r="160" spans="1:11">
      <c r="A160" s="18" t="s">
        <v>426</v>
      </c>
      <c r="B160" s="24">
        <v>42189</v>
      </c>
      <c r="C160" s="7" t="s">
        <v>32</v>
      </c>
      <c r="D160" s="7">
        <v>27943</v>
      </c>
      <c r="E160" s="18" t="s">
        <v>422</v>
      </c>
      <c r="G160" s="15">
        <v>80.13</v>
      </c>
      <c r="H160" s="15">
        <v>195291.20000000004</v>
      </c>
    </row>
    <row r="161" spans="1:11">
      <c r="A161" s="18" t="s">
        <v>427</v>
      </c>
      <c r="B161" s="24">
        <v>42210</v>
      </c>
      <c r="C161" s="7" t="s">
        <v>32</v>
      </c>
      <c r="D161" s="7">
        <v>28171</v>
      </c>
      <c r="E161" s="18" t="s">
        <v>422</v>
      </c>
      <c r="G161" s="15">
        <v>873</v>
      </c>
      <c r="H161" s="15">
        <v>194418.20000000004</v>
      </c>
    </row>
    <row r="162" spans="1:11">
      <c r="A162" s="18" t="s">
        <v>428</v>
      </c>
      <c r="B162" s="24">
        <v>42271</v>
      </c>
      <c r="C162" s="7" t="s">
        <v>32</v>
      </c>
      <c r="D162" s="7">
        <v>29068</v>
      </c>
      <c r="E162" s="18" t="s">
        <v>422</v>
      </c>
      <c r="G162" s="15">
        <v>3000</v>
      </c>
      <c r="H162" s="15">
        <v>191418.20000000004</v>
      </c>
    </row>
    <row r="163" spans="1:11">
      <c r="A163" s="18" t="s">
        <v>429</v>
      </c>
      <c r="B163" s="24">
        <v>42285</v>
      </c>
      <c r="C163" s="18" t="s">
        <v>430</v>
      </c>
      <c r="D163" s="7" t="s">
        <v>431</v>
      </c>
      <c r="E163" s="18" t="s">
        <v>422</v>
      </c>
      <c r="F163" s="15">
        <v>300</v>
      </c>
      <c r="H163" s="15">
        <v>191718.20000000004</v>
      </c>
      <c r="J163" s="23"/>
      <c r="K163" s="30"/>
    </row>
    <row r="164" spans="1:11">
      <c r="A164" s="18" t="s">
        <v>432</v>
      </c>
      <c r="B164" s="24">
        <v>42289</v>
      </c>
      <c r="C164" s="18" t="s">
        <v>32</v>
      </c>
      <c r="D164" s="7">
        <v>29349</v>
      </c>
      <c r="E164" s="18" t="s">
        <v>422</v>
      </c>
      <c r="G164" s="15">
        <v>400</v>
      </c>
      <c r="H164" s="15">
        <v>191318.20000000004</v>
      </c>
    </row>
    <row r="165" spans="1:11">
      <c r="A165" s="18" t="s">
        <v>433</v>
      </c>
      <c r="B165" s="24">
        <v>42293</v>
      </c>
      <c r="C165" s="18" t="s">
        <v>434</v>
      </c>
      <c r="D165" s="7" t="s">
        <v>435</v>
      </c>
      <c r="E165" s="18" t="s">
        <v>422</v>
      </c>
      <c r="F165" s="15">
        <v>3000</v>
      </c>
      <c r="H165" s="15">
        <v>194318.20000000004</v>
      </c>
      <c r="J165" s="23"/>
    </row>
    <row r="166" spans="1:11">
      <c r="A166" s="18" t="s">
        <v>436</v>
      </c>
      <c r="B166" s="24">
        <v>42342</v>
      </c>
      <c r="C166" s="18" t="s">
        <v>32</v>
      </c>
      <c r="D166" s="7">
        <v>30186</v>
      </c>
      <c r="E166" s="18" t="s">
        <v>422</v>
      </c>
      <c r="G166" s="15">
        <v>100</v>
      </c>
      <c r="H166" s="15">
        <v>194218.20000000004</v>
      </c>
    </row>
    <row r="167" spans="1:11">
      <c r="A167" s="18" t="s">
        <v>437</v>
      </c>
      <c r="B167" s="24">
        <v>42354</v>
      </c>
      <c r="C167" s="18" t="s">
        <v>32</v>
      </c>
      <c r="D167" s="7">
        <v>30397</v>
      </c>
      <c r="E167" s="18" t="s">
        <v>422</v>
      </c>
      <c r="G167" s="15">
        <v>100</v>
      </c>
      <c r="H167" s="15">
        <v>194118.20000000004</v>
      </c>
    </row>
    <row r="168" spans="1:11">
      <c r="A168" s="18" t="s">
        <v>438</v>
      </c>
      <c r="B168" s="24">
        <v>42359</v>
      </c>
      <c r="C168" s="18" t="s">
        <v>32</v>
      </c>
      <c r="D168" s="7">
        <v>30463</v>
      </c>
      <c r="E168" s="18" t="s">
        <v>422</v>
      </c>
      <c r="G168" s="15">
        <v>200</v>
      </c>
      <c r="H168" s="15">
        <v>193918.20000000004</v>
      </c>
    </row>
    <row r="169" spans="1:11">
      <c r="A169" s="18" t="s">
        <v>439</v>
      </c>
      <c r="B169" s="24">
        <v>42366</v>
      </c>
      <c r="C169" s="18" t="s">
        <v>32</v>
      </c>
      <c r="D169" s="7">
        <v>30605</v>
      </c>
      <c r="E169" s="18" t="s">
        <v>422</v>
      </c>
      <c r="G169" s="15">
        <v>100</v>
      </c>
      <c r="H169" s="15">
        <v>193818.20000000004</v>
      </c>
    </row>
    <row r="170" spans="1:11">
      <c r="A170" s="18" t="s">
        <v>440</v>
      </c>
      <c r="B170" s="24">
        <v>42368</v>
      </c>
      <c r="C170" s="18" t="s">
        <v>32</v>
      </c>
      <c r="D170" s="7">
        <v>30649</v>
      </c>
      <c r="E170" s="18" t="s">
        <v>422</v>
      </c>
      <c r="G170" s="15">
        <v>317.72000000000003</v>
      </c>
      <c r="H170" s="15">
        <v>193500.48000000004</v>
      </c>
      <c r="I170" s="32" t="s">
        <v>730</v>
      </c>
    </row>
    <row r="171" spans="1:11">
      <c r="A171" s="18" t="s">
        <v>441</v>
      </c>
      <c r="B171" s="24">
        <v>42368</v>
      </c>
      <c r="C171" s="18" t="s">
        <v>32</v>
      </c>
      <c r="D171" s="7">
        <v>30656</v>
      </c>
      <c r="E171" s="18" t="s">
        <v>422</v>
      </c>
      <c r="G171" s="15">
        <v>2233</v>
      </c>
      <c r="H171" s="15">
        <v>191267.48000000004</v>
      </c>
      <c r="I171" s="32" t="s">
        <v>732</v>
      </c>
    </row>
    <row r="172" spans="1:11">
      <c r="A172" s="18" t="s">
        <v>442</v>
      </c>
      <c r="B172" s="24">
        <v>42369</v>
      </c>
      <c r="C172" s="18" t="s">
        <v>32</v>
      </c>
      <c r="D172" s="7">
        <v>30662</v>
      </c>
      <c r="E172" s="18" t="s">
        <v>422</v>
      </c>
      <c r="G172" s="15">
        <v>100</v>
      </c>
      <c r="H172" s="15">
        <v>191167.48000000004</v>
      </c>
      <c r="I172" s="32" t="s">
        <v>731</v>
      </c>
    </row>
    <row r="173" spans="1:11">
      <c r="A173" s="18" t="s">
        <v>443</v>
      </c>
      <c r="B173" s="24">
        <v>42044</v>
      </c>
      <c r="C173" s="18" t="s">
        <v>32</v>
      </c>
      <c r="D173" s="7">
        <v>26148</v>
      </c>
      <c r="E173" s="25" t="s">
        <v>444</v>
      </c>
      <c r="G173" s="15">
        <v>220.96</v>
      </c>
      <c r="H173" s="15">
        <v>190946.52000000005</v>
      </c>
    </row>
    <row r="174" spans="1:11">
      <c r="A174" s="18" t="s">
        <v>445</v>
      </c>
      <c r="B174" s="24">
        <v>42013</v>
      </c>
      <c r="C174" s="7" t="s">
        <v>446</v>
      </c>
      <c r="D174" s="7" t="s">
        <v>447</v>
      </c>
      <c r="E174" s="18" t="s">
        <v>448</v>
      </c>
      <c r="F174" s="15">
        <v>347.95000000000005</v>
      </c>
      <c r="H174" s="15">
        <v>191294.47000000006</v>
      </c>
      <c r="J174" s="23"/>
      <c r="K174" s="29"/>
    </row>
    <row r="175" spans="1:11">
      <c r="A175" s="18" t="s">
        <v>449</v>
      </c>
      <c r="B175" s="24">
        <v>42051</v>
      </c>
      <c r="C175" s="18" t="s">
        <v>450</v>
      </c>
      <c r="D175" s="7" t="s">
        <v>451</v>
      </c>
      <c r="E175" s="25" t="s">
        <v>452</v>
      </c>
      <c r="F175" s="15">
        <v>2200</v>
      </c>
      <c r="H175" s="15">
        <v>193494.47000000006</v>
      </c>
    </row>
    <row r="176" spans="1:11">
      <c r="A176" s="26" t="s">
        <v>453</v>
      </c>
      <c r="B176" s="27">
        <v>42185</v>
      </c>
      <c r="C176" s="26" t="s">
        <v>454</v>
      </c>
      <c r="D176" s="28" t="s">
        <v>455</v>
      </c>
      <c r="E176" s="26" t="s">
        <v>456</v>
      </c>
      <c r="F176" s="16">
        <v>1025</v>
      </c>
      <c r="G176" s="16"/>
      <c r="H176" s="15">
        <v>194519.47000000006</v>
      </c>
    </row>
    <row r="177" spans="1:11">
      <c r="A177" s="18" t="s">
        <v>457</v>
      </c>
      <c r="B177" s="24">
        <v>42368</v>
      </c>
      <c r="C177" s="18" t="s">
        <v>458</v>
      </c>
      <c r="D177" s="7" t="s">
        <v>459</v>
      </c>
      <c r="E177" s="18" t="s">
        <v>460</v>
      </c>
      <c r="F177" s="15">
        <v>67729.8</v>
      </c>
      <c r="H177" s="15">
        <v>262249.27000000008</v>
      </c>
      <c r="J177" s="23"/>
    </row>
    <row r="178" spans="1:11">
      <c r="A178" s="18" t="s">
        <v>461</v>
      </c>
      <c r="B178" s="24">
        <v>42278</v>
      </c>
      <c r="C178" s="18" t="s">
        <v>462</v>
      </c>
      <c r="D178" s="7" t="s">
        <v>463</v>
      </c>
      <c r="E178" s="18" t="s">
        <v>464</v>
      </c>
      <c r="F178" s="15">
        <v>2600</v>
      </c>
      <c r="H178" s="15">
        <v>264849.27000000008</v>
      </c>
    </row>
    <row r="179" spans="1:11">
      <c r="A179" s="18" t="s">
        <v>465</v>
      </c>
      <c r="B179" s="24">
        <v>42012</v>
      </c>
      <c r="C179" s="7" t="s">
        <v>466</v>
      </c>
      <c r="D179" s="7" t="s">
        <v>467</v>
      </c>
      <c r="E179" s="18" t="s">
        <v>468</v>
      </c>
      <c r="F179" s="15">
        <v>2661.59</v>
      </c>
      <c r="H179" s="15">
        <v>267510.8600000001</v>
      </c>
      <c r="J179" s="23"/>
      <c r="K179" s="29"/>
    </row>
    <row r="180" spans="1:11">
      <c r="A180" s="18" t="s">
        <v>469</v>
      </c>
      <c r="B180" s="24">
        <v>42364</v>
      </c>
      <c r="C180" s="18" t="s">
        <v>32</v>
      </c>
      <c r="D180" s="7">
        <v>30555</v>
      </c>
      <c r="E180" s="18" t="s">
        <v>470</v>
      </c>
      <c r="G180" s="15">
        <v>500</v>
      </c>
      <c r="H180" s="15">
        <v>267010.8600000001</v>
      </c>
      <c r="I180" s="32" t="s">
        <v>734</v>
      </c>
    </row>
    <row r="181" spans="1:11">
      <c r="A181" s="18" t="s">
        <v>471</v>
      </c>
      <c r="B181" s="24">
        <v>42170</v>
      </c>
      <c r="C181" s="18" t="s">
        <v>32</v>
      </c>
      <c r="D181" s="7">
        <v>27567</v>
      </c>
      <c r="E181" s="18" t="s">
        <v>472</v>
      </c>
      <c r="G181" s="15">
        <v>78.38</v>
      </c>
      <c r="H181" s="15">
        <v>266932.4800000001</v>
      </c>
    </row>
    <row r="182" spans="1:11">
      <c r="A182" s="18" t="s">
        <v>473</v>
      </c>
      <c r="B182" s="24">
        <v>42209</v>
      </c>
      <c r="C182" s="7" t="s">
        <v>32</v>
      </c>
      <c r="D182" s="7">
        <v>28127</v>
      </c>
      <c r="E182" s="18" t="s">
        <v>474</v>
      </c>
      <c r="G182" s="15">
        <v>1250</v>
      </c>
      <c r="H182" s="15">
        <v>265682.4800000001</v>
      </c>
    </row>
    <row r="183" spans="1:11">
      <c r="A183" s="26" t="s">
        <v>475</v>
      </c>
      <c r="B183" s="27">
        <v>42185</v>
      </c>
      <c r="C183" s="26" t="s">
        <v>476</v>
      </c>
      <c r="D183" s="28" t="s">
        <v>477</v>
      </c>
      <c r="E183" s="26" t="s">
        <v>478</v>
      </c>
      <c r="F183" s="16">
        <v>1025</v>
      </c>
      <c r="G183" s="16"/>
      <c r="H183" s="15">
        <v>266707.4800000001</v>
      </c>
    </row>
    <row r="184" spans="1:11">
      <c r="A184" s="18" t="s">
        <v>479</v>
      </c>
      <c r="B184" s="24">
        <v>42027</v>
      </c>
      <c r="C184" s="7" t="s">
        <v>210</v>
      </c>
      <c r="D184" s="7" t="s">
        <v>480</v>
      </c>
      <c r="E184" s="18" t="s">
        <v>481</v>
      </c>
      <c r="G184" s="15">
        <v>1600.01</v>
      </c>
      <c r="H184" s="15">
        <v>265107.47000000009</v>
      </c>
    </row>
    <row r="185" spans="1:11">
      <c r="A185" s="18" t="s">
        <v>482</v>
      </c>
      <c r="B185" s="24">
        <v>42100</v>
      </c>
      <c r="C185" s="18" t="s">
        <v>32</v>
      </c>
      <c r="D185" s="7">
        <v>26807</v>
      </c>
      <c r="E185" s="18" t="s">
        <v>483</v>
      </c>
      <c r="G185" s="15">
        <v>100</v>
      </c>
      <c r="H185" s="15">
        <v>265007.47000000009</v>
      </c>
      <c r="I185" s="32" t="s">
        <v>721</v>
      </c>
    </row>
    <row r="186" spans="1:11">
      <c r="A186" s="18" t="s">
        <v>484</v>
      </c>
      <c r="B186" s="24">
        <v>42368</v>
      </c>
      <c r="C186" s="18" t="s">
        <v>485</v>
      </c>
      <c r="D186" s="7" t="s">
        <v>486</v>
      </c>
      <c r="E186" s="18" t="s">
        <v>487</v>
      </c>
      <c r="F186" s="15">
        <v>3030</v>
      </c>
      <c r="H186" s="15">
        <v>268037.47000000009</v>
      </c>
      <c r="J186" s="23"/>
    </row>
    <row r="187" spans="1:11">
      <c r="A187" s="18" t="s">
        <v>488</v>
      </c>
      <c r="B187" s="24">
        <v>42135</v>
      </c>
      <c r="C187" s="18" t="s">
        <v>32</v>
      </c>
      <c r="D187" s="7">
        <v>27164</v>
      </c>
      <c r="E187" s="18" t="s">
        <v>489</v>
      </c>
      <c r="G187" s="15">
        <v>3030</v>
      </c>
      <c r="H187" s="15">
        <v>265007.47000000009</v>
      </c>
    </row>
    <row r="188" spans="1:11">
      <c r="A188" s="18" t="s">
        <v>490</v>
      </c>
      <c r="B188" s="24">
        <v>42035</v>
      </c>
      <c r="C188" s="7" t="s">
        <v>32</v>
      </c>
      <c r="D188" s="7">
        <v>26042</v>
      </c>
      <c r="E188" s="18" t="s">
        <v>491</v>
      </c>
      <c r="G188" s="15">
        <v>150</v>
      </c>
      <c r="H188" s="15">
        <v>264857.47000000009</v>
      </c>
    </row>
    <row r="189" spans="1:11">
      <c r="A189" s="18" t="s">
        <v>492</v>
      </c>
      <c r="B189" s="24">
        <v>42123</v>
      </c>
      <c r="C189" s="18" t="s">
        <v>32</v>
      </c>
      <c r="D189" s="7">
        <v>27022</v>
      </c>
      <c r="E189" s="18" t="s">
        <v>493</v>
      </c>
      <c r="G189" s="15">
        <v>150</v>
      </c>
      <c r="H189" s="15">
        <v>264707.47000000009</v>
      </c>
    </row>
    <row r="190" spans="1:11">
      <c r="A190" s="18" t="s">
        <v>494</v>
      </c>
      <c r="B190" s="24">
        <v>42369</v>
      </c>
      <c r="C190" s="18" t="s">
        <v>32</v>
      </c>
      <c r="D190" s="7">
        <v>30670</v>
      </c>
      <c r="E190" s="18" t="s">
        <v>495</v>
      </c>
      <c r="G190" s="15">
        <v>837.18</v>
      </c>
      <c r="H190" s="15">
        <v>263870.2900000001</v>
      </c>
      <c r="I190" s="32" t="s">
        <v>735</v>
      </c>
    </row>
    <row r="191" spans="1:11">
      <c r="A191" s="18" t="s">
        <v>496</v>
      </c>
      <c r="B191" s="24">
        <v>42368</v>
      </c>
      <c r="C191" s="18" t="s">
        <v>497</v>
      </c>
      <c r="D191" s="7" t="s">
        <v>498</v>
      </c>
      <c r="E191" s="18" t="s">
        <v>499</v>
      </c>
      <c r="F191" s="15">
        <v>2226.1</v>
      </c>
      <c r="H191" s="15">
        <v>266096.39000000007</v>
      </c>
      <c r="J191" s="23"/>
    </row>
    <row r="192" spans="1:11">
      <c r="A192" s="26" t="s">
        <v>500</v>
      </c>
      <c r="B192" s="27">
        <v>42185</v>
      </c>
      <c r="C192" s="26" t="s">
        <v>501</v>
      </c>
      <c r="D192" s="28" t="s">
        <v>502</v>
      </c>
      <c r="E192" s="26" t="s">
        <v>503</v>
      </c>
      <c r="F192" s="16">
        <v>1025</v>
      </c>
      <c r="G192" s="16"/>
      <c r="H192" s="15">
        <v>267121.39000000007</v>
      </c>
    </row>
    <row r="193" spans="1:11">
      <c r="A193" s="18" t="s">
        <v>504</v>
      </c>
      <c r="B193" s="24">
        <v>42007</v>
      </c>
      <c r="C193" s="7" t="s">
        <v>505</v>
      </c>
      <c r="D193" s="7" t="s">
        <v>506</v>
      </c>
      <c r="E193" s="18" t="s">
        <v>507</v>
      </c>
      <c r="F193" s="15">
        <v>326.14999999999998</v>
      </c>
      <c r="H193" s="15">
        <v>267447.5400000001</v>
      </c>
      <c r="J193" s="23"/>
      <c r="K193" s="29"/>
    </row>
    <row r="194" spans="1:11">
      <c r="A194" s="26" t="s">
        <v>508</v>
      </c>
      <c r="B194" s="27">
        <v>42185</v>
      </c>
      <c r="C194" s="26" t="s">
        <v>509</v>
      </c>
      <c r="D194" s="28" t="s">
        <v>510</v>
      </c>
      <c r="E194" s="26" t="s">
        <v>507</v>
      </c>
      <c r="F194" s="16">
        <v>3030</v>
      </c>
      <c r="G194" s="16"/>
      <c r="H194" s="15">
        <v>270477.5400000001</v>
      </c>
      <c r="I194" s="34"/>
    </row>
    <row r="195" spans="1:11">
      <c r="A195" s="18" t="s">
        <v>511</v>
      </c>
      <c r="B195" s="24">
        <v>42124</v>
      </c>
      <c r="C195" s="18" t="s">
        <v>512</v>
      </c>
      <c r="D195" s="7" t="s">
        <v>513</v>
      </c>
      <c r="E195" s="18" t="s">
        <v>514</v>
      </c>
      <c r="F195" s="15">
        <v>52</v>
      </c>
      <c r="H195" s="15">
        <v>270529.5400000001</v>
      </c>
      <c r="K195" s="29"/>
    </row>
    <row r="196" spans="1:11">
      <c r="A196" s="26" t="s">
        <v>515</v>
      </c>
      <c r="B196" s="27">
        <v>42185</v>
      </c>
      <c r="C196" s="26" t="s">
        <v>516</v>
      </c>
      <c r="D196" s="28" t="s">
        <v>517</v>
      </c>
      <c r="E196" s="26" t="s">
        <v>518</v>
      </c>
      <c r="F196" s="16">
        <v>1025</v>
      </c>
      <c r="G196" s="16"/>
      <c r="H196" s="15">
        <v>271554.5400000001</v>
      </c>
    </row>
    <row r="197" spans="1:11">
      <c r="A197" s="18" t="s">
        <v>519</v>
      </c>
      <c r="B197" s="24">
        <v>42012</v>
      </c>
      <c r="C197" s="7" t="s">
        <v>520</v>
      </c>
      <c r="D197" s="7" t="s">
        <v>521</v>
      </c>
      <c r="E197" s="18" t="s">
        <v>522</v>
      </c>
      <c r="F197" s="15">
        <v>1535</v>
      </c>
      <c r="H197" s="15">
        <v>273089.5400000001</v>
      </c>
      <c r="J197" s="23"/>
      <c r="K197" s="29"/>
    </row>
    <row r="198" spans="1:11">
      <c r="A198" s="18" t="s">
        <v>523</v>
      </c>
      <c r="B198" s="24">
        <v>42143</v>
      </c>
      <c r="C198" s="18" t="s">
        <v>524</v>
      </c>
      <c r="D198" s="7">
        <v>230</v>
      </c>
      <c r="E198" s="18" t="s">
        <v>525</v>
      </c>
      <c r="F198" s="15">
        <v>2200</v>
      </c>
      <c r="H198" s="15">
        <v>275289.5400000001</v>
      </c>
    </row>
    <row r="199" spans="1:11">
      <c r="A199" s="26" t="s">
        <v>526</v>
      </c>
      <c r="B199" s="27">
        <v>42185</v>
      </c>
      <c r="C199" s="26" t="s">
        <v>527</v>
      </c>
      <c r="D199" s="28" t="s">
        <v>528</v>
      </c>
      <c r="E199" s="26" t="s">
        <v>529</v>
      </c>
      <c r="F199" s="16">
        <v>1025</v>
      </c>
      <c r="G199" s="16"/>
      <c r="H199" s="15">
        <v>276314.5400000001</v>
      </c>
    </row>
    <row r="200" spans="1:11">
      <c r="A200" s="18" t="s">
        <v>530</v>
      </c>
      <c r="B200" s="24">
        <v>42354</v>
      </c>
      <c r="C200" s="18" t="s">
        <v>32</v>
      </c>
      <c r="D200" s="7">
        <v>30383</v>
      </c>
      <c r="E200" s="18" t="s">
        <v>531</v>
      </c>
      <c r="G200" s="15">
        <v>2650.51</v>
      </c>
      <c r="H200" s="15">
        <v>273664.03000000009</v>
      </c>
    </row>
    <row r="201" spans="1:11">
      <c r="A201" s="18" t="s">
        <v>532</v>
      </c>
      <c r="B201" s="24">
        <v>42009</v>
      </c>
      <c r="C201" s="7" t="s">
        <v>181</v>
      </c>
      <c r="D201" s="7" t="s">
        <v>533</v>
      </c>
      <c r="E201" s="18" t="s">
        <v>534</v>
      </c>
      <c r="F201" s="15">
        <v>3587.47</v>
      </c>
      <c r="H201" s="15">
        <v>277251.50000000006</v>
      </c>
      <c r="J201" s="23"/>
      <c r="K201" s="29"/>
    </row>
    <row r="202" spans="1:11">
      <c r="A202" s="18" t="s">
        <v>535</v>
      </c>
      <c r="B202" s="24">
        <v>42368</v>
      </c>
      <c r="C202" s="18" t="s">
        <v>536</v>
      </c>
      <c r="D202" s="7" t="s">
        <v>537</v>
      </c>
      <c r="E202" s="18" t="s">
        <v>538</v>
      </c>
      <c r="F202" s="15">
        <v>1959.75</v>
      </c>
      <c r="H202" s="15">
        <v>279211.25000000006</v>
      </c>
      <c r="J202" s="23"/>
    </row>
    <row r="203" spans="1:11">
      <c r="A203" s="18" t="s">
        <v>539</v>
      </c>
      <c r="B203" s="24">
        <v>42193</v>
      </c>
      <c r="C203" s="7" t="s">
        <v>32</v>
      </c>
      <c r="D203" s="7">
        <v>27974</v>
      </c>
      <c r="E203" s="18" t="s">
        <v>540</v>
      </c>
      <c r="G203" s="15">
        <v>901.74</v>
      </c>
      <c r="H203" s="15">
        <v>278309.51000000007</v>
      </c>
    </row>
    <row r="204" spans="1:11">
      <c r="A204" s="18" t="s">
        <v>541</v>
      </c>
      <c r="B204" s="24">
        <v>42361</v>
      </c>
      <c r="C204" s="18" t="s">
        <v>32</v>
      </c>
      <c r="D204" s="7">
        <v>30518</v>
      </c>
      <c r="E204" s="18" t="s">
        <v>542</v>
      </c>
      <c r="G204" s="15">
        <v>300</v>
      </c>
      <c r="H204" s="15">
        <v>278009.51000000007</v>
      </c>
      <c r="I204" s="32" t="s">
        <v>736</v>
      </c>
    </row>
    <row r="205" spans="1:11">
      <c r="A205" s="18" t="s">
        <v>543</v>
      </c>
      <c r="B205" s="24">
        <v>42069</v>
      </c>
      <c r="C205" s="18" t="s">
        <v>544</v>
      </c>
      <c r="D205" s="7" t="s">
        <v>545</v>
      </c>
      <c r="E205" s="18" t="s">
        <v>546</v>
      </c>
      <c r="F205" s="15">
        <v>400.01</v>
      </c>
      <c r="H205" s="15">
        <v>278409.52000000008</v>
      </c>
    </row>
    <row r="206" spans="1:11">
      <c r="A206" s="18" t="s">
        <v>547</v>
      </c>
      <c r="B206" s="24">
        <v>42179</v>
      </c>
      <c r="C206" s="18" t="s">
        <v>32</v>
      </c>
      <c r="D206" s="7">
        <v>27685</v>
      </c>
      <c r="E206" s="18" t="s">
        <v>548</v>
      </c>
      <c r="G206" s="15">
        <v>25</v>
      </c>
      <c r="H206" s="15">
        <v>278384.52000000008</v>
      </c>
    </row>
    <row r="207" spans="1:11">
      <c r="A207" s="18" t="s">
        <v>549</v>
      </c>
      <c r="B207" s="24">
        <v>42126</v>
      </c>
      <c r="C207" s="18" t="s">
        <v>32</v>
      </c>
      <c r="D207" s="7">
        <v>27098</v>
      </c>
      <c r="E207" s="18" t="s">
        <v>550</v>
      </c>
      <c r="G207" s="15">
        <v>400</v>
      </c>
      <c r="H207" s="15">
        <v>277984.52000000008</v>
      </c>
    </row>
    <row r="208" spans="1:11">
      <c r="A208" s="18" t="s">
        <v>551</v>
      </c>
      <c r="B208" s="24">
        <v>42185</v>
      </c>
      <c r="C208" s="18" t="s">
        <v>32</v>
      </c>
      <c r="D208" s="7">
        <v>27773</v>
      </c>
      <c r="E208" s="18" t="s">
        <v>552</v>
      </c>
      <c r="G208" s="15">
        <v>96.74</v>
      </c>
      <c r="H208" s="15">
        <v>277887.78000000009</v>
      </c>
    </row>
    <row r="209" spans="1:11">
      <c r="A209" s="18" t="s">
        <v>553</v>
      </c>
      <c r="B209" s="24">
        <v>42368</v>
      </c>
      <c r="C209" s="18" t="s">
        <v>554</v>
      </c>
      <c r="D209" s="7" t="s">
        <v>555</v>
      </c>
      <c r="E209" s="18" t="s">
        <v>556</v>
      </c>
      <c r="F209" s="15">
        <v>7550.83</v>
      </c>
      <c r="H209" s="15">
        <v>285438.6100000001</v>
      </c>
      <c r="J209" s="23"/>
    </row>
    <row r="210" spans="1:11">
      <c r="A210" s="18" t="s">
        <v>557</v>
      </c>
      <c r="B210" s="24">
        <v>42012</v>
      </c>
      <c r="C210" s="7" t="s">
        <v>181</v>
      </c>
      <c r="D210" s="7" t="s">
        <v>558</v>
      </c>
      <c r="E210" s="18" t="s">
        <v>559</v>
      </c>
      <c r="F210" s="15">
        <v>2304.64</v>
      </c>
      <c r="H210" s="15">
        <v>287743.25000000012</v>
      </c>
      <c r="J210" s="23"/>
      <c r="K210" s="29"/>
    </row>
    <row r="211" spans="1:11">
      <c r="A211" s="18" t="s">
        <v>560</v>
      </c>
      <c r="B211" s="24">
        <v>42311</v>
      </c>
      <c r="C211" s="7" t="s">
        <v>561</v>
      </c>
      <c r="D211" s="7" t="s">
        <v>562</v>
      </c>
      <c r="E211" s="18" t="s">
        <v>563</v>
      </c>
      <c r="F211" s="15">
        <v>1699.99</v>
      </c>
      <c r="H211" s="15">
        <v>289443.24000000011</v>
      </c>
      <c r="K211" s="29"/>
    </row>
    <row r="212" spans="1:11">
      <c r="A212" s="18" t="s">
        <v>564</v>
      </c>
      <c r="B212" s="24">
        <v>42017</v>
      </c>
      <c r="C212" s="7" t="s">
        <v>565</v>
      </c>
      <c r="D212" s="7" t="s">
        <v>566</v>
      </c>
      <c r="E212" s="18" t="s">
        <v>567</v>
      </c>
      <c r="F212" s="15">
        <v>240.49</v>
      </c>
      <c r="H212" s="15">
        <v>289683.7300000001</v>
      </c>
    </row>
    <row r="213" spans="1:11">
      <c r="A213" s="18" t="s">
        <v>568</v>
      </c>
      <c r="B213" s="24">
        <v>42082</v>
      </c>
      <c r="C213" s="18" t="s">
        <v>569</v>
      </c>
      <c r="D213" s="7" t="s">
        <v>570</v>
      </c>
      <c r="E213" s="18" t="s">
        <v>567</v>
      </c>
      <c r="F213" s="15">
        <v>1500</v>
      </c>
      <c r="H213" s="15">
        <v>291183.7300000001</v>
      </c>
    </row>
    <row r="214" spans="1:11">
      <c r="A214" s="18" t="s">
        <v>571</v>
      </c>
      <c r="B214" s="24">
        <v>42216</v>
      </c>
      <c r="C214" s="7" t="s">
        <v>572</v>
      </c>
      <c r="D214" s="7">
        <v>25231</v>
      </c>
      <c r="E214" s="18" t="s">
        <v>573</v>
      </c>
      <c r="F214" s="15">
        <v>1840</v>
      </c>
      <c r="H214" s="15">
        <v>293023.7300000001</v>
      </c>
    </row>
    <row r="215" spans="1:11">
      <c r="A215" s="18" t="s">
        <v>574</v>
      </c>
      <c r="B215" s="24">
        <v>42185</v>
      </c>
      <c r="C215" s="18" t="s">
        <v>575</v>
      </c>
      <c r="D215" s="7">
        <v>28163</v>
      </c>
      <c r="E215" s="18" t="s">
        <v>576</v>
      </c>
      <c r="F215" s="15">
        <v>1840</v>
      </c>
      <c r="H215" s="15">
        <v>294863.7300000001</v>
      </c>
    </row>
    <row r="216" spans="1:11">
      <c r="A216" s="26" t="s">
        <v>577</v>
      </c>
      <c r="B216" s="27">
        <v>42185</v>
      </c>
      <c r="C216" s="26" t="s">
        <v>578</v>
      </c>
      <c r="D216" s="28" t="s">
        <v>579</v>
      </c>
      <c r="E216" s="26" t="s">
        <v>580</v>
      </c>
      <c r="F216" s="16">
        <v>1840</v>
      </c>
      <c r="G216" s="16"/>
      <c r="H216" s="15">
        <v>296703.7300000001</v>
      </c>
    </row>
    <row r="217" spans="1:11">
      <c r="A217" s="26" t="s">
        <v>469</v>
      </c>
      <c r="B217" s="27">
        <v>42185</v>
      </c>
      <c r="C217" s="26" t="s">
        <v>581</v>
      </c>
      <c r="D217" s="28" t="s">
        <v>582</v>
      </c>
      <c r="E217" s="26" t="s">
        <v>583</v>
      </c>
      <c r="F217" s="16">
        <v>1025</v>
      </c>
      <c r="G217" s="16"/>
      <c r="H217" s="15">
        <v>297728.7300000001</v>
      </c>
    </row>
    <row r="218" spans="1:11">
      <c r="A218" s="26" t="s">
        <v>584</v>
      </c>
      <c r="B218" s="27">
        <v>42185</v>
      </c>
      <c r="C218" s="26" t="s">
        <v>585</v>
      </c>
      <c r="D218" s="28" t="s">
        <v>586</v>
      </c>
      <c r="E218" s="26" t="s">
        <v>583</v>
      </c>
      <c r="F218" s="16">
        <v>1025</v>
      </c>
      <c r="G218" s="16"/>
      <c r="H218" s="15">
        <v>298753.7300000001</v>
      </c>
    </row>
    <row r="219" spans="1:11">
      <c r="A219" s="18" t="s">
        <v>587</v>
      </c>
      <c r="B219" s="24">
        <v>42132</v>
      </c>
      <c r="C219" s="18" t="s">
        <v>32</v>
      </c>
      <c r="D219" s="7">
        <v>27146</v>
      </c>
      <c r="E219" s="18" t="s">
        <v>588</v>
      </c>
      <c r="G219" s="15">
        <v>150</v>
      </c>
      <c r="H219" s="15">
        <v>298603.7300000001</v>
      </c>
    </row>
    <row r="220" spans="1:11">
      <c r="A220" s="18" t="s">
        <v>589</v>
      </c>
      <c r="B220" s="24">
        <v>42368</v>
      </c>
      <c r="C220" s="18" t="s">
        <v>590</v>
      </c>
      <c r="D220" s="7" t="s">
        <v>591</v>
      </c>
      <c r="E220" s="18" t="s">
        <v>592</v>
      </c>
      <c r="F220" s="15">
        <v>1058.44</v>
      </c>
      <c r="H220" s="15">
        <v>299662.1700000001</v>
      </c>
      <c r="J220" s="23"/>
    </row>
    <row r="221" spans="1:11">
      <c r="A221" s="18" t="s">
        <v>593</v>
      </c>
      <c r="B221" s="24">
        <v>42278</v>
      </c>
      <c r="C221" s="18" t="s">
        <v>594</v>
      </c>
      <c r="D221" s="7" t="s">
        <v>595</v>
      </c>
      <c r="E221" s="18" t="s">
        <v>596</v>
      </c>
      <c r="F221" s="15">
        <v>1000</v>
      </c>
      <c r="H221" s="15">
        <v>300662.1700000001</v>
      </c>
      <c r="J221" s="23"/>
      <c r="K221" s="29"/>
    </row>
    <row r="222" spans="1:11">
      <c r="A222" s="18" t="s">
        <v>597</v>
      </c>
      <c r="B222" s="24">
        <v>42007</v>
      </c>
      <c r="C222" s="7" t="s">
        <v>181</v>
      </c>
      <c r="D222" s="7" t="s">
        <v>598</v>
      </c>
      <c r="E222" s="18" t="s">
        <v>599</v>
      </c>
      <c r="F222" s="15">
        <v>736.38</v>
      </c>
      <c r="H222" s="15">
        <v>301398.5500000001</v>
      </c>
      <c r="J222" s="23"/>
      <c r="K222" s="29"/>
    </row>
    <row r="223" spans="1:11">
      <c r="A223" s="18" t="s">
        <v>600</v>
      </c>
      <c r="B223" s="24">
        <v>42206</v>
      </c>
      <c r="C223" s="7" t="s">
        <v>32</v>
      </c>
      <c r="D223" s="7">
        <v>28101</v>
      </c>
      <c r="E223" s="18" t="s">
        <v>329</v>
      </c>
      <c r="G223" s="15">
        <v>125</v>
      </c>
      <c r="H223" s="15">
        <v>301273.5500000001</v>
      </c>
      <c r="J223" s="33"/>
    </row>
    <row r="224" spans="1:11">
      <c r="A224" s="26" t="s">
        <v>601</v>
      </c>
      <c r="B224" s="27">
        <v>42185</v>
      </c>
      <c r="C224" s="26" t="s">
        <v>602</v>
      </c>
      <c r="D224" s="28" t="s">
        <v>603</v>
      </c>
      <c r="E224" s="26" t="s">
        <v>604</v>
      </c>
      <c r="F224" s="16">
        <v>1050</v>
      </c>
      <c r="G224" s="16"/>
      <c r="H224" s="15">
        <v>302323.5500000001</v>
      </c>
    </row>
    <row r="225" spans="1:10">
      <c r="A225" s="18" t="s">
        <v>605</v>
      </c>
      <c r="B225" s="24">
        <v>42273</v>
      </c>
      <c r="C225" s="7" t="s">
        <v>32</v>
      </c>
      <c r="D225" s="7">
        <v>29099</v>
      </c>
      <c r="E225" s="18" t="s">
        <v>604</v>
      </c>
      <c r="G225" s="15">
        <v>580</v>
      </c>
      <c r="H225" s="15">
        <v>301743.5500000001</v>
      </c>
    </row>
    <row r="226" spans="1:10">
      <c r="A226" s="18" t="s">
        <v>606</v>
      </c>
      <c r="B226" s="24">
        <v>42368</v>
      </c>
      <c r="C226" s="18" t="s">
        <v>607</v>
      </c>
      <c r="D226" s="7" t="s">
        <v>608</v>
      </c>
      <c r="E226" s="18" t="s">
        <v>604</v>
      </c>
      <c r="F226" s="15">
        <v>3300.36</v>
      </c>
      <c r="H226" s="15">
        <v>305043.91000000009</v>
      </c>
      <c r="J226" s="23"/>
    </row>
    <row r="227" spans="1:10">
      <c r="A227" s="18" t="s">
        <v>609</v>
      </c>
      <c r="B227" s="24">
        <v>42046</v>
      </c>
      <c r="C227" s="18" t="s">
        <v>610</v>
      </c>
      <c r="D227" s="7" t="s">
        <v>611</v>
      </c>
      <c r="E227" s="25" t="s">
        <v>612</v>
      </c>
      <c r="F227" s="15">
        <v>334.35</v>
      </c>
      <c r="H227" s="15">
        <v>305378.26000000007</v>
      </c>
    </row>
    <row r="228" spans="1:10">
      <c r="A228" s="18" t="s">
        <v>471</v>
      </c>
      <c r="B228" s="24">
        <v>42290</v>
      </c>
      <c r="C228" s="18" t="s">
        <v>32</v>
      </c>
      <c r="D228" s="7">
        <v>29370</v>
      </c>
      <c r="E228" s="18" t="s">
        <v>613</v>
      </c>
      <c r="G228" s="15">
        <v>25</v>
      </c>
      <c r="H228" s="15">
        <v>305353.26000000007</v>
      </c>
    </row>
    <row r="229" spans="1:10">
      <c r="A229" s="18" t="s">
        <v>614</v>
      </c>
      <c r="B229" s="24">
        <v>42025</v>
      </c>
      <c r="C229" s="7" t="s">
        <v>615</v>
      </c>
      <c r="D229" s="7" t="s">
        <v>616</v>
      </c>
      <c r="E229" s="18" t="s">
        <v>617</v>
      </c>
      <c r="F229" s="15">
        <v>1200</v>
      </c>
      <c r="H229" s="15">
        <v>306553.26000000007</v>
      </c>
    </row>
    <row r="230" spans="1:10">
      <c r="B230" s="24"/>
      <c r="D230" s="7"/>
    </row>
    <row r="231" spans="1:10">
      <c r="B231" s="24"/>
      <c r="D231" s="7"/>
    </row>
    <row r="232" spans="1:10">
      <c r="B232" s="24"/>
      <c r="D232" s="7"/>
      <c r="F232" s="36" t="s">
        <v>618</v>
      </c>
      <c r="H232" s="15">
        <v>306553.26000000007</v>
      </c>
      <c r="J232" s="33"/>
    </row>
    <row r="233" spans="1:10" ht="12" thickBot="1">
      <c r="B233" s="24"/>
      <c r="D233" s="7"/>
      <c r="F233" s="36" t="s">
        <v>619</v>
      </c>
      <c r="H233" s="17">
        <v>306547.07899999991</v>
      </c>
    </row>
    <row r="234" spans="1:10" ht="12" thickTop="1">
      <c r="B234" s="24"/>
      <c r="D234" s="7"/>
      <c r="F234" s="36" t="s">
        <v>620</v>
      </c>
      <c r="H234" s="15">
        <v>-6.1810000001569279</v>
      </c>
    </row>
    <row r="235" spans="1:10">
      <c r="B235" s="24"/>
      <c r="D235" s="7"/>
    </row>
    <row r="236" spans="1:10">
      <c r="B236" s="24"/>
      <c r="D236" s="7"/>
    </row>
    <row r="237" spans="1:10">
      <c r="B237" s="24"/>
      <c r="D237" s="7"/>
    </row>
    <row r="238" spans="1:10">
      <c r="B238" s="24"/>
      <c r="D238" s="7"/>
    </row>
    <row r="239" spans="1:10">
      <c r="B239" s="24"/>
      <c r="D239" s="7"/>
    </row>
    <row r="240" spans="1:10">
      <c r="B240" s="24"/>
      <c r="D240" s="7"/>
    </row>
    <row r="241" spans="2:4">
      <c r="B241" s="24"/>
      <c r="D241" s="7"/>
    </row>
    <row r="242" spans="2:4">
      <c r="B242" s="24"/>
      <c r="D242" s="7"/>
    </row>
    <row r="243" spans="2:4">
      <c r="B243" s="24"/>
      <c r="D243" s="7"/>
    </row>
    <row r="244" spans="2:4">
      <c r="B244" s="24"/>
      <c r="D244" s="7"/>
    </row>
    <row r="245" spans="2:4">
      <c r="B245" s="24"/>
      <c r="D245" s="7"/>
    </row>
    <row r="246" spans="2:4">
      <c r="B246" s="24"/>
      <c r="D246" s="7"/>
    </row>
    <row r="247" spans="2:4">
      <c r="B247" s="24"/>
      <c r="D247" s="7"/>
    </row>
    <row r="248" spans="2:4">
      <c r="B248" s="24"/>
      <c r="D248" s="7"/>
    </row>
    <row r="249" spans="2:4">
      <c r="B249" s="24"/>
      <c r="D249" s="7"/>
    </row>
    <row r="250" spans="2:4">
      <c r="B250" s="24"/>
      <c r="D250" s="7"/>
    </row>
    <row r="251" spans="2:4">
      <c r="B251" s="24"/>
      <c r="D251" s="7"/>
    </row>
    <row r="252" spans="2:4">
      <c r="B252" s="24"/>
      <c r="D252" s="7"/>
    </row>
    <row r="253" spans="2:4">
      <c r="B253" s="24"/>
      <c r="D253" s="7"/>
    </row>
    <row r="254" spans="2:4">
      <c r="B254" s="24"/>
      <c r="D254" s="7"/>
    </row>
    <row r="255" spans="2:4">
      <c r="B255" s="24"/>
      <c r="D255" s="7"/>
    </row>
    <row r="256" spans="2:4">
      <c r="B256" s="24"/>
      <c r="D256" s="7"/>
    </row>
    <row r="257" spans="2:4">
      <c r="B257" s="24"/>
      <c r="D257" s="7"/>
    </row>
    <row r="258" spans="2:4">
      <c r="B258" s="24"/>
      <c r="D258" s="7"/>
    </row>
    <row r="259" spans="2:4">
      <c r="B259" s="24"/>
      <c r="D259" s="7"/>
    </row>
    <row r="260" spans="2:4">
      <c r="B260" s="24"/>
      <c r="D260" s="7"/>
    </row>
    <row r="261" spans="2:4">
      <c r="B261" s="24"/>
      <c r="D261" s="7"/>
    </row>
    <row r="262" spans="2:4">
      <c r="B262" s="24"/>
      <c r="D262" s="7"/>
    </row>
    <row r="263" spans="2:4">
      <c r="B263" s="24"/>
      <c r="D263" s="7"/>
    </row>
    <row r="264" spans="2:4">
      <c r="B264" s="24"/>
      <c r="D264" s="7"/>
    </row>
    <row r="265" spans="2:4">
      <c r="B265" s="24"/>
      <c r="D265" s="7"/>
    </row>
    <row r="266" spans="2:4">
      <c r="B266" s="24"/>
      <c r="D266" s="7"/>
    </row>
    <row r="267" spans="2:4">
      <c r="B267" s="24"/>
      <c r="D267" s="7"/>
    </row>
    <row r="268" spans="2:4">
      <c r="B268" s="24"/>
      <c r="D268" s="7"/>
    </row>
    <row r="269" spans="2:4">
      <c r="B269" s="24"/>
      <c r="D269" s="7"/>
    </row>
    <row r="270" spans="2:4">
      <c r="B270" s="24"/>
      <c r="D270" s="7"/>
    </row>
    <row r="271" spans="2:4">
      <c r="B271" s="24"/>
      <c r="D271" s="7"/>
    </row>
    <row r="272" spans="2:4">
      <c r="B272" s="24"/>
      <c r="D272" s="7"/>
    </row>
    <row r="273" spans="2:4">
      <c r="B273" s="24"/>
      <c r="D273" s="7"/>
    </row>
    <row r="274" spans="2:4">
      <c r="B274" s="24"/>
      <c r="D274" s="7"/>
    </row>
    <row r="275" spans="2:4">
      <c r="B275" s="24"/>
      <c r="D275" s="7"/>
    </row>
    <row r="276" spans="2:4">
      <c r="B276" s="24"/>
      <c r="D276" s="7"/>
    </row>
    <row r="277" spans="2:4">
      <c r="B277" s="24"/>
      <c r="D277" s="7"/>
    </row>
    <row r="278" spans="2:4">
      <c r="B278" s="24"/>
      <c r="D278" s="7"/>
    </row>
    <row r="279" spans="2:4">
      <c r="B279" s="24"/>
      <c r="D279" s="7"/>
    </row>
    <row r="280" spans="2:4">
      <c r="B280" s="24"/>
      <c r="D280" s="7"/>
    </row>
    <row r="281" spans="2:4">
      <c r="B281" s="24"/>
      <c r="D281" s="7"/>
    </row>
    <row r="282" spans="2:4">
      <c r="B282" s="24"/>
      <c r="D282" s="7"/>
    </row>
    <row r="283" spans="2:4">
      <c r="B283" s="24"/>
      <c r="D283" s="7"/>
    </row>
    <row r="284" spans="2:4">
      <c r="B284" s="24"/>
      <c r="D284" s="7"/>
    </row>
    <row r="285" spans="2:4">
      <c r="B285" s="24"/>
      <c r="D285" s="7"/>
    </row>
    <row r="286" spans="2:4">
      <c r="B286" s="24"/>
      <c r="D286" s="7"/>
    </row>
    <row r="287" spans="2:4">
      <c r="B287" s="24"/>
      <c r="D287" s="7"/>
    </row>
    <row r="288" spans="2:4">
      <c r="B288" s="24"/>
      <c r="D288" s="7"/>
    </row>
    <row r="289" spans="2:4">
      <c r="B289" s="24"/>
      <c r="D289" s="7"/>
    </row>
    <row r="290" spans="2:4">
      <c r="B290" s="24"/>
      <c r="D290" s="7"/>
    </row>
    <row r="291" spans="2:4">
      <c r="B291" s="24"/>
      <c r="D291" s="7"/>
    </row>
    <row r="292" spans="2:4">
      <c r="B292" s="24"/>
      <c r="D292" s="7"/>
    </row>
    <row r="293" spans="2:4">
      <c r="B293" s="24"/>
      <c r="D293" s="7"/>
    </row>
    <row r="294" spans="2:4">
      <c r="B294" s="24"/>
      <c r="D294" s="7"/>
    </row>
    <row r="295" spans="2:4">
      <c r="B295" s="24"/>
      <c r="D295" s="7"/>
    </row>
    <row r="296" spans="2:4">
      <c r="B296" s="24"/>
      <c r="D296" s="7"/>
    </row>
    <row r="297" spans="2:4">
      <c r="B297" s="24"/>
      <c r="D297" s="7"/>
    </row>
    <row r="298" spans="2:4">
      <c r="B298" s="24"/>
      <c r="D298" s="7"/>
    </row>
    <row r="299" spans="2:4">
      <c r="B299" s="24"/>
      <c r="D299" s="7"/>
    </row>
    <row r="300" spans="2:4">
      <c r="B300" s="24"/>
      <c r="D300" s="7"/>
    </row>
    <row r="301" spans="2:4">
      <c r="B301" s="24"/>
      <c r="D301" s="7"/>
    </row>
    <row r="302" spans="2:4">
      <c r="B302" s="24"/>
      <c r="D302" s="7"/>
    </row>
    <row r="303" spans="2:4">
      <c r="B303" s="24"/>
      <c r="D303" s="7"/>
    </row>
    <row r="304" spans="2:4">
      <c r="B304" s="24"/>
      <c r="D304" s="7"/>
    </row>
    <row r="305" spans="2:4">
      <c r="B305" s="24"/>
      <c r="D305" s="7"/>
    </row>
    <row r="306" spans="2:4">
      <c r="B306" s="24"/>
      <c r="D306" s="7"/>
    </row>
    <row r="307" spans="2:4">
      <c r="B307" s="24"/>
      <c r="D307" s="7"/>
    </row>
    <row r="308" spans="2:4">
      <c r="B308" s="24"/>
      <c r="D308" s="7"/>
    </row>
    <row r="309" spans="2:4">
      <c r="B309" s="24"/>
      <c r="D309" s="7"/>
    </row>
    <row r="310" spans="2:4">
      <c r="B310" s="24"/>
      <c r="D310" s="7"/>
    </row>
    <row r="311" spans="2:4">
      <c r="B311" s="24"/>
      <c r="D311" s="7"/>
    </row>
    <row r="312" spans="2:4">
      <c r="B312" s="24"/>
      <c r="D312" s="7"/>
    </row>
    <row r="313" spans="2:4">
      <c r="B313" s="24"/>
      <c r="D313" s="7"/>
    </row>
    <row r="314" spans="2:4">
      <c r="B314" s="24"/>
      <c r="D314" s="7"/>
    </row>
    <row r="315" spans="2:4">
      <c r="B315" s="24"/>
      <c r="D315" s="7"/>
    </row>
    <row r="316" spans="2:4">
      <c r="B316" s="24"/>
      <c r="D316" s="7"/>
    </row>
    <row r="317" spans="2:4">
      <c r="B317" s="24"/>
      <c r="D317" s="7"/>
    </row>
    <row r="318" spans="2:4">
      <c r="B318" s="24"/>
      <c r="D318" s="7"/>
    </row>
    <row r="319" spans="2:4">
      <c r="B319" s="24"/>
      <c r="D319" s="7"/>
    </row>
    <row r="320" spans="2:4">
      <c r="B320" s="24"/>
      <c r="D320" s="7"/>
    </row>
    <row r="321" spans="2:4">
      <c r="B321" s="24"/>
      <c r="D321" s="7"/>
    </row>
    <row r="322" spans="2:4">
      <c r="B322" s="24"/>
      <c r="D322" s="7"/>
    </row>
    <row r="323" spans="2:4">
      <c r="B323" s="24"/>
      <c r="D323" s="7"/>
    </row>
    <row r="324" spans="2:4">
      <c r="B324" s="24"/>
      <c r="D324" s="7"/>
    </row>
    <row r="325" spans="2:4">
      <c r="B325" s="24"/>
      <c r="D325" s="7"/>
    </row>
    <row r="326" spans="2:4">
      <c r="B326" s="24"/>
      <c r="D326" s="7"/>
    </row>
    <row r="327" spans="2:4">
      <c r="B327" s="24"/>
      <c r="D327" s="7"/>
    </row>
    <row r="328" spans="2:4">
      <c r="B328" s="24"/>
      <c r="D328" s="7"/>
    </row>
    <row r="329" spans="2:4">
      <c r="B329" s="24"/>
      <c r="D329" s="7"/>
    </row>
    <row r="330" spans="2:4">
      <c r="B330" s="24"/>
      <c r="D330" s="7"/>
    </row>
    <row r="331" spans="2:4">
      <c r="B331" s="24"/>
      <c r="D331" s="7"/>
    </row>
    <row r="332" spans="2:4">
      <c r="B332" s="24"/>
      <c r="D332" s="7"/>
    </row>
    <row r="333" spans="2:4">
      <c r="B333" s="24"/>
      <c r="D333" s="7"/>
    </row>
    <row r="334" spans="2:4">
      <c r="B334" s="24"/>
      <c r="D334" s="7"/>
    </row>
    <row r="335" spans="2:4">
      <c r="B335" s="24"/>
      <c r="D335" s="7"/>
    </row>
    <row r="336" spans="2:4">
      <c r="B336" s="24"/>
      <c r="D336" s="7"/>
    </row>
    <row r="337" spans="2:4">
      <c r="B337" s="24"/>
      <c r="D337" s="7"/>
    </row>
    <row r="338" spans="2:4">
      <c r="B338" s="24"/>
      <c r="D338" s="7"/>
    </row>
    <row r="339" spans="2:4">
      <c r="B339" s="24"/>
      <c r="D339" s="7"/>
    </row>
    <row r="340" spans="2:4">
      <c r="B340" s="24"/>
      <c r="D340" s="7"/>
    </row>
    <row r="341" spans="2:4">
      <c r="B341" s="24"/>
      <c r="D341" s="7"/>
    </row>
    <row r="342" spans="2:4">
      <c r="B342" s="24"/>
      <c r="D342" s="7"/>
    </row>
    <row r="343" spans="2:4">
      <c r="B343" s="24"/>
      <c r="D343" s="7"/>
    </row>
    <row r="344" spans="2:4">
      <c r="B344" s="24"/>
      <c r="D344" s="7"/>
    </row>
    <row r="345" spans="2:4">
      <c r="B345" s="24"/>
      <c r="D345" s="7"/>
    </row>
    <row r="346" spans="2:4">
      <c r="B346" s="24"/>
      <c r="D346" s="7"/>
    </row>
    <row r="347" spans="2:4">
      <c r="B347" s="24"/>
      <c r="D347" s="7"/>
    </row>
    <row r="348" spans="2:4">
      <c r="B348" s="24"/>
      <c r="D348" s="7"/>
    </row>
    <row r="349" spans="2:4">
      <c r="B349" s="24"/>
      <c r="D349" s="7"/>
    </row>
    <row r="350" spans="2:4">
      <c r="B350" s="24"/>
      <c r="D350" s="7"/>
    </row>
    <row r="351" spans="2:4">
      <c r="B351" s="24"/>
      <c r="D351" s="7"/>
    </row>
    <row r="352" spans="2:4">
      <c r="B352" s="24"/>
      <c r="D352" s="7"/>
    </row>
    <row r="353" spans="2:4">
      <c r="B353" s="24"/>
      <c r="D353" s="7"/>
    </row>
    <row r="354" spans="2:4">
      <c r="B354" s="24"/>
      <c r="D354" s="7"/>
    </row>
    <row r="355" spans="2:4">
      <c r="B355" s="24"/>
      <c r="D355" s="7"/>
    </row>
    <row r="356" spans="2:4">
      <c r="B356" s="24"/>
      <c r="D356" s="7"/>
    </row>
    <row r="357" spans="2:4">
      <c r="B357" s="24"/>
      <c r="D357" s="7"/>
    </row>
    <row r="358" spans="2:4">
      <c r="B358" s="24"/>
      <c r="D358" s="7"/>
    </row>
    <row r="359" spans="2:4">
      <c r="B359" s="24"/>
      <c r="D359" s="7"/>
    </row>
    <row r="360" spans="2:4">
      <c r="B360" s="24"/>
      <c r="D360" s="7"/>
    </row>
    <row r="361" spans="2:4">
      <c r="B361" s="24"/>
      <c r="D361" s="7"/>
    </row>
    <row r="362" spans="2:4">
      <c r="B362" s="24"/>
      <c r="D362" s="7"/>
    </row>
    <row r="363" spans="2:4">
      <c r="B363" s="24"/>
      <c r="D363" s="7"/>
    </row>
    <row r="364" spans="2:4">
      <c r="B364" s="24"/>
      <c r="D364" s="7"/>
    </row>
    <row r="365" spans="2:4">
      <c r="B365" s="24"/>
      <c r="D365" s="7"/>
    </row>
    <row r="366" spans="2:4">
      <c r="B366" s="24"/>
      <c r="D366" s="7"/>
    </row>
    <row r="367" spans="2:4">
      <c r="B367" s="24"/>
      <c r="D367" s="7"/>
    </row>
    <row r="368" spans="2:4">
      <c r="B368" s="24"/>
      <c r="D368" s="7"/>
    </row>
    <row r="369" spans="2:4">
      <c r="B369" s="24"/>
      <c r="D369" s="7"/>
    </row>
    <row r="370" spans="2:4">
      <c r="B370" s="24"/>
      <c r="D370" s="7"/>
    </row>
    <row r="371" spans="2:4">
      <c r="B371" s="24"/>
      <c r="D371" s="7"/>
    </row>
    <row r="372" spans="2:4">
      <c r="B372" s="24"/>
      <c r="D372" s="7"/>
    </row>
    <row r="373" spans="2:4">
      <c r="B373" s="24"/>
      <c r="D373" s="7"/>
    </row>
  </sheetData>
  <mergeCells count="1">
    <mergeCell ref="F6:G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15"/>
  <sheetViews>
    <sheetView tabSelected="1" workbookViewId="0">
      <selection activeCell="E15" sqref="E15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1.7109375" style="40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12" style="15" bestFit="1" customWidth="1"/>
    <col min="9" max="9" width="3.5703125" style="32" bestFit="1" customWidth="1"/>
    <col min="10" max="16384" width="11.42578125" style="18"/>
  </cols>
  <sheetData>
    <row r="1" spans="1:11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11">
      <c r="A2" s="56" t="s">
        <v>1</v>
      </c>
      <c r="B2" s="56"/>
      <c r="C2" s="56"/>
      <c r="D2" s="56"/>
      <c r="E2" s="56"/>
      <c r="F2" s="56"/>
      <c r="G2" s="56"/>
      <c r="H2" s="56"/>
      <c r="I2" s="56"/>
    </row>
    <row r="3" spans="1:11">
      <c r="A3" s="56" t="s">
        <v>2</v>
      </c>
      <c r="B3" s="56"/>
      <c r="C3" s="56"/>
      <c r="D3" s="56"/>
      <c r="E3" s="56"/>
      <c r="F3" s="56"/>
      <c r="G3" s="56"/>
      <c r="H3" s="56"/>
      <c r="I3" s="56"/>
    </row>
    <row r="4" spans="1:11">
      <c r="A4" s="57">
        <v>42614</v>
      </c>
      <c r="B4" s="57"/>
      <c r="C4" s="57"/>
      <c r="D4" s="57"/>
      <c r="E4" s="57"/>
      <c r="F4" s="57"/>
      <c r="G4" s="57"/>
      <c r="H4" s="57"/>
      <c r="I4" s="57"/>
    </row>
    <row r="5" spans="1:11">
      <c r="A5" s="19"/>
      <c r="B5" s="20"/>
      <c r="C5" s="20"/>
      <c r="D5" s="41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55" t="s">
        <v>8</v>
      </c>
      <c r="G6" s="55"/>
      <c r="H6" s="53" t="s">
        <v>9</v>
      </c>
      <c r="I6" s="6"/>
      <c r="J6" s="23"/>
      <c r="K6" s="23"/>
    </row>
    <row r="7" spans="1:11" ht="12" thickTop="1">
      <c r="A7" s="46"/>
      <c r="B7" s="46"/>
      <c r="C7" s="46"/>
      <c r="D7" s="41"/>
      <c r="E7" s="46" t="s">
        <v>10</v>
      </c>
      <c r="F7" s="49"/>
      <c r="G7" s="49"/>
      <c r="H7" s="49">
        <v>230151.69999999998</v>
      </c>
    </row>
    <row r="8" spans="1:11">
      <c r="A8" s="3" t="s">
        <v>1070</v>
      </c>
      <c r="B8" s="5">
        <v>42634</v>
      </c>
      <c r="C8" s="3" t="s">
        <v>32</v>
      </c>
      <c r="D8" s="42">
        <v>35014</v>
      </c>
      <c r="E8" s="3" t="s">
        <v>1097</v>
      </c>
      <c r="F8" s="49"/>
      <c r="G8" s="12">
        <v>150</v>
      </c>
      <c r="H8" s="49">
        <f t="shared" ref="H8:H71" si="0">+H7+F8-G8</f>
        <v>230001.69999999998</v>
      </c>
    </row>
    <row r="9" spans="1:11">
      <c r="A9" s="46" t="s">
        <v>11</v>
      </c>
      <c r="B9" s="48">
        <v>42087</v>
      </c>
      <c r="C9" s="46" t="s">
        <v>12</v>
      </c>
      <c r="D9" s="41" t="s">
        <v>13</v>
      </c>
      <c r="E9" s="46" t="s">
        <v>14</v>
      </c>
      <c r="F9" s="49">
        <v>200</v>
      </c>
      <c r="G9" s="49"/>
      <c r="H9" s="49">
        <f t="shared" si="0"/>
        <v>230201.69999999998</v>
      </c>
      <c r="J9" s="23"/>
    </row>
    <row r="10" spans="1:11">
      <c r="A10" s="46" t="s">
        <v>697</v>
      </c>
      <c r="B10" s="51">
        <v>42398</v>
      </c>
      <c r="C10" s="46" t="s">
        <v>222</v>
      </c>
      <c r="D10" s="41" t="s">
        <v>698</v>
      </c>
      <c r="E10" s="46" t="s">
        <v>692</v>
      </c>
      <c r="F10" s="49">
        <v>1500</v>
      </c>
      <c r="G10" s="49"/>
      <c r="H10" s="49">
        <f t="shared" si="0"/>
        <v>231701.69999999998</v>
      </c>
    </row>
    <row r="11" spans="1:11">
      <c r="A11" s="46" t="s">
        <v>15</v>
      </c>
      <c r="B11" s="48">
        <v>42053</v>
      </c>
      <c r="C11" s="46" t="s">
        <v>16</v>
      </c>
      <c r="D11" s="41" t="s">
        <v>17</v>
      </c>
      <c r="E11" s="50" t="s">
        <v>18</v>
      </c>
      <c r="F11" s="49"/>
      <c r="G11" s="49">
        <v>600</v>
      </c>
      <c r="H11" s="49">
        <f t="shared" si="0"/>
        <v>231101.69999999998</v>
      </c>
    </row>
    <row r="12" spans="1:11">
      <c r="A12" s="46" t="s">
        <v>19</v>
      </c>
      <c r="B12" s="48">
        <v>42367</v>
      </c>
      <c r="C12" s="46" t="s">
        <v>20</v>
      </c>
      <c r="D12" s="41" t="s">
        <v>21</v>
      </c>
      <c r="E12" s="46" t="s">
        <v>22</v>
      </c>
      <c r="F12" s="49">
        <v>3030.01</v>
      </c>
      <c r="G12" s="49"/>
      <c r="H12" s="49">
        <f t="shared" si="0"/>
        <v>234131.71</v>
      </c>
      <c r="J12" s="23"/>
      <c r="K12" s="29"/>
    </row>
    <row r="13" spans="1:11">
      <c r="A13" s="46" t="s">
        <v>23</v>
      </c>
      <c r="B13" s="48">
        <v>42185</v>
      </c>
      <c r="C13" s="46" t="s">
        <v>24</v>
      </c>
      <c r="D13" s="41" t="s">
        <v>25</v>
      </c>
      <c r="E13" s="46" t="s">
        <v>26</v>
      </c>
      <c r="F13" s="49">
        <v>1025</v>
      </c>
      <c r="G13" s="49"/>
      <c r="H13" s="49">
        <f t="shared" si="0"/>
        <v>235156.71</v>
      </c>
      <c r="K13" s="30"/>
    </row>
    <row r="14" spans="1:11">
      <c r="A14" s="46" t="s">
        <v>699</v>
      </c>
      <c r="B14" s="51">
        <v>42399</v>
      </c>
      <c r="C14" s="46" t="s">
        <v>700</v>
      </c>
      <c r="D14" s="41" t="s">
        <v>701</v>
      </c>
      <c r="E14" s="46" t="s">
        <v>702</v>
      </c>
      <c r="F14" s="49"/>
      <c r="G14" s="49">
        <v>1840</v>
      </c>
      <c r="H14" s="49">
        <f t="shared" si="0"/>
        <v>233316.71</v>
      </c>
    </row>
    <row r="15" spans="1:11">
      <c r="A15" s="46" t="s">
        <v>27</v>
      </c>
      <c r="B15" s="48">
        <v>42185</v>
      </c>
      <c r="C15" s="46" t="s">
        <v>28</v>
      </c>
      <c r="D15" s="41" t="s">
        <v>29</v>
      </c>
      <c r="E15" s="46" t="s">
        <v>30</v>
      </c>
      <c r="F15" s="49">
        <v>1840</v>
      </c>
      <c r="G15" s="49"/>
      <c r="H15" s="49">
        <f t="shared" si="0"/>
        <v>235156.71</v>
      </c>
    </row>
    <row r="16" spans="1:11">
      <c r="A16" s="46" t="s">
        <v>972</v>
      </c>
      <c r="B16" s="51">
        <v>42579</v>
      </c>
      <c r="C16" s="46" t="s">
        <v>32</v>
      </c>
      <c r="D16" s="41">
        <v>34085</v>
      </c>
      <c r="E16" s="46" t="s">
        <v>973</v>
      </c>
      <c r="F16" s="49"/>
      <c r="G16" s="49">
        <v>2130</v>
      </c>
      <c r="H16" s="49">
        <f t="shared" si="0"/>
        <v>233026.71</v>
      </c>
    </row>
    <row r="17" spans="1:11">
      <c r="A17" s="46" t="s">
        <v>34</v>
      </c>
      <c r="B17" s="48">
        <v>42368</v>
      </c>
      <c r="C17" s="46" t="s">
        <v>35</v>
      </c>
      <c r="D17" s="41" t="s">
        <v>36</v>
      </c>
      <c r="E17" s="46" t="s">
        <v>37</v>
      </c>
      <c r="F17" s="49">
        <v>7219.68</v>
      </c>
      <c r="G17" s="49"/>
      <c r="H17" s="49">
        <f t="shared" si="0"/>
        <v>240246.38999999998</v>
      </c>
    </row>
    <row r="18" spans="1:11">
      <c r="A18" s="46" t="s">
        <v>38</v>
      </c>
      <c r="B18" s="48">
        <v>42070</v>
      </c>
      <c r="C18" s="46" t="s">
        <v>32</v>
      </c>
      <c r="D18" s="41">
        <v>26478</v>
      </c>
      <c r="E18" s="46" t="s">
        <v>39</v>
      </c>
      <c r="F18" s="49"/>
      <c r="G18" s="49">
        <v>25</v>
      </c>
      <c r="H18" s="49">
        <f t="shared" si="0"/>
        <v>240221.38999999998</v>
      </c>
      <c r="J18" s="33"/>
    </row>
    <row r="19" spans="1:11">
      <c r="A19" s="46" t="s">
        <v>40</v>
      </c>
      <c r="B19" s="48">
        <v>42025</v>
      </c>
      <c r="C19" s="20" t="s">
        <v>41</v>
      </c>
      <c r="D19" s="41" t="s">
        <v>42</v>
      </c>
      <c r="E19" s="46" t="s">
        <v>43</v>
      </c>
      <c r="F19" s="49">
        <v>1500</v>
      </c>
      <c r="G19" s="49"/>
      <c r="H19" s="49">
        <f t="shared" si="0"/>
        <v>241721.38999999998</v>
      </c>
      <c r="I19" s="34"/>
      <c r="J19" s="23"/>
      <c r="K19" s="30"/>
    </row>
    <row r="20" spans="1:11">
      <c r="A20" s="3" t="s">
        <v>1071</v>
      </c>
      <c r="B20" s="5">
        <v>42636</v>
      </c>
      <c r="C20" s="3" t="s">
        <v>32</v>
      </c>
      <c r="D20" s="42">
        <v>35058</v>
      </c>
      <c r="E20" s="3" t="s">
        <v>917</v>
      </c>
      <c r="F20" s="49"/>
      <c r="G20" s="12">
        <v>839.09</v>
      </c>
      <c r="H20" s="49">
        <f t="shared" si="0"/>
        <v>240882.3</v>
      </c>
    </row>
    <row r="21" spans="1:11">
      <c r="A21" s="46" t="s">
        <v>44</v>
      </c>
      <c r="B21" s="48">
        <v>42062</v>
      </c>
      <c r="C21" s="46" t="s">
        <v>45</v>
      </c>
      <c r="D21" s="41" t="s">
        <v>46</v>
      </c>
      <c r="E21" s="50" t="s">
        <v>47</v>
      </c>
      <c r="F21" s="49">
        <v>2559.88</v>
      </c>
      <c r="G21" s="49"/>
      <c r="H21" s="49">
        <f t="shared" si="0"/>
        <v>243442.18</v>
      </c>
    </row>
    <row r="22" spans="1:11">
      <c r="A22" s="46" t="s">
        <v>48</v>
      </c>
      <c r="B22" s="48">
        <v>42062</v>
      </c>
      <c r="C22" s="46" t="s">
        <v>49</v>
      </c>
      <c r="D22" s="41" t="s">
        <v>50</v>
      </c>
      <c r="E22" s="50" t="s">
        <v>47</v>
      </c>
      <c r="F22" s="49">
        <v>1840</v>
      </c>
      <c r="G22" s="49"/>
      <c r="H22" s="49">
        <f t="shared" si="0"/>
        <v>245282.18</v>
      </c>
    </row>
    <row r="23" spans="1:11">
      <c r="A23" s="46" t="s">
        <v>51</v>
      </c>
      <c r="B23" s="48">
        <v>42294</v>
      </c>
      <c r="C23" s="46" t="s">
        <v>52</v>
      </c>
      <c r="D23" s="41" t="s">
        <v>53</v>
      </c>
      <c r="E23" s="46" t="s">
        <v>54</v>
      </c>
      <c r="F23" s="49">
        <v>68.72</v>
      </c>
      <c r="G23" s="49"/>
      <c r="H23" s="49">
        <f t="shared" si="0"/>
        <v>245350.9</v>
      </c>
      <c r="J23" s="23"/>
      <c r="K23" s="29"/>
    </row>
    <row r="24" spans="1:11">
      <c r="A24" s="3" t="s">
        <v>1072</v>
      </c>
      <c r="B24" s="5">
        <v>42643</v>
      </c>
      <c r="C24" s="3" t="s">
        <v>32</v>
      </c>
      <c r="D24" s="42">
        <v>35206</v>
      </c>
      <c r="E24" s="3" t="s">
        <v>1098</v>
      </c>
      <c r="F24" s="49"/>
      <c r="G24" s="12">
        <v>235.62</v>
      </c>
      <c r="H24" s="49">
        <f t="shared" si="0"/>
        <v>245115.28</v>
      </c>
    </row>
    <row r="25" spans="1:11">
      <c r="A25" s="46" t="s">
        <v>59</v>
      </c>
      <c r="B25" s="48">
        <v>42182</v>
      </c>
      <c r="C25" s="46" t="s">
        <v>32</v>
      </c>
      <c r="D25" s="41">
        <v>27709</v>
      </c>
      <c r="E25" s="46" t="s">
        <v>60</v>
      </c>
      <c r="F25" s="49"/>
      <c r="G25" s="49">
        <v>1840</v>
      </c>
      <c r="H25" s="49">
        <f t="shared" si="0"/>
        <v>243275.28</v>
      </c>
    </row>
    <row r="26" spans="1:11">
      <c r="A26" s="46" t="s">
        <v>61</v>
      </c>
      <c r="B26" s="48">
        <v>42215</v>
      </c>
      <c r="C26" s="20" t="s">
        <v>62</v>
      </c>
      <c r="D26" s="41" t="s">
        <v>63</v>
      </c>
      <c r="E26" s="46" t="s">
        <v>64</v>
      </c>
      <c r="F26" s="49">
        <v>800.01</v>
      </c>
      <c r="G26" s="49"/>
      <c r="H26" s="49">
        <f t="shared" si="0"/>
        <v>244075.29</v>
      </c>
    </row>
    <row r="27" spans="1:11">
      <c r="A27" s="46" t="s">
        <v>65</v>
      </c>
      <c r="B27" s="48">
        <v>42222</v>
      </c>
      <c r="C27" s="46" t="s">
        <v>32</v>
      </c>
      <c r="D27" s="41">
        <v>28365</v>
      </c>
      <c r="E27" s="46" t="s">
        <v>66</v>
      </c>
      <c r="F27" s="49"/>
      <c r="G27" s="49">
        <v>10</v>
      </c>
      <c r="H27" s="49">
        <f t="shared" si="0"/>
        <v>244065.29</v>
      </c>
    </row>
    <row r="28" spans="1:11">
      <c r="A28" s="46" t="s">
        <v>67</v>
      </c>
      <c r="B28" s="48">
        <v>42046</v>
      </c>
      <c r="C28" s="46" t="s">
        <v>32</v>
      </c>
      <c r="D28" s="41">
        <v>26173</v>
      </c>
      <c r="E28" s="50" t="s">
        <v>68</v>
      </c>
      <c r="F28" s="49"/>
      <c r="G28" s="49">
        <v>1840</v>
      </c>
      <c r="H28" s="49">
        <f t="shared" si="0"/>
        <v>242225.29</v>
      </c>
      <c r="J28" s="23"/>
      <c r="K28" s="29"/>
    </row>
    <row r="29" spans="1:11">
      <c r="A29" s="46" t="s">
        <v>1044</v>
      </c>
      <c r="B29" s="51">
        <v>42613</v>
      </c>
      <c r="C29" s="46" t="s">
        <v>32</v>
      </c>
      <c r="D29" s="41">
        <v>34704</v>
      </c>
      <c r="E29" s="46" t="s">
        <v>830</v>
      </c>
      <c r="F29" s="49"/>
      <c r="G29" s="49">
        <v>750</v>
      </c>
      <c r="H29" s="49">
        <f t="shared" si="0"/>
        <v>241475.29</v>
      </c>
      <c r="J29" s="23"/>
    </row>
    <row r="30" spans="1:11">
      <c r="A30" s="46" t="s">
        <v>69</v>
      </c>
      <c r="B30" s="48">
        <v>42275</v>
      </c>
      <c r="C30" s="20" t="s">
        <v>32</v>
      </c>
      <c r="D30" s="41">
        <v>29107</v>
      </c>
      <c r="E30" s="46" t="s">
        <v>70</v>
      </c>
      <c r="F30" s="49"/>
      <c r="G30" s="49">
        <v>16050</v>
      </c>
      <c r="H30" s="49">
        <f t="shared" si="0"/>
        <v>225425.29</v>
      </c>
    </row>
    <row r="31" spans="1:11">
      <c r="A31" s="46" t="s">
        <v>923</v>
      </c>
      <c r="B31" s="51">
        <v>42528</v>
      </c>
      <c r="C31" s="46" t="s">
        <v>32</v>
      </c>
      <c r="D31" s="41">
        <v>33178</v>
      </c>
      <c r="E31" s="46" t="s">
        <v>716</v>
      </c>
      <c r="F31" s="49"/>
      <c r="G31" s="49">
        <v>1873.11</v>
      </c>
      <c r="H31" s="49">
        <f t="shared" si="0"/>
        <v>223552.18000000002</v>
      </c>
    </row>
    <row r="32" spans="1:11">
      <c r="A32" s="46" t="s">
        <v>747</v>
      </c>
      <c r="B32" s="51">
        <v>42415</v>
      </c>
      <c r="C32" s="46" t="s">
        <v>32</v>
      </c>
      <c r="D32" s="41">
        <v>31354</v>
      </c>
      <c r="E32" s="46" t="s">
        <v>748</v>
      </c>
      <c r="F32" s="49"/>
      <c r="G32" s="49">
        <v>10210.49</v>
      </c>
      <c r="H32" s="49">
        <f t="shared" si="0"/>
        <v>213341.69000000003</v>
      </c>
      <c r="J32" s="23"/>
    </row>
    <row r="33" spans="1:11">
      <c r="A33" s="46" t="s">
        <v>71</v>
      </c>
      <c r="B33" s="48">
        <v>42208</v>
      </c>
      <c r="C33" s="20" t="s">
        <v>32</v>
      </c>
      <c r="D33" s="41">
        <v>28121</v>
      </c>
      <c r="E33" s="46" t="s">
        <v>72</v>
      </c>
      <c r="F33" s="49"/>
      <c r="G33" s="49">
        <v>200</v>
      </c>
      <c r="H33" s="49">
        <f t="shared" si="0"/>
        <v>213141.69000000003</v>
      </c>
    </row>
    <row r="34" spans="1:11">
      <c r="A34" s="46" t="s">
        <v>73</v>
      </c>
      <c r="B34" s="48">
        <v>42066</v>
      </c>
      <c r="C34" s="46" t="s">
        <v>32</v>
      </c>
      <c r="D34" s="41">
        <v>26426</v>
      </c>
      <c r="E34" s="46" t="s">
        <v>74</v>
      </c>
      <c r="F34" s="49"/>
      <c r="G34" s="49">
        <v>2000</v>
      </c>
      <c r="H34" s="49">
        <f t="shared" si="0"/>
        <v>211141.69000000003</v>
      </c>
    </row>
    <row r="35" spans="1:11">
      <c r="A35" s="46" t="s">
        <v>75</v>
      </c>
      <c r="B35" s="48">
        <v>42065</v>
      </c>
      <c r="C35" s="46" t="s">
        <v>76</v>
      </c>
      <c r="D35" s="41" t="s">
        <v>77</v>
      </c>
      <c r="E35" s="46" t="s">
        <v>78</v>
      </c>
      <c r="F35" s="49">
        <v>1840</v>
      </c>
      <c r="G35" s="49"/>
      <c r="H35" s="49">
        <f t="shared" si="0"/>
        <v>212981.69000000003</v>
      </c>
    </row>
    <row r="36" spans="1:11">
      <c r="A36" s="46" t="s">
        <v>79</v>
      </c>
      <c r="B36" s="48">
        <v>42278</v>
      </c>
      <c r="C36" s="46" t="s">
        <v>32</v>
      </c>
      <c r="D36" s="41">
        <v>29227</v>
      </c>
      <c r="E36" s="46" t="s">
        <v>80</v>
      </c>
      <c r="F36" s="49"/>
      <c r="G36" s="49">
        <v>323</v>
      </c>
      <c r="H36" s="49">
        <f t="shared" si="0"/>
        <v>212658.69000000003</v>
      </c>
    </row>
    <row r="37" spans="1:11">
      <c r="A37" s="46" t="s">
        <v>82</v>
      </c>
      <c r="B37" s="48">
        <v>42306</v>
      </c>
      <c r="C37" s="46" t="s">
        <v>83</v>
      </c>
      <c r="D37" s="41" t="s">
        <v>84</v>
      </c>
      <c r="E37" s="46" t="s">
        <v>85</v>
      </c>
      <c r="F37" s="49">
        <v>1000</v>
      </c>
      <c r="G37" s="49"/>
      <c r="H37" s="49">
        <f t="shared" si="0"/>
        <v>213658.69000000003</v>
      </c>
    </row>
    <row r="38" spans="1:11">
      <c r="A38" s="3" t="s">
        <v>1073</v>
      </c>
      <c r="B38" s="5">
        <v>42643</v>
      </c>
      <c r="C38" s="3" t="s">
        <v>32</v>
      </c>
      <c r="D38" s="42">
        <v>35200</v>
      </c>
      <c r="E38" s="3" t="s">
        <v>1099</v>
      </c>
      <c r="F38" s="49"/>
      <c r="G38" s="12">
        <v>2212.63</v>
      </c>
      <c r="H38" s="49">
        <f t="shared" si="0"/>
        <v>211446.06000000003</v>
      </c>
    </row>
    <row r="39" spans="1:11">
      <c r="A39" s="46" t="s">
        <v>86</v>
      </c>
      <c r="B39" s="48">
        <v>42185</v>
      </c>
      <c r="C39" s="46" t="s">
        <v>87</v>
      </c>
      <c r="D39" s="41" t="s">
        <v>88</v>
      </c>
      <c r="E39" s="46" t="s">
        <v>89</v>
      </c>
      <c r="F39" s="49">
        <v>1840</v>
      </c>
      <c r="G39" s="49"/>
      <c r="H39" s="49">
        <f t="shared" si="0"/>
        <v>213286.06000000003</v>
      </c>
      <c r="J39" s="23"/>
      <c r="K39" s="29"/>
    </row>
    <row r="40" spans="1:11">
      <c r="A40" s="46" t="s">
        <v>90</v>
      </c>
      <c r="B40" s="48">
        <v>42199</v>
      </c>
      <c r="C40" s="20" t="s">
        <v>32</v>
      </c>
      <c r="D40" s="41">
        <v>28031</v>
      </c>
      <c r="E40" s="46" t="s">
        <v>91</v>
      </c>
      <c r="F40" s="49"/>
      <c r="G40" s="49">
        <v>394.4</v>
      </c>
      <c r="H40" s="49">
        <f t="shared" si="0"/>
        <v>212891.66000000003</v>
      </c>
    </row>
    <row r="41" spans="1:11">
      <c r="A41" s="46" t="s">
        <v>667</v>
      </c>
      <c r="B41" s="51">
        <v>42391</v>
      </c>
      <c r="C41" s="46" t="s">
        <v>668</v>
      </c>
      <c r="D41" s="41" t="s">
        <v>669</v>
      </c>
      <c r="E41" s="46" t="s">
        <v>640</v>
      </c>
      <c r="F41" s="49">
        <v>200</v>
      </c>
      <c r="G41" s="49"/>
      <c r="H41" s="49">
        <f t="shared" si="0"/>
        <v>213091.66000000003</v>
      </c>
      <c r="J41" s="23"/>
    </row>
    <row r="42" spans="1:11">
      <c r="A42" s="46" t="s">
        <v>31</v>
      </c>
      <c r="B42" s="51">
        <v>42488</v>
      </c>
      <c r="C42" s="46" t="s">
        <v>867</v>
      </c>
      <c r="D42" s="41">
        <v>32486</v>
      </c>
      <c r="E42" s="46" t="s">
        <v>868</v>
      </c>
      <c r="F42" s="49"/>
      <c r="G42" s="49">
        <v>3.17</v>
      </c>
      <c r="H42" s="49">
        <f t="shared" si="0"/>
        <v>213088.49000000002</v>
      </c>
      <c r="J42" s="23"/>
    </row>
    <row r="43" spans="1:11">
      <c r="A43" s="46" t="s">
        <v>92</v>
      </c>
      <c r="B43" s="48">
        <v>42094</v>
      </c>
      <c r="C43" s="46" t="s">
        <v>93</v>
      </c>
      <c r="D43" s="41">
        <v>24761</v>
      </c>
      <c r="E43" s="46" t="s">
        <v>94</v>
      </c>
      <c r="F43" s="49"/>
      <c r="G43" s="49">
        <v>12255</v>
      </c>
      <c r="H43" s="49">
        <f t="shared" si="0"/>
        <v>200833.49000000002</v>
      </c>
    </row>
    <row r="44" spans="1:11">
      <c r="A44" s="46" t="s">
        <v>95</v>
      </c>
      <c r="B44" s="48">
        <v>42104</v>
      </c>
      <c r="C44" s="46" t="s">
        <v>93</v>
      </c>
      <c r="D44" s="41">
        <v>24762</v>
      </c>
      <c r="E44" s="46" t="s">
        <v>94</v>
      </c>
      <c r="F44" s="49"/>
      <c r="G44" s="49">
        <v>552.04999999999995</v>
      </c>
      <c r="H44" s="49">
        <f t="shared" si="0"/>
        <v>200281.44000000003</v>
      </c>
      <c r="J44" s="23"/>
      <c r="K44" s="29"/>
    </row>
    <row r="45" spans="1:11">
      <c r="A45" s="46" t="s">
        <v>96</v>
      </c>
      <c r="B45" s="48">
        <v>42115</v>
      </c>
      <c r="C45" s="46" t="s">
        <v>93</v>
      </c>
      <c r="D45" s="41">
        <v>24763</v>
      </c>
      <c r="E45" s="46" t="s">
        <v>94</v>
      </c>
      <c r="F45" s="49"/>
      <c r="G45" s="49">
        <v>9370</v>
      </c>
      <c r="H45" s="49">
        <f t="shared" si="0"/>
        <v>190911.44000000003</v>
      </c>
      <c r="J45" s="23"/>
      <c r="K45" s="29"/>
    </row>
    <row r="46" spans="1:11">
      <c r="A46" s="46" t="s">
        <v>97</v>
      </c>
      <c r="B46" s="48">
        <v>42116</v>
      </c>
      <c r="C46" s="46" t="s">
        <v>93</v>
      </c>
      <c r="D46" s="41">
        <v>24764</v>
      </c>
      <c r="E46" s="46" t="s">
        <v>94</v>
      </c>
      <c r="F46" s="49"/>
      <c r="G46" s="49">
        <v>6051</v>
      </c>
      <c r="H46" s="49">
        <f t="shared" si="0"/>
        <v>184860.44000000003</v>
      </c>
    </row>
    <row r="47" spans="1:11">
      <c r="A47" s="46" t="s">
        <v>98</v>
      </c>
      <c r="B47" s="48">
        <v>42149</v>
      </c>
      <c r="C47" s="46" t="s">
        <v>93</v>
      </c>
      <c r="D47" s="41">
        <v>24765</v>
      </c>
      <c r="E47" s="46" t="s">
        <v>94</v>
      </c>
      <c r="F47" s="49"/>
      <c r="G47" s="49">
        <v>6750</v>
      </c>
      <c r="H47" s="49">
        <f t="shared" si="0"/>
        <v>178110.44000000003</v>
      </c>
    </row>
    <row r="48" spans="1:11">
      <c r="A48" s="46" t="s">
        <v>99</v>
      </c>
      <c r="B48" s="48">
        <v>42151</v>
      </c>
      <c r="C48" s="46" t="s">
        <v>93</v>
      </c>
      <c r="D48" s="41">
        <v>24766</v>
      </c>
      <c r="E48" s="46" t="s">
        <v>94</v>
      </c>
      <c r="F48" s="49"/>
      <c r="G48" s="49">
        <v>2405.81</v>
      </c>
      <c r="H48" s="49">
        <f t="shared" si="0"/>
        <v>175704.63000000003</v>
      </c>
    </row>
    <row r="49" spans="1:11">
      <c r="A49" s="46" t="s">
        <v>100</v>
      </c>
      <c r="B49" s="48">
        <v>42158</v>
      </c>
      <c r="C49" s="46" t="s">
        <v>93</v>
      </c>
      <c r="D49" s="41">
        <v>24767</v>
      </c>
      <c r="E49" s="46" t="s">
        <v>94</v>
      </c>
      <c r="F49" s="49"/>
      <c r="G49" s="49">
        <v>10050</v>
      </c>
      <c r="H49" s="49">
        <f t="shared" si="0"/>
        <v>165654.63000000003</v>
      </c>
      <c r="I49" s="34"/>
    </row>
    <row r="50" spans="1:11">
      <c r="A50" s="46" t="s">
        <v>831</v>
      </c>
      <c r="B50" s="51">
        <v>42468</v>
      </c>
      <c r="C50" s="46" t="s">
        <v>32</v>
      </c>
      <c r="D50" s="41">
        <v>32220</v>
      </c>
      <c r="E50" s="46" t="s">
        <v>832</v>
      </c>
      <c r="F50" s="49"/>
      <c r="G50" s="49">
        <v>580</v>
      </c>
      <c r="H50" s="49">
        <f t="shared" si="0"/>
        <v>165074.63000000003</v>
      </c>
      <c r="J50" s="23"/>
    </row>
    <row r="51" spans="1:11">
      <c r="A51" s="46" t="s">
        <v>105</v>
      </c>
      <c r="B51" s="48">
        <v>42185</v>
      </c>
      <c r="C51" s="46" t="s">
        <v>106</v>
      </c>
      <c r="D51" s="41" t="s">
        <v>107</v>
      </c>
      <c r="E51" s="46" t="s">
        <v>108</v>
      </c>
      <c r="F51" s="49">
        <v>2400</v>
      </c>
      <c r="G51" s="49"/>
      <c r="H51" s="49">
        <f t="shared" si="0"/>
        <v>167474.63000000003</v>
      </c>
    </row>
    <row r="52" spans="1:11">
      <c r="A52" s="46" t="s">
        <v>109</v>
      </c>
      <c r="B52" s="48">
        <v>42299</v>
      </c>
      <c r="C52" s="46" t="s">
        <v>32</v>
      </c>
      <c r="D52" s="41">
        <v>29514</v>
      </c>
      <c r="E52" s="46" t="s">
        <v>110</v>
      </c>
      <c r="F52" s="49"/>
      <c r="G52" s="49">
        <v>580</v>
      </c>
      <c r="H52" s="49">
        <f t="shared" si="0"/>
        <v>166894.63000000003</v>
      </c>
    </row>
    <row r="53" spans="1:11">
      <c r="A53" s="46" t="s">
        <v>113</v>
      </c>
      <c r="B53" s="48">
        <v>42354</v>
      </c>
      <c r="C53" s="46" t="s">
        <v>114</v>
      </c>
      <c r="D53" s="41" t="s">
        <v>115</v>
      </c>
      <c r="E53" s="46" t="s">
        <v>116</v>
      </c>
      <c r="F53" s="49">
        <v>200</v>
      </c>
      <c r="G53" s="49"/>
      <c r="H53" s="49">
        <f t="shared" si="0"/>
        <v>167094.63000000003</v>
      </c>
    </row>
    <row r="54" spans="1:11">
      <c r="A54" s="46" t="s">
        <v>117</v>
      </c>
      <c r="B54" s="48">
        <v>42135</v>
      </c>
      <c r="C54" s="46" t="s">
        <v>118</v>
      </c>
      <c r="D54" s="41" t="s">
        <v>119</v>
      </c>
      <c r="E54" s="46" t="s">
        <v>120</v>
      </c>
      <c r="F54" s="49">
        <v>3030</v>
      </c>
      <c r="G54" s="49"/>
      <c r="H54" s="49">
        <f t="shared" si="0"/>
        <v>170124.63000000003</v>
      </c>
    </row>
    <row r="55" spans="1:11">
      <c r="A55" s="46" t="s">
        <v>121</v>
      </c>
      <c r="B55" s="48">
        <v>42065</v>
      </c>
      <c r="C55" s="46" t="s">
        <v>122</v>
      </c>
      <c r="D55" s="41">
        <v>26408</v>
      </c>
      <c r="E55" s="46" t="s">
        <v>123</v>
      </c>
      <c r="F55" s="49"/>
      <c r="G55" s="49">
        <v>2319.6</v>
      </c>
      <c r="H55" s="49">
        <f t="shared" si="0"/>
        <v>167805.03000000003</v>
      </c>
    </row>
    <row r="56" spans="1:11">
      <c r="A56" s="46" t="s">
        <v>124</v>
      </c>
      <c r="B56" s="48">
        <v>42185</v>
      </c>
      <c r="C56" s="46" t="s">
        <v>125</v>
      </c>
      <c r="D56" s="41" t="s">
        <v>126</v>
      </c>
      <c r="E56" s="46" t="s">
        <v>123</v>
      </c>
      <c r="F56" s="49">
        <v>7110.01</v>
      </c>
      <c r="G56" s="49"/>
      <c r="H56" s="49">
        <f t="shared" si="0"/>
        <v>174915.04000000004</v>
      </c>
    </row>
    <row r="57" spans="1:11">
      <c r="A57" s="3" t="s">
        <v>1074</v>
      </c>
      <c r="B57" s="5">
        <v>42635</v>
      </c>
      <c r="C57" s="3" t="s">
        <v>32</v>
      </c>
      <c r="D57" s="42">
        <v>35029</v>
      </c>
      <c r="E57" s="3" t="s">
        <v>1100</v>
      </c>
      <c r="F57" s="49"/>
      <c r="G57" s="12">
        <v>3600</v>
      </c>
      <c r="H57" s="49">
        <f t="shared" si="0"/>
        <v>171315.04000000004</v>
      </c>
    </row>
    <row r="58" spans="1:11">
      <c r="A58" s="46" t="s">
        <v>127</v>
      </c>
      <c r="B58" s="48">
        <v>42343</v>
      </c>
      <c r="C58" s="46" t="s">
        <v>128</v>
      </c>
      <c r="D58" s="41" t="s">
        <v>129</v>
      </c>
      <c r="E58" s="46" t="s">
        <v>130</v>
      </c>
      <c r="F58" s="49">
        <v>1250</v>
      </c>
      <c r="G58" s="49"/>
      <c r="H58" s="49">
        <f t="shared" si="0"/>
        <v>172565.04000000004</v>
      </c>
    </row>
    <row r="59" spans="1:11">
      <c r="A59" s="46" t="s">
        <v>131</v>
      </c>
      <c r="B59" s="48">
        <v>42294</v>
      </c>
      <c r="C59" s="46" t="s">
        <v>32</v>
      </c>
      <c r="D59" s="41">
        <v>29451</v>
      </c>
      <c r="E59" s="46" t="s">
        <v>132</v>
      </c>
      <c r="F59" s="49"/>
      <c r="G59" s="49">
        <v>1100</v>
      </c>
      <c r="H59" s="49">
        <f t="shared" si="0"/>
        <v>171465.04000000004</v>
      </c>
      <c r="J59" s="23"/>
    </row>
    <row r="60" spans="1:11">
      <c r="A60" s="46" t="s">
        <v>133</v>
      </c>
      <c r="B60" s="48">
        <v>42185</v>
      </c>
      <c r="C60" s="46" t="s">
        <v>134</v>
      </c>
      <c r="D60" s="41" t="s">
        <v>135</v>
      </c>
      <c r="E60" s="46" t="s">
        <v>136</v>
      </c>
      <c r="F60" s="49">
        <v>1025</v>
      </c>
      <c r="G60" s="49"/>
      <c r="H60" s="49">
        <f t="shared" si="0"/>
        <v>172490.04000000004</v>
      </c>
      <c r="J60" s="23"/>
      <c r="K60" s="29"/>
    </row>
    <row r="61" spans="1:11">
      <c r="A61" s="46" t="s">
        <v>137</v>
      </c>
      <c r="B61" s="48">
        <v>42094</v>
      </c>
      <c r="C61" s="46" t="s">
        <v>32</v>
      </c>
      <c r="D61" s="41">
        <v>26735</v>
      </c>
      <c r="E61" s="46" t="s">
        <v>138</v>
      </c>
      <c r="F61" s="49"/>
      <c r="G61" s="49">
        <v>600</v>
      </c>
      <c r="H61" s="49">
        <f t="shared" si="0"/>
        <v>171890.04000000004</v>
      </c>
    </row>
    <row r="62" spans="1:11">
      <c r="A62" s="46" t="s">
        <v>139</v>
      </c>
      <c r="B62" s="48">
        <v>42019</v>
      </c>
      <c r="C62" s="20" t="s">
        <v>32</v>
      </c>
      <c r="D62" s="41">
        <v>25853</v>
      </c>
      <c r="E62" s="46" t="s">
        <v>140</v>
      </c>
      <c r="F62" s="49"/>
      <c r="G62" s="49">
        <v>2191.4</v>
      </c>
      <c r="H62" s="49">
        <f t="shared" si="0"/>
        <v>169698.64000000004</v>
      </c>
      <c r="I62" s="34"/>
    </row>
    <row r="63" spans="1:11">
      <c r="A63" s="46" t="s">
        <v>141</v>
      </c>
      <c r="B63" s="48">
        <v>42236</v>
      </c>
      <c r="C63" s="46" t="s">
        <v>142</v>
      </c>
      <c r="D63" s="41" t="s">
        <v>143</v>
      </c>
      <c r="E63" s="46" t="s">
        <v>144</v>
      </c>
      <c r="F63" s="49">
        <v>1025</v>
      </c>
      <c r="G63" s="49"/>
      <c r="H63" s="49">
        <f t="shared" si="0"/>
        <v>170723.64000000004</v>
      </c>
    </row>
    <row r="64" spans="1:11">
      <c r="A64" s="46" t="s">
        <v>755</v>
      </c>
      <c r="B64" s="51">
        <v>42426</v>
      </c>
      <c r="C64" s="46" t="s">
        <v>32</v>
      </c>
      <c r="D64" s="41">
        <v>31533</v>
      </c>
      <c r="E64" s="46" t="s">
        <v>756</v>
      </c>
      <c r="F64" s="49"/>
      <c r="G64" s="49">
        <v>294.39999999999998</v>
      </c>
      <c r="H64" s="49">
        <f t="shared" si="0"/>
        <v>170429.24000000005</v>
      </c>
      <c r="J64" s="23"/>
      <c r="K64" s="29"/>
    </row>
    <row r="65" spans="1:11">
      <c r="A65" s="46" t="s">
        <v>145</v>
      </c>
      <c r="B65" s="48">
        <v>42261</v>
      </c>
      <c r="C65" s="20" t="s">
        <v>146</v>
      </c>
      <c r="D65" s="41" t="s">
        <v>147</v>
      </c>
      <c r="E65" s="46" t="s">
        <v>148</v>
      </c>
      <c r="F65" s="49">
        <v>1376.02</v>
      </c>
      <c r="G65" s="49"/>
      <c r="H65" s="49">
        <f t="shared" si="0"/>
        <v>171805.26000000004</v>
      </c>
    </row>
    <row r="66" spans="1:11">
      <c r="A66" s="46" t="s">
        <v>149</v>
      </c>
      <c r="B66" s="48">
        <v>42368</v>
      </c>
      <c r="C66" s="46" t="s">
        <v>150</v>
      </c>
      <c r="D66" s="41" t="s">
        <v>151</v>
      </c>
      <c r="E66" s="46" t="s">
        <v>152</v>
      </c>
      <c r="F66" s="49">
        <v>3181.68</v>
      </c>
      <c r="G66" s="49"/>
      <c r="H66" s="49">
        <f t="shared" si="0"/>
        <v>174986.94000000003</v>
      </c>
      <c r="J66" s="23"/>
      <c r="K66" s="29"/>
    </row>
    <row r="67" spans="1:11">
      <c r="A67" s="46" t="s">
        <v>153</v>
      </c>
      <c r="B67" s="48">
        <v>42231</v>
      </c>
      <c r="C67" s="46" t="s">
        <v>154</v>
      </c>
      <c r="D67" s="41">
        <v>28495</v>
      </c>
      <c r="E67" s="46" t="s">
        <v>155</v>
      </c>
      <c r="F67" s="49"/>
      <c r="G67" s="49">
        <v>100</v>
      </c>
      <c r="H67" s="49">
        <f t="shared" si="0"/>
        <v>174886.94000000003</v>
      </c>
    </row>
    <row r="68" spans="1:11">
      <c r="A68" s="46" t="s">
        <v>757</v>
      </c>
      <c r="B68" s="51">
        <v>42578</v>
      </c>
      <c r="C68" s="46" t="s">
        <v>32</v>
      </c>
      <c r="D68" s="41">
        <v>34058</v>
      </c>
      <c r="E68" s="46" t="s">
        <v>984</v>
      </c>
      <c r="F68" s="49"/>
      <c r="G68" s="49">
        <v>100</v>
      </c>
      <c r="H68" s="49">
        <f t="shared" si="0"/>
        <v>174786.94000000003</v>
      </c>
    </row>
    <row r="69" spans="1:11">
      <c r="A69" s="46" t="s">
        <v>156</v>
      </c>
      <c r="B69" s="48">
        <v>42060</v>
      </c>
      <c r="C69" s="46" t="s">
        <v>32</v>
      </c>
      <c r="D69" s="41">
        <v>26322</v>
      </c>
      <c r="E69" s="50" t="s">
        <v>157</v>
      </c>
      <c r="F69" s="49"/>
      <c r="G69" s="49">
        <v>20</v>
      </c>
      <c r="H69" s="49">
        <f t="shared" si="0"/>
        <v>174766.94000000003</v>
      </c>
    </row>
    <row r="70" spans="1:11">
      <c r="A70" s="46" t="s">
        <v>927</v>
      </c>
      <c r="B70" s="51">
        <v>42551</v>
      </c>
      <c r="C70" s="46" t="s">
        <v>222</v>
      </c>
      <c r="D70" s="41" t="s">
        <v>928</v>
      </c>
      <c r="E70" s="46" t="s">
        <v>929</v>
      </c>
      <c r="F70" s="49">
        <v>1000</v>
      </c>
      <c r="G70" s="49"/>
      <c r="H70" s="49">
        <f t="shared" si="0"/>
        <v>175766.94000000003</v>
      </c>
      <c r="J70" s="23"/>
    </row>
    <row r="71" spans="1:11">
      <c r="A71" s="3" t="s">
        <v>255</v>
      </c>
      <c r="B71" s="5">
        <v>42640</v>
      </c>
      <c r="C71" s="3" t="s">
        <v>32</v>
      </c>
      <c r="D71" s="42">
        <v>35111</v>
      </c>
      <c r="E71" s="3" t="s">
        <v>1101</v>
      </c>
      <c r="F71" s="49"/>
      <c r="G71" s="12">
        <v>1500</v>
      </c>
      <c r="H71" s="49">
        <f t="shared" si="0"/>
        <v>174266.94000000003</v>
      </c>
    </row>
    <row r="72" spans="1:11">
      <c r="A72" s="3" t="s">
        <v>1075</v>
      </c>
      <c r="B72" s="5">
        <v>42637</v>
      </c>
      <c r="C72" s="3" t="s">
        <v>32</v>
      </c>
      <c r="D72" s="42">
        <v>35073</v>
      </c>
      <c r="E72" s="3" t="s">
        <v>1102</v>
      </c>
      <c r="F72" s="49"/>
      <c r="G72" s="12">
        <v>1199.99</v>
      </c>
      <c r="H72" s="49">
        <f t="shared" ref="H72:H135" si="1">+H71+F72-G72</f>
        <v>173066.95000000004</v>
      </c>
    </row>
    <row r="73" spans="1:11">
      <c r="A73" s="46" t="s">
        <v>160</v>
      </c>
      <c r="B73" s="48">
        <v>42342</v>
      </c>
      <c r="C73" s="46" t="s">
        <v>32</v>
      </c>
      <c r="D73" s="41">
        <v>30184</v>
      </c>
      <c r="E73" s="46" t="s">
        <v>161</v>
      </c>
      <c r="F73" s="49"/>
      <c r="G73" s="49">
        <v>600</v>
      </c>
      <c r="H73" s="49">
        <f t="shared" si="1"/>
        <v>172466.95000000004</v>
      </c>
    </row>
    <row r="74" spans="1:11">
      <c r="A74" s="46" t="s">
        <v>162</v>
      </c>
      <c r="B74" s="48">
        <v>42368</v>
      </c>
      <c r="C74" s="46" t="s">
        <v>163</v>
      </c>
      <c r="D74" s="41" t="s">
        <v>164</v>
      </c>
      <c r="E74" s="46" t="s">
        <v>165</v>
      </c>
      <c r="F74" s="49">
        <v>3384.75</v>
      </c>
      <c r="G74" s="49"/>
      <c r="H74" s="49">
        <f t="shared" si="1"/>
        <v>175851.70000000004</v>
      </c>
    </row>
    <row r="75" spans="1:11">
      <c r="A75" s="46" t="s">
        <v>691</v>
      </c>
      <c r="B75" s="51">
        <v>42489</v>
      </c>
      <c r="C75" s="46" t="s">
        <v>32</v>
      </c>
      <c r="D75" s="41">
        <v>32503</v>
      </c>
      <c r="E75" s="46" t="s">
        <v>833</v>
      </c>
      <c r="F75" s="49"/>
      <c r="G75" s="49">
        <v>2614.4699999999998</v>
      </c>
      <c r="H75" s="49">
        <f t="shared" si="1"/>
        <v>173237.23000000004</v>
      </c>
    </row>
    <row r="76" spans="1:11">
      <c r="A76" s="46" t="s">
        <v>834</v>
      </c>
      <c r="B76" s="51">
        <v>42475</v>
      </c>
      <c r="C76" s="46" t="s">
        <v>835</v>
      </c>
      <c r="D76" s="41" t="s">
        <v>836</v>
      </c>
      <c r="E76" s="46" t="s">
        <v>837</v>
      </c>
      <c r="F76" s="49">
        <v>840</v>
      </c>
      <c r="G76" s="49"/>
      <c r="H76" s="49">
        <f t="shared" si="1"/>
        <v>174077.23000000004</v>
      </c>
    </row>
    <row r="77" spans="1:11">
      <c r="A77" s="46" t="s">
        <v>166</v>
      </c>
      <c r="B77" s="48">
        <v>42185</v>
      </c>
      <c r="C77" s="46" t="s">
        <v>167</v>
      </c>
      <c r="D77" s="41" t="s">
        <v>168</v>
      </c>
      <c r="E77" s="46" t="s">
        <v>169</v>
      </c>
      <c r="F77" s="49">
        <v>1025</v>
      </c>
      <c r="G77" s="49"/>
      <c r="H77" s="49">
        <f t="shared" si="1"/>
        <v>175102.23000000004</v>
      </c>
    </row>
    <row r="78" spans="1:11">
      <c r="A78" s="3" t="s">
        <v>886</v>
      </c>
      <c r="B78" s="5">
        <v>42640</v>
      </c>
      <c r="C78" s="3" t="s">
        <v>32</v>
      </c>
      <c r="D78" s="42">
        <v>35096</v>
      </c>
      <c r="E78" s="3" t="s">
        <v>1103</v>
      </c>
      <c r="F78" s="49"/>
      <c r="G78" s="12">
        <v>674.11</v>
      </c>
      <c r="H78" s="49">
        <f t="shared" si="1"/>
        <v>174428.12000000005</v>
      </c>
    </row>
    <row r="79" spans="1:11">
      <c r="A79" s="46" t="s">
        <v>170</v>
      </c>
      <c r="B79" s="48">
        <v>42366</v>
      </c>
      <c r="C79" s="46" t="s">
        <v>32</v>
      </c>
      <c r="D79" s="41">
        <v>30590</v>
      </c>
      <c r="E79" s="46" t="s">
        <v>171</v>
      </c>
      <c r="F79" s="49"/>
      <c r="G79" s="49">
        <v>100</v>
      </c>
      <c r="H79" s="49">
        <f t="shared" si="1"/>
        <v>174328.12000000005</v>
      </c>
    </row>
    <row r="80" spans="1:11">
      <c r="A80" s="3" t="s">
        <v>1076</v>
      </c>
      <c r="B80" s="5">
        <v>42632</v>
      </c>
      <c r="C80" s="3" t="s">
        <v>32</v>
      </c>
      <c r="D80" s="42">
        <v>34970</v>
      </c>
      <c r="E80" s="3" t="s">
        <v>1104</v>
      </c>
      <c r="F80" s="49"/>
      <c r="G80" s="12">
        <v>1655.18</v>
      </c>
      <c r="H80" s="49">
        <f t="shared" si="1"/>
        <v>172672.94000000006</v>
      </c>
    </row>
    <row r="81" spans="1:11">
      <c r="A81" s="46" t="s">
        <v>172</v>
      </c>
      <c r="B81" s="48">
        <v>42062</v>
      </c>
      <c r="C81" s="46" t="s">
        <v>32</v>
      </c>
      <c r="D81" s="41">
        <v>26344</v>
      </c>
      <c r="E81" s="50" t="s">
        <v>173</v>
      </c>
      <c r="F81" s="49"/>
      <c r="G81" s="49">
        <v>335</v>
      </c>
      <c r="H81" s="49">
        <f t="shared" si="1"/>
        <v>172337.94000000006</v>
      </c>
    </row>
    <row r="82" spans="1:11">
      <c r="A82" s="46" t="s">
        <v>174</v>
      </c>
      <c r="B82" s="48">
        <v>42065</v>
      </c>
      <c r="C82" s="46" t="s">
        <v>175</v>
      </c>
      <c r="D82" s="41">
        <v>26407</v>
      </c>
      <c r="E82" s="46" t="s">
        <v>173</v>
      </c>
      <c r="F82" s="49"/>
      <c r="G82" s="49">
        <v>200</v>
      </c>
      <c r="H82" s="49">
        <f t="shared" si="1"/>
        <v>172137.94000000006</v>
      </c>
    </row>
    <row r="83" spans="1:11">
      <c r="A83" s="46" t="s">
        <v>176</v>
      </c>
      <c r="B83" s="48">
        <v>42070</v>
      </c>
      <c r="C83" s="46" t="s">
        <v>32</v>
      </c>
      <c r="D83" s="41">
        <v>26477</v>
      </c>
      <c r="E83" s="46" t="s">
        <v>173</v>
      </c>
      <c r="F83" s="49"/>
      <c r="G83" s="49">
        <v>300</v>
      </c>
      <c r="H83" s="49">
        <f t="shared" si="1"/>
        <v>171837.94000000006</v>
      </c>
      <c r="J83" s="23"/>
      <c r="K83" s="30"/>
    </row>
    <row r="84" spans="1:11">
      <c r="A84" s="46" t="s">
        <v>177</v>
      </c>
      <c r="B84" s="48">
        <v>42073</v>
      </c>
      <c r="C84" s="46" t="s">
        <v>32</v>
      </c>
      <c r="D84" s="41">
        <v>26490</v>
      </c>
      <c r="E84" s="46" t="s">
        <v>173</v>
      </c>
      <c r="F84" s="49"/>
      <c r="G84" s="49">
        <v>793.88</v>
      </c>
      <c r="H84" s="49">
        <f t="shared" si="1"/>
        <v>171044.06000000006</v>
      </c>
    </row>
    <row r="85" spans="1:11">
      <c r="A85" s="46" t="s">
        <v>178</v>
      </c>
      <c r="B85" s="48">
        <v>42088</v>
      </c>
      <c r="C85" s="46" t="s">
        <v>32</v>
      </c>
      <c r="D85" s="41">
        <v>26660</v>
      </c>
      <c r="E85" s="46" t="s">
        <v>173</v>
      </c>
      <c r="F85" s="49"/>
      <c r="G85" s="49">
        <v>170</v>
      </c>
      <c r="H85" s="49">
        <f t="shared" si="1"/>
        <v>170874.06000000006</v>
      </c>
      <c r="J85" s="23"/>
    </row>
    <row r="86" spans="1:11">
      <c r="A86" s="46" t="s">
        <v>179</v>
      </c>
      <c r="B86" s="48">
        <v>42089</v>
      </c>
      <c r="C86" s="46" t="s">
        <v>32</v>
      </c>
      <c r="D86" s="41">
        <v>26680</v>
      </c>
      <c r="E86" s="46" t="s">
        <v>173</v>
      </c>
      <c r="F86" s="49"/>
      <c r="G86" s="49">
        <v>120</v>
      </c>
      <c r="H86" s="49">
        <f t="shared" si="1"/>
        <v>170754.06000000006</v>
      </c>
    </row>
    <row r="87" spans="1:11">
      <c r="A87" s="46" t="s">
        <v>180</v>
      </c>
      <c r="B87" s="48">
        <v>42011</v>
      </c>
      <c r="C87" s="20" t="s">
        <v>181</v>
      </c>
      <c r="D87" s="41" t="s">
        <v>182</v>
      </c>
      <c r="E87" s="46" t="s">
        <v>183</v>
      </c>
      <c r="F87" s="49">
        <v>520.24</v>
      </c>
      <c r="G87" s="49"/>
      <c r="H87" s="49">
        <f t="shared" si="1"/>
        <v>171274.30000000005</v>
      </c>
      <c r="J87" s="23"/>
      <c r="K87" s="29"/>
    </row>
    <row r="88" spans="1:11">
      <c r="A88" s="46" t="s">
        <v>184</v>
      </c>
      <c r="B88" s="48">
        <v>42132</v>
      </c>
      <c r="C88" s="46" t="s">
        <v>185</v>
      </c>
      <c r="D88" s="41" t="s">
        <v>186</v>
      </c>
      <c r="E88" s="46" t="s">
        <v>187</v>
      </c>
      <c r="F88" s="49">
        <v>990</v>
      </c>
      <c r="G88" s="49"/>
      <c r="H88" s="49">
        <f t="shared" si="1"/>
        <v>172264.30000000005</v>
      </c>
    </row>
    <row r="89" spans="1:11">
      <c r="A89" s="46" t="s">
        <v>882</v>
      </c>
      <c r="B89" s="51">
        <v>42510</v>
      </c>
      <c r="C89" s="46" t="s">
        <v>32</v>
      </c>
      <c r="D89" s="41">
        <v>32846</v>
      </c>
      <c r="E89" s="46" t="s">
        <v>187</v>
      </c>
      <c r="F89" s="49"/>
      <c r="G89" s="49">
        <v>1025</v>
      </c>
      <c r="H89" s="49">
        <f t="shared" si="1"/>
        <v>171239.30000000005</v>
      </c>
      <c r="J89" s="23"/>
    </row>
    <row r="90" spans="1:11">
      <c r="A90" s="46" t="s">
        <v>188</v>
      </c>
      <c r="B90" s="48">
        <v>42185</v>
      </c>
      <c r="C90" s="46" t="s">
        <v>189</v>
      </c>
      <c r="D90" s="41" t="s">
        <v>190</v>
      </c>
      <c r="E90" s="46" t="s">
        <v>191</v>
      </c>
      <c r="F90" s="49">
        <v>3030</v>
      </c>
      <c r="G90" s="49"/>
      <c r="H90" s="49">
        <f t="shared" si="1"/>
        <v>174269.30000000005</v>
      </c>
    </row>
    <row r="91" spans="1:11">
      <c r="A91" s="46" t="s">
        <v>192</v>
      </c>
      <c r="B91" s="48">
        <v>42185</v>
      </c>
      <c r="C91" s="46" t="s">
        <v>193</v>
      </c>
      <c r="D91" s="41" t="s">
        <v>194</v>
      </c>
      <c r="E91" s="46" t="s">
        <v>195</v>
      </c>
      <c r="F91" s="49">
        <v>1025</v>
      </c>
      <c r="G91" s="49"/>
      <c r="H91" s="49">
        <f t="shared" si="1"/>
        <v>175294.30000000005</v>
      </c>
      <c r="J91" s="23"/>
      <c r="K91" s="29"/>
    </row>
    <row r="92" spans="1:11">
      <c r="A92" s="46" t="s">
        <v>196</v>
      </c>
      <c r="B92" s="48">
        <v>42167</v>
      </c>
      <c r="C92" s="46" t="s">
        <v>32</v>
      </c>
      <c r="D92" s="41">
        <v>27546</v>
      </c>
      <c r="E92" s="46" t="s">
        <v>197</v>
      </c>
      <c r="F92" s="49"/>
      <c r="G92" s="49">
        <v>100</v>
      </c>
      <c r="H92" s="49">
        <f t="shared" si="1"/>
        <v>175194.30000000005</v>
      </c>
    </row>
    <row r="93" spans="1:11">
      <c r="A93" s="46" t="s">
        <v>198</v>
      </c>
      <c r="B93" s="48">
        <v>42368</v>
      </c>
      <c r="C93" s="46" t="s">
        <v>199</v>
      </c>
      <c r="D93" s="41" t="s">
        <v>200</v>
      </c>
      <c r="E93" s="46" t="s">
        <v>201</v>
      </c>
      <c r="F93" s="49">
        <v>3030</v>
      </c>
      <c r="G93" s="49"/>
      <c r="H93" s="49">
        <f t="shared" si="1"/>
        <v>178224.30000000005</v>
      </c>
    </row>
    <row r="94" spans="1:11">
      <c r="A94" s="46" t="s">
        <v>202</v>
      </c>
      <c r="B94" s="48">
        <v>42368</v>
      </c>
      <c r="C94" s="46" t="s">
        <v>203</v>
      </c>
      <c r="D94" s="41" t="s">
        <v>204</v>
      </c>
      <c r="E94" s="46" t="s">
        <v>201</v>
      </c>
      <c r="F94" s="49">
        <v>1840</v>
      </c>
      <c r="G94" s="49"/>
      <c r="H94" s="49">
        <f t="shared" si="1"/>
        <v>180064.30000000005</v>
      </c>
    </row>
    <row r="95" spans="1:11">
      <c r="A95" s="46" t="s">
        <v>1030</v>
      </c>
      <c r="B95" s="51">
        <v>42594</v>
      </c>
      <c r="C95" s="46" t="s">
        <v>32</v>
      </c>
      <c r="D95" s="41">
        <v>34366</v>
      </c>
      <c r="E95" s="46" t="s">
        <v>1056</v>
      </c>
      <c r="F95" s="49"/>
      <c r="G95" s="49">
        <v>12866.38</v>
      </c>
      <c r="H95" s="49">
        <f t="shared" si="1"/>
        <v>167197.92000000004</v>
      </c>
    </row>
    <row r="96" spans="1:11">
      <c r="A96" s="46" t="s">
        <v>205</v>
      </c>
      <c r="B96" s="48">
        <v>42185</v>
      </c>
      <c r="C96" s="46" t="s">
        <v>206</v>
      </c>
      <c r="D96" s="41" t="s">
        <v>207</v>
      </c>
      <c r="E96" s="46" t="s">
        <v>208</v>
      </c>
      <c r="F96" s="49">
        <v>2990</v>
      </c>
      <c r="G96" s="49"/>
      <c r="H96" s="49">
        <f t="shared" si="1"/>
        <v>170187.92000000004</v>
      </c>
      <c r="J96" s="23"/>
      <c r="K96" s="29"/>
    </row>
    <row r="97" spans="1:11">
      <c r="A97" s="46" t="s">
        <v>209</v>
      </c>
      <c r="B97" s="48">
        <v>42027</v>
      </c>
      <c r="C97" s="20" t="s">
        <v>210</v>
      </c>
      <c r="D97" s="41" t="s">
        <v>211</v>
      </c>
      <c r="E97" s="46" t="s">
        <v>212</v>
      </c>
      <c r="F97" s="49">
        <v>1600.01</v>
      </c>
      <c r="G97" s="49"/>
      <c r="H97" s="49">
        <f t="shared" si="1"/>
        <v>171787.93000000005</v>
      </c>
      <c r="J97" s="23"/>
      <c r="K97" s="29"/>
    </row>
    <row r="98" spans="1:11">
      <c r="A98" s="46" t="s">
        <v>840</v>
      </c>
      <c r="B98" s="51">
        <v>42473</v>
      </c>
      <c r="C98" s="46" t="s">
        <v>32</v>
      </c>
      <c r="D98" s="41">
        <v>32284</v>
      </c>
      <c r="E98" s="46" t="s">
        <v>841</v>
      </c>
      <c r="F98" s="49"/>
      <c r="G98" s="49">
        <v>1025</v>
      </c>
      <c r="H98" s="49">
        <f t="shared" si="1"/>
        <v>170762.93000000005</v>
      </c>
    </row>
    <row r="99" spans="1:11">
      <c r="A99" s="46" t="s">
        <v>213</v>
      </c>
      <c r="B99" s="48">
        <v>42006</v>
      </c>
      <c r="C99" s="20" t="s">
        <v>214</v>
      </c>
      <c r="D99" s="41" t="s">
        <v>215</v>
      </c>
      <c r="E99" s="46" t="s">
        <v>216</v>
      </c>
      <c r="F99" s="49">
        <v>1272.5</v>
      </c>
      <c r="G99" s="49"/>
      <c r="H99" s="49">
        <f t="shared" si="1"/>
        <v>172035.43000000005</v>
      </c>
    </row>
    <row r="100" spans="1:11">
      <c r="A100" s="46" t="s">
        <v>217</v>
      </c>
      <c r="B100" s="48">
        <v>42132</v>
      </c>
      <c r="C100" s="46" t="s">
        <v>218</v>
      </c>
      <c r="D100" s="41" t="s">
        <v>219</v>
      </c>
      <c r="E100" s="46" t="s">
        <v>220</v>
      </c>
      <c r="F100" s="49">
        <v>539</v>
      </c>
      <c r="G100" s="49"/>
      <c r="H100" s="49">
        <f t="shared" si="1"/>
        <v>172574.43000000005</v>
      </c>
      <c r="K100" s="29"/>
    </row>
    <row r="101" spans="1:11">
      <c r="A101" s="46" t="s">
        <v>221</v>
      </c>
      <c r="B101" s="48">
        <v>42360</v>
      </c>
      <c r="C101" s="46" t="s">
        <v>222</v>
      </c>
      <c r="D101" s="41" t="s">
        <v>223</v>
      </c>
      <c r="E101" s="46" t="s">
        <v>224</v>
      </c>
      <c r="F101" s="49">
        <v>200</v>
      </c>
      <c r="G101" s="49"/>
      <c r="H101" s="49">
        <f t="shared" si="1"/>
        <v>172774.43000000005</v>
      </c>
    </row>
    <row r="102" spans="1:11">
      <c r="A102" s="46" t="s">
        <v>229</v>
      </c>
      <c r="B102" s="48">
        <v>42023</v>
      </c>
      <c r="C102" s="20" t="s">
        <v>181</v>
      </c>
      <c r="D102" s="41" t="s">
        <v>230</v>
      </c>
      <c r="E102" s="46" t="s">
        <v>231</v>
      </c>
      <c r="F102" s="49">
        <v>2276.71</v>
      </c>
      <c r="G102" s="49"/>
      <c r="H102" s="49">
        <f t="shared" si="1"/>
        <v>175051.14000000004</v>
      </c>
    </row>
    <row r="103" spans="1:11">
      <c r="A103" s="46" t="s">
        <v>1024</v>
      </c>
      <c r="B103" s="51">
        <v>42585</v>
      </c>
      <c r="C103" s="46" t="s">
        <v>32</v>
      </c>
      <c r="D103" s="41">
        <v>34231</v>
      </c>
      <c r="E103" s="46" t="s">
        <v>1052</v>
      </c>
      <c r="F103" s="49"/>
      <c r="G103" s="49">
        <v>782.15</v>
      </c>
      <c r="H103" s="49">
        <f t="shared" si="1"/>
        <v>174268.99000000005</v>
      </c>
    </row>
    <row r="104" spans="1:11">
      <c r="A104" s="46" t="s">
        <v>234</v>
      </c>
      <c r="B104" s="48">
        <v>42038</v>
      </c>
      <c r="C104" s="46" t="s">
        <v>32</v>
      </c>
      <c r="D104" s="41">
        <v>26088</v>
      </c>
      <c r="E104" s="50" t="s">
        <v>235</v>
      </c>
      <c r="F104" s="49"/>
      <c r="G104" s="49">
        <v>4.3</v>
      </c>
      <c r="H104" s="49">
        <f t="shared" si="1"/>
        <v>174264.69000000006</v>
      </c>
      <c r="J104" s="23"/>
    </row>
    <row r="105" spans="1:11">
      <c r="A105" s="46" t="s">
        <v>236</v>
      </c>
      <c r="B105" s="48">
        <v>42368</v>
      </c>
      <c r="C105" s="46" t="s">
        <v>237</v>
      </c>
      <c r="D105" s="41" t="s">
        <v>238</v>
      </c>
      <c r="E105" s="46" t="s">
        <v>239</v>
      </c>
      <c r="F105" s="49">
        <v>3030.01</v>
      </c>
      <c r="G105" s="49"/>
      <c r="H105" s="49">
        <f t="shared" si="1"/>
        <v>177294.70000000007</v>
      </c>
      <c r="J105" s="23"/>
    </row>
    <row r="106" spans="1:11">
      <c r="A106" s="46" t="s">
        <v>240</v>
      </c>
      <c r="B106" s="48">
        <v>42144</v>
      </c>
      <c r="C106" s="46" t="s">
        <v>32</v>
      </c>
      <c r="D106" s="41">
        <v>27263</v>
      </c>
      <c r="E106" s="46" t="s">
        <v>241</v>
      </c>
      <c r="F106" s="49"/>
      <c r="G106" s="49">
        <v>774.08</v>
      </c>
      <c r="H106" s="49">
        <f t="shared" si="1"/>
        <v>176520.62000000008</v>
      </c>
    </row>
    <row r="107" spans="1:11">
      <c r="A107" s="46" t="s">
        <v>242</v>
      </c>
      <c r="B107" s="48">
        <v>42007</v>
      </c>
      <c r="C107" s="20" t="s">
        <v>181</v>
      </c>
      <c r="D107" s="41" t="s">
        <v>243</v>
      </c>
      <c r="E107" s="46" t="s">
        <v>244</v>
      </c>
      <c r="F107" s="49">
        <v>44.74</v>
      </c>
      <c r="G107" s="49"/>
      <c r="H107" s="49">
        <f t="shared" si="1"/>
        <v>176565.36000000007</v>
      </c>
    </row>
    <row r="108" spans="1:11">
      <c r="A108" s="46" t="s">
        <v>247</v>
      </c>
      <c r="B108" s="48">
        <v>42185</v>
      </c>
      <c r="C108" s="46" t="s">
        <v>248</v>
      </c>
      <c r="D108" s="41" t="s">
        <v>249</v>
      </c>
      <c r="E108" s="46" t="s">
        <v>250</v>
      </c>
      <c r="F108" s="49">
        <v>1840</v>
      </c>
      <c r="G108" s="49"/>
      <c r="H108" s="49">
        <f t="shared" si="1"/>
        <v>178405.36000000007</v>
      </c>
    </row>
    <row r="109" spans="1:11">
      <c r="A109" s="46" t="s">
        <v>251</v>
      </c>
      <c r="B109" s="48">
        <v>42226</v>
      </c>
      <c r="C109" s="46" t="s">
        <v>32</v>
      </c>
      <c r="D109" s="41">
        <v>28398</v>
      </c>
      <c r="E109" s="46" t="s">
        <v>252</v>
      </c>
      <c r="F109" s="49"/>
      <c r="G109" s="49">
        <v>150</v>
      </c>
      <c r="H109" s="49">
        <f t="shared" si="1"/>
        <v>178255.36000000007</v>
      </c>
      <c r="I109" s="26"/>
    </row>
    <row r="110" spans="1:11">
      <c r="A110" s="46" t="s">
        <v>255</v>
      </c>
      <c r="B110" s="48">
        <v>42185</v>
      </c>
      <c r="C110" s="46" t="s">
        <v>256</v>
      </c>
      <c r="D110" s="41" t="s">
        <v>257</v>
      </c>
      <c r="E110" s="46" t="s">
        <v>258</v>
      </c>
      <c r="F110" s="49">
        <v>5260</v>
      </c>
      <c r="G110" s="49"/>
      <c r="H110" s="49">
        <f t="shared" si="1"/>
        <v>183515.36000000007</v>
      </c>
    </row>
    <row r="111" spans="1:11">
      <c r="A111" s="46" t="s">
        <v>883</v>
      </c>
      <c r="B111" s="51">
        <v>42508</v>
      </c>
      <c r="C111" s="46" t="s">
        <v>32</v>
      </c>
      <c r="D111" s="41">
        <v>32815</v>
      </c>
      <c r="E111" s="46" t="s">
        <v>884</v>
      </c>
      <c r="F111" s="49"/>
      <c r="G111" s="49">
        <v>200</v>
      </c>
      <c r="H111" s="49">
        <f t="shared" si="1"/>
        <v>183315.36000000007</v>
      </c>
    </row>
    <row r="112" spans="1:11">
      <c r="A112" s="46" t="s">
        <v>1039</v>
      </c>
      <c r="B112" s="51">
        <v>42607</v>
      </c>
      <c r="C112" s="46" t="s">
        <v>32</v>
      </c>
      <c r="D112" s="41">
        <v>34589</v>
      </c>
      <c r="E112" s="46" t="s">
        <v>1061</v>
      </c>
      <c r="F112" s="49"/>
      <c r="G112" s="49">
        <v>305.01</v>
      </c>
      <c r="H112" s="49">
        <f t="shared" si="1"/>
        <v>183010.35000000006</v>
      </c>
    </row>
    <row r="113" spans="1:12">
      <c r="A113" s="46" t="s">
        <v>264</v>
      </c>
      <c r="B113" s="48">
        <v>42185</v>
      </c>
      <c r="C113" s="46" t="s">
        <v>265</v>
      </c>
      <c r="D113" s="41" t="s">
        <v>266</v>
      </c>
      <c r="E113" s="46" t="s">
        <v>267</v>
      </c>
      <c r="F113" s="49">
        <v>1025</v>
      </c>
      <c r="G113" s="49"/>
      <c r="H113" s="49">
        <f t="shared" si="1"/>
        <v>184035.35000000006</v>
      </c>
    </row>
    <row r="114" spans="1:12">
      <c r="A114" s="3" t="s">
        <v>1077</v>
      </c>
      <c r="B114" s="5">
        <v>42640</v>
      </c>
      <c r="C114" s="3" t="s">
        <v>32</v>
      </c>
      <c r="D114" s="42">
        <v>35104</v>
      </c>
      <c r="E114" s="3" t="s">
        <v>1105</v>
      </c>
      <c r="F114" s="49"/>
      <c r="G114" s="12">
        <v>1700</v>
      </c>
      <c r="H114" s="49">
        <f t="shared" si="1"/>
        <v>182335.35000000006</v>
      </c>
    </row>
    <row r="115" spans="1:12">
      <c r="A115" s="46" t="s">
        <v>270</v>
      </c>
      <c r="B115" s="48">
        <v>42073</v>
      </c>
      <c r="C115" s="46" t="s">
        <v>32</v>
      </c>
      <c r="D115" s="41">
        <v>26494</v>
      </c>
      <c r="E115" s="46" t="s">
        <v>271</v>
      </c>
      <c r="F115" s="49"/>
      <c r="G115" s="49">
        <v>1500</v>
      </c>
      <c r="H115" s="49">
        <f t="shared" si="1"/>
        <v>180835.35000000006</v>
      </c>
    </row>
    <row r="116" spans="1:12">
      <c r="A116" s="46" t="s">
        <v>272</v>
      </c>
      <c r="B116" s="48">
        <v>42139</v>
      </c>
      <c r="C116" s="46" t="s">
        <v>32</v>
      </c>
      <c r="D116" s="41">
        <v>27210</v>
      </c>
      <c r="E116" s="46" t="s">
        <v>273</v>
      </c>
      <c r="F116" s="49"/>
      <c r="G116" s="49">
        <v>200</v>
      </c>
      <c r="H116" s="49">
        <f t="shared" si="1"/>
        <v>180635.35000000006</v>
      </c>
    </row>
    <row r="117" spans="1:12">
      <c r="A117" s="46" t="s">
        <v>614</v>
      </c>
      <c r="B117" s="48">
        <v>42025</v>
      </c>
      <c r="C117" s="20" t="s">
        <v>615</v>
      </c>
      <c r="D117" s="41" t="s">
        <v>616</v>
      </c>
      <c r="E117" s="46" t="s">
        <v>617</v>
      </c>
      <c r="F117" s="49">
        <v>1200</v>
      </c>
      <c r="G117" s="49"/>
      <c r="H117" s="49">
        <f t="shared" si="1"/>
        <v>181835.35000000006</v>
      </c>
    </row>
    <row r="118" spans="1:12">
      <c r="A118" s="46" t="s">
        <v>274</v>
      </c>
      <c r="B118" s="48">
        <v>42028</v>
      </c>
      <c r="C118" s="20" t="s">
        <v>32</v>
      </c>
      <c r="D118" s="41">
        <v>25949</v>
      </c>
      <c r="E118" s="46" t="s">
        <v>275</v>
      </c>
      <c r="F118" s="49">
        <v>169.97</v>
      </c>
      <c r="G118" s="49"/>
      <c r="H118" s="49">
        <f t="shared" si="1"/>
        <v>182005.32000000007</v>
      </c>
    </row>
    <row r="119" spans="1:12">
      <c r="A119" s="46" t="s">
        <v>1031</v>
      </c>
      <c r="B119" s="51">
        <v>42594</v>
      </c>
      <c r="C119" s="46" t="s">
        <v>32</v>
      </c>
      <c r="D119" s="41">
        <v>34374</v>
      </c>
      <c r="E119" s="46" t="s">
        <v>1057</v>
      </c>
      <c r="F119" s="49"/>
      <c r="G119" s="49">
        <v>100</v>
      </c>
      <c r="H119" s="49">
        <f t="shared" si="1"/>
        <v>181905.32000000007</v>
      </c>
    </row>
    <row r="120" spans="1:12">
      <c r="A120" s="46" t="s">
        <v>278</v>
      </c>
      <c r="B120" s="48">
        <v>42103</v>
      </c>
      <c r="C120" s="46" t="s">
        <v>279</v>
      </c>
      <c r="D120" s="41" t="s">
        <v>280</v>
      </c>
      <c r="E120" s="46" t="s">
        <v>281</v>
      </c>
      <c r="F120" s="49">
        <v>122.02</v>
      </c>
      <c r="G120" s="49"/>
      <c r="H120" s="49">
        <f t="shared" si="1"/>
        <v>182027.34000000005</v>
      </c>
    </row>
    <row r="121" spans="1:12">
      <c r="A121" s="46" t="s">
        <v>887</v>
      </c>
      <c r="B121" s="51">
        <v>42496</v>
      </c>
      <c r="C121" s="46" t="s">
        <v>32</v>
      </c>
      <c r="D121" s="41">
        <v>32647</v>
      </c>
      <c r="E121" s="46" t="s">
        <v>888</v>
      </c>
      <c r="F121" s="49"/>
      <c r="G121" s="49">
        <v>661.59</v>
      </c>
      <c r="H121" s="49">
        <f t="shared" si="1"/>
        <v>181365.75000000006</v>
      </c>
      <c r="J121" s="33"/>
    </row>
    <row r="122" spans="1:12">
      <c r="A122" s="46" t="s">
        <v>282</v>
      </c>
      <c r="B122" s="48">
        <v>42185</v>
      </c>
      <c r="C122" s="46" t="s">
        <v>283</v>
      </c>
      <c r="D122" s="41" t="s">
        <v>284</v>
      </c>
      <c r="E122" s="46" t="s">
        <v>285</v>
      </c>
      <c r="F122" s="49">
        <v>9608.7000000000007</v>
      </c>
      <c r="G122" s="49"/>
      <c r="H122" s="49">
        <f t="shared" si="1"/>
        <v>190974.45000000007</v>
      </c>
    </row>
    <row r="123" spans="1:12">
      <c r="A123" s="46" t="s">
        <v>288</v>
      </c>
      <c r="B123" s="48">
        <v>42185</v>
      </c>
      <c r="C123" s="46" t="s">
        <v>289</v>
      </c>
      <c r="D123" s="41" t="s">
        <v>290</v>
      </c>
      <c r="E123" s="46" t="s">
        <v>291</v>
      </c>
      <c r="F123" s="49">
        <v>4100.01</v>
      </c>
      <c r="G123" s="49"/>
      <c r="H123" s="49">
        <f t="shared" si="1"/>
        <v>195074.46000000008</v>
      </c>
    </row>
    <row r="124" spans="1:12">
      <c r="A124" s="46" t="s">
        <v>292</v>
      </c>
      <c r="B124" s="48">
        <v>42070</v>
      </c>
      <c r="C124" s="46" t="s">
        <v>293</v>
      </c>
      <c r="D124" s="41" t="s">
        <v>294</v>
      </c>
      <c r="E124" s="46" t="s">
        <v>295</v>
      </c>
      <c r="F124" s="49">
        <v>300</v>
      </c>
      <c r="G124" s="49"/>
      <c r="H124" s="49">
        <f t="shared" si="1"/>
        <v>195374.46000000008</v>
      </c>
    </row>
    <row r="125" spans="1:12">
      <c r="A125" s="46" t="s">
        <v>296</v>
      </c>
      <c r="B125" s="48">
        <v>42250</v>
      </c>
      <c r="C125" s="20" t="s">
        <v>32</v>
      </c>
      <c r="D125" s="41">
        <v>28782</v>
      </c>
      <c r="E125" s="46" t="s">
        <v>295</v>
      </c>
      <c r="F125" s="49"/>
      <c r="G125" s="49">
        <v>1790</v>
      </c>
      <c r="H125" s="49">
        <f t="shared" si="1"/>
        <v>193584.46000000008</v>
      </c>
    </row>
    <row r="126" spans="1:12">
      <c r="A126" s="46" t="s">
        <v>297</v>
      </c>
      <c r="B126" s="48">
        <v>42027</v>
      </c>
      <c r="C126" s="20" t="s">
        <v>298</v>
      </c>
      <c r="D126" s="41" t="s">
        <v>299</v>
      </c>
      <c r="E126" s="46" t="s">
        <v>300</v>
      </c>
      <c r="F126" s="49">
        <v>200</v>
      </c>
      <c r="G126" s="49"/>
      <c r="H126" s="49">
        <f t="shared" si="1"/>
        <v>193784.46000000008</v>
      </c>
      <c r="L126" s="31"/>
    </row>
    <row r="127" spans="1:12">
      <c r="A127" s="46" t="s">
        <v>301</v>
      </c>
      <c r="B127" s="48">
        <v>42361</v>
      </c>
      <c r="C127" s="46" t="s">
        <v>32</v>
      </c>
      <c r="D127" s="41">
        <v>30541</v>
      </c>
      <c r="E127" s="46" t="s">
        <v>302</v>
      </c>
      <c r="F127" s="49"/>
      <c r="G127" s="49">
        <v>294.39999999999998</v>
      </c>
      <c r="H127" s="49">
        <f t="shared" si="1"/>
        <v>193490.06000000008</v>
      </c>
    </row>
    <row r="128" spans="1:12">
      <c r="A128" s="3" t="s">
        <v>1078</v>
      </c>
      <c r="B128" s="5">
        <v>42621</v>
      </c>
      <c r="C128" s="3" t="s">
        <v>32</v>
      </c>
      <c r="D128" s="42">
        <v>34850</v>
      </c>
      <c r="E128" s="3" t="s">
        <v>1106</v>
      </c>
      <c r="F128" s="49"/>
      <c r="G128" s="12">
        <v>1968.37</v>
      </c>
      <c r="H128" s="49">
        <f t="shared" si="1"/>
        <v>191521.69000000009</v>
      </c>
    </row>
    <row r="129" spans="1:8">
      <c r="A129" s="46" t="s">
        <v>303</v>
      </c>
      <c r="B129" s="48">
        <v>42087</v>
      </c>
      <c r="C129" s="46" t="s">
        <v>304</v>
      </c>
      <c r="D129" s="41">
        <v>26637</v>
      </c>
      <c r="E129" s="46" t="s">
        <v>305</v>
      </c>
      <c r="F129" s="49"/>
      <c r="G129" s="49">
        <v>1000</v>
      </c>
      <c r="H129" s="49">
        <f t="shared" si="1"/>
        <v>190521.69000000009</v>
      </c>
    </row>
    <row r="130" spans="1:8">
      <c r="A130" s="46" t="s">
        <v>306</v>
      </c>
      <c r="B130" s="48">
        <v>42047</v>
      </c>
      <c r="C130" s="46" t="s">
        <v>32</v>
      </c>
      <c r="D130" s="41">
        <v>26194</v>
      </c>
      <c r="E130" s="50" t="s">
        <v>307</v>
      </c>
      <c r="F130" s="49"/>
      <c r="G130" s="49">
        <v>1200</v>
      </c>
      <c r="H130" s="49">
        <f t="shared" si="1"/>
        <v>189321.69000000009</v>
      </c>
    </row>
    <row r="131" spans="1:8">
      <c r="A131" s="46" t="s">
        <v>308</v>
      </c>
      <c r="B131" s="48">
        <v>42072</v>
      </c>
      <c r="C131" s="46" t="s">
        <v>32</v>
      </c>
      <c r="D131" s="41">
        <v>26489</v>
      </c>
      <c r="E131" s="46" t="s">
        <v>309</v>
      </c>
      <c r="F131" s="49"/>
      <c r="G131" s="49">
        <v>270</v>
      </c>
      <c r="H131" s="49">
        <f t="shared" si="1"/>
        <v>189051.69000000009</v>
      </c>
    </row>
    <row r="132" spans="1:8">
      <c r="A132" s="46" t="s">
        <v>441</v>
      </c>
      <c r="B132" s="51">
        <v>42551</v>
      </c>
      <c r="C132" s="46" t="s">
        <v>222</v>
      </c>
      <c r="D132" s="41" t="s">
        <v>939</v>
      </c>
      <c r="E132" s="46" t="s">
        <v>847</v>
      </c>
      <c r="F132" s="49"/>
      <c r="G132" s="49">
        <v>1000</v>
      </c>
      <c r="H132" s="49">
        <f t="shared" si="1"/>
        <v>188051.69000000009</v>
      </c>
    </row>
    <row r="133" spans="1:8">
      <c r="A133" s="46" t="s">
        <v>332</v>
      </c>
      <c r="B133" s="51">
        <v>42427</v>
      </c>
      <c r="C133" s="46" t="s">
        <v>32</v>
      </c>
      <c r="D133" s="41">
        <v>31551</v>
      </c>
      <c r="E133" s="46" t="s">
        <v>766</v>
      </c>
      <c r="F133" s="49"/>
      <c r="G133" s="49">
        <v>2960.2</v>
      </c>
      <c r="H133" s="49">
        <f t="shared" si="1"/>
        <v>185091.49000000008</v>
      </c>
    </row>
    <row r="134" spans="1:8">
      <c r="A134" s="46" t="s">
        <v>312</v>
      </c>
      <c r="B134" s="48">
        <v>42369</v>
      </c>
      <c r="C134" s="46" t="s">
        <v>313</v>
      </c>
      <c r="D134" s="41">
        <v>33110</v>
      </c>
      <c r="E134" s="46" t="s">
        <v>314</v>
      </c>
      <c r="F134" s="49"/>
      <c r="G134" s="49">
        <v>1601.36</v>
      </c>
      <c r="H134" s="49">
        <f t="shared" si="1"/>
        <v>183490.13000000009</v>
      </c>
    </row>
    <row r="135" spans="1:8">
      <c r="A135" s="46" t="s">
        <v>315</v>
      </c>
      <c r="B135" s="48">
        <v>42046</v>
      </c>
      <c r="C135" s="46" t="s">
        <v>316</v>
      </c>
      <c r="D135" s="41" t="s">
        <v>317</v>
      </c>
      <c r="E135" s="50" t="s">
        <v>318</v>
      </c>
      <c r="F135" s="49">
        <v>1840</v>
      </c>
      <c r="G135" s="49"/>
      <c r="H135" s="49">
        <f t="shared" si="1"/>
        <v>185330.13000000009</v>
      </c>
    </row>
    <row r="136" spans="1:8">
      <c r="A136" s="46" t="s">
        <v>321</v>
      </c>
      <c r="B136" s="48">
        <v>42009</v>
      </c>
      <c r="C136" s="20" t="s">
        <v>322</v>
      </c>
      <c r="D136" s="41" t="s">
        <v>323</v>
      </c>
      <c r="E136" s="46" t="s">
        <v>324</v>
      </c>
      <c r="F136" s="49">
        <v>206.42</v>
      </c>
      <c r="G136" s="49"/>
      <c r="H136" s="49">
        <f t="shared" ref="H136:H199" si="2">+H135+F136-G136</f>
        <v>185536.5500000001</v>
      </c>
    </row>
    <row r="137" spans="1:8">
      <c r="A137" s="46" t="s">
        <v>325</v>
      </c>
      <c r="B137" s="48">
        <v>42348</v>
      </c>
      <c r="C137" s="46" t="s">
        <v>326</v>
      </c>
      <c r="D137" s="41" t="s">
        <v>327</v>
      </c>
      <c r="E137" s="46" t="s">
        <v>328</v>
      </c>
      <c r="F137" s="49">
        <v>600</v>
      </c>
      <c r="G137" s="49"/>
      <c r="H137" s="49">
        <f t="shared" si="2"/>
        <v>186136.5500000001</v>
      </c>
    </row>
    <row r="138" spans="1:8">
      <c r="A138" s="46" t="s">
        <v>332</v>
      </c>
      <c r="B138" s="48">
        <v>42185</v>
      </c>
      <c r="C138" s="46" t="s">
        <v>333</v>
      </c>
      <c r="D138" s="41" t="s">
        <v>334</v>
      </c>
      <c r="E138" s="46" t="s">
        <v>335</v>
      </c>
      <c r="F138" s="49">
        <v>1025</v>
      </c>
      <c r="G138" s="49"/>
      <c r="H138" s="49">
        <f t="shared" si="2"/>
        <v>187161.5500000001</v>
      </c>
    </row>
    <row r="139" spans="1:8">
      <c r="A139" s="3" t="s">
        <v>1079</v>
      </c>
      <c r="B139" s="5">
        <v>42643</v>
      </c>
      <c r="C139" s="3" t="s">
        <v>32</v>
      </c>
      <c r="D139" s="42">
        <v>35201</v>
      </c>
      <c r="E139" s="3" t="s">
        <v>1107</v>
      </c>
      <c r="F139" s="49"/>
      <c r="G139" s="12">
        <v>2598.36</v>
      </c>
      <c r="H139" s="49">
        <f t="shared" si="2"/>
        <v>184563.19000000012</v>
      </c>
    </row>
    <row r="140" spans="1:8">
      <c r="A140" s="46" t="s">
        <v>1027</v>
      </c>
      <c r="B140" s="51">
        <v>42587</v>
      </c>
      <c r="C140" s="46" t="s">
        <v>32</v>
      </c>
      <c r="D140" s="41">
        <v>34269</v>
      </c>
      <c r="E140" s="46" t="s">
        <v>1055</v>
      </c>
      <c r="F140" s="49"/>
      <c r="G140" s="49">
        <v>305.66000000000003</v>
      </c>
      <c r="H140" s="49">
        <f t="shared" si="2"/>
        <v>184257.53000000012</v>
      </c>
    </row>
    <row r="141" spans="1:8">
      <c r="A141" s="46" t="s">
        <v>336</v>
      </c>
      <c r="B141" s="48">
        <v>42185</v>
      </c>
      <c r="C141" s="46" t="s">
        <v>337</v>
      </c>
      <c r="D141" s="41" t="s">
        <v>338</v>
      </c>
      <c r="E141" s="46" t="s">
        <v>339</v>
      </c>
      <c r="F141" s="49">
        <v>200</v>
      </c>
      <c r="G141" s="49"/>
      <c r="H141" s="49">
        <f t="shared" si="2"/>
        <v>184457.53000000012</v>
      </c>
    </row>
    <row r="142" spans="1:8">
      <c r="A142" s="46" t="s">
        <v>340</v>
      </c>
      <c r="B142" s="48">
        <v>42185</v>
      </c>
      <c r="C142" s="46" t="s">
        <v>341</v>
      </c>
      <c r="D142" s="41" t="s">
        <v>342</v>
      </c>
      <c r="E142" s="46" t="s">
        <v>343</v>
      </c>
      <c r="F142" s="49">
        <v>1025</v>
      </c>
      <c r="G142" s="49"/>
      <c r="H142" s="49">
        <f t="shared" si="2"/>
        <v>185482.53000000012</v>
      </c>
    </row>
    <row r="143" spans="1:8">
      <c r="A143" s="3" t="s">
        <v>1080</v>
      </c>
      <c r="B143" s="5">
        <v>42643</v>
      </c>
      <c r="C143" s="3" t="s">
        <v>32</v>
      </c>
      <c r="D143" s="42">
        <v>35204</v>
      </c>
      <c r="E143" s="3" t="s">
        <v>1108</v>
      </c>
      <c r="F143" s="49"/>
      <c r="G143" s="12">
        <v>417.45</v>
      </c>
      <c r="H143" s="49">
        <f t="shared" si="2"/>
        <v>185065.0800000001</v>
      </c>
    </row>
    <row r="144" spans="1:8">
      <c r="A144" s="46" t="s">
        <v>346</v>
      </c>
      <c r="B144" s="48">
        <v>42275</v>
      </c>
      <c r="C144" s="20" t="s">
        <v>347</v>
      </c>
      <c r="D144" s="41" t="s">
        <v>348</v>
      </c>
      <c r="E144" s="46" t="s">
        <v>349</v>
      </c>
      <c r="F144" s="49">
        <v>409.67</v>
      </c>
      <c r="G144" s="49"/>
      <c r="H144" s="49">
        <f t="shared" si="2"/>
        <v>185474.75000000012</v>
      </c>
    </row>
    <row r="145" spans="1:8">
      <c r="A145" s="46" t="s">
        <v>944</v>
      </c>
      <c r="B145" s="51">
        <v>42537</v>
      </c>
      <c r="C145" s="46"/>
      <c r="D145" s="41">
        <v>33352</v>
      </c>
      <c r="E145" s="46" t="s">
        <v>945</v>
      </c>
      <c r="F145" s="49"/>
      <c r="G145" s="49">
        <v>30.34</v>
      </c>
      <c r="H145" s="49">
        <f t="shared" si="2"/>
        <v>185444.41000000012</v>
      </c>
    </row>
    <row r="146" spans="1:8">
      <c r="A146" s="46" t="s">
        <v>350</v>
      </c>
      <c r="B146" s="48">
        <v>42013</v>
      </c>
      <c r="C146" s="20" t="s">
        <v>32</v>
      </c>
      <c r="D146" s="41">
        <v>25794</v>
      </c>
      <c r="E146" s="46" t="s">
        <v>351</v>
      </c>
      <c r="F146" s="49"/>
      <c r="G146" s="49">
        <v>473.74</v>
      </c>
      <c r="H146" s="49">
        <f t="shared" si="2"/>
        <v>184970.67000000013</v>
      </c>
    </row>
    <row r="147" spans="1:8">
      <c r="A147" s="46" t="s">
        <v>352</v>
      </c>
      <c r="B147" s="48">
        <v>42073</v>
      </c>
      <c r="C147" s="46" t="s">
        <v>32</v>
      </c>
      <c r="D147" s="41">
        <v>26500</v>
      </c>
      <c r="E147" s="46" t="s">
        <v>353</v>
      </c>
      <c r="F147" s="49"/>
      <c r="G147" s="49">
        <v>141</v>
      </c>
      <c r="H147" s="49">
        <f t="shared" si="2"/>
        <v>184829.67000000013</v>
      </c>
    </row>
    <row r="148" spans="1:8">
      <c r="A148" s="46" t="s">
        <v>354</v>
      </c>
      <c r="B148" s="48">
        <v>42074</v>
      </c>
      <c r="C148" s="46" t="s">
        <v>181</v>
      </c>
      <c r="D148" s="41" t="s">
        <v>355</v>
      </c>
      <c r="E148" s="46" t="s">
        <v>353</v>
      </c>
      <c r="F148" s="49">
        <v>1628.88</v>
      </c>
      <c r="G148" s="49"/>
      <c r="H148" s="49">
        <f t="shared" si="2"/>
        <v>186458.55000000013</v>
      </c>
    </row>
    <row r="149" spans="1:8">
      <c r="A149" s="46" t="s">
        <v>356</v>
      </c>
      <c r="B149" s="48">
        <v>42090</v>
      </c>
      <c r="C149" s="46" t="s">
        <v>181</v>
      </c>
      <c r="D149" s="41" t="s">
        <v>357</v>
      </c>
      <c r="E149" s="46" t="s">
        <v>353</v>
      </c>
      <c r="F149" s="49">
        <v>431</v>
      </c>
      <c r="G149" s="49"/>
      <c r="H149" s="49">
        <f t="shared" si="2"/>
        <v>186889.55000000013</v>
      </c>
    </row>
    <row r="150" spans="1:8">
      <c r="A150" s="46" t="s">
        <v>360</v>
      </c>
      <c r="B150" s="48">
        <v>42047</v>
      </c>
      <c r="C150" s="46" t="s">
        <v>361</v>
      </c>
      <c r="D150" s="41" t="s">
        <v>362</v>
      </c>
      <c r="E150" s="50" t="s">
        <v>363</v>
      </c>
      <c r="F150" s="49">
        <v>220.96</v>
      </c>
      <c r="G150" s="49"/>
      <c r="H150" s="49">
        <f t="shared" si="2"/>
        <v>187110.51000000013</v>
      </c>
    </row>
    <row r="151" spans="1:8">
      <c r="A151" s="46" t="s">
        <v>370</v>
      </c>
      <c r="B151" s="48">
        <v>42209</v>
      </c>
      <c r="C151" s="20" t="s">
        <v>32</v>
      </c>
      <c r="D151" s="41">
        <v>28133</v>
      </c>
      <c r="E151" s="46" t="s">
        <v>371</v>
      </c>
      <c r="F151" s="49"/>
      <c r="G151" s="49">
        <v>133.61000000000001</v>
      </c>
      <c r="H151" s="49">
        <f t="shared" si="2"/>
        <v>186976.90000000014</v>
      </c>
    </row>
    <row r="152" spans="1:8">
      <c r="A152" s="46" t="s">
        <v>372</v>
      </c>
      <c r="B152" s="48">
        <v>42007</v>
      </c>
      <c r="C152" s="20" t="s">
        <v>181</v>
      </c>
      <c r="D152" s="41" t="s">
        <v>373</v>
      </c>
      <c r="E152" s="46" t="s">
        <v>374</v>
      </c>
      <c r="F152" s="49">
        <v>1628.42</v>
      </c>
      <c r="G152" s="49"/>
      <c r="H152" s="49">
        <f t="shared" si="2"/>
        <v>188605.32000000015</v>
      </c>
    </row>
    <row r="153" spans="1:8">
      <c r="A153" s="46" t="s">
        <v>379</v>
      </c>
      <c r="B153" s="48">
        <v>42074</v>
      </c>
      <c r="C153" s="46" t="s">
        <v>181</v>
      </c>
      <c r="D153" s="41" t="s">
        <v>380</v>
      </c>
      <c r="E153" s="46" t="s">
        <v>381</v>
      </c>
      <c r="F153" s="49">
        <v>2000</v>
      </c>
      <c r="G153" s="49"/>
      <c r="H153" s="49">
        <f t="shared" si="2"/>
        <v>190605.32000000015</v>
      </c>
    </row>
    <row r="154" spans="1:8">
      <c r="A154" s="46" t="s">
        <v>650</v>
      </c>
      <c r="B154" s="51">
        <v>42388</v>
      </c>
      <c r="C154" s="46" t="s">
        <v>651</v>
      </c>
      <c r="D154" s="41" t="s">
        <v>652</v>
      </c>
      <c r="E154" s="46" t="s">
        <v>653</v>
      </c>
      <c r="F154" s="49"/>
      <c r="G154" s="49">
        <v>4056.44</v>
      </c>
      <c r="H154" s="49">
        <f t="shared" si="2"/>
        <v>186548.88000000015</v>
      </c>
    </row>
    <row r="155" spans="1:8">
      <c r="A155" s="46" t="s">
        <v>382</v>
      </c>
      <c r="B155" s="48">
        <v>42077</v>
      </c>
      <c r="C155" s="46" t="s">
        <v>32</v>
      </c>
      <c r="D155" s="41">
        <v>26544</v>
      </c>
      <c r="E155" s="46" t="s">
        <v>383</v>
      </c>
      <c r="F155" s="49"/>
      <c r="G155" s="49">
        <v>776.01</v>
      </c>
      <c r="H155" s="49">
        <f t="shared" si="2"/>
        <v>185772.87000000014</v>
      </c>
    </row>
    <row r="156" spans="1:8">
      <c r="A156" s="46" t="s">
        <v>654</v>
      </c>
      <c r="B156" s="51">
        <v>42388</v>
      </c>
      <c r="C156" s="46" t="s">
        <v>655</v>
      </c>
      <c r="D156" s="41" t="s">
        <v>656</v>
      </c>
      <c r="E156" s="46" t="s">
        <v>678</v>
      </c>
      <c r="F156" s="49"/>
      <c r="G156" s="49">
        <v>4598.6899999999996</v>
      </c>
      <c r="H156" s="49">
        <f t="shared" si="2"/>
        <v>181174.18000000014</v>
      </c>
    </row>
    <row r="157" spans="1:8">
      <c r="A157" s="46" t="s">
        <v>508</v>
      </c>
      <c r="B157" s="51">
        <v>42396</v>
      </c>
      <c r="C157" s="46" t="s">
        <v>32</v>
      </c>
      <c r="D157" s="41">
        <v>31085</v>
      </c>
      <c r="E157" s="46" t="s">
        <v>678</v>
      </c>
      <c r="F157" s="49"/>
      <c r="G157" s="49">
        <v>282.77999999999997</v>
      </c>
      <c r="H157" s="49">
        <f t="shared" si="2"/>
        <v>180891.40000000014</v>
      </c>
    </row>
    <row r="158" spans="1:8">
      <c r="A158" s="46" t="s">
        <v>384</v>
      </c>
      <c r="B158" s="48">
        <v>42185</v>
      </c>
      <c r="C158" s="46" t="s">
        <v>385</v>
      </c>
      <c r="D158" s="41" t="s">
        <v>386</v>
      </c>
      <c r="E158" s="46" t="s">
        <v>387</v>
      </c>
      <c r="F158" s="49">
        <v>1025</v>
      </c>
      <c r="G158" s="49"/>
      <c r="H158" s="49">
        <f t="shared" si="2"/>
        <v>181916.40000000014</v>
      </c>
    </row>
    <row r="159" spans="1:8">
      <c r="A159" s="46" t="s">
        <v>388</v>
      </c>
      <c r="B159" s="48">
        <v>42249</v>
      </c>
      <c r="C159" s="20" t="s">
        <v>181</v>
      </c>
      <c r="D159" s="41" t="s">
        <v>389</v>
      </c>
      <c r="E159" s="46" t="s">
        <v>390</v>
      </c>
      <c r="F159" s="49">
        <v>500</v>
      </c>
      <c r="G159" s="49"/>
      <c r="H159" s="49">
        <f t="shared" si="2"/>
        <v>182416.40000000014</v>
      </c>
    </row>
    <row r="160" spans="1:8">
      <c r="A160" s="46" t="s">
        <v>391</v>
      </c>
      <c r="B160" s="48">
        <v>42028</v>
      </c>
      <c r="C160" s="20" t="s">
        <v>32</v>
      </c>
      <c r="D160" s="41">
        <v>25951</v>
      </c>
      <c r="E160" s="46" t="s">
        <v>392</v>
      </c>
      <c r="F160" s="49"/>
      <c r="G160" s="49">
        <v>2200</v>
      </c>
      <c r="H160" s="49">
        <f t="shared" si="2"/>
        <v>180216.40000000014</v>
      </c>
    </row>
    <row r="161" spans="1:8">
      <c r="A161" s="46" t="s">
        <v>393</v>
      </c>
      <c r="B161" s="48">
        <v>42067</v>
      </c>
      <c r="C161" s="46" t="s">
        <v>32</v>
      </c>
      <c r="D161" s="41">
        <v>26445</v>
      </c>
      <c r="E161" s="46" t="s">
        <v>394</v>
      </c>
      <c r="F161" s="49"/>
      <c r="G161" s="49">
        <v>44.06</v>
      </c>
      <c r="H161" s="49">
        <f t="shared" si="2"/>
        <v>180172.34000000014</v>
      </c>
    </row>
    <row r="162" spans="1:8">
      <c r="A162" s="46" t="s">
        <v>397</v>
      </c>
      <c r="B162" s="48">
        <v>42185</v>
      </c>
      <c r="C162" s="46" t="s">
        <v>398</v>
      </c>
      <c r="D162" s="41" t="s">
        <v>399</v>
      </c>
      <c r="E162" s="46" t="s">
        <v>400</v>
      </c>
      <c r="F162" s="49">
        <v>1025</v>
      </c>
      <c r="G162" s="49"/>
      <c r="H162" s="49">
        <f t="shared" si="2"/>
        <v>181197.34000000014</v>
      </c>
    </row>
    <row r="163" spans="1:8">
      <c r="A163" s="46" t="s">
        <v>401</v>
      </c>
      <c r="B163" s="48">
        <v>42104</v>
      </c>
      <c r="C163" s="46" t="s">
        <v>402</v>
      </c>
      <c r="D163" s="41" t="s">
        <v>403</v>
      </c>
      <c r="E163" s="46" t="s">
        <v>404</v>
      </c>
      <c r="F163" s="49">
        <v>277.41000000000003</v>
      </c>
      <c r="G163" s="49"/>
      <c r="H163" s="49">
        <f t="shared" si="2"/>
        <v>181474.75000000015</v>
      </c>
    </row>
    <row r="164" spans="1:8">
      <c r="A164" s="46" t="s">
        <v>405</v>
      </c>
      <c r="B164" s="48">
        <v>42209</v>
      </c>
      <c r="C164" s="20" t="s">
        <v>32</v>
      </c>
      <c r="D164" s="41">
        <v>28137</v>
      </c>
      <c r="E164" s="46" t="s">
        <v>404</v>
      </c>
      <c r="F164" s="49"/>
      <c r="G164" s="49">
        <v>8333.5</v>
      </c>
      <c r="H164" s="49">
        <f t="shared" si="2"/>
        <v>173141.25000000015</v>
      </c>
    </row>
    <row r="165" spans="1:8">
      <c r="A165" s="46" t="s">
        <v>406</v>
      </c>
      <c r="B165" s="48">
        <v>42304</v>
      </c>
      <c r="C165" s="46" t="s">
        <v>407</v>
      </c>
      <c r="D165" s="41" t="s">
        <v>408</v>
      </c>
      <c r="E165" s="46" t="s">
        <v>404</v>
      </c>
      <c r="F165" s="49">
        <v>4100</v>
      </c>
      <c r="G165" s="49"/>
      <c r="H165" s="49">
        <f t="shared" si="2"/>
        <v>177241.25000000015</v>
      </c>
    </row>
    <row r="166" spans="1:8">
      <c r="A166" s="46" t="s">
        <v>409</v>
      </c>
      <c r="B166" s="48">
        <v>42369</v>
      </c>
      <c r="C166" s="46" t="s">
        <v>410</v>
      </c>
      <c r="D166" s="41">
        <v>31160</v>
      </c>
      <c r="E166" s="46" t="s">
        <v>404</v>
      </c>
      <c r="F166" s="49"/>
      <c r="G166" s="49">
        <v>23675.33</v>
      </c>
      <c r="H166" s="49">
        <f t="shared" si="2"/>
        <v>153565.92000000016</v>
      </c>
    </row>
    <row r="167" spans="1:8">
      <c r="A167" s="3" t="s">
        <v>1081</v>
      </c>
      <c r="B167" s="5">
        <v>42620</v>
      </c>
      <c r="C167" s="3" t="s">
        <v>32</v>
      </c>
      <c r="D167" s="42">
        <v>34830</v>
      </c>
      <c r="E167" s="3" t="s">
        <v>1109</v>
      </c>
      <c r="F167" s="49"/>
      <c r="G167" s="12">
        <v>5100.82</v>
      </c>
      <c r="H167" s="49">
        <f t="shared" si="2"/>
        <v>148465.10000000015</v>
      </c>
    </row>
    <row r="168" spans="1:8">
      <c r="A168" s="46" t="s">
        <v>379</v>
      </c>
      <c r="B168" s="48">
        <v>42013</v>
      </c>
      <c r="C168" s="20" t="s">
        <v>181</v>
      </c>
      <c r="D168" s="41" t="s">
        <v>411</v>
      </c>
      <c r="E168" s="46" t="s">
        <v>412</v>
      </c>
      <c r="F168" s="49">
        <v>7179.69</v>
      </c>
      <c r="G168" s="49"/>
      <c r="H168" s="49">
        <f t="shared" si="2"/>
        <v>155644.79000000015</v>
      </c>
    </row>
    <row r="169" spans="1:8">
      <c r="A169" s="46" t="s">
        <v>413</v>
      </c>
      <c r="B169" s="48">
        <v>42055</v>
      </c>
      <c r="C169" s="46" t="s">
        <v>181</v>
      </c>
      <c r="D169" s="41" t="s">
        <v>414</v>
      </c>
      <c r="E169" s="50" t="s">
        <v>412</v>
      </c>
      <c r="F169" s="49">
        <v>400</v>
      </c>
      <c r="G169" s="49"/>
      <c r="H169" s="49">
        <f t="shared" si="2"/>
        <v>156044.79000000015</v>
      </c>
    </row>
    <row r="170" spans="1:8">
      <c r="A170" s="46" t="s">
        <v>415</v>
      </c>
      <c r="B170" s="48">
        <v>42087</v>
      </c>
      <c r="C170" s="46" t="s">
        <v>32</v>
      </c>
      <c r="D170" s="41">
        <v>26640</v>
      </c>
      <c r="E170" s="46" t="s">
        <v>412</v>
      </c>
      <c r="F170" s="49"/>
      <c r="G170" s="49">
        <v>13.2</v>
      </c>
      <c r="H170" s="49">
        <f t="shared" si="2"/>
        <v>156031.59000000014</v>
      </c>
    </row>
    <row r="171" spans="1:8">
      <c r="A171" s="46" t="s">
        <v>416</v>
      </c>
      <c r="B171" s="48">
        <v>42031</v>
      </c>
      <c r="C171" s="20" t="s">
        <v>417</v>
      </c>
      <c r="D171" s="41">
        <v>15587</v>
      </c>
      <c r="E171" s="46" t="s">
        <v>418</v>
      </c>
      <c r="F171" s="49">
        <v>932.37</v>
      </c>
      <c r="G171" s="49"/>
      <c r="H171" s="49">
        <f t="shared" si="2"/>
        <v>156963.96000000014</v>
      </c>
    </row>
    <row r="172" spans="1:8">
      <c r="A172" s="46" t="s">
        <v>419</v>
      </c>
      <c r="B172" s="48">
        <v>42353</v>
      </c>
      <c r="C172" s="46" t="s">
        <v>32</v>
      </c>
      <c r="D172" s="41">
        <v>30361</v>
      </c>
      <c r="E172" s="46" t="s">
        <v>420</v>
      </c>
      <c r="F172" s="49"/>
      <c r="G172" s="49">
        <v>200</v>
      </c>
      <c r="H172" s="49">
        <f t="shared" si="2"/>
        <v>156763.96000000014</v>
      </c>
    </row>
    <row r="173" spans="1:8">
      <c r="A173" s="46" t="s">
        <v>421</v>
      </c>
      <c r="B173" s="48">
        <v>42182</v>
      </c>
      <c r="C173" s="46" t="s">
        <v>32</v>
      </c>
      <c r="D173" s="41">
        <v>27703</v>
      </c>
      <c r="E173" s="46" t="s">
        <v>422</v>
      </c>
      <c r="F173" s="49"/>
      <c r="G173" s="49">
        <v>80</v>
      </c>
      <c r="H173" s="49">
        <f t="shared" si="2"/>
        <v>156683.96000000014</v>
      </c>
    </row>
    <row r="174" spans="1:8">
      <c r="A174" s="46" t="s">
        <v>424</v>
      </c>
      <c r="B174" s="48">
        <v>42187</v>
      </c>
      <c r="C174" s="20" t="s">
        <v>32</v>
      </c>
      <c r="D174" s="41">
        <v>27885</v>
      </c>
      <c r="E174" s="46" t="s">
        <v>422</v>
      </c>
      <c r="F174" s="49"/>
      <c r="G174" s="49">
        <v>96.74</v>
      </c>
      <c r="H174" s="49">
        <f t="shared" si="2"/>
        <v>156587.22000000015</v>
      </c>
    </row>
    <row r="175" spans="1:8">
      <c r="A175" s="46" t="s">
        <v>425</v>
      </c>
      <c r="B175" s="48">
        <v>42187</v>
      </c>
      <c r="C175" s="20" t="s">
        <v>32</v>
      </c>
      <c r="D175" s="41">
        <v>27902</v>
      </c>
      <c r="E175" s="46" t="s">
        <v>422</v>
      </c>
      <c r="F175" s="49"/>
      <c r="G175" s="49">
        <v>251.48</v>
      </c>
      <c r="H175" s="49">
        <f t="shared" si="2"/>
        <v>156335.74000000014</v>
      </c>
    </row>
    <row r="176" spans="1:8">
      <c r="A176" s="46" t="s">
        <v>426</v>
      </c>
      <c r="B176" s="48">
        <v>42189</v>
      </c>
      <c r="C176" s="20" t="s">
        <v>32</v>
      </c>
      <c r="D176" s="41">
        <v>27943</v>
      </c>
      <c r="E176" s="46" t="s">
        <v>422</v>
      </c>
      <c r="F176" s="49"/>
      <c r="G176" s="49">
        <v>80.13</v>
      </c>
      <c r="H176" s="49">
        <f t="shared" si="2"/>
        <v>156255.61000000013</v>
      </c>
    </row>
    <row r="177" spans="1:8">
      <c r="A177" s="46" t="s">
        <v>427</v>
      </c>
      <c r="B177" s="48">
        <v>42210</v>
      </c>
      <c r="C177" s="20" t="s">
        <v>32</v>
      </c>
      <c r="D177" s="41">
        <v>28171</v>
      </c>
      <c r="E177" s="46" t="s">
        <v>422</v>
      </c>
      <c r="F177" s="49"/>
      <c r="G177" s="49">
        <v>873</v>
      </c>
      <c r="H177" s="49">
        <f t="shared" si="2"/>
        <v>155382.61000000013</v>
      </c>
    </row>
    <row r="178" spans="1:8">
      <c r="A178" s="46" t="s">
        <v>429</v>
      </c>
      <c r="B178" s="48">
        <v>42285</v>
      </c>
      <c r="C178" s="46" t="s">
        <v>430</v>
      </c>
      <c r="D178" s="41" t="s">
        <v>431</v>
      </c>
      <c r="E178" s="46" t="s">
        <v>422</v>
      </c>
      <c r="F178" s="49">
        <v>300</v>
      </c>
      <c r="G178" s="49"/>
      <c r="H178" s="49">
        <f t="shared" si="2"/>
        <v>155682.61000000013</v>
      </c>
    </row>
    <row r="179" spans="1:8">
      <c r="A179" s="46" t="s">
        <v>432</v>
      </c>
      <c r="B179" s="48">
        <v>42289</v>
      </c>
      <c r="C179" s="46" t="s">
        <v>32</v>
      </c>
      <c r="D179" s="41">
        <v>29349</v>
      </c>
      <c r="E179" s="46" t="s">
        <v>422</v>
      </c>
      <c r="F179" s="49">
        <v>743</v>
      </c>
      <c r="G179" s="49"/>
      <c r="H179" s="49">
        <f t="shared" si="2"/>
        <v>156425.61000000013</v>
      </c>
    </row>
    <row r="180" spans="1:8">
      <c r="A180" s="46" t="s">
        <v>432</v>
      </c>
      <c r="B180" s="48">
        <v>42289</v>
      </c>
      <c r="C180" s="46" t="s">
        <v>32</v>
      </c>
      <c r="D180" s="41">
        <v>29349</v>
      </c>
      <c r="E180" s="46" t="s">
        <v>422</v>
      </c>
      <c r="F180" s="49"/>
      <c r="G180" s="49">
        <v>400</v>
      </c>
      <c r="H180" s="49">
        <f t="shared" si="2"/>
        <v>156025.61000000013</v>
      </c>
    </row>
    <row r="181" spans="1:8">
      <c r="A181" s="46" t="s">
        <v>438</v>
      </c>
      <c r="B181" s="48">
        <v>42359</v>
      </c>
      <c r="C181" s="46" t="s">
        <v>32</v>
      </c>
      <c r="D181" s="41">
        <v>30463</v>
      </c>
      <c r="E181" s="46" t="s">
        <v>422</v>
      </c>
      <c r="F181" s="49"/>
      <c r="G181" s="49">
        <v>200</v>
      </c>
      <c r="H181" s="49">
        <f t="shared" si="2"/>
        <v>155825.61000000013</v>
      </c>
    </row>
    <row r="182" spans="1:8">
      <c r="A182" s="46" t="s">
        <v>634</v>
      </c>
      <c r="B182" s="51">
        <v>42377</v>
      </c>
      <c r="C182" s="46" t="s">
        <v>32</v>
      </c>
      <c r="D182" s="41">
        <v>30789</v>
      </c>
      <c r="E182" s="46" t="s">
        <v>422</v>
      </c>
      <c r="F182" s="49"/>
      <c r="G182" s="49">
        <v>50</v>
      </c>
      <c r="H182" s="49">
        <f t="shared" si="2"/>
        <v>155775.61000000013</v>
      </c>
    </row>
    <row r="183" spans="1:8">
      <c r="A183" s="46" t="s">
        <v>646</v>
      </c>
      <c r="B183" s="51">
        <v>42387</v>
      </c>
      <c r="C183" s="46" t="s">
        <v>32</v>
      </c>
      <c r="D183" s="41">
        <v>30925</v>
      </c>
      <c r="E183" s="46" t="s">
        <v>422</v>
      </c>
      <c r="F183" s="49"/>
      <c r="G183" s="49">
        <v>100</v>
      </c>
      <c r="H183" s="49">
        <f t="shared" si="2"/>
        <v>155675.61000000013</v>
      </c>
    </row>
    <row r="184" spans="1:8">
      <c r="A184" s="46" t="s">
        <v>767</v>
      </c>
      <c r="B184" s="51">
        <v>42405</v>
      </c>
      <c r="C184" s="46" t="s">
        <v>32</v>
      </c>
      <c r="D184" s="41">
        <v>31226</v>
      </c>
      <c r="E184" s="46" t="s">
        <v>422</v>
      </c>
      <c r="F184" s="49"/>
      <c r="G184" s="49">
        <v>360</v>
      </c>
      <c r="H184" s="49">
        <f t="shared" si="2"/>
        <v>155315.61000000013</v>
      </c>
    </row>
    <row r="185" spans="1:8">
      <c r="A185" s="46" t="s">
        <v>769</v>
      </c>
      <c r="B185" s="51">
        <v>42411</v>
      </c>
      <c r="C185" s="46" t="s">
        <v>32</v>
      </c>
      <c r="D185" s="41">
        <v>31302</v>
      </c>
      <c r="E185" s="46" t="s">
        <v>422</v>
      </c>
      <c r="F185" s="49"/>
      <c r="G185" s="49">
        <v>200</v>
      </c>
      <c r="H185" s="49">
        <f t="shared" si="2"/>
        <v>155115.61000000013</v>
      </c>
    </row>
    <row r="186" spans="1:8">
      <c r="A186" s="46" t="s">
        <v>796</v>
      </c>
      <c r="B186" s="52">
        <v>42434</v>
      </c>
      <c r="C186" s="46" t="s">
        <v>32</v>
      </c>
      <c r="D186" s="41">
        <v>31683</v>
      </c>
      <c r="E186" s="46" t="s">
        <v>422</v>
      </c>
      <c r="F186" s="49"/>
      <c r="G186" s="49">
        <v>1250</v>
      </c>
      <c r="H186" s="49">
        <f t="shared" si="2"/>
        <v>153865.61000000013</v>
      </c>
    </row>
    <row r="187" spans="1:8">
      <c r="A187" s="46" t="s">
        <v>473</v>
      </c>
      <c r="B187" s="52">
        <v>42451</v>
      </c>
      <c r="C187" s="46" t="s">
        <v>32</v>
      </c>
      <c r="D187" s="41">
        <v>31925</v>
      </c>
      <c r="E187" s="46" t="s">
        <v>422</v>
      </c>
      <c r="F187" s="49"/>
      <c r="G187" s="49">
        <v>1616.95</v>
      </c>
      <c r="H187" s="49">
        <f t="shared" si="2"/>
        <v>152248.66000000012</v>
      </c>
    </row>
    <row r="188" spans="1:8">
      <c r="A188" s="46" t="s">
        <v>792</v>
      </c>
      <c r="B188" s="52">
        <v>42460</v>
      </c>
      <c r="C188" s="46" t="s">
        <v>32</v>
      </c>
      <c r="D188" s="41">
        <v>32063</v>
      </c>
      <c r="E188" s="46" t="s">
        <v>422</v>
      </c>
      <c r="F188" s="49"/>
      <c r="G188" s="49">
        <v>150</v>
      </c>
      <c r="H188" s="49">
        <f t="shared" si="2"/>
        <v>152098.66000000012</v>
      </c>
    </row>
    <row r="189" spans="1:8">
      <c r="A189" s="46" t="s">
        <v>791</v>
      </c>
      <c r="B189" s="52">
        <v>42460</v>
      </c>
      <c r="C189" s="46" t="s">
        <v>32</v>
      </c>
      <c r="D189" s="41">
        <v>32072</v>
      </c>
      <c r="E189" s="46" t="s">
        <v>422</v>
      </c>
      <c r="F189" s="49"/>
      <c r="G189" s="49">
        <v>51.19</v>
      </c>
      <c r="H189" s="49">
        <f t="shared" si="2"/>
        <v>152047.47000000012</v>
      </c>
    </row>
    <row r="190" spans="1:8">
      <c r="A190" s="46" t="s">
        <v>869</v>
      </c>
      <c r="B190" s="51">
        <v>42475</v>
      </c>
      <c r="C190" s="46" t="s">
        <v>32</v>
      </c>
      <c r="D190" s="41">
        <v>32318</v>
      </c>
      <c r="E190" s="46" t="s">
        <v>422</v>
      </c>
      <c r="F190" s="49"/>
      <c r="G190" s="49">
        <v>1.6</v>
      </c>
      <c r="H190" s="49">
        <f t="shared" si="2"/>
        <v>152045.87000000011</v>
      </c>
    </row>
    <row r="191" spans="1:8">
      <c r="A191" s="46" t="s">
        <v>870</v>
      </c>
      <c r="B191" s="51">
        <v>42478</v>
      </c>
      <c r="C191" s="46" t="s">
        <v>32</v>
      </c>
      <c r="D191" s="41">
        <v>32337</v>
      </c>
      <c r="E191" s="46" t="s">
        <v>422</v>
      </c>
      <c r="F191" s="49"/>
      <c r="G191" s="49">
        <v>1.75</v>
      </c>
      <c r="H191" s="49">
        <f t="shared" si="2"/>
        <v>152044.12000000011</v>
      </c>
    </row>
    <row r="192" spans="1:8">
      <c r="A192" s="46" t="s">
        <v>892</v>
      </c>
      <c r="B192" s="51">
        <v>42497</v>
      </c>
      <c r="C192" s="46" t="s">
        <v>32</v>
      </c>
      <c r="D192" s="41">
        <v>32667</v>
      </c>
      <c r="E192" s="46" t="s">
        <v>422</v>
      </c>
      <c r="F192" s="49"/>
      <c r="G192" s="49">
        <v>200</v>
      </c>
      <c r="H192" s="49">
        <f t="shared" si="2"/>
        <v>151844.12000000011</v>
      </c>
    </row>
    <row r="193" spans="1:8">
      <c r="A193" s="46" t="s">
        <v>895</v>
      </c>
      <c r="B193" s="51">
        <v>42517</v>
      </c>
      <c r="C193" s="46" t="s">
        <v>32</v>
      </c>
      <c r="D193" s="41">
        <v>32984</v>
      </c>
      <c r="E193" s="46" t="s">
        <v>422</v>
      </c>
      <c r="F193" s="49"/>
      <c r="G193" s="49">
        <v>850</v>
      </c>
      <c r="H193" s="49">
        <f t="shared" si="2"/>
        <v>150994.12000000011</v>
      </c>
    </row>
    <row r="194" spans="1:8">
      <c r="A194" s="46" t="s">
        <v>949</v>
      </c>
      <c r="B194" s="51">
        <v>42529</v>
      </c>
      <c r="C194" s="46" t="s">
        <v>32</v>
      </c>
      <c r="D194" s="41">
        <v>33221</v>
      </c>
      <c r="E194" s="46" t="s">
        <v>422</v>
      </c>
      <c r="F194" s="49"/>
      <c r="G194" s="49">
        <v>0.56000000000000005</v>
      </c>
      <c r="H194" s="49">
        <f t="shared" si="2"/>
        <v>150993.56000000011</v>
      </c>
    </row>
    <row r="195" spans="1:8">
      <c r="A195" s="46" t="s">
        <v>951</v>
      </c>
      <c r="B195" s="51">
        <v>42542</v>
      </c>
      <c r="C195" s="46" t="s">
        <v>32</v>
      </c>
      <c r="D195" s="41">
        <v>33452</v>
      </c>
      <c r="E195" s="46" t="s">
        <v>422</v>
      </c>
      <c r="F195" s="49"/>
      <c r="G195" s="49">
        <v>300</v>
      </c>
      <c r="H195" s="49">
        <f t="shared" si="2"/>
        <v>150693.56000000011</v>
      </c>
    </row>
    <row r="196" spans="1:8">
      <c r="A196" s="46" t="s">
        <v>955</v>
      </c>
      <c r="B196" s="51">
        <v>42546</v>
      </c>
      <c r="C196" s="46" t="s">
        <v>32</v>
      </c>
      <c r="D196" s="41">
        <v>33552</v>
      </c>
      <c r="E196" s="46" t="s">
        <v>422</v>
      </c>
      <c r="F196" s="49"/>
      <c r="G196" s="49">
        <v>80</v>
      </c>
      <c r="H196" s="49">
        <f t="shared" si="2"/>
        <v>150613.56000000011</v>
      </c>
    </row>
    <row r="197" spans="1:8">
      <c r="A197" s="46" t="s">
        <v>1028</v>
      </c>
      <c r="B197" s="51">
        <v>42587</v>
      </c>
      <c r="C197" s="46" t="s">
        <v>32</v>
      </c>
      <c r="D197" s="41">
        <v>34251</v>
      </c>
      <c r="E197" s="46" t="s">
        <v>422</v>
      </c>
      <c r="F197" s="49"/>
      <c r="G197" s="49">
        <v>200</v>
      </c>
      <c r="H197" s="49">
        <f t="shared" si="2"/>
        <v>150413.56000000011</v>
      </c>
    </row>
    <row r="198" spans="1:8">
      <c r="A198" s="46" t="s">
        <v>1029</v>
      </c>
      <c r="B198" s="51">
        <v>42588</v>
      </c>
      <c r="C198" s="46" t="s">
        <v>32</v>
      </c>
      <c r="D198" s="41">
        <v>34276</v>
      </c>
      <c r="E198" s="46" t="s">
        <v>422</v>
      </c>
      <c r="F198" s="49"/>
      <c r="G198" s="49">
        <v>150</v>
      </c>
      <c r="H198" s="49">
        <f t="shared" si="2"/>
        <v>150263.56000000011</v>
      </c>
    </row>
    <row r="199" spans="1:8">
      <c r="A199" s="46" t="s">
        <v>1037</v>
      </c>
      <c r="B199" s="51">
        <v>42600</v>
      </c>
      <c r="C199" s="46" t="s">
        <v>32</v>
      </c>
      <c r="D199" s="41">
        <v>34474</v>
      </c>
      <c r="E199" s="46" t="s">
        <v>422</v>
      </c>
      <c r="F199" s="49"/>
      <c r="G199" s="49">
        <v>200</v>
      </c>
      <c r="H199" s="49">
        <f t="shared" si="2"/>
        <v>150063.56000000011</v>
      </c>
    </row>
    <row r="200" spans="1:8">
      <c r="A200" s="46" t="s">
        <v>1045</v>
      </c>
      <c r="B200" s="51">
        <v>42613</v>
      </c>
      <c r="C200" s="46" t="s">
        <v>32</v>
      </c>
      <c r="D200" s="41">
        <v>34692</v>
      </c>
      <c r="E200" s="46" t="s">
        <v>422</v>
      </c>
      <c r="F200" s="49"/>
      <c r="G200" s="49">
        <v>51.5</v>
      </c>
      <c r="H200" s="49">
        <f t="shared" ref="H200:H263" si="3">+H199+F200-G200</f>
        <v>150012.06000000011</v>
      </c>
    </row>
    <row r="201" spans="1:8">
      <c r="A201" s="46" t="s">
        <v>1048</v>
      </c>
      <c r="B201" s="51">
        <v>42613</v>
      </c>
      <c r="C201" s="46" t="s">
        <v>32</v>
      </c>
      <c r="D201" s="41">
        <v>34702</v>
      </c>
      <c r="E201" s="46" t="s">
        <v>422</v>
      </c>
      <c r="F201" s="49"/>
      <c r="G201" s="49">
        <v>500</v>
      </c>
      <c r="H201" s="49">
        <f t="shared" si="3"/>
        <v>149512.06000000011</v>
      </c>
    </row>
    <row r="202" spans="1:8">
      <c r="A202" s="46" t="s">
        <v>1049</v>
      </c>
      <c r="B202" s="51">
        <v>42613</v>
      </c>
      <c r="C202" s="46" t="s">
        <v>32</v>
      </c>
      <c r="D202" s="41">
        <v>34713</v>
      </c>
      <c r="E202" s="46" t="s">
        <v>422</v>
      </c>
      <c r="F202" s="49"/>
      <c r="G202" s="49">
        <v>254</v>
      </c>
      <c r="H202" s="49">
        <f t="shared" si="3"/>
        <v>149258.06000000011</v>
      </c>
    </row>
    <row r="203" spans="1:8">
      <c r="A203" s="3" t="s">
        <v>1082</v>
      </c>
      <c r="B203" s="5">
        <v>42615</v>
      </c>
      <c r="C203" s="3" t="s">
        <v>32</v>
      </c>
      <c r="D203" s="42">
        <v>34775</v>
      </c>
      <c r="E203" s="3" t="s">
        <v>422</v>
      </c>
      <c r="F203" s="49"/>
      <c r="G203" s="12">
        <v>375</v>
      </c>
      <c r="H203" s="49">
        <f t="shared" si="3"/>
        <v>148883.06000000011</v>
      </c>
    </row>
    <row r="204" spans="1:8">
      <c r="A204" s="3" t="s">
        <v>853</v>
      </c>
      <c r="B204" s="5">
        <v>42630</v>
      </c>
      <c r="C204" s="3" t="s">
        <v>32</v>
      </c>
      <c r="D204" s="42">
        <v>34955</v>
      </c>
      <c r="E204" s="3" t="s">
        <v>422</v>
      </c>
      <c r="F204" s="49"/>
      <c r="G204" s="12">
        <v>622</v>
      </c>
      <c r="H204" s="49">
        <f t="shared" si="3"/>
        <v>148261.06000000011</v>
      </c>
    </row>
    <row r="205" spans="1:8">
      <c r="A205" s="3" t="s">
        <v>1083</v>
      </c>
      <c r="B205" s="5">
        <v>42633</v>
      </c>
      <c r="C205" s="3" t="s">
        <v>32</v>
      </c>
      <c r="D205" s="42">
        <v>34977</v>
      </c>
      <c r="E205" s="3" t="s">
        <v>422</v>
      </c>
      <c r="F205" s="49"/>
      <c r="G205" s="12">
        <v>150</v>
      </c>
      <c r="H205" s="49">
        <f t="shared" si="3"/>
        <v>148111.06000000011</v>
      </c>
    </row>
    <row r="206" spans="1:8">
      <c r="A206" s="3" t="s">
        <v>1084</v>
      </c>
      <c r="B206" s="5">
        <v>42633</v>
      </c>
      <c r="C206" s="3" t="s">
        <v>32</v>
      </c>
      <c r="D206" s="42">
        <v>34991</v>
      </c>
      <c r="E206" s="3" t="s">
        <v>422</v>
      </c>
      <c r="F206" s="49"/>
      <c r="G206" s="12">
        <v>1000</v>
      </c>
      <c r="H206" s="49">
        <f t="shared" si="3"/>
        <v>147111.06000000011</v>
      </c>
    </row>
    <row r="207" spans="1:8">
      <c r="A207" s="3" t="s">
        <v>882</v>
      </c>
      <c r="B207" s="5">
        <v>42633</v>
      </c>
      <c r="C207" s="3" t="s">
        <v>32</v>
      </c>
      <c r="D207" s="42">
        <v>35000</v>
      </c>
      <c r="E207" s="3" t="s">
        <v>422</v>
      </c>
      <c r="F207" s="49"/>
      <c r="G207" s="12">
        <v>13.4</v>
      </c>
      <c r="H207" s="49">
        <f t="shared" si="3"/>
        <v>147097.66000000012</v>
      </c>
    </row>
    <row r="208" spans="1:8">
      <c r="A208" s="3" t="s">
        <v>1085</v>
      </c>
      <c r="B208" s="5">
        <v>42635</v>
      </c>
      <c r="C208" s="3" t="s">
        <v>32</v>
      </c>
      <c r="D208" s="42">
        <v>35033</v>
      </c>
      <c r="E208" s="3" t="s">
        <v>422</v>
      </c>
      <c r="F208" s="49"/>
      <c r="G208" s="12">
        <v>300</v>
      </c>
      <c r="H208" s="49">
        <f t="shared" si="3"/>
        <v>146797.66000000012</v>
      </c>
    </row>
    <row r="209" spans="1:9">
      <c r="A209" s="3" t="s">
        <v>1086</v>
      </c>
      <c r="B209" s="5">
        <v>42640</v>
      </c>
      <c r="C209" s="3" t="s">
        <v>32</v>
      </c>
      <c r="D209" s="42">
        <v>35116</v>
      </c>
      <c r="E209" s="3" t="s">
        <v>422</v>
      </c>
      <c r="F209" s="49"/>
      <c r="G209" s="12">
        <v>500</v>
      </c>
      <c r="H209" s="49">
        <f t="shared" si="3"/>
        <v>146297.66000000012</v>
      </c>
    </row>
    <row r="210" spans="1:9">
      <c r="A210" s="3" t="s">
        <v>1087</v>
      </c>
      <c r="B210" s="5">
        <v>42642</v>
      </c>
      <c r="C210" s="3" t="s">
        <v>32</v>
      </c>
      <c r="D210" s="42">
        <v>35155</v>
      </c>
      <c r="E210" s="3" t="s">
        <v>422</v>
      </c>
      <c r="F210" s="49"/>
      <c r="G210" s="12">
        <v>1584.28</v>
      </c>
      <c r="H210" s="49">
        <f t="shared" si="3"/>
        <v>144713.38000000012</v>
      </c>
      <c r="I210" s="26"/>
    </row>
    <row r="211" spans="1:9">
      <c r="A211" s="3" t="s">
        <v>1088</v>
      </c>
      <c r="B211" s="5">
        <v>42642</v>
      </c>
      <c r="C211" s="3" t="s">
        <v>32</v>
      </c>
      <c r="D211" s="42">
        <v>35169</v>
      </c>
      <c r="E211" s="3" t="s">
        <v>422</v>
      </c>
      <c r="F211" s="49"/>
      <c r="G211" s="12">
        <v>700</v>
      </c>
      <c r="H211" s="49">
        <f t="shared" si="3"/>
        <v>144013.38000000012</v>
      </c>
    </row>
    <row r="212" spans="1:9">
      <c r="A212" s="3" t="s">
        <v>1089</v>
      </c>
      <c r="B212" s="5">
        <v>42643</v>
      </c>
      <c r="C212" s="3" t="s">
        <v>32</v>
      </c>
      <c r="D212" s="42">
        <v>35180</v>
      </c>
      <c r="E212" s="3" t="s">
        <v>422</v>
      </c>
      <c r="F212" s="49"/>
      <c r="G212" s="12">
        <v>3578.99</v>
      </c>
      <c r="H212" s="49">
        <f t="shared" si="3"/>
        <v>140434.39000000013</v>
      </c>
    </row>
    <row r="213" spans="1:9">
      <c r="A213" s="3" t="s">
        <v>1090</v>
      </c>
      <c r="B213" s="5">
        <v>42643</v>
      </c>
      <c r="C213" s="3" t="s">
        <v>32</v>
      </c>
      <c r="D213" s="42">
        <v>35195</v>
      </c>
      <c r="E213" s="3" t="s">
        <v>422</v>
      </c>
      <c r="F213" s="49"/>
      <c r="G213" s="12">
        <v>2000</v>
      </c>
      <c r="H213" s="49">
        <f t="shared" si="3"/>
        <v>138434.39000000013</v>
      </c>
    </row>
    <row r="214" spans="1:9">
      <c r="A214" s="3" t="s">
        <v>1091</v>
      </c>
      <c r="B214" s="5">
        <v>42643</v>
      </c>
      <c r="C214" s="3" t="s">
        <v>32</v>
      </c>
      <c r="D214" s="42">
        <v>35196</v>
      </c>
      <c r="E214" s="3" t="s">
        <v>422</v>
      </c>
      <c r="F214" s="49"/>
      <c r="G214" s="12">
        <v>1500</v>
      </c>
      <c r="H214" s="49">
        <f t="shared" si="3"/>
        <v>136934.39000000013</v>
      </c>
    </row>
    <row r="215" spans="1:9">
      <c r="A215" s="3" t="s">
        <v>1092</v>
      </c>
      <c r="B215" s="5">
        <v>42643</v>
      </c>
      <c r="C215" s="3" t="s">
        <v>32</v>
      </c>
      <c r="D215" s="42">
        <v>35199</v>
      </c>
      <c r="E215" s="3" t="s">
        <v>422</v>
      </c>
      <c r="F215" s="49"/>
      <c r="G215" s="12">
        <v>494.57</v>
      </c>
      <c r="H215" s="49">
        <f t="shared" si="3"/>
        <v>136439.82000000012</v>
      </c>
    </row>
    <row r="216" spans="1:9">
      <c r="A216" s="3" t="s">
        <v>1113</v>
      </c>
      <c r="B216" s="5">
        <v>42635</v>
      </c>
      <c r="C216" s="3" t="s">
        <v>32</v>
      </c>
      <c r="D216" s="42">
        <v>35024</v>
      </c>
      <c r="E216" s="3" t="s">
        <v>422</v>
      </c>
      <c r="F216" s="49"/>
      <c r="G216" s="49">
        <v>14.47</v>
      </c>
      <c r="H216" s="49">
        <f t="shared" si="3"/>
        <v>136425.35000000012</v>
      </c>
    </row>
    <row r="217" spans="1:9">
      <c r="A217" s="46" t="s">
        <v>443</v>
      </c>
      <c r="B217" s="48">
        <v>42044</v>
      </c>
      <c r="C217" s="46" t="s">
        <v>32</v>
      </c>
      <c r="D217" s="41">
        <v>26148</v>
      </c>
      <c r="E217" s="50" t="s">
        <v>444</v>
      </c>
      <c r="F217" s="49"/>
      <c r="G217" s="49">
        <v>220.96</v>
      </c>
      <c r="H217" s="49">
        <f t="shared" si="3"/>
        <v>136204.39000000013</v>
      </c>
    </row>
    <row r="218" spans="1:9">
      <c r="A218" s="46" t="s">
        <v>959</v>
      </c>
      <c r="B218" s="51">
        <v>42551</v>
      </c>
      <c r="C218" s="46" t="s">
        <v>960</v>
      </c>
      <c r="D218" s="41" t="s">
        <v>961</v>
      </c>
      <c r="E218" s="46" t="s">
        <v>962</v>
      </c>
      <c r="F218" s="49"/>
      <c r="G218" s="49">
        <v>3016</v>
      </c>
      <c r="H218" s="49">
        <f t="shared" si="3"/>
        <v>133188.39000000013</v>
      </c>
    </row>
    <row r="219" spans="1:9">
      <c r="A219" s="46" t="s">
        <v>1041</v>
      </c>
      <c r="B219" s="51">
        <v>42608</v>
      </c>
      <c r="C219" s="46" t="s">
        <v>32</v>
      </c>
      <c r="D219" s="41">
        <v>34601</v>
      </c>
      <c r="E219" s="46" t="s">
        <v>1062</v>
      </c>
      <c r="F219" s="49"/>
      <c r="G219" s="49">
        <v>500</v>
      </c>
      <c r="H219" s="49">
        <f t="shared" si="3"/>
        <v>132688.39000000013</v>
      </c>
    </row>
    <row r="220" spans="1:9">
      <c r="A220" s="46" t="s">
        <v>445</v>
      </c>
      <c r="B220" s="48">
        <v>42013</v>
      </c>
      <c r="C220" s="20" t="s">
        <v>446</v>
      </c>
      <c r="D220" s="41" t="s">
        <v>447</v>
      </c>
      <c r="E220" s="46" t="s">
        <v>448</v>
      </c>
      <c r="F220" s="49">
        <v>347.95000000000005</v>
      </c>
      <c r="G220" s="49"/>
      <c r="H220" s="49">
        <f t="shared" si="3"/>
        <v>133036.34000000014</v>
      </c>
    </row>
    <row r="221" spans="1:9">
      <c r="A221" s="46" t="s">
        <v>449</v>
      </c>
      <c r="B221" s="48">
        <v>42051</v>
      </c>
      <c r="C221" s="46" t="s">
        <v>450</v>
      </c>
      <c r="D221" s="41" t="s">
        <v>451</v>
      </c>
      <c r="E221" s="50" t="s">
        <v>452</v>
      </c>
      <c r="F221" s="49">
        <v>2200</v>
      </c>
      <c r="G221" s="49"/>
      <c r="H221" s="49">
        <f t="shared" si="3"/>
        <v>135236.34000000014</v>
      </c>
    </row>
    <row r="222" spans="1:9">
      <c r="A222" s="3" t="s">
        <v>1093</v>
      </c>
      <c r="B222" s="5">
        <v>42616</v>
      </c>
      <c r="C222" s="3" t="s">
        <v>32</v>
      </c>
      <c r="D222" s="42">
        <v>34789</v>
      </c>
      <c r="E222" s="3" t="s">
        <v>1110</v>
      </c>
      <c r="F222" s="49"/>
      <c r="G222" s="12">
        <v>852.82</v>
      </c>
      <c r="H222" s="49">
        <f t="shared" si="3"/>
        <v>134383.52000000014</v>
      </c>
    </row>
    <row r="223" spans="1:9">
      <c r="A223" s="46" t="s">
        <v>453</v>
      </c>
      <c r="B223" s="48">
        <v>42185</v>
      </c>
      <c r="C223" s="46" t="s">
        <v>454</v>
      </c>
      <c r="D223" s="41" t="s">
        <v>455</v>
      </c>
      <c r="E223" s="46" t="s">
        <v>456</v>
      </c>
      <c r="F223" s="49">
        <v>1025</v>
      </c>
      <c r="G223" s="49"/>
      <c r="H223" s="49">
        <f t="shared" si="3"/>
        <v>135408.52000000014</v>
      </c>
    </row>
    <row r="224" spans="1:9">
      <c r="A224" s="46" t="s">
        <v>457</v>
      </c>
      <c r="B224" s="48">
        <v>42368</v>
      </c>
      <c r="C224" s="46" t="s">
        <v>458</v>
      </c>
      <c r="D224" s="41" t="s">
        <v>459</v>
      </c>
      <c r="E224" s="46" t="s">
        <v>460</v>
      </c>
      <c r="F224" s="49">
        <v>67729.8</v>
      </c>
      <c r="G224" s="49"/>
      <c r="H224" s="49">
        <f t="shared" si="3"/>
        <v>203138.32000000012</v>
      </c>
    </row>
    <row r="225" spans="1:8">
      <c r="A225" s="46" t="s">
        <v>461</v>
      </c>
      <c r="B225" s="48">
        <v>42278</v>
      </c>
      <c r="C225" s="46" t="s">
        <v>462</v>
      </c>
      <c r="D225" s="41" t="s">
        <v>463</v>
      </c>
      <c r="E225" s="46" t="s">
        <v>464</v>
      </c>
      <c r="F225" s="49">
        <v>2600</v>
      </c>
      <c r="G225" s="49"/>
      <c r="H225" s="49">
        <f t="shared" si="3"/>
        <v>205738.32000000012</v>
      </c>
    </row>
    <row r="226" spans="1:8">
      <c r="A226" s="46" t="s">
        <v>899</v>
      </c>
      <c r="B226" s="51">
        <v>42502</v>
      </c>
      <c r="C226" s="46" t="s">
        <v>32</v>
      </c>
      <c r="D226" s="41">
        <v>32723</v>
      </c>
      <c r="E226" s="46" t="s">
        <v>900</v>
      </c>
      <c r="F226" s="49"/>
      <c r="G226" s="49">
        <v>800.01</v>
      </c>
      <c r="H226" s="49">
        <f t="shared" si="3"/>
        <v>204938.31000000011</v>
      </c>
    </row>
    <row r="227" spans="1:8">
      <c r="A227" s="46" t="s">
        <v>901</v>
      </c>
      <c r="B227" s="51">
        <v>42509</v>
      </c>
      <c r="C227" s="46" t="s">
        <v>32</v>
      </c>
      <c r="D227" s="41">
        <v>32827</v>
      </c>
      <c r="E227" s="46" t="s">
        <v>902</v>
      </c>
      <c r="F227" s="49"/>
      <c r="G227" s="49">
        <v>400</v>
      </c>
      <c r="H227" s="49">
        <f t="shared" si="3"/>
        <v>204538.31000000011</v>
      </c>
    </row>
    <row r="228" spans="1:8">
      <c r="A228" s="46" t="s">
        <v>465</v>
      </c>
      <c r="B228" s="48">
        <v>42012</v>
      </c>
      <c r="C228" s="20" t="s">
        <v>466</v>
      </c>
      <c r="D228" s="41" t="s">
        <v>467</v>
      </c>
      <c r="E228" s="46" t="s">
        <v>468</v>
      </c>
      <c r="F228" s="49">
        <v>2661.59</v>
      </c>
      <c r="G228" s="49"/>
      <c r="H228" s="49">
        <f t="shared" si="3"/>
        <v>207199.90000000011</v>
      </c>
    </row>
    <row r="229" spans="1:8">
      <c r="A229" s="46" t="s">
        <v>471</v>
      </c>
      <c r="B229" s="48">
        <v>42170</v>
      </c>
      <c r="C229" s="46" t="s">
        <v>32</v>
      </c>
      <c r="D229" s="41">
        <v>27567</v>
      </c>
      <c r="E229" s="46" t="s">
        <v>472</v>
      </c>
      <c r="F229" s="49"/>
      <c r="G229" s="49">
        <v>78.38</v>
      </c>
      <c r="H229" s="49">
        <f t="shared" si="3"/>
        <v>207121.52000000011</v>
      </c>
    </row>
    <row r="230" spans="1:8">
      <c r="A230" s="46" t="s">
        <v>684</v>
      </c>
      <c r="B230" s="51">
        <v>42397</v>
      </c>
      <c r="C230" s="46" t="s">
        <v>685</v>
      </c>
      <c r="D230" s="41">
        <v>28071</v>
      </c>
      <c r="E230" s="46" t="s">
        <v>717</v>
      </c>
      <c r="F230" s="49">
        <v>521.20000000000005</v>
      </c>
      <c r="G230" s="49"/>
      <c r="H230" s="49">
        <f t="shared" si="3"/>
        <v>207642.72000000012</v>
      </c>
    </row>
    <row r="231" spans="1:8">
      <c r="A231" s="46" t="s">
        <v>475</v>
      </c>
      <c r="B231" s="48">
        <v>42185</v>
      </c>
      <c r="C231" s="46" t="s">
        <v>476</v>
      </c>
      <c r="D231" s="41" t="s">
        <v>477</v>
      </c>
      <c r="E231" s="46" t="s">
        <v>478</v>
      </c>
      <c r="F231" s="49">
        <v>1025</v>
      </c>
      <c r="G231" s="49"/>
      <c r="H231" s="49">
        <f t="shared" si="3"/>
        <v>208667.72000000012</v>
      </c>
    </row>
    <row r="232" spans="1:8">
      <c r="A232" s="46" t="s">
        <v>479</v>
      </c>
      <c r="B232" s="48">
        <v>42027</v>
      </c>
      <c r="C232" s="20" t="s">
        <v>210</v>
      </c>
      <c r="D232" s="41" t="s">
        <v>480</v>
      </c>
      <c r="E232" s="46" t="s">
        <v>481</v>
      </c>
      <c r="F232" s="49"/>
      <c r="G232" s="49">
        <v>1600.01</v>
      </c>
      <c r="H232" s="49">
        <f t="shared" si="3"/>
        <v>207067.71000000011</v>
      </c>
    </row>
    <row r="233" spans="1:8">
      <c r="A233" s="46" t="s">
        <v>903</v>
      </c>
      <c r="B233" s="51">
        <v>42520</v>
      </c>
      <c r="C233" s="46" t="s">
        <v>32</v>
      </c>
      <c r="D233" s="41">
        <v>33014</v>
      </c>
      <c r="E233" s="46" t="s">
        <v>904</v>
      </c>
      <c r="F233" s="49"/>
      <c r="G233" s="49">
        <v>100</v>
      </c>
      <c r="H233" s="49">
        <f t="shared" si="3"/>
        <v>206967.71000000011</v>
      </c>
    </row>
    <row r="234" spans="1:8">
      <c r="A234" s="46" t="s">
        <v>484</v>
      </c>
      <c r="B234" s="48">
        <v>42368</v>
      </c>
      <c r="C234" s="46" t="s">
        <v>485</v>
      </c>
      <c r="D234" s="41" t="s">
        <v>486</v>
      </c>
      <c r="E234" s="46" t="s">
        <v>487</v>
      </c>
      <c r="F234" s="49">
        <v>3030</v>
      </c>
      <c r="G234" s="49"/>
      <c r="H234" s="49">
        <f t="shared" si="3"/>
        <v>209997.71000000011</v>
      </c>
    </row>
    <row r="235" spans="1:8">
      <c r="A235" s="46" t="s">
        <v>488</v>
      </c>
      <c r="B235" s="48">
        <v>42135</v>
      </c>
      <c r="C235" s="46" t="s">
        <v>32</v>
      </c>
      <c r="D235" s="41">
        <v>27164</v>
      </c>
      <c r="E235" s="46" t="s">
        <v>489</v>
      </c>
      <c r="F235" s="49"/>
      <c r="G235" s="49">
        <v>3030</v>
      </c>
      <c r="H235" s="49">
        <f t="shared" si="3"/>
        <v>206967.71000000011</v>
      </c>
    </row>
    <row r="236" spans="1:8">
      <c r="A236" s="46" t="s">
        <v>1025</v>
      </c>
      <c r="B236" s="51">
        <v>42586</v>
      </c>
      <c r="C236" s="46" t="s">
        <v>32</v>
      </c>
      <c r="D236" s="41">
        <v>34248</v>
      </c>
      <c r="E236" s="46" t="s">
        <v>1053</v>
      </c>
      <c r="F236" s="49"/>
      <c r="G236" s="49">
        <v>314</v>
      </c>
      <c r="H236" s="49">
        <f t="shared" si="3"/>
        <v>206653.71000000011</v>
      </c>
    </row>
    <row r="237" spans="1:8">
      <c r="A237" s="46" t="s">
        <v>490</v>
      </c>
      <c r="B237" s="48">
        <v>42035</v>
      </c>
      <c r="C237" s="20" t="s">
        <v>32</v>
      </c>
      <c r="D237" s="41">
        <v>26042</v>
      </c>
      <c r="E237" s="46" t="s">
        <v>491</v>
      </c>
      <c r="F237" s="49"/>
      <c r="G237" s="49">
        <v>150</v>
      </c>
      <c r="H237" s="49">
        <f t="shared" si="3"/>
        <v>206503.71000000011</v>
      </c>
    </row>
    <row r="238" spans="1:8">
      <c r="A238" s="46" t="s">
        <v>496</v>
      </c>
      <c r="B238" s="48">
        <v>42368</v>
      </c>
      <c r="C238" s="46" t="s">
        <v>497</v>
      </c>
      <c r="D238" s="41" t="s">
        <v>498</v>
      </c>
      <c r="E238" s="46" t="s">
        <v>499</v>
      </c>
      <c r="F238" s="49">
        <v>2226.1</v>
      </c>
      <c r="G238" s="49"/>
      <c r="H238" s="49">
        <f t="shared" si="3"/>
        <v>208729.81000000011</v>
      </c>
    </row>
    <row r="239" spans="1:8">
      <c r="A239" s="46" t="s">
        <v>500</v>
      </c>
      <c r="B239" s="48">
        <v>42185</v>
      </c>
      <c r="C239" s="46" t="s">
        <v>501</v>
      </c>
      <c r="D239" s="41" t="s">
        <v>502</v>
      </c>
      <c r="E239" s="46" t="s">
        <v>503</v>
      </c>
      <c r="F239" s="49">
        <v>1025</v>
      </c>
      <c r="G239" s="49"/>
      <c r="H239" s="49">
        <f t="shared" si="3"/>
        <v>209754.81000000011</v>
      </c>
    </row>
    <row r="240" spans="1:8">
      <c r="A240" s="46" t="s">
        <v>504</v>
      </c>
      <c r="B240" s="48">
        <v>42007</v>
      </c>
      <c r="C240" s="20" t="s">
        <v>505</v>
      </c>
      <c r="D240" s="41" t="s">
        <v>506</v>
      </c>
      <c r="E240" s="46" t="s">
        <v>507</v>
      </c>
      <c r="F240" s="49">
        <v>326.14999999999998</v>
      </c>
      <c r="G240" s="49"/>
      <c r="H240" s="49">
        <f t="shared" si="3"/>
        <v>210080.96000000011</v>
      </c>
    </row>
    <row r="241" spans="1:8">
      <c r="A241" s="46" t="s">
        <v>508</v>
      </c>
      <c r="B241" s="48">
        <v>42185</v>
      </c>
      <c r="C241" s="46" t="s">
        <v>509</v>
      </c>
      <c r="D241" s="41" t="s">
        <v>510</v>
      </c>
      <c r="E241" s="46" t="s">
        <v>507</v>
      </c>
      <c r="F241" s="49">
        <v>3030</v>
      </c>
      <c r="G241" s="49"/>
      <c r="H241" s="49">
        <f t="shared" si="3"/>
        <v>213110.96000000011</v>
      </c>
    </row>
    <row r="242" spans="1:8">
      <c r="A242" s="46" t="s">
        <v>511</v>
      </c>
      <c r="B242" s="48">
        <v>42124</v>
      </c>
      <c r="C242" s="46" t="s">
        <v>512</v>
      </c>
      <c r="D242" s="41" t="s">
        <v>513</v>
      </c>
      <c r="E242" s="46" t="s">
        <v>514</v>
      </c>
      <c r="F242" s="49">
        <v>52</v>
      </c>
      <c r="G242" s="49"/>
      <c r="H242" s="49">
        <f t="shared" si="3"/>
        <v>213162.96000000011</v>
      </c>
    </row>
    <row r="243" spans="1:8">
      <c r="A243" s="46" t="s">
        <v>515</v>
      </c>
      <c r="B243" s="48">
        <v>42185</v>
      </c>
      <c r="C243" s="46" t="s">
        <v>516</v>
      </c>
      <c r="D243" s="41" t="s">
        <v>517</v>
      </c>
      <c r="E243" s="46" t="s">
        <v>518</v>
      </c>
      <c r="F243" s="49">
        <v>1025</v>
      </c>
      <c r="G243" s="49"/>
      <c r="H243" s="49">
        <f t="shared" si="3"/>
        <v>214187.96000000011</v>
      </c>
    </row>
    <row r="244" spans="1:8">
      <c r="A244" s="46" t="s">
        <v>519</v>
      </c>
      <c r="B244" s="48">
        <v>42012</v>
      </c>
      <c r="C244" s="20" t="s">
        <v>520</v>
      </c>
      <c r="D244" s="41" t="s">
        <v>521</v>
      </c>
      <c r="E244" s="46" t="s">
        <v>522</v>
      </c>
      <c r="F244" s="49">
        <v>1535</v>
      </c>
      <c r="G244" s="49"/>
      <c r="H244" s="49">
        <f t="shared" si="3"/>
        <v>215722.96000000011</v>
      </c>
    </row>
    <row r="245" spans="1:8">
      <c r="A245" s="46" t="s">
        <v>523</v>
      </c>
      <c r="B245" s="48">
        <v>42143</v>
      </c>
      <c r="C245" s="46" t="s">
        <v>524</v>
      </c>
      <c r="D245" s="41">
        <v>230</v>
      </c>
      <c r="E245" s="46" t="s">
        <v>525</v>
      </c>
      <c r="F245" s="49">
        <v>2200</v>
      </c>
      <c r="G245" s="49"/>
      <c r="H245" s="49">
        <f t="shared" si="3"/>
        <v>217922.96000000011</v>
      </c>
    </row>
    <row r="246" spans="1:8">
      <c r="A246" s="46" t="s">
        <v>526</v>
      </c>
      <c r="B246" s="48">
        <v>42185</v>
      </c>
      <c r="C246" s="46" t="s">
        <v>527</v>
      </c>
      <c r="D246" s="41" t="s">
        <v>528</v>
      </c>
      <c r="E246" s="46" t="s">
        <v>529</v>
      </c>
      <c r="F246" s="49">
        <v>1025</v>
      </c>
      <c r="G246" s="49"/>
      <c r="H246" s="49">
        <f t="shared" si="3"/>
        <v>218947.96000000011</v>
      </c>
    </row>
    <row r="247" spans="1:8">
      <c r="A247" s="46" t="s">
        <v>532</v>
      </c>
      <c r="B247" s="48">
        <v>42009</v>
      </c>
      <c r="C247" s="20" t="s">
        <v>181</v>
      </c>
      <c r="D247" s="41" t="s">
        <v>533</v>
      </c>
      <c r="E247" s="46" t="s">
        <v>534</v>
      </c>
      <c r="F247" s="49">
        <v>3587.47</v>
      </c>
      <c r="G247" s="49"/>
      <c r="H247" s="49">
        <f t="shared" si="3"/>
        <v>222535.43000000011</v>
      </c>
    </row>
    <row r="248" spans="1:8">
      <c r="A248" s="46" t="s">
        <v>535</v>
      </c>
      <c r="B248" s="48">
        <v>42368</v>
      </c>
      <c r="C248" s="46" t="s">
        <v>536</v>
      </c>
      <c r="D248" s="41" t="s">
        <v>537</v>
      </c>
      <c r="E248" s="46" t="s">
        <v>538</v>
      </c>
      <c r="F248" s="49">
        <v>1959.75</v>
      </c>
      <c r="G248" s="49"/>
      <c r="H248" s="49">
        <f t="shared" si="3"/>
        <v>224495.18000000011</v>
      </c>
    </row>
    <row r="249" spans="1:8">
      <c r="A249" s="46" t="s">
        <v>539</v>
      </c>
      <c r="B249" s="48">
        <v>42193</v>
      </c>
      <c r="C249" s="20" t="s">
        <v>32</v>
      </c>
      <c r="D249" s="41">
        <v>27974</v>
      </c>
      <c r="E249" s="46" t="s">
        <v>540</v>
      </c>
      <c r="F249" s="49"/>
      <c r="G249" s="49">
        <v>901.74</v>
      </c>
      <c r="H249" s="49">
        <f t="shared" si="3"/>
        <v>223593.44000000012</v>
      </c>
    </row>
    <row r="250" spans="1:8">
      <c r="A250" s="46" t="s">
        <v>863</v>
      </c>
      <c r="B250" s="51">
        <v>42471</v>
      </c>
      <c r="C250" s="46" t="s">
        <v>32</v>
      </c>
      <c r="D250" s="41">
        <v>32241</v>
      </c>
      <c r="E250" s="46" t="s">
        <v>864</v>
      </c>
      <c r="F250" s="49"/>
      <c r="G250" s="49">
        <v>840</v>
      </c>
      <c r="H250" s="49">
        <f t="shared" si="3"/>
        <v>222753.44000000012</v>
      </c>
    </row>
    <row r="251" spans="1:8">
      <c r="A251" s="46" t="s">
        <v>419</v>
      </c>
      <c r="B251" s="51">
        <v>42416</v>
      </c>
      <c r="C251" s="46" t="s">
        <v>32</v>
      </c>
      <c r="D251" s="41">
        <v>31377</v>
      </c>
      <c r="E251" s="46" t="s">
        <v>777</v>
      </c>
      <c r="F251" s="49"/>
      <c r="G251" s="49">
        <v>1840</v>
      </c>
      <c r="H251" s="49">
        <f t="shared" si="3"/>
        <v>220913.44000000012</v>
      </c>
    </row>
    <row r="252" spans="1:8">
      <c r="A252" s="46" t="s">
        <v>543</v>
      </c>
      <c r="B252" s="48">
        <v>42069</v>
      </c>
      <c r="C252" s="46" t="s">
        <v>544</v>
      </c>
      <c r="D252" s="41" t="s">
        <v>545</v>
      </c>
      <c r="E252" s="46" t="s">
        <v>546</v>
      </c>
      <c r="F252" s="49">
        <v>400.01</v>
      </c>
      <c r="G252" s="49"/>
      <c r="H252" s="49">
        <f t="shared" si="3"/>
        <v>221313.45000000013</v>
      </c>
    </row>
    <row r="253" spans="1:8">
      <c r="A253" s="46" t="s">
        <v>547</v>
      </c>
      <c r="B253" s="48">
        <v>42179</v>
      </c>
      <c r="C253" s="46" t="s">
        <v>32</v>
      </c>
      <c r="D253" s="41">
        <v>27685</v>
      </c>
      <c r="E253" s="46" t="s">
        <v>548</v>
      </c>
      <c r="F253" s="49"/>
      <c r="G253" s="49">
        <v>25</v>
      </c>
      <c r="H253" s="49">
        <f t="shared" si="3"/>
        <v>221288.45000000013</v>
      </c>
    </row>
    <row r="254" spans="1:8">
      <c r="A254" s="46" t="s">
        <v>549</v>
      </c>
      <c r="B254" s="48">
        <v>42126</v>
      </c>
      <c r="C254" s="46" t="s">
        <v>32</v>
      </c>
      <c r="D254" s="41">
        <v>27098</v>
      </c>
      <c r="E254" s="46" t="s">
        <v>550</v>
      </c>
      <c r="F254" s="49"/>
      <c r="G254" s="49">
        <v>400</v>
      </c>
      <c r="H254" s="49">
        <f t="shared" si="3"/>
        <v>220888.45000000013</v>
      </c>
    </row>
    <row r="255" spans="1:8">
      <c r="A255" s="46" t="s">
        <v>553</v>
      </c>
      <c r="B255" s="48">
        <v>42368</v>
      </c>
      <c r="C255" s="46" t="s">
        <v>554</v>
      </c>
      <c r="D255" s="41" t="s">
        <v>555</v>
      </c>
      <c r="E255" s="46" t="s">
        <v>556</v>
      </c>
      <c r="F255" s="49">
        <v>7550.83</v>
      </c>
      <c r="G255" s="49"/>
      <c r="H255" s="49">
        <f t="shared" si="3"/>
        <v>228439.28000000012</v>
      </c>
    </row>
    <row r="256" spans="1:8">
      <c r="A256" s="46" t="s">
        <v>557</v>
      </c>
      <c r="B256" s="48">
        <v>42012</v>
      </c>
      <c r="C256" s="20" t="s">
        <v>181</v>
      </c>
      <c r="D256" s="41" t="s">
        <v>558</v>
      </c>
      <c r="E256" s="46" t="s">
        <v>559</v>
      </c>
      <c r="F256" s="49">
        <v>2304.64</v>
      </c>
      <c r="G256" s="49"/>
      <c r="H256" s="49">
        <f t="shared" si="3"/>
        <v>230743.92000000013</v>
      </c>
    </row>
    <row r="257" spans="1:10">
      <c r="A257" s="46" t="s">
        <v>560</v>
      </c>
      <c r="B257" s="48">
        <v>42311</v>
      </c>
      <c r="C257" s="20" t="s">
        <v>561</v>
      </c>
      <c r="D257" s="41" t="s">
        <v>562</v>
      </c>
      <c r="E257" s="46" t="s">
        <v>563</v>
      </c>
      <c r="F257" s="49">
        <v>1699.99</v>
      </c>
      <c r="G257" s="49"/>
      <c r="H257" s="49">
        <f t="shared" si="3"/>
        <v>232443.91000000012</v>
      </c>
    </row>
    <row r="258" spans="1:10">
      <c r="A258" s="46" t="s">
        <v>564</v>
      </c>
      <c r="B258" s="48">
        <v>42017</v>
      </c>
      <c r="C258" s="20" t="s">
        <v>565</v>
      </c>
      <c r="D258" s="41" t="s">
        <v>566</v>
      </c>
      <c r="E258" s="46" t="s">
        <v>567</v>
      </c>
      <c r="F258" s="49">
        <v>240.49</v>
      </c>
      <c r="G258" s="49"/>
      <c r="H258" s="49">
        <f t="shared" si="3"/>
        <v>232684.40000000011</v>
      </c>
    </row>
    <row r="259" spans="1:10">
      <c r="A259" s="46" t="s">
        <v>568</v>
      </c>
      <c r="B259" s="48">
        <v>42082</v>
      </c>
      <c r="C259" s="46" t="s">
        <v>569</v>
      </c>
      <c r="D259" s="41" t="s">
        <v>570</v>
      </c>
      <c r="E259" s="46" t="s">
        <v>567</v>
      </c>
      <c r="F259" s="49">
        <v>1500</v>
      </c>
      <c r="G259" s="49"/>
      <c r="H259" s="49">
        <f t="shared" si="3"/>
        <v>234184.40000000011</v>
      </c>
    </row>
    <row r="260" spans="1:10">
      <c r="A260" s="46" t="s">
        <v>571</v>
      </c>
      <c r="B260" s="48">
        <v>42216</v>
      </c>
      <c r="C260" s="20" t="s">
        <v>572</v>
      </c>
      <c r="D260" s="41">
        <v>25231</v>
      </c>
      <c r="E260" s="46" t="s">
        <v>573</v>
      </c>
      <c r="F260" s="49">
        <v>1840</v>
      </c>
      <c r="G260" s="49"/>
      <c r="H260" s="49">
        <f t="shared" si="3"/>
        <v>236024.40000000011</v>
      </c>
    </row>
    <row r="261" spans="1:10">
      <c r="A261" s="46" t="s">
        <v>574</v>
      </c>
      <c r="B261" s="48">
        <v>42185</v>
      </c>
      <c r="C261" s="46" t="s">
        <v>575</v>
      </c>
      <c r="D261" s="41">
        <v>28163</v>
      </c>
      <c r="E261" s="46" t="s">
        <v>576</v>
      </c>
      <c r="F261" s="49">
        <v>1840</v>
      </c>
      <c r="G261" s="49"/>
      <c r="H261" s="49">
        <f t="shared" si="3"/>
        <v>237864.40000000011</v>
      </c>
    </row>
    <row r="262" spans="1:10">
      <c r="A262" s="46" t="s">
        <v>577</v>
      </c>
      <c r="B262" s="48">
        <v>42185</v>
      </c>
      <c r="C262" s="46" t="s">
        <v>578</v>
      </c>
      <c r="D262" s="41" t="s">
        <v>579</v>
      </c>
      <c r="E262" s="46" t="s">
        <v>580</v>
      </c>
      <c r="F262" s="49">
        <v>1840</v>
      </c>
      <c r="G262" s="49"/>
      <c r="H262" s="49">
        <f t="shared" si="3"/>
        <v>239704.40000000011</v>
      </c>
    </row>
    <row r="263" spans="1:10">
      <c r="A263" s="46" t="s">
        <v>913</v>
      </c>
      <c r="B263" s="51">
        <v>42514</v>
      </c>
      <c r="C263" s="46" t="s">
        <v>32</v>
      </c>
      <c r="D263" s="41">
        <v>32942</v>
      </c>
      <c r="E263" s="46" t="s">
        <v>914</v>
      </c>
      <c r="F263" s="49"/>
      <c r="G263" s="49">
        <v>366.15</v>
      </c>
      <c r="H263" s="49">
        <f t="shared" si="3"/>
        <v>239338.25000000012</v>
      </c>
    </row>
    <row r="264" spans="1:10">
      <c r="A264" s="46" t="s">
        <v>469</v>
      </c>
      <c r="B264" s="48">
        <v>42185</v>
      </c>
      <c r="C264" s="46" t="s">
        <v>581</v>
      </c>
      <c r="D264" s="41" t="s">
        <v>582</v>
      </c>
      <c r="E264" s="46" t="s">
        <v>583</v>
      </c>
      <c r="F264" s="49">
        <v>1025</v>
      </c>
      <c r="G264" s="49"/>
      <c r="H264" s="49">
        <f t="shared" ref="H264:H279" si="4">+H263+F264-G264</f>
        <v>240363.25000000012</v>
      </c>
    </row>
    <row r="265" spans="1:10">
      <c r="A265" s="46" t="s">
        <v>584</v>
      </c>
      <c r="B265" s="48">
        <v>42185</v>
      </c>
      <c r="C265" s="46" t="s">
        <v>585</v>
      </c>
      <c r="D265" s="41" t="s">
        <v>586</v>
      </c>
      <c r="E265" s="46" t="s">
        <v>583</v>
      </c>
      <c r="F265" s="49">
        <v>1025</v>
      </c>
      <c r="G265" s="49"/>
      <c r="H265" s="49">
        <f t="shared" si="4"/>
        <v>241388.25000000012</v>
      </c>
    </row>
    <row r="266" spans="1:10">
      <c r="A266" s="46" t="s">
        <v>865</v>
      </c>
      <c r="B266" s="51">
        <v>42485</v>
      </c>
      <c r="C266" s="46" t="s">
        <v>32</v>
      </c>
      <c r="D266" s="41">
        <v>32444</v>
      </c>
      <c r="E266" s="46" t="s">
        <v>866</v>
      </c>
      <c r="F266" s="49"/>
      <c r="G266" s="49">
        <v>651.22</v>
      </c>
      <c r="H266" s="49">
        <f t="shared" si="4"/>
        <v>240737.03000000012</v>
      </c>
      <c r="J266" s="18" t="s">
        <v>81</v>
      </c>
    </row>
    <row r="267" spans="1:10">
      <c r="A267" s="46" t="s">
        <v>589</v>
      </c>
      <c r="B267" s="48">
        <v>42368</v>
      </c>
      <c r="C267" s="46" t="s">
        <v>590</v>
      </c>
      <c r="D267" s="41" t="s">
        <v>591</v>
      </c>
      <c r="E267" s="46" t="s">
        <v>592</v>
      </c>
      <c r="F267" s="49">
        <v>1058.44</v>
      </c>
      <c r="G267" s="49"/>
      <c r="H267" s="49">
        <f t="shared" si="4"/>
        <v>241795.47000000012</v>
      </c>
    </row>
    <row r="268" spans="1:10">
      <c r="A268" s="46" t="s">
        <v>593</v>
      </c>
      <c r="B268" s="48">
        <v>42278</v>
      </c>
      <c r="C268" s="46" t="s">
        <v>594</v>
      </c>
      <c r="D268" s="41" t="s">
        <v>595</v>
      </c>
      <c r="E268" s="46" t="s">
        <v>596</v>
      </c>
      <c r="F268" s="49">
        <v>1000</v>
      </c>
      <c r="G268" s="49"/>
      <c r="H268" s="49">
        <f t="shared" si="4"/>
        <v>242795.47000000012</v>
      </c>
    </row>
    <row r="269" spans="1:10">
      <c r="A269" s="46" t="s">
        <v>597</v>
      </c>
      <c r="B269" s="48">
        <v>42007</v>
      </c>
      <c r="C269" s="20" t="s">
        <v>181</v>
      </c>
      <c r="D269" s="41" t="s">
        <v>598</v>
      </c>
      <c r="E269" s="46" t="s">
        <v>599</v>
      </c>
      <c r="F269" s="49">
        <v>736.38</v>
      </c>
      <c r="G269" s="49"/>
      <c r="H269" s="49">
        <f t="shared" si="4"/>
        <v>243531.85000000012</v>
      </c>
    </row>
    <row r="270" spans="1:10">
      <c r="A270" s="46" t="s">
        <v>1009</v>
      </c>
      <c r="B270" s="51">
        <v>42580</v>
      </c>
      <c r="C270" s="46" t="s">
        <v>32</v>
      </c>
      <c r="D270" s="41">
        <v>34105</v>
      </c>
      <c r="E270" s="46" t="s">
        <v>1010</v>
      </c>
      <c r="F270" s="49"/>
      <c r="G270" s="49">
        <v>1475</v>
      </c>
      <c r="H270" s="49">
        <f t="shared" si="4"/>
        <v>242056.85000000012</v>
      </c>
    </row>
    <row r="271" spans="1:10">
      <c r="A271" s="46" t="s">
        <v>600</v>
      </c>
      <c r="B271" s="48">
        <v>42206</v>
      </c>
      <c r="C271" s="20" t="s">
        <v>32</v>
      </c>
      <c r="D271" s="41">
        <v>28101</v>
      </c>
      <c r="E271" s="46" t="s">
        <v>329</v>
      </c>
      <c r="F271" s="49"/>
      <c r="G271" s="49">
        <v>125</v>
      </c>
      <c r="H271" s="49">
        <f t="shared" si="4"/>
        <v>241931.85000000012</v>
      </c>
    </row>
    <row r="272" spans="1:10">
      <c r="A272" s="3" t="s">
        <v>1094</v>
      </c>
      <c r="B272" s="5">
        <v>42620</v>
      </c>
      <c r="C272" s="3" t="s">
        <v>32</v>
      </c>
      <c r="D272" s="42">
        <v>34838</v>
      </c>
      <c r="E272" s="3" t="s">
        <v>329</v>
      </c>
      <c r="F272" s="49"/>
      <c r="G272" s="12">
        <v>1450</v>
      </c>
      <c r="H272" s="49">
        <f t="shared" si="4"/>
        <v>240481.85000000012</v>
      </c>
    </row>
    <row r="273" spans="1:8">
      <c r="A273" s="46" t="s">
        <v>601</v>
      </c>
      <c r="B273" s="48">
        <v>42185</v>
      </c>
      <c r="C273" s="46" t="s">
        <v>602</v>
      </c>
      <c r="D273" s="41" t="s">
        <v>603</v>
      </c>
      <c r="E273" s="46" t="s">
        <v>604</v>
      </c>
      <c r="F273" s="49">
        <v>1050</v>
      </c>
      <c r="G273" s="49"/>
      <c r="H273" s="49">
        <f t="shared" si="4"/>
        <v>241531.85000000012</v>
      </c>
    </row>
    <row r="274" spans="1:8">
      <c r="A274" s="46" t="s">
        <v>605</v>
      </c>
      <c r="B274" s="48">
        <v>42273</v>
      </c>
      <c r="C274" s="20" t="s">
        <v>32</v>
      </c>
      <c r="D274" s="41">
        <v>29099</v>
      </c>
      <c r="E274" s="46" t="s">
        <v>604</v>
      </c>
      <c r="F274" s="49"/>
      <c r="G274" s="49">
        <v>580</v>
      </c>
      <c r="H274" s="49">
        <f t="shared" si="4"/>
        <v>240951.85000000012</v>
      </c>
    </row>
    <row r="275" spans="1:8">
      <c r="A275" s="46" t="s">
        <v>606</v>
      </c>
      <c r="B275" s="48">
        <v>42368</v>
      </c>
      <c r="C275" s="46" t="s">
        <v>607</v>
      </c>
      <c r="D275" s="41" t="s">
        <v>608</v>
      </c>
      <c r="E275" s="46" t="s">
        <v>604</v>
      </c>
      <c r="F275" s="49">
        <v>3300.36</v>
      </c>
      <c r="G275" s="49"/>
      <c r="H275" s="49">
        <f t="shared" si="4"/>
        <v>244252.21000000011</v>
      </c>
    </row>
    <row r="276" spans="1:8">
      <c r="A276" s="3" t="s">
        <v>1095</v>
      </c>
      <c r="B276" s="5">
        <v>42642</v>
      </c>
      <c r="C276" s="3" t="s">
        <v>32</v>
      </c>
      <c r="D276" s="42">
        <v>35174</v>
      </c>
      <c r="E276" s="3" t="s">
        <v>1111</v>
      </c>
      <c r="F276" s="49"/>
      <c r="G276" s="12">
        <v>10000</v>
      </c>
      <c r="H276" s="49">
        <f t="shared" si="4"/>
        <v>234252.21000000011</v>
      </c>
    </row>
    <row r="277" spans="1:8">
      <c r="A277" s="46" t="s">
        <v>609</v>
      </c>
      <c r="B277" s="48">
        <v>42046</v>
      </c>
      <c r="C277" s="46" t="s">
        <v>610</v>
      </c>
      <c r="D277" s="41" t="s">
        <v>611</v>
      </c>
      <c r="E277" s="50" t="s">
        <v>612</v>
      </c>
      <c r="F277" s="49">
        <v>334.35</v>
      </c>
      <c r="G277" s="49"/>
      <c r="H277" s="49">
        <f t="shared" si="4"/>
        <v>234586.56000000011</v>
      </c>
    </row>
    <row r="278" spans="1:8">
      <c r="A278" s="46" t="s">
        <v>471</v>
      </c>
      <c r="B278" s="48">
        <v>42290</v>
      </c>
      <c r="C278" s="46" t="s">
        <v>32</v>
      </c>
      <c r="D278" s="41">
        <v>29370</v>
      </c>
      <c r="E278" s="46" t="s">
        <v>613</v>
      </c>
      <c r="F278" s="49"/>
      <c r="G278" s="49">
        <v>25</v>
      </c>
      <c r="H278" s="49">
        <f t="shared" si="4"/>
        <v>234561.56000000011</v>
      </c>
    </row>
    <row r="279" spans="1:8">
      <c r="A279" s="3" t="s">
        <v>1096</v>
      </c>
      <c r="B279" s="5">
        <v>42620</v>
      </c>
      <c r="C279" s="3" t="s">
        <v>32</v>
      </c>
      <c r="D279" s="42">
        <v>34837</v>
      </c>
      <c r="E279" s="3" t="s">
        <v>1112</v>
      </c>
      <c r="F279" s="49"/>
      <c r="G279" s="12">
        <v>553.54999999999995</v>
      </c>
      <c r="H279" s="49">
        <f t="shared" si="4"/>
        <v>234008.01000000013</v>
      </c>
    </row>
    <row r="280" spans="1:8">
      <c r="B280" s="24"/>
      <c r="E280" s="46"/>
    </row>
    <row r="281" spans="1:8">
      <c r="B281" s="24"/>
      <c r="F281" s="36" t="s">
        <v>618</v>
      </c>
      <c r="H281" s="37">
        <f>+H279</f>
        <v>234008.01000000013</v>
      </c>
    </row>
    <row r="282" spans="1:8" ht="12" thickBot="1">
      <c r="B282" s="24"/>
      <c r="F282" s="36" t="s">
        <v>619</v>
      </c>
      <c r="H282" s="17">
        <v>234002.35999999984</v>
      </c>
    </row>
    <row r="283" spans="1:8" ht="12" thickTop="1">
      <c r="B283" s="24"/>
      <c r="F283" s="36" t="s">
        <v>620</v>
      </c>
      <c r="H283" s="15">
        <f>+H281-H282</f>
        <v>5.6500000002852175</v>
      </c>
    </row>
    <row r="284" spans="1:8">
      <c r="B284" s="24"/>
    </row>
    <row r="285" spans="1:8">
      <c r="B285" s="24"/>
    </row>
    <row r="286" spans="1:8">
      <c r="B286" s="24"/>
    </row>
    <row r="287" spans="1:8">
      <c r="B287" s="24"/>
    </row>
    <row r="288" spans="1:8">
      <c r="B288" s="24"/>
    </row>
    <row r="289" spans="2:2">
      <c r="B289" s="24"/>
    </row>
    <row r="290" spans="2:2">
      <c r="B290" s="24"/>
    </row>
    <row r="291" spans="2:2">
      <c r="B291" s="24"/>
    </row>
    <row r="292" spans="2:2">
      <c r="B292" s="24"/>
    </row>
    <row r="293" spans="2:2">
      <c r="B293" s="24"/>
    </row>
    <row r="294" spans="2:2">
      <c r="B294" s="24"/>
    </row>
    <row r="295" spans="2:2">
      <c r="B295" s="24"/>
    </row>
    <row r="296" spans="2:2">
      <c r="B296" s="24"/>
    </row>
    <row r="297" spans="2:2">
      <c r="B297" s="24"/>
    </row>
    <row r="298" spans="2:2">
      <c r="B298" s="24"/>
    </row>
    <row r="299" spans="2:2">
      <c r="B299" s="24"/>
    </row>
    <row r="300" spans="2:2">
      <c r="B300" s="24"/>
    </row>
    <row r="301" spans="2:2">
      <c r="B301" s="24"/>
    </row>
    <row r="302" spans="2:2">
      <c r="B302" s="24"/>
    </row>
    <row r="303" spans="2:2">
      <c r="B303" s="24"/>
    </row>
    <row r="304" spans="2:2">
      <c r="B304" s="24"/>
    </row>
    <row r="305" spans="2:2">
      <c r="B305" s="24"/>
    </row>
    <row r="306" spans="2:2">
      <c r="B306" s="24"/>
    </row>
    <row r="307" spans="2:2">
      <c r="B307" s="24"/>
    </row>
    <row r="308" spans="2:2">
      <c r="B308" s="24"/>
    </row>
    <row r="309" spans="2:2">
      <c r="B309" s="24"/>
    </row>
    <row r="310" spans="2:2">
      <c r="B310" s="24"/>
    </row>
    <row r="311" spans="2:2">
      <c r="B311" s="24"/>
    </row>
    <row r="312" spans="2:2">
      <c r="B312" s="24"/>
    </row>
    <row r="313" spans="2:2">
      <c r="B313" s="24"/>
    </row>
    <row r="314" spans="2:2">
      <c r="B314" s="24"/>
    </row>
    <row r="315" spans="2:2">
      <c r="B315" s="24"/>
    </row>
    <row r="316" spans="2:2">
      <c r="B316" s="24"/>
    </row>
    <row r="317" spans="2:2">
      <c r="B317" s="24"/>
    </row>
    <row r="318" spans="2:2">
      <c r="B318" s="24"/>
    </row>
    <row r="319" spans="2:2">
      <c r="B319" s="24"/>
    </row>
    <row r="320" spans="2:2">
      <c r="B320" s="24"/>
    </row>
    <row r="321" spans="2:2">
      <c r="B321" s="24"/>
    </row>
    <row r="322" spans="2:2">
      <c r="B322" s="24"/>
    </row>
    <row r="323" spans="2:2">
      <c r="B323" s="24"/>
    </row>
    <row r="324" spans="2:2">
      <c r="B324" s="24"/>
    </row>
    <row r="325" spans="2:2">
      <c r="B325" s="24"/>
    </row>
    <row r="326" spans="2:2">
      <c r="B326" s="24"/>
    </row>
    <row r="327" spans="2:2">
      <c r="B327" s="24"/>
    </row>
    <row r="328" spans="2:2">
      <c r="B328" s="24"/>
    </row>
    <row r="329" spans="2:2">
      <c r="B329" s="24"/>
    </row>
    <row r="330" spans="2:2">
      <c r="B330" s="24"/>
    </row>
    <row r="331" spans="2:2">
      <c r="B331" s="24"/>
    </row>
    <row r="332" spans="2:2">
      <c r="B332" s="24"/>
    </row>
    <row r="333" spans="2:2">
      <c r="B333" s="24"/>
    </row>
    <row r="334" spans="2:2">
      <c r="B334" s="24"/>
    </row>
    <row r="335" spans="2:2">
      <c r="B335" s="24"/>
    </row>
    <row r="336" spans="2:2">
      <c r="B336" s="24"/>
    </row>
    <row r="337" spans="2:2">
      <c r="B337" s="24"/>
    </row>
    <row r="338" spans="2:2">
      <c r="B338" s="24"/>
    </row>
    <row r="339" spans="2:2">
      <c r="B339" s="24"/>
    </row>
    <row r="340" spans="2:2">
      <c r="B340" s="24"/>
    </row>
    <row r="341" spans="2:2">
      <c r="B341" s="24"/>
    </row>
    <row r="342" spans="2:2">
      <c r="B342" s="24"/>
    </row>
    <row r="343" spans="2:2">
      <c r="B343" s="24"/>
    </row>
    <row r="344" spans="2:2">
      <c r="B344" s="24"/>
    </row>
    <row r="345" spans="2:2">
      <c r="B345" s="24"/>
    </row>
    <row r="346" spans="2:2">
      <c r="B346" s="24"/>
    </row>
    <row r="347" spans="2:2">
      <c r="B347" s="24"/>
    </row>
    <row r="348" spans="2:2">
      <c r="B348" s="24"/>
    </row>
    <row r="349" spans="2:2">
      <c r="B349" s="24"/>
    </row>
    <row r="350" spans="2:2">
      <c r="B350" s="24"/>
    </row>
    <row r="351" spans="2:2">
      <c r="B351" s="24"/>
    </row>
    <row r="352" spans="2:2">
      <c r="B352" s="24"/>
    </row>
    <row r="353" spans="2:2">
      <c r="B353" s="24"/>
    </row>
    <row r="354" spans="2:2">
      <c r="B354" s="24"/>
    </row>
    <row r="355" spans="2:2">
      <c r="B355" s="24"/>
    </row>
    <row r="356" spans="2:2">
      <c r="B356" s="24"/>
    </row>
    <row r="357" spans="2:2">
      <c r="B357" s="24"/>
    </row>
    <row r="358" spans="2:2">
      <c r="B358" s="24"/>
    </row>
    <row r="359" spans="2:2">
      <c r="B359" s="24"/>
    </row>
    <row r="360" spans="2:2">
      <c r="B360" s="24"/>
    </row>
    <row r="361" spans="2:2">
      <c r="B361" s="24"/>
    </row>
    <row r="362" spans="2:2">
      <c r="B362" s="24"/>
    </row>
    <row r="363" spans="2:2">
      <c r="B363" s="24"/>
    </row>
    <row r="364" spans="2:2">
      <c r="B364" s="24"/>
    </row>
    <row r="365" spans="2:2">
      <c r="B365" s="24"/>
    </row>
    <row r="366" spans="2:2">
      <c r="B366" s="24"/>
    </row>
    <row r="367" spans="2:2">
      <c r="B367" s="24"/>
    </row>
    <row r="368" spans="2:2">
      <c r="B368" s="24"/>
    </row>
    <row r="369" spans="2:2">
      <c r="B369" s="24"/>
    </row>
    <row r="370" spans="2:2">
      <c r="B370" s="24"/>
    </row>
    <row r="371" spans="2:2">
      <c r="B371" s="24"/>
    </row>
    <row r="372" spans="2:2">
      <c r="B372" s="24"/>
    </row>
    <row r="373" spans="2:2">
      <c r="B373" s="24"/>
    </row>
    <row r="374" spans="2:2">
      <c r="B374" s="24"/>
    </row>
    <row r="375" spans="2:2">
      <c r="B375" s="24"/>
    </row>
    <row r="376" spans="2:2">
      <c r="B376" s="24"/>
    </row>
    <row r="377" spans="2:2">
      <c r="B377" s="24"/>
    </row>
    <row r="378" spans="2:2">
      <c r="B378" s="24"/>
    </row>
    <row r="379" spans="2:2">
      <c r="B379" s="24"/>
    </row>
    <row r="380" spans="2:2">
      <c r="B380" s="24"/>
    </row>
    <row r="381" spans="2:2">
      <c r="B381" s="24"/>
    </row>
    <row r="382" spans="2:2">
      <c r="B382" s="24"/>
    </row>
    <row r="383" spans="2:2">
      <c r="B383" s="24"/>
    </row>
    <row r="384" spans="2:2">
      <c r="B384" s="24"/>
    </row>
    <row r="385" spans="2:2">
      <c r="B385" s="24"/>
    </row>
    <row r="386" spans="2:2">
      <c r="B386" s="24"/>
    </row>
    <row r="387" spans="2:2">
      <c r="B387" s="24"/>
    </row>
    <row r="388" spans="2:2">
      <c r="B388" s="24"/>
    </row>
    <row r="389" spans="2:2">
      <c r="B389" s="24"/>
    </row>
    <row r="390" spans="2:2">
      <c r="B390" s="24"/>
    </row>
    <row r="391" spans="2:2">
      <c r="B391" s="24"/>
    </row>
    <row r="392" spans="2:2">
      <c r="B392" s="24"/>
    </row>
    <row r="393" spans="2:2">
      <c r="B393" s="24"/>
    </row>
    <row r="394" spans="2:2">
      <c r="B394" s="24"/>
    </row>
    <row r="395" spans="2:2">
      <c r="B395" s="24"/>
    </row>
    <row r="396" spans="2:2">
      <c r="B396" s="24"/>
    </row>
    <row r="397" spans="2:2">
      <c r="B397" s="24"/>
    </row>
    <row r="398" spans="2:2">
      <c r="B398" s="24"/>
    </row>
    <row r="399" spans="2:2">
      <c r="B399" s="24"/>
    </row>
    <row r="400" spans="2:2">
      <c r="B400" s="24"/>
    </row>
    <row r="401" spans="2:2">
      <c r="B401" s="24"/>
    </row>
    <row r="402" spans="2:2">
      <c r="B402" s="24"/>
    </row>
    <row r="403" spans="2:2">
      <c r="B403" s="24"/>
    </row>
    <row r="404" spans="2:2">
      <c r="B404" s="24"/>
    </row>
    <row r="405" spans="2:2">
      <c r="B405" s="24"/>
    </row>
    <row r="406" spans="2:2">
      <c r="B406" s="24"/>
    </row>
    <row r="407" spans="2:2">
      <c r="B407" s="24"/>
    </row>
    <row r="408" spans="2:2">
      <c r="B408" s="24"/>
    </row>
    <row r="409" spans="2:2">
      <c r="B409" s="24"/>
    </row>
    <row r="410" spans="2:2">
      <c r="B410" s="24"/>
    </row>
    <row r="411" spans="2:2">
      <c r="B411" s="24"/>
    </row>
    <row r="412" spans="2:2">
      <c r="B412" s="24"/>
    </row>
    <row r="413" spans="2:2">
      <c r="B413" s="24"/>
    </row>
    <row r="414" spans="2:2">
      <c r="B414" s="24"/>
    </row>
    <row r="415" spans="2:2">
      <c r="B415" s="24"/>
    </row>
  </sheetData>
  <sortState ref="A8:G279">
    <sortCondition ref="E8:E279"/>
  </sortState>
  <mergeCells count="5">
    <mergeCell ref="F6:G6"/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95"/>
  <sheetViews>
    <sheetView workbookViewId="0">
      <selection activeCell="D11" sqref="D11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1.7109375" style="18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9.85546875" style="15" bestFit="1" customWidth="1"/>
    <col min="9" max="9" width="11.42578125" style="32"/>
    <col min="10" max="16384" width="11.42578125" style="18"/>
  </cols>
  <sheetData>
    <row r="1" spans="1:11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11">
      <c r="A2" s="56" t="s">
        <v>1</v>
      </c>
      <c r="B2" s="56"/>
      <c r="C2" s="56"/>
      <c r="D2" s="56"/>
      <c r="E2" s="56"/>
      <c r="F2" s="56"/>
      <c r="G2" s="56"/>
      <c r="H2" s="56"/>
      <c r="I2" s="56"/>
    </row>
    <row r="3" spans="1:11">
      <c r="A3" s="56" t="s">
        <v>2</v>
      </c>
      <c r="B3" s="56"/>
      <c r="C3" s="56"/>
      <c r="D3" s="56"/>
      <c r="E3" s="56"/>
      <c r="F3" s="56"/>
      <c r="G3" s="56"/>
      <c r="H3" s="56"/>
      <c r="I3" s="56"/>
    </row>
    <row r="4" spans="1:11">
      <c r="A4" s="57">
        <v>42370</v>
      </c>
      <c r="B4" s="57"/>
      <c r="C4" s="57"/>
      <c r="D4" s="57"/>
      <c r="E4" s="57"/>
      <c r="F4" s="57"/>
      <c r="G4" s="57"/>
      <c r="H4" s="57"/>
      <c r="I4" s="57"/>
    </row>
    <row r="5" spans="1:11">
      <c r="A5" s="19"/>
      <c r="B5" s="20"/>
      <c r="C5" s="20"/>
      <c r="D5" s="21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55" t="s">
        <v>8</v>
      </c>
      <c r="G6" s="55"/>
      <c r="H6" s="14" t="s">
        <v>9</v>
      </c>
      <c r="I6" s="6"/>
      <c r="J6" s="23"/>
      <c r="K6" s="23"/>
    </row>
    <row r="7" spans="1:11" ht="12" thickTop="1">
      <c r="A7" s="46"/>
      <c r="B7" s="46"/>
      <c r="C7" s="46"/>
      <c r="D7" s="46"/>
      <c r="E7" s="46" t="s">
        <v>10</v>
      </c>
      <c r="F7" s="49"/>
      <c r="G7" s="49"/>
      <c r="H7" s="49">
        <v>230151.69999999998</v>
      </c>
    </row>
    <row r="8" spans="1:11">
      <c r="A8" s="46" t="s">
        <v>710</v>
      </c>
      <c r="B8" s="51">
        <v>42399</v>
      </c>
      <c r="C8" s="46" t="s">
        <v>32</v>
      </c>
      <c r="D8" s="46">
        <v>31140</v>
      </c>
      <c r="E8" s="46" t="s">
        <v>711</v>
      </c>
      <c r="F8" s="49"/>
      <c r="G8" s="49">
        <v>513.35</v>
      </c>
      <c r="H8" s="49">
        <f>+H7+F8-G8</f>
        <v>229638.34999999998</v>
      </c>
      <c r="I8" s="32" t="s">
        <v>718</v>
      </c>
    </row>
    <row r="9" spans="1:11">
      <c r="A9" s="46" t="s">
        <v>11</v>
      </c>
      <c r="B9" s="48">
        <v>42087</v>
      </c>
      <c r="C9" s="46" t="s">
        <v>12</v>
      </c>
      <c r="D9" s="20" t="s">
        <v>13</v>
      </c>
      <c r="E9" s="46" t="s">
        <v>14</v>
      </c>
      <c r="F9" s="49">
        <v>200</v>
      </c>
      <c r="G9" s="49"/>
      <c r="H9" s="49">
        <f t="shared" ref="H9:H72" si="0">+H8+F9-G9</f>
        <v>229838.34999999998</v>
      </c>
    </row>
    <row r="10" spans="1:11">
      <c r="A10" s="46" t="s">
        <v>697</v>
      </c>
      <c r="B10" s="51">
        <v>42398</v>
      </c>
      <c r="C10" s="46" t="s">
        <v>222</v>
      </c>
      <c r="D10" s="46" t="s">
        <v>698</v>
      </c>
      <c r="E10" s="46" t="s">
        <v>692</v>
      </c>
      <c r="F10" s="49">
        <v>1500</v>
      </c>
      <c r="G10" s="49"/>
      <c r="H10" s="49">
        <f t="shared" si="0"/>
        <v>231338.34999999998</v>
      </c>
      <c r="J10" s="23"/>
    </row>
    <row r="11" spans="1:11">
      <c r="A11" s="46" t="s">
        <v>15</v>
      </c>
      <c r="B11" s="48">
        <v>42053</v>
      </c>
      <c r="C11" s="46" t="s">
        <v>16</v>
      </c>
      <c r="D11" s="20" t="s">
        <v>17</v>
      </c>
      <c r="E11" s="50" t="s">
        <v>18</v>
      </c>
      <c r="F11" s="49"/>
      <c r="G11" s="49">
        <v>600</v>
      </c>
      <c r="H11" s="49">
        <f t="shared" si="0"/>
        <v>230738.34999999998</v>
      </c>
    </row>
    <row r="12" spans="1:11">
      <c r="A12" s="46" t="s">
        <v>19</v>
      </c>
      <c r="B12" s="48">
        <v>42367</v>
      </c>
      <c r="C12" s="46" t="s">
        <v>20</v>
      </c>
      <c r="D12" s="20" t="s">
        <v>21</v>
      </c>
      <c r="E12" s="46" t="s">
        <v>22</v>
      </c>
      <c r="F12" s="49">
        <v>3030.01</v>
      </c>
      <c r="G12" s="49"/>
      <c r="H12" s="49">
        <f t="shared" si="0"/>
        <v>233768.36</v>
      </c>
    </row>
    <row r="13" spans="1:11">
      <c r="A13" s="46" t="s">
        <v>23</v>
      </c>
      <c r="B13" s="48">
        <v>42185</v>
      </c>
      <c r="C13" s="46" t="s">
        <v>24</v>
      </c>
      <c r="D13" s="20" t="s">
        <v>25</v>
      </c>
      <c r="E13" s="46" t="s">
        <v>26</v>
      </c>
      <c r="F13" s="49">
        <v>1025</v>
      </c>
      <c r="G13" s="49"/>
      <c r="H13" s="49">
        <f t="shared" si="0"/>
        <v>234793.36</v>
      </c>
      <c r="J13" s="23"/>
    </row>
    <row r="14" spans="1:11">
      <c r="A14" s="46" t="s">
        <v>699</v>
      </c>
      <c r="B14" s="51">
        <v>42399</v>
      </c>
      <c r="C14" s="46" t="s">
        <v>700</v>
      </c>
      <c r="D14" s="46" t="s">
        <v>701</v>
      </c>
      <c r="E14" s="46" t="s">
        <v>702</v>
      </c>
      <c r="F14" s="49"/>
      <c r="G14" s="49">
        <v>1840</v>
      </c>
      <c r="H14" s="49">
        <f t="shared" si="0"/>
        <v>232953.36</v>
      </c>
    </row>
    <row r="15" spans="1:11">
      <c r="A15" s="46" t="s">
        <v>27</v>
      </c>
      <c r="B15" s="48">
        <v>42185</v>
      </c>
      <c r="C15" s="46" t="s">
        <v>28</v>
      </c>
      <c r="D15" s="20" t="s">
        <v>29</v>
      </c>
      <c r="E15" s="46" t="s">
        <v>30</v>
      </c>
      <c r="F15" s="49">
        <v>1840</v>
      </c>
      <c r="G15" s="49"/>
      <c r="H15" s="49">
        <f t="shared" si="0"/>
        <v>234793.36</v>
      </c>
      <c r="J15" s="23"/>
      <c r="K15" s="29"/>
    </row>
    <row r="16" spans="1:11">
      <c r="A16" s="46" t="s">
        <v>34</v>
      </c>
      <c r="B16" s="48">
        <v>42368</v>
      </c>
      <c r="C16" s="46" t="s">
        <v>35</v>
      </c>
      <c r="D16" s="20" t="s">
        <v>36</v>
      </c>
      <c r="E16" s="46" t="s">
        <v>37</v>
      </c>
      <c r="F16" s="49">
        <v>7219.68</v>
      </c>
      <c r="G16" s="49"/>
      <c r="H16" s="49">
        <f t="shared" si="0"/>
        <v>242013.03999999998</v>
      </c>
    </row>
    <row r="17" spans="1:13">
      <c r="A17" s="46" t="s">
        <v>38</v>
      </c>
      <c r="B17" s="48">
        <v>42070</v>
      </c>
      <c r="C17" s="46" t="s">
        <v>32</v>
      </c>
      <c r="D17" s="20">
        <v>26478</v>
      </c>
      <c r="E17" s="46" t="s">
        <v>39</v>
      </c>
      <c r="F17" s="49"/>
      <c r="G17" s="49">
        <v>25</v>
      </c>
      <c r="H17" s="49">
        <f t="shared" si="0"/>
        <v>241988.03999999998</v>
      </c>
    </row>
    <row r="18" spans="1:13">
      <c r="A18" s="46" t="s">
        <v>40</v>
      </c>
      <c r="B18" s="48">
        <v>42025</v>
      </c>
      <c r="C18" s="20" t="s">
        <v>41</v>
      </c>
      <c r="D18" s="20" t="s">
        <v>42</v>
      </c>
      <c r="E18" s="46" t="s">
        <v>43</v>
      </c>
      <c r="F18" s="49">
        <v>1500</v>
      </c>
      <c r="G18" s="49"/>
      <c r="H18" s="49">
        <f t="shared" si="0"/>
        <v>243488.03999999998</v>
      </c>
      <c r="K18" s="30"/>
    </row>
    <row r="19" spans="1:13">
      <c r="A19" s="46" t="s">
        <v>44</v>
      </c>
      <c r="B19" s="48">
        <v>42062</v>
      </c>
      <c r="C19" s="46" t="s">
        <v>45</v>
      </c>
      <c r="D19" s="20" t="s">
        <v>46</v>
      </c>
      <c r="E19" s="50" t="s">
        <v>47</v>
      </c>
      <c r="F19" s="49">
        <v>2559.88</v>
      </c>
      <c r="G19" s="49"/>
      <c r="H19" s="49">
        <f t="shared" si="0"/>
        <v>246047.91999999998</v>
      </c>
    </row>
    <row r="20" spans="1:13">
      <c r="A20" s="46" t="s">
        <v>48</v>
      </c>
      <c r="B20" s="48">
        <v>42062</v>
      </c>
      <c r="C20" s="46" t="s">
        <v>49</v>
      </c>
      <c r="D20" s="20" t="s">
        <v>50</v>
      </c>
      <c r="E20" s="50" t="s">
        <v>47</v>
      </c>
      <c r="F20" s="49">
        <v>1840</v>
      </c>
      <c r="G20" s="49"/>
      <c r="H20" s="49">
        <f t="shared" si="0"/>
        <v>247887.91999999998</v>
      </c>
    </row>
    <row r="21" spans="1:13">
      <c r="A21" s="46" t="s">
        <v>51</v>
      </c>
      <c r="B21" s="48">
        <v>42294</v>
      </c>
      <c r="C21" s="46" t="s">
        <v>52</v>
      </c>
      <c r="D21" s="20" t="s">
        <v>53</v>
      </c>
      <c r="E21" s="46" t="s">
        <v>54</v>
      </c>
      <c r="F21" s="49">
        <v>68.72</v>
      </c>
      <c r="G21" s="49"/>
      <c r="H21" s="49">
        <f t="shared" si="0"/>
        <v>247956.63999999998</v>
      </c>
    </row>
    <row r="22" spans="1:13">
      <c r="A22" s="46" t="s">
        <v>55</v>
      </c>
      <c r="B22" s="48">
        <v>42086</v>
      </c>
      <c r="C22" s="46" t="s">
        <v>32</v>
      </c>
      <c r="D22" s="20">
        <v>26618</v>
      </c>
      <c r="E22" s="46" t="s">
        <v>56</v>
      </c>
      <c r="F22" s="49"/>
      <c r="G22" s="49">
        <v>80000</v>
      </c>
      <c r="H22" s="49">
        <f t="shared" si="0"/>
        <v>167956.63999999998</v>
      </c>
    </row>
    <row r="23" spans="1:13">
      <c r="A23" s="46" t="s">
        <v>707</v>
      </c>
      <c r="B23" s="51">
        <v>42399</v>
      </c>
      <c r="C23" s="46" t="s">
        <v>32</v>
      </c>
      <c r="D23" s="46">
        <v>31137</v>
      </c>
      <c r="E23" s="46" t="s">
        <v>708</v>
      </c>
      <c r="F23" s="49"/>
      <c r="G23" s="49">
        <v>2500</v>
      </c>
      <c r="H23" s="49">
        <f t="shared" si="0"/>
        <v>165456.63999999998</v>
      </c>
      <c r="I23" s="32" t="s">
        <v>719</v>
      </c>
      <c r="M23" s="31"/>
    </row>
    <row r="24" spans="1:13">
      <c r="A24" s="46" t="s">
        <v>675</v>
      </c>
      <c r="B24" s="51">
        <v>42396</v>
      </c>
      <c r="C24" s="46" t="s">
        <v>676</v>
      </c>
      <c r="D24" s="46">
        <v>31080</v>
      </c>
      <c r="E24" s="46" t="s">
        <v>677</v>
      </c>
      <c r="F24" s="49"/>
      <c r="G24" s="49">
        <v>100</v>
      </c>
      <c r="H24" s="49">
        <f t="shared" si="0"/>
        <v>165356.63999999998</v>
      </c>
    </row>
    <row r="25" spans="1:13">
      <c r="A25" s="46" t="s">
        <v>255</v>
      </c>
      <c r="B25" s="51">
        <v>42396</v>
      </c>
      <c r="C25" s="46" t="s">
        <v>32</v>
      </c>
      <c r="D25" s="46">
        <v>31081</v>
      </c>
      <c r="E25" s="46" t="s">
        <v>677</v>
      </c>
      <c r="F25" s="49"/>
      <c r="G25" s="49">
        <v>2165</v>
      </c>
      <c r="H25" s="49">
        <f t="shared" si="0"/>
        <v>163191.63999999998</v>
      </c>
    </row>
    <row r="26" spans="1:13">
      <c r="A26" s="46" t="s">
        <v>59</v>
      </c>
      <c r="B26" s="48">
        <v>42182</v>
      </c>
      <c r="C26" s="46" t="s">
        <v>32</v>
      </c>
      <c r="D26" s="20">
        <v>27709</v>
      </c>
      <c r="E26" s="46" t="s">
        <v>60</v>
      </c>
      <c r="F26" s="49"/>
      <c r="G26" s="49">
        <v>1840</v>
      </c>
      <c r="H26" s="49">
        <f t="shared" si="0"/>
        <v>161351.63999999998</v>
      </c>
    </row>
    <row r="27" spans="1:13">
      <c r="A27" s="46" t="s">
        <v>61</v>
      </c>
      <c r="B27" s="48">
        <v>42215</v>
      </c>
      <c r="C27" s="20" t="s">
        <v>62</v>
      </c>
      <c r="D27" s="20" t="s">
        <v>63</v>
      </c>
      <c r="E27" s="46" t="s">
        <v>64</v>
      </c>
      <c r="F27" s="49">
        <v>800.01</v>
      </c>
      <c r="G27" s="49"/>
      <c r="H27" s="49">
        <f t="shared" si="0"/>
        <v>162151.65</v>
      </c>
    </row>
    <row r="28" spans="1:13">
      <c r="A28" s="46" t="s">
        <v>65</v>
      </c>
      <c r="B28" s="48">
        <v>42222</v>
      </c>
      <c r="C28" s="46" t="s">
        <v>32</v>
      </c>
      <c r="D28" s="20">
        <v>28365</v>
      </c>
      <c r="E28" s="46" t="s">
        <v>66</v>
      </c>
      <c r="F28" s="49"/>
      <c r="G28" s="49">
        <v>1800</v>
      </c>
      <c r="H28" s="49">
        <f t="shared" si="0"/>
        <v>160351.65</v>
      </c>
      <c r="I28" s="32" t="s">
        <v>720</v>
      </c>
      <c r="J28" s="33" t="s">
        <v>737</v>
      </c>
    </row>
    <row r="29" spans="1:13">
      <c r="A29" s="46" t="s">
        <v>67</v>
      </c>
      <c r="B29" s="48">
        <v>42046</v>
      </c>
      <c r="C29" s="46" t="s">
        <v>32</v>
      </c>
      <c r="D29" s="20">
        <v>26173</v>
      </c>
      <c r="E29" s="50" t="s">
        <v>68</v>
      </c>
      <c r="F29" s="49"/>
      <c r="G29" s="49">
        <v>1840</v>
      </c>
      <c r="H29" s="49">
        <f t="shared" si="0"/>
        <v>158511.65</v>
      </c>
      <c r="I29" s="34"/>
      <c r="J29" s="23"/>
      <c r="K29" s="30"/>
    </row>
    <row r="30" spans="1:13">
      <c r="A30" s="46" t="s">
        <v>69</v>
      </c>
      <c r="B30" s="48">
        <v>42275</v>
      </c>
      <c r="C30" s="20" t="s">
        <v>32</v>
      </c>
      <c r="D30" s="20">
        <v>29107</v>
      </c>
      <c r="E30" s="46" t="s">
        <v>70</v>
      </c>
      <c r="F30" s="49"/>
      <c r="G30" s="49">
        <v>16050</v>
      </c>
      <c r="H30" s="49">
        <f t="shared" si="0"/>
        <v>142461.65</v>
      </c>
    </row>
    <row r="31" spans="1:13">
      <c r="A31" s="46" t="s">
        <v>715</v>
      </c>
      <c r="B31" s="51">
        <v>42399</v>
      </c>
      <c r="C31" s="46" t="s">
        <v>32</v>
      </c>
      <c r="D31" s="46">
        <v>31145</v>
      </c>
      <c r="E31" s="46" t="s">
        <v>716</v>
      </c>
      <c r="F31" s="49"/>
      <c r="G31" s="49">
        <v>144</v>
      </c>
      <c r="H31" s="49">
        <f t="shared" si="0"/>
        <v>142317.65</v>
      </c>
      <c r="I31" s="32" t="s">
        <v>721</v>
      </c>
    </row>
    <row r="32" spans="1:13">
      <c r="A32" s="46" t="s">
        <v>71</v>
      </c>
      <c r="B32" s="48">
        <v>42208</v>
      </c>
      <c r="C32" s="20" t="s">
        <v>32</v>
      </c>
      <c r="D32" s="20">
        <v>28121</v>
      </c>
      <c r="E32" s="46" t="s">
        <v>72</v>
      </c>
      <c r="F32" s="49"/>
      <c r="G32" s="49">
        <v>200</v>
      </c>
      <c r="H32" s="49">
        <f t="shared" si="0"/>
        <v>142117.65</v>
      </c>
    </row>
    <row r="33" spans="1:11">
      <c r="A33" s="46" t="s">
        <v>73</v>
      </c>
      <c r="B33" s="48">
        <v>42066</v>
      </c>
      <c r="C33" s="46" t="s">
        <v>32</v>
      </c>
      <c r="D33" s="20">
        <v>26426</v>
      </c>
      <c r="E33" s="46" t="s">
        <v>74</v>
      </c>
      <c r="F33" s="49"/>
      <c r="G33" s="49">
        <v>2000</v>
      </c>
      <c r="H33" s="49">
        <f t="shared" si="0"/>
        <v>140117.65</v>
      </c>
    </row>
    <row r="34" spans="1:11">
      <c r="A34" s="46" t="s">
        <v>75</v>
      </c>
      <c r="B34" s="48">
        <v>42065</v>
      </c>
      <c r="C34" s="46" t="s">
        <v>76</v>
      </c>
      <c r="D34" s="20" t="s">
        <v>77</v>
      </c>
      <c r="E34" s="46" t="s">
        <v>78</v>
      </c>
      <c r="F34" s="49">
        <v>1840</v>
      </c>
      <c r="G34" s="49"/>
      <c r="H34" s="49">
        <f t="shared" si="0"/>
        <v>141957.65</v>
      </c>
      <c r="J34" s="35"/>
    </row>
    <row r="35" spans="1:11">
      <c r="A35" s="46" t="s">
        <v>79</v>
      </c>
      <c r="B35" s="48">
        <v>42278</v>
      </c>
      <c r="C35" s="46" t="s">
        <v>32</v>
      </c>
      <c r="D35" s="20">
        <v>29227</v>
      </c>
      <c r="E35" s="46" t="s">
        <v>80</v>
      </c>
      <c r="F35" s="49"/>
      <c r="G35" s="49">
        <v>323</v>
      </c>
      <c r="H35" s="49">
        <f t="shared" si="0"/>
        <v>141634.65</v>
      </c>
    </row>
    <row r="36" spans="1:11">
      <c r="A36" s="46" t="s">
        <v>82</v>
      </c>
      <c r="B36" s="48">
        <v>42306</v>
      </c>
      <c r="C36" s="46" t="s">
        <v>83</v>
      </c>
      <c r="D36" s="20" t="s">
        <v>84</v>
      </c>
      <c r="E36" s="46" t="s">
        <v>85</v>
      </c>
      <c r="F36" s="49">
        <v>1000</v>
      </c>
      <c r="G36" s="49"/>
      <c r="H36" s="49">
        <f t="shared" si="0"/>
        <v>142634.65</v>
      </c>
    </row>
    <row r="37" spans="1:11">
      <c r="A37" s="46" t="s">
        <v>86</v>
      </c>
      <c r="B37" s="48">
        <v>42185</v>
      </c>
      <c r="C37" s="46" t="s">
        <v>87</v>
      </c>
      <c r="D37" s="20" t="s">
        <v>88</v>
      </c>
      <c r="E37" s="46" t="s">
        <v>89</v>
      </c>
      <c r="F37" s="49">
        <v>1840</v>
      </c>
      <c r="G37" s="49"/>
      <c r="H37" s="49">
        <f t="shared" si="0"/>
        <v>144474.65</v>
      </c>
    </row>
    <row r="38" spans="1:11">
      <c r="A38" s="46" t="s">
        <v>90</v>
      </c>
      <c r="B38" s="48">
        <v>42199</v>
      </c>
      <c r="C38" s="20" t="s">
        <v>32</v>
      </c>
      <c r="D38" s="20">
        <v>28031</v>
      </c>
      <c r="E38" s="46" t="s">
        <v>91</v>
      </c>
      <c r="F38" s="49"/>
      <c r="G38" s="49">
        <v>394.4</v>
      </c>
      <c r="H38" s="49">
        <f t="shared" si="0"/>
        <v>144080.25</v>
      </c>
    </row>
    <row r="39" spans="1:11">
      <c r="A39" s="46" t="s">
        <v>667</v>
      </c>
      <c r="B39" s="51">
        <v>42391</v>
      </c>
      <c r="C39" s="46" t="s">
        <v>668</v>
      </c>
      <c r="D39" s="46" t="s">
        <v>669</v>
      </c>
      <c r="E39" s="46" t="s">
        <v>640</v>
      </c>
      <c r="F39" s="49">
        <v>200</v>
      </c>
      <c r="G39" s="49"/>
      <c r="H39" s="49">
        <f t="shared" si="0"/>
        <v>144280.25</v>
      </c>
    </row>
    <row r="40" spans="1:11">
      <c r="A40" s="46" t="s">
        <v>679</v>
      </c>
      <c r="B40" s="51">
        <v>42397</v>
      </c>
      <c r="C40" s="46" t="s">
        <v>32</v>
      </c>
      <c r="D40" s="46">
        <v>31092</v>
      </c>
      <c r="E40" s="46" t="s">
        <v>628</v>
      </c>
      <c r="F40" s="49"/>
      <c r="G40" s="49">
        <v>321.93</v>
      </c>
      <c r="H40" s="49">
        <f t="shared" si="0"/>
        <v>143958.32</v>
      </c>
    </row>
    <row r="41" spans="1:11">
      <c r="A41" s="46" t="s">
        <v>671</v>
      </c>
      <c r="B41" s="51">
        <v>42395</v>
      </c>
      <c r="C41" s="46" t="s">
        <v>32</v>
      </c>
      <c r="D41" s="46">
        <v>31054</v>
      </c>
      <c r="E41" s="46" t="s">
        <v>672</v>
      </c>
      <c r="F41" s="49"/>
      <c r="G41" s="49">
        <v>3076.17</v>
      </c>
      <c r="H41" s="49">
        <f t="shared" si="0"/>
        <v>140882.15</v>
      </c>
      <c r="I41" s="32" t="s">
        <v>722</v>
      </c>
    </row>
    <row r="42" spans="1:11">
      <c r="A42" s="46" t="s">
        <v>92</v>
      </c>
      <c r="B42" s="48">
        <v>42094</v>
      </c>
      <c r="C42" s="46" t="s">
        <v>93</v>
      </c>
      <c r="D42" s="20">
        <v>24761</v>
      </c>
      <c r="E42" s="46" t="s">
        <v>94</v>
      </c>
      <c r="F42" s="49"/>
      <c r="G42" s="49">
        <v>12255</v>
      </c>
      <c r="H42" s="49">
        <f t="shared" si="0"/>
        <v>128627.15</v>
      </c>
    </row>
    <row r="43" spans="1:11">
      <c r="A43" s="46" t="s">
        <v>95</v>
      </c>
      <c r="B43" s="48">
        <v>42104</v>
      </c>
      <c r="C43" s="46" t="s">
        <v>93</v>
      </c>
      <c r="D43" s="20">
        <v>24762</v>
      </c>
      <c r="E43" s="46" t="s">
        <v>94</v>
      </c>
      <c r="F43" s="49"/>
      <c r="G43" s="49">
        <v>552.04999999999995</v>
      </c>
      <c r="H43" s="49">
        <f t="shared" si="0"/>
        <v>128075.09999999999</v>
      </c>
    </row>
    <row r="44" spans="1:11">
      <c r="A44" s="46" t="s">
        <v>96</v>
      </c>
      <c r="B44" s="48">
        <v>42115</v>
      </c>
      <c r="C44" s="46" t="s">
        <v>93</v>
      </c>
      <c r="D44" s="20">
        <v>24763</v>
      </c>
      <c r="E44" s="46" t="s">
        <v>94</v>
      </c>
      <c r="F44" s="49"/>
      <c r="G44" s="49">
        <v>9370</v>
      </c>
      <c r="H44" s="49">
        <f t="shared" si="0"/>
        <v>118705.09999999999</v>
      </c>
      <c r="J44" s="23"/>
      <c r="K44" s="29"/>
    </row>
    <row r="45" spans="1:11">
      <c r="A45" s="46" t="s">
        <v>97</v>
      </c>
      <c r="B45" s="48">
        <v>42116</v>
      </c>
      <c r="C45" s="46" t="s">
        <v>93</v>
      </c>
      <c r="D45" s="20">
        <v>24764</v>
      </c>
      <c r="E45" s="46" t="s">
        <v>94</v>
      </c>
      <c r="F45" s="49"/>
      <c r="G45" s="49">
        <v>6051</v>
      </c>
      <c r="H45" s="49">
        <f t="shared" si="0"/>
        <v>112654.09999999999</v>
      </c>
    </row>
    <row r="46" spans="1:11">
      <c r="A46" s="46" t="s">
        <v>98</v>
      </c>
      <c r="B46" s="48">
        <v>42149</v>
      </c>
      <c r="C46" s="46" t="s">
        <v>93</v>
      </c>
      <c r="D46" s="20">
        <v>24765</v>
      </c>
      <c r="E46" s="46" t="s">
        <v>94</v>
      </c>
      <c r="F46" s="49"/>
      <c r="G46" s="49">
        <v>6750</v>
      </c>
      <c r="H46" s="49">
        <f t="shared" si="0"/>
        <v>105904.09999999999</v>
      </c>
    </row>
    <row r="47" spans="1:11">
      <c r="A47" s="46" t="s">
        <v>99</v>
      </c>
      <c r="B47" s="48">
        <v>42151</v>
      </c>
      <c r="C47" s="46" t="s">
        <v>93</v>
      </c>
      <c r="D47" s="20">
        <v>24766</v>
      </c>
      <c r="E47" s="46" t="s">
        <v>94</v>
      </c>
      <c r="F47" s="49"/>
      <c r="G47" s="49">
        <v>2405.81</v>
      </c>
      <c r="H47" s="49">
        <f t="shared" si="0"/>
        <v>103498.29</v>
      </c>
    </row>
    <row r="48" spans="1:11">
      <c r="A48" s="46" t="s">
        <v>100</v>
      </c>
      <c r="B48" s="48">
        <v>42158</v>
      </c>
      <c r="C48" s="46" t="s">
        <v>93</v>
      </c>
      <c r="D48" s="20">
        <v>24767</v>
      </c>
      <c r="E48" s="46" t="s">
        <v>94</v>
      </c>
      <c r="F48" s="49"/>
      <c r="G48" s="49">
        <v>10050</v>
      </c>
      <c r="H48" s="49">
        <f t="shared" si="0"/>
        <v>93448.29</v>
      </c>
    </row>
    <row r="49" spans="1:11">
      <c r="A49" s="46" t="s">
        <v>103</v>
      </c>
      <c r="B49" s="48">
        <v>42368</v>
      </c>
      <c r="C49" s="46" t="s">
        <v>32</v>
      </c>
      <c r="D49" s="20">
        <v>30654</v>
      </c>
      <c r="E49" s="46" t="s">
        <v>104</v>
      </c>
      <c r="F49" s="49"/>
      <c r="G49" s="49">
        <v>2903.55</v>
      </c>
      <c r="H49" s="49">
        <f t="shared" si="0"/>
        <v>90544.739999999991</v>
      </c>
      <c r="I49" s="32" t="s">
        <v>744</v>
      </c>
    </row>
    <row r="50" spans="1:11">
      <c r="A50" s="46" t="s">
        <v>105</v>
      </c>
      <c r="B50" s="48">
        <v>42185</v>
      </c>
      <c r="C50" s="46" t="s">
        <v>106</v>
      </c>
      <c r="D50" s="20" t="s">
        <v>107</v>
      </c>
      <c r="E50" s="46" t="s">
        <v>108</v>
      </c>
      <c r="F50" s="49">
        <v>2400</v>
      </c>
      <c r="G50" s="49"/>
      <c r="H50" s="49">
        <f t="shared" si="0"/>
        <v>92944.739999999991</v>
      </c>
    </row>
    <row r="51" spans="1:11">
      <c r="A51" s="46" t="s">
        <v>686</v>
      </c>
      <c r="B51" s="51">
        <v>42398</v>
      </c>
      <c r="C51" s="46" t="s">
        <v>32</v>
      </c>
      <c r="D51" s="46">
        <v>31112</v>
      </c>
      <c r="E51" s="46" t="s">
        <v>687</v>
      </c>
      <c r="F51" s="49"/>
      <c r="G51" s="49">
        <v>1500</v>
      </c>
      <c r="H51" s="49">
        <f t="shared" si="0"/>
        <v>91444.739999999991</v>
      </c>
      <c r="I51" s="32" t="s">
        <v>723</v>
      </c>
    </row>
    <row r="52" spans="1:11">
      <c r="A52" s="46" t="s">
        <v>109</v>
      </c>
      <c r="B52" s="48">
        <v>42299</v>
      </c>
      <c r="C52" s="46" t="s">
        <v>32</v>
      </c>
      <c r="D52" s="20">
        <v>29514</v>
      </c>
      <c r="E52" s="46" t="s">
        <v>110</v>
      </c>
      <c r="F52" s="49"/>
      <c r="G52" s="49">
        <v>580</v>
      </c>
      <c r="H52" s="49">
        <f t="shared" si="0"/>
        <v>90864.739999999991</v>
      </c>
      <c r="J52" s="23"/>
      <c r="K52" s="29"/>
    </row>
    <row r="53" spans="1:11">
      <c r="A53" s="46" t="s">
        <v>111</v>
      </c>
      <c r="B53" s="48">
        <v>42151</v>
      </c>
      <c r="C53" s="46" t="s">
        <v>32</v>
      </c>
      <c r="D53" s="20">
        <v>27338</v>
      </c>
      <c r="E53" s="46" t="s">
        <v>112</v>
      </c>
      <c r="F53" s="49"/>
      <c r="G53" s="49">
        <v>4219.21</v>
      </c>
      <c r="H53" s="49">
        <f t="shared" si="0"/>
        <v>86645.529999999984</v>
      </c>
      <c r="I53" s="32" t="s">
        <v>724</v>
      </c>
      <c r="J53" s="23"/>
    </row>
    <row r="54" spans="1:11">
      <c r="A54" s="46" t="s">
        <v>113</v>
      </c>
      <c r="B54" s="48">
        <v>42354</v>
      </c>
      <c r="C54" s="46" t="s">
        <v>114</v>
      </c>
      <c r="D54" s="20" t="s">
        <v>115</v>
      </c>
      <c r="E54" s="46" t="s">
        <v>116</v>
      </c>
      <c r="F54" s="49">
        <v>200</v>
      </c>
      <c r="G54" s="49"/>
      <c r="H54" s="49">
        <f t="shared" si="0"/>
        <v>86845.529999999984</v>
      </c>
      <c r="J54" s="23"/>
    </row>
    <row r="55" spans="1:11">
      <c r="A55" s="46" t="s">
        <v>117</v>
      </c>
      <c r="B55" s="48">
        <v>42135</v>
      </c>
      <c r="C55" s="46" t="s">
        <v>118</v>
      </c>
      <c r="D55" s="20" t="s">
        <v>119</v>
      </c>
      <c r="E55" s="46" t="s">
        <v>120</v>
      </c>
      <c r="F55" s="49">
        <v>3030</v>
      </c>
      <c r="G55" s="49"/>
      <c r="H55" s="49">
        <f t="shared" si="0"/>
        <v>89875.529999999984</v>
      </c>
    </row>
    <row r="56" spans="1:11">
      <c r="A56" s="46" t="s">
        <v>121</v>
      </c>
      <c r="B56" s="48">
        <v>42065</v>
      </c>
      <c r="C56" s="46" t="s">
        <v>122</v>
      </c>
      <c r="D56" s="20">
        <v>26408</v>
      </c>
      <c r="E56" s="46" t="s">
        <v>123</v>
      </c>
      <c r="F56" s="49"/>
      <c r="G56" s="49">
        <v>2319.6</v>
      </c>
      <c r="H56" s="49">
        <f t="shared" si="0"/>
        <v>87555.929999999978</v>
      </c>
    </row>
    <row r="57" spans="1:11">
      <c r="A57" s="46" t="s">
        <v>124</v>
      </c>
      <c r="B57" s="48">
        <v>42185</v>
      </c>
      <c r="C57" s="46" t="s">
        <v>125</v>
      </c>
      <c r="D57" s="20" t="s">
        <v>126</v>
      </c>
      <c r="E57" s="46" t="s">
        <v>123</v>
      </c>
      <c r="F57" s="49">
        <v>7110.01</v>
      </c>
      <c r="G57" s="49"/>
      <c r="H57" s="49">
        <f t="shared" si="0"/>
        <v>94665.939999999973</v>
      </c>
    </row>
    <row r="58" spans="1:11">
      <c r="A58" s="46" t="s">
        <v>127</v>
      </c>
      <c r="B58" s="48">
        <v>42343</v>
      </c>
      <c r="C58" s="46" t="s">
        <v>128</v>
      </c>
      <c r="D58" s="20" t="s">
        <v>129</v>
      </c>
      <c r="E58" s="46" t="s">
        <v>130</v>
      </c>
      <c r="F58" s="49">
        <v>1250</v>
      </c>
      <c r="G58" s="49"/>
      <c r="H58" s="49">
        <f t="shared" si="0"/>
        <v>95915.939999999973</v>
      </c>
      <c r="J58" s="23"/>
    </row>
    <row r="59" spans="1:11">
      <c r="A59" s="46" t="s">
        <v>131</v>
      </c>
      <c r="B59" s="48">
        <v>42294</v>
      </c>
      <c r="C59" s="46" t="s">
        <v>32</v>
      </c>
      <c r="D59" s="20">
        <v>29451</v>
      </c>
      <c r="E59" s="46" t="s">
        <v>132</v>
      </c>
      <c r="F59" s="49"/>
      <c r="G59" s="49">
        <v>1100</v>
      </c>
      <c r="H59" s="49">
        <f t="shared" si="0"/>
        <v>94815.939999999973</v>
      </c>
    </row>
    <row r="60" spans="1:11">
      <c r="A60" s="46" t="s">
        <v>133</v>
      </c>
      <c r="B60" s="48">
        <v>42185</v>
      </c>
      <c r="C60" s="46" t="s">
        <v>134</v>
      </c>
      <c r="D60" s="20" t="s">
        <v>135</v>
      </c>
      <c r="E60" s="46" t="s">
        <v>136</v>
      </c>
      <c r="F60" s="49">
        <v>1025</v>
      </c>
      <c r="G60" s="49"/>
      <c r="H60" s="49">
        <f t="shared" si="0"/>
        <v>95840.939999999973</v>
      </c>
    </row>
    <row r="61" spans="1:11">
      <c r="A61" s="46" t="s">
        <v>137</v>
      </c>
      <c r="B61" s="48">
        <v>42094</v>
      </c>
      <c r="C61" s="46" t="s">
        <v>32</v>
      </c>
      <c r="D61" s="20">
        <v>26735</v>
      </c>
      <c r="E61" s="46" t="s">
        <v>138</v>
      </c>
      <c r="F61" s="49"/>
      <c r="G61" s="49">
        <v>600</v>
      </c>
      <c r="H61" s="49">
        <f t="shared" si="0"/>
        <v>95240.939999999973</v>
      </c>
    </row>
    <row r="62" spans="1:11">
      <c r="A62" s="46" t="s">
        <v>139</v>
      </c>
      <c r="B62" s="48">
        <v>42019</v>
      </c>
      <c r="C62" s="20" t="s">
        <v>32</v>
      </c>
      <c r="D62" s="20">
        <v>25853</v>
      </c>
      <c r="E62" s="46" t="s">
        <v>140</v>
      </c>
      <c r="F62" s="49"/>
      <c r="G62" s="49">
        <v>2191.4</v>
      </c>
      <c r="H62" s="49">
        <f t="shared" si="0"/>
        <v>93049.539999999979</v>
      </c>
    </row>
    <row r="63" spans="1:11">
      <c r="A63" s="46" t="s">
        <v>141</v>
      </c>
      <c r="B63" s="48">
        <v>42236</v>
      </c>
      <c r="C63" s="46" t="s">
        <v>142</v>
      </c>
      <c r="D63" s="20" t="s">
        <v>143</v>
      </c>
      <c r="E63" s="46" t="s">
        <v>144</v>
      </c>
      <c r="F63" s="49">
        <v>1025</v>
      </c>
      <c r="G63" s="49"/>
      <c r="H63" s="49">
        <f t="shared" si="0"/>
        <v>94074.539999999979</v>
      </c>
    </row>
    <row r="64" spans="1:11">
      <c r="A64" s="46" t="s">
        <v>145</v>
      </c>
      <c r="B64" s="48">
        <v>42261</v>
      </c>
      <c r="C64" s="20" t="s">
        <v>146</v>
      </c>
      <c r="D64" s="20" t="s">
        <v>147</v>
      </c>
      <c r="E64" s="46" t="s">
        <v>148</v>
      </c>
      <c r="F64" s="49">
        <v>1376.02</v>
      </c>
      <c r="G64" s="49"/>
      <c r="H64" s="49">
        <f t="shared" si="0"/>
        <v>95450.559999999983</v>
      </c>
    </row>
    <row r="65" spans="1:11">
      <c r="A65" s="46" t="s">
        <v>149</v>
      </c>
      <c r="B65" s="48">
        <v>42368</v>
      </c>
      <c r="C65" s="46" t="s">
        <v>150</v>
      </c>
      <c r="D65" s="20" t="s">
        <v>151</v>
      </c>
      <c r="E65" s="46" t="s">
        <v>152</v>
      </c>
      <c r="F65" s="49">
        <v>3181.68</v>
      </c>
      <c r="G65" s="49"/>
      <c r="H65" s="49">
        <f t="shared" si="0"/>
        <v>98632.239999999976</v>
      </c>
    </row>
    <row r="66" spans="1:11">
      <c r="A66" s="46" t="s">
        <v>153</v>
      </c>
      <c r="B66" s="48">
        <v>42231</v>
      </c>
      <c r="C66" s="46" t="s">
        <v>154</v>
      </c>
      <c r="D66" s="20">
        <v>28495</v>
      </c>
      <c r="E66" s="46" t="s">
        <v>155</v>
      </c>
      <c r="F66" s="49"/>
      <c r="G66" s="49">
        <v>100</v>
      </c>
      <c r="H66" s="49">
        <f t="shared" si="0"/>
        <v>98532.239999999976</v>
      </c>
    </row>
    <row r="67" spans="1:11">
      <c r="A67" s="46" t="s">
        <v>156</v>
      </c>
      <c r="B67" s="48">
        <v>42060</v>
      </c>
      <c r="C67" s="46" t="s">
        <v>32</v>
      </c>
      <c r="D67" s="20">
        <v>26322</v>
      </c>
      <c r="E67" s="50" t="s">
        <v>157</v>
      </c>
      <c r="F67" s="49"/>
      <c r="G67" s="49">
        <v>20</v>
      </c>
      <c r="H67" s="49">
        <f t="shared" si="0"/>
        <v>98512.239999999976</v>
      </c>
      <c r="J67" s="23"/>
      <c r="K67" s="29"/>
    </row>
    <row r="68" spans="1:11">
      <c r="A68" s="46" t="s">
        <v>160</v>
      </c>
      <c r="B68" s="48">
        <v>42342</v>
      </c>
      <c r="C68" s="46" t="s">
        <v>32</v>
      </c>
      <c r="D68" s="20">
        <v>30184</v>
      </c>
      <c r="E68" s="46" t="s">
        <v>161</v>
      </c>
      <c r="F68" s="49"/>
      <c r="G68" s="49">
        <v>600</v>
      </c>
      <c r="H68" s="49">
        <f t="shared" si="0"/>
        <v>97912.239999999976</v>
      </c>
      <c r="J68" s="23"/>
      <c r="K68" s="29"/>
    </row>
    <row r="69" spans="1:11">
      <c r="A69" s="46" t="s">
        <v>162</v>
      </c>
      <c r="B69" s="48">
        <v>42368</v>
      </c>
      <c r="C69" s="46" t="s">
        <v>163</v>
      </c>
      <c r="D69" s="20" t="s">
        <v>164</v>
      </c>
      <c r="E69" s="46" t="s">
        <v>165</v>
      </c>
      <c r="F69" s="49">
        <v>3384.75</v>
      </c>
      <c r="G69" s="49"/>
      <c r="H69" s="49">
        <f t="shared" si="0"/>
        <v>101296.98999999998</v>
      </c>
    </row>
    <row r="70" spans="1:11">
      <c r="A70" s="46" t="s">
        <v>641</v>
      </c>
      <c r="B70" s="51">
        <v>42383</v>
      </c>
      <c r="C70" s="46" t="s">
        <v>32</v>
      </c>
      <c r="D70" s="46">
        <v>30888</v>
      </c>
      <c r="E70" s="46" t="s">
        <v>642</v>
      </c>
      <c r="F70" s="49"/>
      <c r="G70" s="49">
        <v>10590</v>
      </c>
      <c r="H70" s="49">
        <f t="shared" si="0"/>
        <v>90706.989999999976</v>
      </c>
      <c r="I70" s="32" t="s">
        <v>741</v>
      </c>
    </row>
    <row r="71" spans="1:11">
      <c r="A71" s="46" t="s">
        <v>166</v>
      </c>
      <c r="B71" s="48">
        <v>42185</v>
      </c>
      <c r="C71" s="46" t="s">
        <v>167</v>
      </c>
      <c r="D71" s="20" t="s">
        <v>168</v>
      </c>
      <c r="E71" s="46" t="s">
        <v>169</v>
      </c>
      <c r="F71" s="49">
        <v>1025</v>
      </c>
      <c r="G71" s="49"/>
      <c r="H71" s="49">
        <f t="shared" si="0"/>
        <v>91731.989999999976</v>
      </c>
    </row>
    <row r="72" spans="1:11">
      <c r="A72" s="46" t="s">
        <v>170</v>
      </c>
      <c r="B72" s="48">
        <v>42366</v>
      </c>
      <c r="C72" s="46" t="s">
        <v>32</v>
      </c>
      <c r="D72" s="20">
        <v>30590</v>
      </c>
      <c r="E72" s="46" t="s">
        <v>171</v>
      </c>
      <c r="F72" s="49"/>
      <c r="G72" s="49">
        <v>100</v>
      </c>
      <c r="H72" s="49">
        <f t="shared" si="0"/>
        <v>91631.989999999976</v>
      </c>
      <c r="J72" s="23"/>
    </row>
    <row r="73" spans="1:11">
      <c r="A73" s="46" t="s">
        <v>172</v>
      </c>
      <c r="B73" s="48">
        <v>42062</v>
      </c>
      <c r="C73" s="46" t="s">
        <v>32</v>
      </c>
      <c r="D73" s="20">
        <v>26344</v>
      </c>
      <c r="E73" s="50" t="s">
        <v>173</v>
      </c>
      <c r="F73" s="49"/>
      <c r="G73" s="49">
        <v>335</v>
      </c>
      <c r="H73" s="49">
        <f t="shared" ref="H73:H136" si="1">+H72+F73-G73</f>
        <v>91296.989999999976</v>
      </c>
      <c r="J73" s="23"/>
    </row>
    <row r="74" spans="1:11">
      <c r="A74" s="46" t="s">
        <v>174</v>
      </c>
      <c r="B74" s="48">
        <v>42065</v>
      </c>
      <c r="C74" s="46" t="s">
        <v>175</v>
      </c>
      <c r="D74" s="20">
        <v>26407</v>
      </c>
      <c r="E74" s="46" t="s">
        <v>173</v>
      </c>
      <c r="F74" s="49"/>
      <c r="G74" s="49">
        <v>200</v>
      </c>
      <c r="H74" s="49">
        <f t="shared" si="1"/>
        <v>91096.989999999976</v>
      </c>
    </row>
    <row r="75" spans="1:11">
      <c r="A75" s="46" t="s">
        <v>176</v>
      </c>
      <c r="B75" s="48">
        <v>42070</v>
      </c>
      <c r="C75" s="46" t="s">
        <v>32</v>
      </c>
      <c r="D75" s="20">
        <v>26477</v>
      </c>
      <c r="E75" s="46" t="s">
        <v>173</v>
      </c>
      <c r="F75" s="49"/>
      <c r="G75" s="49">
        <v>300</v>
      </c>
      <c r="H75" s="49">
        <f t="shared" si="1"/>
        <v>90796.989999999976</v>
      </c>
      <c r="J75" s="23"/>
    </row>
    <row r="76" spans="1:11">
      <c r="A76" s="46" t="s">
        <v>177</v>
      </c>
      <c r="B76" s="48">
        <v>42073</v>
      </c>
      <c r="C76" s="46" t="s">
        <v>32</v>
      </c>
      <c r="D76" s="20">
        <v>26490</v>
      </c>
      <c r="E76" s="46" t="s">
        <v>173</v>
      </c>
      <c r="F76" s="49"/>
      <c r="G76" s="49">
        <v>793.88</v>
      </c>
      <c r="H76" s="49">
        <f t="shared" si="1"/>
        <v>90003.109999999971</v>
      </c>
      <c r="J76" s="23"/>
      <c r="K76" s="29"/>
    </row>
    <row r="77" spans="1:11">
      <c r="A77" s="46" t="s">
        <v>178</v>
      </c>
      <c r="B77" s="48">
        <v>42088</v>
      </c>
      <c r="C77" s="46" t="s">
        <v>32</v>
      </c>
      <c r="D77" s="20">
        <v>26660</v>
      </c>
      <c r="E77" s="46" t="s">
        <v>173</v>
      </c>
      <c r="F77" s="49"/>
      <c r="G77" s="49">
        <v>170</v>
      </c>
      <c r="H77" s="49">
        <f t="shared" si="1"/>
        <v>89833.109999999971</v>
      </c>
      <c r="J77" s="23"/>
      <c r="K77" s="29"/>
    </row>
    <row r="78" spans="1:11">
      <c r="A78" s="46" t="s">
        <v>179</v>
      </c>
      <c r="B78" s="48">
        <v>42089</v>
      </c>
      <c r="C78" s="46" t="s">
        <v>32</v>
      </c>
      <c r="D78" s="20">
        <v>26680</v>
      </c>
      <c r="E78" s="46" t="s">
        <v>173</v>
      </c>
      <c r="F78" s="49"/>
      <c r="G78" s="49">
        <v>120</v>
      </c>
      <c r="H78" s="49">
        <f t="shared" si="1"/>
        <v>89713.109999999971</v>
      </c>
    </row>
    <row r="79" spans="1:11">
      <c r="A79" s="46" t="s">
        <v>180</v>
      </c>
      <c r="B79" s="48">
        <v>42011</v>
      </c>
      <c r="C79" s="20" t="s">
        <v>181</v>
      </c>
      <c r="D79" s="20" t="s">
        <v>182</v>
      </c>
      <c r="E79" s="46" t="s">
        <v>183</v>
      </c>
      <c r="F79" s="49">
        <v>520.24</v>
      </c>
      <c r="G79" s="49"/>
      <c r="H79" s="49">
        <f t="shared" si="1"/>
        <v>90233.349999999977</v>
      </c>
    </row>
    <row r="80" spans="1:11">
      <c r="A80" s="46" t="s">
        <v>184</v>
      </c>
      <c r="B80" s="48">
        <v>42132</v>
      </c>
      <c r="C80" s="46" t="s">
        <v>185</v>
      </c>
      <c r="D80" s="20" t="s">
        <v>186</v>
      </c>
      <c r="E80" s="46" t="s">
        <v>187</v>
      </c>
      <c r="F80" s="49">
        <v>990</v>
      </c>
      <c r="G80" s="49"/>
      <c r="H80" s="49">
        <f t="shared" si="1"/>
        <v>91223.349999999977</v>
      </c>
      <c r="J80" s="23"/>
    </row>
    <row r="81" spans="1:11">
      <c r="A81" s="46" t="s">
        <v>188</v>
      </c>
      <c r="B81" s="48">
        <v>42185</v>
      </c>
      <c r="C81" s="46" t="s">
        <v>189</v>
      </c>
      <c r="D81" s="20" t="s">
        <v>190</v>
      </c>
      <c r="E81" s="46" t="s">
        <v>191</v>
      </c>
      <c r="F81" s="49">
        <v>3030</v>
      </c>
      <c r="G81" s="49"/>
      <c r="H81" s="49">
        <f t="shared" si="1"/>
        <v>94253.349999999977</v>
      </c>
    </row>
    <row r="82" spans="1:11">
      <c r="A82" s="46" t="s">
        <v>192</v>
      </c>
      <c r="B82" s="48">
        <v>42185</v>
      </c>
      <c r="C82" s="46" t="s">
        <v>193</v>
      </c>
      <c r="D82" s="20" t="s">
        <v>194</v>
      </c>
      <c r="E82" s="46" t="s">
        <v>195</v>
      </c>
      <c r="F82" s="49">
        <v>1025</v>
      </c>
      <c r="G82" s="49"/>
      <c r="H82" s="49">
        <f t="shared" si="1"/>
        <v>95278.349999999977</v>
      </c>
      <c r="I82" s="34"/>
    </row>
    <row r="83" spans="1:11">
      <c r="A83" s="46" t="s">
        <v>196</v>
      </c>
      <c r="B83" s="48">
        <v>42167</v>
      </c>
      <c r="C83" s="46" t="s">
        <v>32</v>
      </c>
      <c r="D83" s="20">
        <v>27546</v>
      </c>
      <c r="E83" s="46" t="s">
        <v>197</v>
      </c>
      <c r="F83" s="49"/>
      <c r="G83" s="49">
        <v>100</v>
      </c>
      <c r="H83" s="49">
        <f t="shared" si="1"/>
        <v>95178.349999999977</v>
      </c>
      <c r="J83" s="23"/>
    </row>
    <row r="84" spans="1:11">
      <c r="A84" s="46" t="s">
        <v>198</v>
      </c>
      <c r="B84" s="48">
        <v>42368</v>
      </c>
      <c r="C84" s="46" t="s">
        <v>199</v>
      </c>
      <c r="D84" s="20" t="s">
        <v>200</v>
      </c>
      <c r="E84" s="46" t="s">
        <v>201</v>
      </c>
      <c r="F84" s="49">
        <v>3030</v>
      </c>
      <c r="G84" s="49"/>
      <c r="H84" s="49">
        <f t="shared" si="1"/>
        <v>98208.349999999977</v>
      </c>
    </row>
    <row r="85" spans="1:11">
      <c r="A85" s="46" t="s">
        <v>202</v>
      </c>
      <c r="B85" s="48">
        <v>42368</v>
      </c>
      <c r="C85" s="46" t="s">
        <v>203</v>
      </c>
      <c r="D85" s="20" t="s">
        <v>204</v>
      </c>
      <c r="E85" s="46" t="s">
        <v>201</v>
      </c>
      <c r="F85" s="49">
        <v>1840</v>
      </c>
      <c r="G85" s="49"/>
      <c r="H85" s="49">
        <f t="shared" si="1"/>
        <v>100048.34999999998</v>
      </c>
      <c r="J85" s="23"/>
      <c r="K85" s="29"/>
    </row>
    <row r="86" spans="1:11">
      <c r="A86" s="46" t="s">
        <v>205</v>
      </c>
      <c r="B86" s="48">
        <v>42185</v>
      </c>
      <c r="C86" s="46" t="s">
        <v>206</v>
      </c>
      <c r="D86" s="20" t="s">
        <v>207</v>
      </c>
      <c r="E86" s="46" t="s">
        <v>208</v>
      </c>
      <c r="F86" s="49">
        <v>2990</v>
      </c>
      <c r="G86" s="49"/>
      <c r="H86" s="49">
        <f t="shared" si="1"/>
        <v>103038.34999999998</v>
      </c>
    </row>
    <row r="87" spans="1:11">
      <c r="A87" s="46" t="s">
        <v>209</v>
      </c>
      <c r="B87" s="48">
        <v>42027</v>
      </c>
      <c r="C87" s="20" t="s">
        <v>210</v>
      </c>
      <c r="D87" s="20" t="s">
        <v>211</v>
      </c>
      <c r="E87" s="46" t="s">
        <v>212</v>
      </c>
      <c r="F87" s="49">
        <v>1600.01</v>
      </c>
      <c r="G87" s="49"/>
      <c r="H87" s="49">
        <f t="shared" si="1"/>
        <v>104638.35999999997</v>
      </c>
    </row>
    <row r="88" spans="1:11">
      <c r="A88" s="46" t="s">
        <v>688</v>
      </c>
      <c r="B88" s="51">
        <v>42398</v>
      </c>
      <c r="C88" s="46" t="s">
        <v>32</v>
      </c>
      <c r="D88" s="46">
        <v>31117</v>
      </c>
      <c r="E88" s="46" t="s">
        <v>689</v>
      </c>
      <c r="F88" s="49"/>
      <c r="G88" s="49">
        <v>1069.74</v>
      </c>
      <c r="H88" s="49">
        <f t="shared" si="1"/>
        <v>103568.61999999997</v>
      </c>
      <c r="I88" s="32" t="s">
        <v>739</v>
      </c>
    </row>
    <row r="89" spans="1:11">
      <c r="A89" s="46" t="s">
        <v>213</v>
      </c>
      <c r="B89" s="48">
        <v>42006</v>
      </c>
      <c r="C89" s="20" t="s">
        <v>214</v>
      </c>
      <c r="D89" s="20" t="s">
        <v>215</v>
      </c>
      <c r="E89" s="46" t="s">
        <v>216</v>
      </c>
      <c r="F89" s="49">
        <v>1272.5</v>
      </c>
      <c r="G89" s="49"/>
      <c r="H89" s="49">
        <f t="shared" si="1"/>
        <v>104841.11999999997</v>
      </c>
    </row>
    <row r="90" spans="1:11">
      <c r="A90" s="46" t="s">
        <v>217</v>
      </c>
      <c r="B90" s="48">
        <v>42132</v>
      </c>
      <c r="C90" s="46" t="s">
        <v>218</v>
      </c>
      <c r="D90" s="20" t="s">
        <v>219</v>
      </c>
      <c r="E90" s="46" t="s">
        <v>220</v>
      </c>
      <c r="F90" s="49">
        <v>539</v>
      </c>
      <c r="G90" s="49"/>
      <c r="H90" s="49">
        <f t="shared" si="1"/>
        <v>105380.11999999997</v>
      </c>
    </row>
    <row r="91" spans="1:11">
      <c r="A91" s="46" t="s">
        <v>221</v>
      </c>
      <c r="B91" s="48">
        <v>42360</v>
      </c>
      <c r="C91" s="46" t="s">
        <v>222</v>
      </c>
      <c r="D91" s="20" t="s">
        <v>223</v>
      </c>
      <c r="E91" s="46" t="s">
        <v>224</v>
      </c>
      <c r="F91" s="49">
        <v>200</v>
      </c>
      <c r="G91" s="49"/>
      <c r="H91" s="49">
        <f t="shared" si="1"/>
        <v>105580.11999999997</v>
      </c>
    </row>
    <row r="92" spans="1:11">
      <c r="A92" s="46" t="s">
        <v>662</v>
      </c>
      <c r="B92" s="51">
        <v>42390</v>
      </c>
      <c r="C92" s="46" t="s">
        <v>222</v>
      </c>
      <c r="D92" s="46" t="s">
        <v>663</v>
      </c>
      <c r="E92" s="46" t="s">
        <v>664</v>
      </c>
      <c r="F92" s="49">
        <v>5568.22</v>
      </c>
      <c r="G92" s="49"/>
      <c r="H92" s="49">
        <f t="shared" si="1"/>
        <v>111148.33999999997</v>
      </c>
    </row>
    <row r="93" spans="1:11">
      <c r="A93" s="46" t="s">
        <v>227</v>
      </c>
      <c r="B93" s="48">
        <v>42319</v>
      </c>
      <c r="C93" s="20" t="s">
        <v>32</v>
      </c>
      <c r="D93" s="20">
        <v>29774</v>
      </c>
      <c r="E93" s="46" t="s">
        <v>228</v>
      </c>
      <c r="F93" s="49"/>
      <c r="G93" s="49">
        <v>1650</v>
      </c>
      <c r="H93" s="49">
        <f t="shared" si="1"/>
        <v>109498.33999999997</v>
      </c>
    </row>
    <row r="94" spans="1:11">
      <c r="A94" s="46" t="s">
        <v>229</v>
      </c>
      <c r="B94" s="48">
        <v>42023</v>
      </c>
      <c r="C94" s="20" t="s">
        <v>181</v>
      </c>
      <c r="D94" s="20" t="s">
        <v>230</v>
      </c>
      <c r="E94" s="46" t="s">
        <v>231</v>
      </c>
      <c r="F94" s="49">
        <v>2276.71</v>
      </c>
      <c r="G94" s="49"/>
      <c r="H94" s="49">
        <f t="shared" si="1"/>
        <v>111775.04999999997</v>
      </c>
    </row>
    <row r="95" spans="1:11">
      <c r="A95" s="46" t="s">
        <v>232</v>
      </c>
      <c r="B95" s="48">
        <v>42303</v>
      </c>
      <c r="C95" s="46" t="s">
        <v>32</v>
      </c>
      <c r="D95" s="20">
        <v>29549</v>
      </c>
      <c r="E95" s="46" t="s">
        <v>233</v>
      </c>
      <c r="F95" s="49"/>
      <c r="G95" s="49">
        <v>4000</v>
      </c>
      <c r="H95" s="49">
        <f t="shared" si="1"/>
        <v>107775.04999999997</v>
      </c>
      <c r="J95" s="23"/>
    </row>
    <row r="96" spans="1:11">
      <c r="A96" s="46" t="s">
        <v>234</v>
      </c>
      <c r="B96" s="48">
        <v>42038</v>
      </c>
      <c r="C96" s="46" t="s">
        <v>32</v>
      </c>
      <c r="D96" s="20">
        <v>26088</v>
      </c>
      <c r="E96" s="50" t="s">
        <v>235</v>
      </c>
      <c r="F96" s="49"/>
      <c r="G96" s="49">
        <v>4.3</v>
      </c>
      <c r="H96" s="49">
        <f t="shared" si="1"/>
        <v>107770.74999999997</v>
      </c>
      <c r="J96" s="23"/>
      <c r="K96" s="29"/>
    </row>
    <row r="97" spans="1:11">
      <c r="A97" s="46" t="s">
        <v>236</v>
      </c>
      <c r="B97" s="48">
        <v>42368</v>
      </c>
      <c r="C97" s="46" t="s">
        <v>237</v>
      </c>
      <c r="D97" s="20" t="s">
        <v>238</v>
      </c>
      <c r="E97" s="46" t="s">
        <v>239</v>
      </c>
      <c r="F97" s="49">
        <v>3030.01</v>
      </c>
      <c r="G97" s="49"/>
      <c r="H97" s="49">
        <f t="shared" si="1"/>
        <v>110800.75999999997</v>
      </c>
    </row>
    <row r="98" spans="1:11">
      <c r="A98" s="46" t="s">
        <v>705</v>
      </c>
      <c r="B98" s="51">
        <v>42399</v>
      </c>
      <c r="C98" s="46" t="s">
        <v>32</v>
      </c>
      <c r="D98" s="46">
        <v>31136</v>
      </c>
      <c r="E98" s="46" t="s">
        <v>706</v>
      </c>
      <c r="F98" s="49"/>
      <c r="G98" s="49">
        <v>1500</v>
      </c>
      <c r="H98" s="49">
        <f t="shared" si="1"/>
        <v>109300.75999999997</v>
      </c>
      <c r="I98" s="32" t="s">
        <v>725</v>
      </c>
    </row>
    <row r="99" spans="1:11">
      <c r="A99" s="46" t="s">
        <v>240</v>
      </c>
      <c r="B99" s="48">
        <v>42144</v>
      </c>
      <c r="C99" s="46" t="s">
        <v>32</v>
      </c>
      <c r="D99" s="20">
        <v>27263</v>
      </c>
      <c r="E99" s="46" t="s">
        <v>241</v>
      </c>
      <c r="F99" s="49"/>
      <c r="G99" s="49">
        <v>774.08</v>
      </c>
      <c r="H99" s="49">
        <f t="shared" si="1"/>
        <v>108526.67999999996</v>
      </c>
      <c r="I99" s="34"/>
    </row>
    <row r="100" spans="1:11">
      <c r="A100" s="46" t="s">
        <v>242</v>
      </c>
      <c r="B100" s="48">
        <v>42007</v>
      </c>
      <c r="C100" s="20" t="s">
        <v>181</v>
      </c>
      <c r="D100" s="20" t="s">
        <v>243</v>
      </c>
      <c r="E100" s="46" t="s">
        <v>244</v>
      </c>
      <c r="F100" s="49">
        <v>44.74</v>
      </c>
      <c r="G100" s="49"/>
      <c r="H100" s="49">
        <f t="shared" si="1"/>
        <v>108571.41999999997</v>
      </c>
    </row>
    <row r="101" spans="1:11">
      <c r="A101" s="46" t="s">
        <v>245</v>
      </c>
      <c r="B101" s="48">
        <v>42140</v>
      </c>
      <c r="C101" s="46" t="s">
        <v>32</v>
      </c>
      <c r="D101" s="20">
        <v>27219</v>
      </c>
      <c r="E101" s="46" t="s">
        <v>246</v>
      </c>
      <c r="F101" s="49"/>
      <c r="G101" s="49">
        <v>100</v>
      </c>
      <c r="H101" s="49">
        <f t="shared" si="1"/>
        <v>108471.41999999997</v>
      </c>
      <c r="J101" s="23"/>
      <c r="K101" s="29"/>
    </row>
    <row r="102" spans="1:11">
      <c r="A102" s="46" t="s">
        <v>247</v>
      </c>
      <c r="B102" s="48">
        <v>42185</v>
      </c>
      <c r="C102" s="46" t="s">
        <v>248</v>
      </c>
      <c r="D102" s="20" t="s">
        <v>249</v>
      </c>
      <c r="E102" s="46" t="s">
        <v>250</v>
      </c>
      <c r="F102" s="49">
        <v>1840</v>
      </c>
      <c r="G102" s="49"/>
      <c r="H102" s="49">
        <f t="shared" si="1"/>
        <v>110311.41999999997</v>
      </c>
    </row>
    <row r="103" spans="1:11">
      <c r="A103" s="46" t="s">
        <v>251</v>
      </c>
      <c r="B103" s="48">
        <v>42226</v>
      </c>
      <c r="C103" s="46" t="s">
        <v>32</v>
      </c>
      <c r="D103" s="20">
        <v>28398</v>
      </c>
      <c r="E103" s="46" t="s">
        <v>252</v>
      </c>
      <c r="F103" s="49"/>
      <c r="G103" s="49">
        <v>150</v>
      </c>
      <c r="H103" s="49">
        <f t="shared" si="1"/>
        <v>110161.41999999997</v>
      </c>
    </row>
    <row r="104" spans="1:11">
      <c r="A104" s="46" t="s">
        <v>709</v>
      </c>
      <c r="B104" s="51">
        <v>42399</v>
      </c>
      <c r="C104" s="46" t="s">
        <v>32</v>
      </c>
      <c r="D104" s="46">
        <v>31139</v>
      </c>
      <c r="E104" s="46" t="s">
        <v>254</v>
      </c>
      <c r="F104" s="49"/>
      <c r="G104" s="49">
        <v>3300</v>
      </c>
      <c r="H104" s="49">
        <f t="shared" si="1"/>
        <v>106861.41999999997</v>
      </c>
      <c r="I104" s="32" t="s">
        <v>726</v>
      </c>
    </row>
    <row r="105" spans="1:11">
      <c r="A105" s="46" t="s">
        <v>255</v>
      </c>
      <c r="B105" s="48">
        <v>42185</v>
      </c>
      <c r="C105" s="46" t="s">
        <v>256</v>
      </c>
      <c r="D105" s="20" t="s">
        <v>257</v>
      </c>
      <c r="E105" s="46" t="s">
        <v>258</v>
      </c>
      <c r="F105" s="49">
        <v>5260</v>
      </c>
      <c r="G105" s="49"/>
      <c r="H105" s="49">
        <f t="shared" si="1"/>
        <v>112121.41999999997</v>
      </c>
    </row>
    <row r="106" spans="1:11">
      <c r="A106" s="46" t="s">
        <v>259</v>
      </c>
      <c r="B106" s="48">
        <v>42020</v>
      </c>
      <c r="C106" s="20" t="s">
        <v>32</v>
      </c>
      <c r="D106" s="20">
        <v>25858</v>
      </c>
      <c r="E106" s="46" t="s">
        <v>260</v>
      </c>
      <c r="F106" s="49"/>
      <c r="G106" s="49">
        <v>100</v>
      </c>
      <c r="H106" s="49">
        <f t="shared" si="1"/>
        <v>112021.41999999997</v>
      </c>
      <c r="I106" s="32" t="s">
        <v>781</v>
      </c>
    </row>
    <row r="107" spans="1:11">
      <c r="A107" s="46" t="s">
        <v>261</v>
      </c>
      <c r="B107" s="48">
        <v>42179</v>
      </c>
      <c r="C107" s="46" t="s">
        <v>262</v>
      </c>
      <c r="D107" s="20">
        <v>27680</v>
      </c>
      <c r="E107" s="46" t="s">
        <v>263</v>
      </c>
      <c r="F107" s="49"/>
      <c r="G107" s="49">
        <v>100</v>
      </c>
      <c r="H107" s="49">
        <f t="shared" si="1"/>
        <v>111921.41999999997</v>
      </c>
      <c r="I107" s="32" t="s">
        <v>781</v>
      </c>
    </row>
    <row r="108" spans="1:11">
      <c r="A108" s="46" t="s">
        <v>264</v>
      </c>
      <c r="B108" s="48">
        <v>42185</v>
      </c>
      <c r="C108" s="46" t="s">
        <v>265</v>
      </c>
      <c r="D108" s="20" t="s">
        <v>266</v>
      </c>
      <c r="E108" s="46" t="s">
        <v>267</v>
      </c>
      <c r="F108" s="49">
        <v>1025</v>
      </c>
      <c r="G108" s="49"/>
      <c r="H108" s="49">
        <f t="shared" si="1"/>
        <v>112946.41999999997</v>
      </c>
    </row>
    <row r="109" spans="1:11">
      <c r="A109" s="46" t="s">
        <v>270</v>
      </c>
      <c r="B109" s="48">
        <v>42073</v>
      </c>
      <c r="C109" s="46" t="s">
        <v>32</v>
      </c>
      <c r="D109" s="20">
        <v>26494</v>
      </c>
      <c r="E109" s="46" t="s">
        <v>271</v>
      </c>
      <c r="F109" s="49"/>
      <c r="G109" s="49">
        <v>1500</v>
      </c>
      <c r="H109" s="49">
        <f t="shared" si="1"/>
        <v>111446.41999999997</v>
      </c>
      <c r="J109" s="23"/>
      <c r="K109" s="29"/>
    </row>
    <row r="110" spans="1:11">
      <c r="A110" s="46" t="s">
        <v>272</v>
      </c>
      <c r="B110" s="48">
        <v>42139</v>
      </c>
      <c r="C110" s="46" t="s">
        <v>32</v>
      </c>
      <c r="D110" s="20">
        <v>27210</v>
      </c>
      <c r="E110" s="46" t="s">
        <v>273</v>
      </c>
      <c r="F110" s="49"/>
      <c r="G110" s="49">
        <v>200</v>
      </c>
      <c r="H110" s="49">
        <f t="shared" si="1"/>
        <v>111246.41999999997</v>
      </c>
      <c r="J110" s="23"/>
      <c r="K110" s="29"/>
    </row>
    <row r="111" spans="1:11">
      <c r="A111" s="46" t="s">
        <v>614</v>
      </c>
      <c r="B111" s="48">
        <v>42025</v>
      </c>
      <c r="C111" s="20" t="s">
        <v>615</v>
      </c>
      <c r="D111" s="20" t="s">
        <v>616</v>
      </c>
      <c r="E111" s="46" t="s">
        <v>617</v>
      </c>
      <c r="F111" s="49">
        <v>1200</v>
      </c>
      <c r="G111" s="49"/>
      <c r="H111" s="49">
        <f t="shared" si="1"/>
        <v>112446.41999999997</v>
      </c>
    </row>
    <row r="112" spans="1:11">
      <c r="A112" s="46" t="s">
        <v>274</v>
      </c>
      <c r="B112" s="48">
        <v>42028</v>
      </c>
      <c r="C112" s="20" t="s">
        <v>32</v>
      </c>
      <c r="D112" s="20">
        <v>25949</v>
      </c>
      <c r="E112" s="46" t="s">
        <v>275</v>
      </c>
      <c r="F112" s="49">
        <v>169.97</v>
      </c>
      <c r="G112" s="49"/>
      <c r="H112" s="49">
        <f t="shared" si="1"/>
        <v>112616.38999999997</v>
      </c>
    </row>
    <row r="113" spans="1:11">
      <c r="A113" s="46" t="s">
        <v>680</v>
      </c>
      <c r="B113" s="51">
        <v>42397</v>
      </c>
      <c r="C113" s="46" t="s">
        <v>32</v>
      </c>
      <c r="D113" s="46">
        <v>31103</v>
      </c>
      <c r="E113" s="46" t="s">
        <v>681</v>
      </c>
      <c r="F113" s="49"/>
      <c r="G113" s="49">
        <v>600</v>
      </c>
      <c r="H113" s="49">
        <f t="shared" si="1"/>
        <v>112016.38999999997</v>
      </c>
      <c r="I113" s="32" t="s">
        <v>742</v>
      </c>
    </row>
    <row r="114" spans="1:11">
      <c r="A114" s="46" t="s">
        <v>278</v>
      </c>
      <c r="B114" s="48">
        <v>42103</v>
      </c>
      <c r="C114" s="46" t="s">
        <v>279</v>
      </c>
      <c r="D114" s="20" t="s">
        <v>280</v>
      </c>
      <c r="E114" s="46" t="s">
        <v>281</v>
      </c>
      <c r="F114" s="49">
        <v>122.02</v>
      </c>
      <c r="G114" s="49"/>
      <c r="H114" s="49">
        <f t="shared" si="1"/>
        <v>112138.40999999997</v>
      </c>
      <c r="J114" s="23"/>
      <c r="K114" s="29"/>
    </row>
    <row r="115" spans="1:11">
      <c r="A115" s="46" t="s">
        <v>282</v>
      </c>
      <c r="B115" s="48">
        <v>42185</v>
      </c>
      <c r="C115" s="46" t="s">
        <v>283</v>
      </c>
      <c r="D115" s="20" t="s">
        <v>284</v>
      </c>
      <c r="E115" s="46" t="s">
        <v>285</v>
      </c>
      <c r="F115" s="49">
        <v>9608.7000000000007</v>
      </c>
      <c r="G115" s="49"/>
      <c r="H115" s="49">
        <f t="shared" si="1"/>
        <v>121747.10999999997</v>
      </c>
    </row>
    <row r="116" spans="1:11">
      <c r="A116" s="46" t="s">
        <v>288</v>
      </c>
      <c r="B116" s="48">
        <v>42185</v>
      </c>
      <c r="C116" s="46" t="s">
        <v>289</v>
      </c>
      <c r="D116" s="20" t="s">
        <v>290</v>
      </c>
      <c r="E116" s="46" t="s">
        <v>291</v>
      </c>
      <c r="F116" s="49">
        <v>4100.01</v>
      </c>
      <c r="G116" s="49"/>
      <c r="H116" s="49">
        <f t="shared" si="1"/>
        <v>125847.11999999997</v>
      </c>
    </row>
    <row r="117" spans="1:11">
      <c r="A117" s="46" t="s">
        <v>292</v>
      </c>
      <c r="B117" s="48">
        <v>42070</v>
      </c>
      <c r="C117" s="46" t="s">
        <v>293</v>
      </c>
      <c r="D117" s="20" t="s">
        <v>294</v>
      </c>
      <c r="E117" s="46" t="s">
        <v>295</v>
      </c>
      <c r="F117" s="49">
        <v>300</v>
      </c>
      <c r="G117" s="49"/>
      <c r="H117" s="49">
        <f t="shared" si="1"/>
        <v>126147.11999999997</v>
      </c>
    </row>
    <row r="118" spans="1:11">
      <c r="A118" s="46" t="s">
        <v>296</v>
      </c>
      <c r="B118" s="48">
        <v>42250</v>
      </c>
      <c r="C118" s="20" t="s">
        <v>32</v>
      </c>
      <c r="D118" s="20">
        <v>28782</v>
      </c>
      <c r="E118" s="46" t="s">
        <v>295</v>
      </c>
      <c r="F118" s="49"/>
      <c r="G118" s="49">
        <v>1790</v>
      </c>
      <c r="H118" s="49">
        <f t="shared" si="1"/>
        <v>124357.11999999997</v>
      </c>
    </row>
    <row r="119" spans="1:11">
      <c r="A119" s="46" t="s">
        <v>297</v>
      </c>
      <c r="B119" s="48">
        <v>42027</v>
      </c>
      <c r="C119" s="20" t="s">
        <v>298</v>
      </c>
      <c r="D119" s="20" t="s">
        <v>299</v>
      </c>
      <c r="E119" s="46" t="s">
        <v>300</v>
      </c>
      <c r="F119" s="49">
        <v>200</v>
      </c>
      <c r="G119" s="49"/>
      <c r="H119" s="49">
        <f t="shared" si="1"/>
        <v>124557.11999999997</v>
      </c>
    </row>
    <row r="120" spans="1:11">
      <c r="A120" s="46" t="s">
        <v>301</v>
      </c>
      <c r="B120" s="48">
        <v>42361</v>
      </c>
      <c r="C120" s="46" t="s">
        <v>32</v>
      </c>
      <c r="D120" s="20">
        <v>30541</v>
      </c>
      <c r="E120" s="46" t="s">
        <v>302</v>
      </c>
      <c r="F120" s="49"/>
      <c r="G120" s="49">
        <v>294.39999999999998</v>
      </c>
      <c r="H120" s="49">
        <f t="shared" si="1"/>
        <v>124262.71999999997</v>
      </c>
    </row>
    <row r="121" spans="1:11">
      <c r="A121" s="46" t="s">
        <v>303</v>
      </c>
      <c r="B121" s="48">
        <v>42087</v>
      </c>
      <c r="C121" s="46" t="s">
        <v>304</v>
      </c>
      <c r="D121" s="20">
        <v>26637</v>
      </c>
      <c r="E121" s="46" t="s">
        <v>305</v>
      </c>
      <c r="F121" s="49"/>
      <c r="G121" s="49">
        <v>1000</v>
      </c>
      <c r="H121" s="49">
        <f t="shared" si="1"/>
        <v>123262.71999999997</v>
      </c>
    </row>
    <row r="122" spans="1:11">
      <c r="A122" s="46" t="s">
        <v>306</v>
      </c>
      <c r="B122" s="48">
        <v>42047</v>
      </c>
      <c r="C122" s="46" t="s">
        <v>32</v>
      </c>
      <c r="D122" s="20">
        <v>26194</v>
      </c>
      <c r="E122" s="50" t="s">
        <v>307</v>
      </c>
      <c r="F122" s="49"/>
      <c r="G122" s="49">
        <v>1200</v>
      </c>
      <c r="H122" s="49">
        <f t="shared" si="1"/>
        <v>122062.71999999997</v>
      </c>
      <c r="J122" s="23"/>
    </row>
    <row r="123" spans="1:11">
      <c r="A123" s="46" t="s">
        <v>308</v>
      </c>
      <c r="B123" s="48">
        <v>42072</v>
      </c>
      <c r="C123" s="46" t="s">
        <v>32</v>
      </c>
      <c r="D123" s="20">
        <v>26489</v>
      </c>
      <c r="E123" s="46" t="s">
        <v>309</v>
      </c>
      <c r="F123" s="49"/>
      <c r="G123" s="49">
        <v>270</v>
      </c>
      <c r="H123" s="49">
        <f t="shared" si="1"/>
        <v>121792.71999999997</v>
      </c>
    </row>
    <row r="124" spans="1:11">
      <c r="A124" s="46" t="s">
        <v>421</v>
      </c>
      <c r="B124" s="51">
        <v>42394</v>
      </c>
      <c r="C124" s="46" t="s">
        <v>32</v>
      </c>
      <c r="D124" s="46">
        <v>31031</v>
      </c>
      <c r="E124" s="46" t="s">
        <v>647</v>
      </c>
      <c r="F124" s="49"/>
      <c r="G124" s="49">
        <v>2000</v>
      </c>
      <c r="H124" s="49">
        <f t="shared" si="1"/>
        <v>119792.71999999997</v>
      </c>
      <c r="I124" s="32" t="s">
        <v>738</v>
      </c>
      <c r="J124" s="23"/>
    </row>
    <row r="125" spans="1:11">
      <c r="A125" s="46" t="s">
        <v>712</v>
      </c>
      <c r="B125" s="51">
        <v>42399</v>
      </c>
      <c r="C125" s="46" t="s">
        <v>32</v>
      </c>
      <c r="D125" s="46">
        <v>31141</v>
      </c>
      <c r="E125" s="46" t="s">
        <v>647</v>
      </c>
      <c r="F125" s="49"/>
      <c r="G125" s="49">
        <v>474.81</v>
      </c>
      <c r="H125" s="49">
        <f t="shared" si="1"/>
        <v>119317.90999999997</v>
      </c>
      <c r="I125" s="32" t="s">
        <v>738</v>
      </c>
    </row>
    <row r="126" spans="1:11">
      <c r="A126" s="46" t="s">
        <v>310</v>
      </c>
      <c r="B126" s="48">
        <v>42335</v>
      </c>
      <c r="C126" s="20" t="s">
        <v>32</v>
      </c>
      <c r="D126" s="20">
        <v>30041</v>
      </c>
      <c r="E126" s="46" t="s">
        <v>311</v>
      </c>
      <c r="F126" s="49"/>
      <c r="G126" s="49">
        <v>150</v>
      </c>
      <c r="H126" s="49">
        <f t="shared" si="1"/>
        <v>119167.90999999997</v>
      </c>
      <c r="I126" s="32" t="s">
        <v>744</v>
      </c>
    </row>
    <row r="127" spans="1:11">
      <c r="A127" s="46" t="s">
        <v>312</v>
      </c>
      <c r="B127" s="48">
        <v>42369</v>
      </c>
      <c r="C127" s="46" t="s">
        <v>313</v>
      </c>
      <c r="D127" s="20">
        <v>33110</v>
      </c>
      <c r="E127" s="46" t="s">
        <v>314</v>
      </c>
      <c r="F127" s="49"/>
      <c r="G127" s="49">
        <v>1601.36</v>
      </c>
      <c r="H127" s="49">
        <f t="shared" si="1"/>
        <v>117566.54999999997</v>
      </c>
    </row>
    <row r="128" spans="1:11">
      <c r="A128" s="46" t="s">
        <v>315</v>
      </c>
      <c r="B128" s="48">
        <v>42046</v>
      </c>
      <c r="C128" s="46" t="s">
        <v>316</v>
      </c>
      <c r="D128" s="20" t="s">
        <v>317</v>
      </c>
      <c r="E128" s="50" t="s">
        <v>318</v>
      </c>
      <c r="F128" s="49">
        <v>1840</v>
      </c>
      <c r="G128" s="49"/>
      <c r="H128" s="49">
        <f t="shared" si="1"/>
        <v>119406.54999999997</v>
      </c>
    </row>
    <row r="129" spans="1:11">
      <c r="A129" s="46" t="s">
        <v>321</v>
      </c>
      <c r="B129" s="48">
        <v>42009</v>
      </c>
      <c r="C129" s="20" t="s">
        <v>322</v>
      </c>
      <c r="D129" s="20" t="s">
        <v>323</v>
      </c>
      <c r="E129" s="46" t="s">
        <v>324</v>
      </c>
      <c r="F129" s="49">
        <v>206.42</v>
      </c>
      <c r="G129" s="49"/>
      <c r="H129" s="49">
        <f t="shared" si="1"/>
        <v>119612.96999999997</v>
      </c>
    </row>
    <row r="130" spans="1:11">
      <c r="A130" s="46" t="s">
        <v>325</v>
      </c>
      <c r="B130" s="48">
        <v>42348</v>
      </c>
      <c r="C130" s="46" t="s">
        <v>326</v>
      </c>
      <c r="D130" s="20" t="s">
        <v>327</v>
      </c>
      <c r="E130" s="46" t="s">
        <v>328</v>
      </c>
      <c r="F130" s="49">
        <v>600</v>
      </c>
      <c r="G130" s="49"/>
      <c r="H130" s="49">
        <f t="shared" si="1"/>
        <v>120212.96999999997</v>
      </c>
    </row>
    <row r="131" spans="1:11">
      <c r="A131" s="46" t="s">
        <v>660</v>
      </c>
      <c r="B131" s="51">
        <v>42390</v>
      </c>
      <c r="C131" s="46"/>
      <c r="D131" s="46">
        <v>30990</v>
      </c>
      <c r="E131" s="46" t="s">
        <v>661</v>
      </c>
      <c r="F131" s="49"/>
      <c r="G131" s="49">
        <v>4065.16</v>
      </c>
      <c r="H131" s="49">
        <f t="shared" si="1"/>
        <v>116147.80999999997</v>
      </c>
    </row>
    <row r="132" spans="1:11">
      <c r="A132" s="46" t="s">
        <v>332</v>
      </c>
      <c r="B132" s="48">
        <v>42185</v>
      </c>
      <c r="C132" s="46" t="s">
        <v>333</v>
      </c>
      <c r="D132" s="20" t="s">
        <v>334</v>
      </c>
      <c r="E132" s="46" t="s">
        <v>335</v>
      </c>
      <c r="F132" s="49">
        <v>1025</v>
      </c>
      <c r="G132" s="49"/>
      <c r="H132" s="49">
        <f t="shared" si="1"/>
        <v>117172.80999999997</v>
      </c>
      <c r="I132" s="32" t="s">
        <v>81</v>
      </c>
    </row>
    <row r="133" spans="1:11">
      <c r="A133" s="46" t="s">
        <v>336</v>
      </c>
      <c r="B133" s="48">
        <v>42185</v>
      </c>
      <c r="C133" s="46" t="s">
        <v>337</v>
      </c>
      <c r="D133" s="20" t="s">
        <v>338</v>
      </c>
      <c r="E133" s="46" t="s">
        <v>339</v>
      </c>
      <c r="F133" s="49">
        <v>200</v>
      </c>
      <c r="G133" s="49"/>
      <c r="H133" s="49">
        <f t="shared" si="1"/>
        <v>117372.80999999997</v>
      </c>
    </row>
    <row r="134" spans="1:11">
      <c r="A134" s="46" t="s">
        <v>673</v>
      </c>
      <c r="B134" s="51">
        <v>42396</v>
      </c>
      <c r="C134" s="46" t="s">
        <v>32</v>
      </c>
      <c r="D134" s="46">
        <v>31079</v>
      </c>
      <c r="E134" s="46" t="s">
        <v>674</v>
      </c>
      <c r="F134" s="49"/>
      <c r="G134" s="49">
        <v>2600</v>
      </c>
      <c r="H134" s="49">
        <f t="shared" si="1"/>
        <v>114772.80999999997</v>
      </c>
      <c r="I134" s="32" t="s">
        <v>727</v>
      </c>
      <c r="J134" s="23"/>
      <c r="K134" s="29"/>
    </row>
    <row r="135" spans="1:11">
      <c r="A135" s="46" t="s">
        <v>340</v>
      </c>
      <c r="B135" s="48">
        <v>42185</v>
      </c>
      <c r="C135" s="46" t="s">
        <v>341</v>
      </c>
      <c r="D135" s="20" t="s">
        <v>342</v>
      </c>
      <c r="E135" s="46" t="s">
        <v>343</v>
      </c>
      <c r="F135" s="49">
        <v>1025</v>
      </c>
      <c r="G135" s="49"/>
      <c r="H135" s="49">
        <f t="shared" si="1"/>
        <v>115797.80999999997</v>
      </c>
    </row>
    <row r="136" spans="1:11">
      <c r="A136" s="46" t="s">
        <v>346</v>
      </c>
      <c r="B136" s="48">
        <v>42275</v>
      </c>
      <c r="C136" s="20" t="s">
        <v>347</v>
      </c>
      <c r="D136" s="20" t="s">
        <v>348</v>
      </c>
      <c r="E136" s="46" t="s">
        <v>349</v>
      </c>
      <c r="F136" s="49">
        <v>409.67</v>
      </c>
      <c r="G136" s="49"/>
      <c r="H136" s="49">
        <f t="shared" si="1"/>
        <v>116207.47999999997</v>
      </c>
    </row>
    <row r="137" spans="1:11">
      <c r="A137" s="46" t="s">
        <v>350</v>
      </c>
      <c r="B137" s="48">
        <v>42013</v>
      </c>
      <c r="C137" s="20" t="s">
        <v>32</v>
      </c>
      <c r="D137" s="20">
        <v>25794</v>
      </c>
      <c r="E137" s="46" t="s">
        <v>351</v>
      </c>
      <c r="F137" s="49"/>
      <c r="G137" s="49">
        <v>473.74</v>
      </c>
      <c r="H137" s="49">
        <f t="shared" ref="H137:H200" si="2">+H136+F137-G137</f>
        <v>115733.73999999996</v>
      </c>
    </row>
    <row r="138" spans="1:11">
      <c r="A138" s="46" t="s">
        <v>352</v>
      </c>
      <c r="B138" s="48">
        <v>42073</v>
      </c>
      <c r="C138" s="46" t="s">
        <v>32</v>
      </c>
      <c r="D138" s="20">
        <v>26500</v>
      </c>
      <c r="E138" s="46" t="s">
        <v>353</v>
      </c>
      <c r="F138" s="49"/>
      <c r="G138" s="49">
        <v>141</v>
      </c>
      <c r="H138" s="49">
        <f t="shared" si="2"/>
        <v>115592.73999999996</v>
      </c>
      <c r="J138" s="23"/>
      <c r="K138" s="29"/>
    </row>
    <row r="139" spans="1:11">
      <c r="A139" s="46" t="s">
        <v>354</v>
      </c>
      <c r="B139" s="48">
        <v>42074</v>
      </c>
      <c r="C139" s="46" t="s">
        <v>181</v>
      </c>
      <c r="D139" s="20" t="s">
        <v>355</v>
      </c>
      <c r="E139" s="46" t="s">
        <v>353</v>
      </c>
      <c r="F139" s="49">
        <v>1628.88</v>
      </c>
      <c r="G139" s="49"/>
      <c r="H139" s="49">
        <f t="shared" si="2"/>
        <v>117221.61999999997</v>
      </c>
      <c r="I139" s="34"/>
    </row>
    <row r="140" spans="1:11">
      <c r="A140" s="46" t="s">
        <v>356</v>
      </c>
      <c r="B140" s="48">
        <v>42090</v>
      </c>
      <c r="C140" s="46" t="s">
        <v>181</v>
      </c>
      <c r="D140" s="20" t="s">
        <v>357</v>
      </c>
      <c r="E140" s="46" t="s">
        <v>353</v>
      </c>
      <c r="F140" s="49">
        <v>431</v>
      </c>
      <c r="G140" s="49"/>
      <c r="H140" s="49">
        <f t="shared" si="2"/>
        <v>117652.61999999997</v>
      </c>
    </row>
    <row r="141" spans="1:11">
      <c r="A141" s="46" t="s">
        <v>358</v>
      </c>
      <c r="B141" s="48">
        <v>42318</v>
      </c>
      <c r="C141" s="20" t="s">
        <v>32</v>
      </c>
      <c r="D141" s="20">
        <v>29754</v>
      </c>
      <c r="E141" s="46" t="s">
        <v>359</v>
      </c>
      <c r="F141" s="49"/>
      <c r="G141" s="49">
        <v>250</v>
      </c>
      <c r="H141" s="49">
        <f t="shared" si="2"/>
        <v>117402.61999999997</v>
      </c>
    </row>
    <row r="142" spans="1:11">
      <c r="A142" s="46" t="s">
        <v>360</v>
      </c>
      <c r="B142" s="48">
        <v>42047</v>
      </c>
      <c r="C142" s="46" t="s">
        <v>361</v>
      </c>
      <c r="D142" s="20" t="s">
        <v>362</v>
      </c>
      <c r="E142" s="50" t="s">
        <v>363</v>
      </c>
      <c r="F142" s="49">
        <v>220.96</v>
      </c>
      <c r="G142" s="49"/>
      <c r="H142" s="49">
        <f t="shared" si="2"/>
        <v>117623.57999999997</v>
      </c>
      <c r="I142" s="32" t="s">
        <v>81</v>
      </c>
    </row>
    <row r="143" spans="1:11">
      <c r="A143" s="46" t="s">
        <v>364</v>
      </c>
      <c r="B143" s="48">
        <v>42089</v>
      </c>
      <c r="C143" s="46" t="s">
        <v>365</v>
      </c>
      <c r="D143" s="20" t="s">
        <v>366</v>
      </c>
      <c r="E143" s="46" t="s">
        <v>367</v>
      </c>
      <c r="F143" s="49">
        <v>36692.730000000003</v>
      </c>
      <c r="G143" s="49"/>
      <c r="H143" s="49">
        <f t="shared" si="2"/>
        <v>154316.30999999997</v>
      </c>
    </row>
    <row r="144" spans="1:11">
      <c r="A144" s="46" t="s">
        <v>368</v>
      </c>
      <c r="B144" s="48">
        <v>42104</v>
      </c>
      <c r="C144" s="46" t="s">
        <v>365</v>
      </c>
      <c r="D144" s="20" t="s">
        <v>369</v>
      </c>
      <c r="E144" s="46" t="s">
        <v>367</v>
      </c>
      <c r="F144" s="49">
        <v>43307.27</v>
      </c>
      <c r="G144" s="49"/>
      <c r="H144" s="49">
        <f t="shared" si="2"/>
        <v>197623.57999999996</v>
      </c>
    </row>
    <row r="145" spans="1:11">
      <c r="A145" s="46" t="s">
        <v>370</v>
      </c>
      <c r="B145" s="48">
        <v>42209</v>
      </c>
      <c r="C145" s="20" t="s">
        <v>32</v>
      </c>
      <c r="D145" s="20">
        <v>28133</v>
      </c>
      <c r="E145" s="46" t="s">
        <v>371</v>
      </c>
      <c r="F145" s="49"/>
      <c r="G145" s="49">
        <v>133.61000000000001</v>
      </c>
      <c r="H145" s="49">
        <f t="shared" si="2"/>
        <v>197489.96999999997</v>
      </c>
    </row>
    <row r="146" spans="1:11">
      <c r="A146" s="46" t="s">
        <v>372</v>
      </c>
      <c r="B146" s="48">
        <v>42007</v>
      </c>
      <c r="C146" s="20" t="s">
        <v>181</v>
      </c>
      <c r="D146" s="20" t="s">
        <v>373</v>
      </c>
      <c r="E146" s="46" t="s">
        <v>374</v>
      </c>
      <c r="F146" s="49">
        <v>1628.42</v>
      </c>
      <c r="G146" s="49"/>
      <c r="H146" s="49">
        <f t="shared" si="2"/>
        <v>199118.38999999998</v>
      </c>
    </row>
    <row r="147" spans="1:11">
      <c r="A147" s="46" t="s">
        <v>375</v>
      </c>
      <c r="B147" s="48">
        <v>42350</v>
      </c>
      <c r="C147" s="46" t="s">
        <v>32</v>
      </c>
      <c r="D147" s="20">
        <v>30326</v>
      </c>
      <c r="E147" s="46" t="s">
        <v>376</v>
      </c>
      <c r="F147" s="49"/>
      <c r="G147" s="49">
        <v>100</v>
      </c>
      <c r="H147" s="49">
        <f t="shared" si="2"/>
        <v>199018.38999999998</v>
      </c>
    </row>
    <row r="148" spans="1:11">
      <c r="A148" s="46" t="s">
        <v>377</v>
      </c>
      <c r="B148" s="48">
        <v>42095</v>
      </c>
      <c r="C148" s="46" t="s">
        <v>32</v>
      </c>
      <c r="D148" s="20">
        <v>26797</v>
      </c>
      <c r="E148" s="46" t="s">
        <v>378</v>
      </c>
      <c r="F148" s="49"/>
      <c r="G148" s="49">
        <v>579.16</v>
      </c>
      <c r="H148" s="49">
        <f t="shared" si="2"/>
        <v>198439.22999999998</v>
      </c>
    </row>
    <row r="149" spans="1:11">
      <c r="A149" s="46" t="s">
        <v>379</v>
      </c>
      <c r="B149" s="48">
        <v>42074</v>
      </c>
      <c r="C149" s="46" t="s">
        <v>181</v>
      </c>
      <c r="D149" s="20" t="s">
        <v>380</v>
      </c>
      <c r="E149" s="46" t="s">
        <v>381</v>
      </c>
      <c r="F149" s="49">
        <v>2000</v>
      </c>
      <c r="G149" s="49"/>
      <c r="H149" s="49">
        <f t="shared" si="2"/>
        <v>200439.22999999998</v>
      </c>
    </row>
    <row r="150" spans="1:11">
      <c r="A150" s="46" t="s">
        <v>650</v>
      </c>
      <c r="B150" s="51">
        <v>42388</v>
      </c>
      <c r="C150" s="46" t="s">
        <v>651</v>
      </c>
      <c r="D150" s="46" t="s">
        <v>652</v>
      </c>
      <c r="E150" s="46" t="s">
        <v>653</v>
      </c>
      <c r="F150" s="49"/>
      <c r="G150" s="49">
        <v>4056.44</v>
      </c>
      <c r="H150" s="49">
        <f t="shared" si="2"/>
        <v>196382.78999999998</v>
      </c>
      <c r="J150" s="23"/>
      <c r="K150" s="30"/>
    </row>
    <row r="151" spans="1:11">
      <c r="A151" s="46" t="s">
        <v>382</v>
      </c>
      <c r="B151" s="48">
        <v>42077</v>
      </c>
      <c r="C151" s="46" t="s">
        <v>32</v>
      </c>
      <c r="D151" s="20">
        <v>26544</v>
      </c>
      <c r="E151" s="46" t="s">
        <v>383</v>
      </c>
      <c r="F151" s="49"/>
      <c r="G151" s="49">
        <v>776.01</v>
      </c>
      <c r="H151" s="49">
        <f t="shared" si="2"/>
        <v>195606.77999999997</v>
      </c>
    </row>
    <row r="152" spans="1:11">
      <c r="A152" s="46" t="s">
        <v>654</v>
      </c>
      <c r="B152" s="51">
        <v>42388</v>
      </c>
      <c r="C152" s="46" t="s">
        <v>655</v>
      </c>
      <c r="D152" s="46" t="s">
        <v>656</v>
      </c>
      <c r="E152" s="46" t="s">
        <v>678</v>
      </c>
      <c r="F152" s="49"/>
      <c r="G152" s="49">
        <v>4598.6899999999996</v>
      </c>
      <c r="H152" s="49">
        <f t="shared" si="2"/>
        <v>191008.08999999997</v>
      </c>
      <c r="J152" s="23"/>
    </row>
    <row r="153" spans="1:11">
      <c r="A153" s="46" t="s">
        <v>508</v>
      </c>
      <c r="B153" s="51">
        <v>42396</v>
      </c>
      <c r="C153" s="46" t="s">
        <v>32</v>
      </c>
      <c r="D153" s="46">
        <v>31085</v>
      </c>
      <c r="E153" s="46" t="s">
        <v>678</v>
      </c>
      <c r="F153" s="49"/>
      <c r="G153" s="49">
        <v>4100</v>
      </c>
      <c r="H153" s="49">
        <f t="shared" si="2"/>
        <v>186908.08999999997</v>
      </c>
    </row>
    <row r="154" spans="1:11">
      <c r="A154" s="46" t="s">
        <v>384</v>
      </c>
      <c r="B154" s="48">
        <v>42185</v>
      </c>
      <c r="C154" s="46" t="s">
        <v>385</v>
      </c>
      <c r="D154" s="20" t="s">
        <v>386</v>
      </c>
      <c r="E154" s="46" t="s">
        <v>387</v>
      </c>
      <c r="F154" s="49">
        <v>1025</v>
      </c>
      <c r="G154" s="49"/>
      <c r="H154" s="49">
        <f t="shared" si="2"/>
        <v>187933.08999999997</v>
      </c>
    </row>
    <row r="155" spans="1:11">
      <c r="A155" s="46" t="s">
        <v>388</v>
      </c>
      <c r="B155" s="48">
        <v>42249</v>
      </c>
      <c r="C155" s="20" t="s">
        <v>181</v>
      </c>
      <c r="D155" s="20" t="s">
        <v>389</v>
      </c>
      <c r="E155" s="46" t="s">
        <v>390</v>
      </c>
      <c r="F155" s="49">
        <v>500</v>
      </c>
      <c r="G155" s="49"/>
      <c r="H155" s="49">
        <f t="shared" si="2"/>
        <v>188433.08999999997</v>
      </c>
    </row>
    <row r="156" spans="1:11">
      <c r="A156" s="46" t="s">
        <v>391</v>
      </c>
      <c r="B156" s="48">
        <v>42028</v>
      </c>
      <c r="C156" s="20" t="s">
        <v>32</v>
      </c>
      <c r="D156" s="20">
        <v>25951</v>
      </c>
      <c r="E156" s="46" t="s">
        <v>392</v>
      </c>
      <c r="F156" s="49"/>
      <c r="G156" s="49">
        <v>2200</v>
      </c>
      <c r="H156" s="49">
        <f t="shared" si="2"/>
        <v>186233.08999999997</v>
      </c>
    </row>
    <row r="157" spans="1:11">
      <c r="A157" s="46" t="s">
        <v>638</v>
      </c>
      <c r="B157" s="51">
        <v>42382</v>
      </c>
      <c r="C157" s="46" t="s">
        <v>32</v>
      </c>
      <c r="D157" s="46">
        <v>30872</v>
      </c>
      <c r="E157" s="46" t="s">
        <v>637</v>
      </c>
      <c r="F157" s="49"/>
      <c r="G157" s="49">
        <v>1547.47</v>
      </c>
      <c r="H157" s="49">
        <f t="shared" si="2"/>
        <v>184685.61999999997</v>
      </c>
      <c r="I157" s="32" t="s">
        <v>743</v>
      </c>
    </row>
    <row r="158" spans="1:11">
      <c r="A158" s="46" t="s">
        <v>393</v>
      </c>
      <c r="B158" s="48">
        <v>42067</v>
      </c>
      <c r="C158" s="46" t="s">
        <v>32</v>
      </c>
      <c r="D158" s="20">
        <v>26445</v>
      </c>
      <c r="E158" s="46" t="s">
        <v>394</v>
      </c>
      <c r="F158" s="49"/>
      <c r="G158" s="49">
        <v>44.06</v>
      </c>
      <c r="H158" s="49">
        <f t="shared" si="2"/>
        <v>184641.55999999997</v>
      </c>
      <c r="J158" s="23"/>
      <c r="K158" s="29"/>
    </row>
    <row r="159" spans="1:11">
      <c r="A159" s="46" t="s">
        <v>397</v>
      </c>
      <c r="B159" s="48">
        <v>42185</v>
      </c>
      <c r="C159" s="46" t="s">
        <v>398</v>
      </c>
      <c r="D159" s="20" t="s">
        <v>399</v>
      </c>
      <c r="E159" s="46" t="s">
        <v>400</v>
      </c>
      <c r="F159" s="49">
        <v>1025</v>
      </c>
      <c r="G159" s="49"/>
      <c r="H159" s="49">
        <f t="shared" si="2"/>
        <v>185666.55999999997</v>
      </c>
    </row>
    <row r="160" spans="1:11">
      <c r="A160" s="46" t="s">
        <v>401</v>
      </c>
      <c r="B160" s="48">
        <v>42104</v>
      </c>
      <c r="C160" s="46" t="s">
        <v>402</v>
      </c>
      <c r="D160" s="20" t="s">
        <v>403</v>
      </c>
      <c r="E160" s="46" t="s">
        <v>404</v>
      </c>
      <c r="F160" s="49">
        <v>277.41000000000003</v>
      </c>
      <c r="G160" s="49"/>
      <c r="H160" s="49">
        <f t="shared" si="2"/>
        <v>185943.96999999997</v>
      </c>
    </row>
    <row r="161" spans="1:11">
      <c r="A161" s="46" t="s">
        <v>405</v>
      </c>
      <c r="B161" s="48">
        <v>42209</v>
      </c>
      <c r="C161" s="20" t="s">
        <v>32</v>
      </c>
      <c r="D161" s="20">
        <v>28137</v>
      </c>
      <c r="E161" s="46" t="s">
        <v>404</v>
      </c>
      <c r="F161" s="49"/>
      <c r="G161" s="49">
        <v>8333.5</v>
      </c>
      <c r="H161" s="49">
        <f t="shared" si="2"/>
        <v>177610.46999999997</v>
      </c>
      <c r="J161" s="23"/>
    </row>
    <row r="162" spans="1:11">
      <c r="A162" s="46" t="s">
        <v>406</v>
      </c>
      <c r="B162" s="48">
        <v>42304</v>
      </c>
      <c r="C162" s="46" t="s">
        <v>407</v>
      </c>
      <c r="D162" s="20" t="s">
        <v>408</v>
      </c>
      <c r="E162" s="46" t="s">
        <v>404</v>
      </c>
      <c r="F162" s="49">
        <v>4100</v>
      </c>
      <c r="G162" s="49"/>
      <c r="H162" s="49">
        <f t="shared" si="2"/>
        <v>181710.46999999997</v>
      </c>
    </row>
    <row r="163" spans="1:11">
      <c r="A163" s="46" t="s">
        <v>409</v>
      </c>
      <c r="B163" s="48">
        <v>42369</v>
      </c>
      <c r="C163" s="46" t="s">
        <v>410</v>
      </c>
      <c r="D163" s="20">
        <v>31160</v>
      </c>
      <c r="E163" s="46" t="s">
        <v>404</v>
      </c>
      <c r="F163" s="49"/>
      <c r="G163" s="49">
        <v>23675.33</v>
      </c>
      <c r="H163" s="49">
        <f t="shared" si="2"/>
        <v>158035.13999999996</v>
      </c>
      <c r="J163" s="23"/>
      <c r="K163" s="29"/>
    </row>
    <row r="164" spans="1:11">
      <c r="A164" s="46" t="s">
        <v>703</v>
      </c>
      <c r="B164" s="51">
        <v>42399</v>
      </c>
      <c r="C164" s="46" t="s">
        <v>32</v>
      </c>
      <c r="D164" s="46">
        <v>31133</v>
      </c>
      <c r="E164" s="46" t="s">
        <v>704</v>
      </c>
      <c r="F164" s="49"/>
      <c r="G164" s="49">
        <v>1227.25</v>
      </c>
      <c r="H164" s="49">
        <f t="shared" si="2"/>
        <v>156807.88999999996</v>
      </c>
      <c r="I164" s="32" t="s">
        <v>728</v>
      </c>
    </row>
    <row r="165" spans="1:11">
      <c r="A165" s="46" t="s">
        <v>379</v>
      </c>
      <c r="B165" s="48">
        <v>42013</v>
      </c>
      <c r="C165" s="20" t="s">
        <v>181</v>
      </c>
      <c r="D165" s="20" t="s">
        <v>411</v>
      </c>
      <c r="E165" s="46" t="s">
        <v>412</v>
      </c>
      <c r="F165" s="49">
        <v>7179.69</v>
      </c>
      <c r="G165" s="49"/>
      <c r="H165" s="49">
        <f t="shared" si="2"/>
        <v>163987.57999999996</v>
      </c>
    </row>
    <row r="166" spans="1:11">
      <c r="A166" s="46" t="s">
        <v>413</v>
      </c>
      <c r="B166" s="48">
        <v>42055</v>
      </c>
      <c r="C166" s="46" t="s">
        <v>181</v>
      </c>
      <c r="D166" s="20" t="s">
        <v>414</v>
      </c>
      <c r="E166" s="50" t="s">
        <v>412</v>
      </c>
      <c r="F166" s="49">
        <v>400</v>
      </c>
      <c r="G166" s="49"/>
      <c r="H166" s="49">
        <f t="shared" si="2"/>
        <v>164387.57999999996</v>
      </c>
    </row>
    <row r="167" spans="1:11">
      <c r="A167" s="46" t="s">
        <v>415</v>
      </c>
      <c r="B167" s="48">
        <v>42087</v>
      </c>
      <c r="C167" s="46" t="s">
        <v>32</v>
      </c>
      <c r="D167" s="20">
        <v>26640</v>
      </c>
      <c r="E167" s="46" t="s">
        <v>412</v>
      </c>
      <c r="F167" s="49"/>
      <c r="G167" s="49">
        <v>13.2</v>
      </c>
      <c r="H167" s="49">
        <f t="shared" si="2"/>
        <v>164374.37999999995</v>
      </c>
    </row>
    <row r="168" spans="1:11">
      <c r="A168" s="46" t="s">
        <v>416</v>
      </c>
      <c r="B168" s="48">
        <v>42031</v>
      </c>
      <c r="C168" s="20" t="s">
        <v>417</v>
      </c>
      <c r="D168" s="20">
        <v>15587</v>
      </c>
      <c r="E168" s="46" t="s">
        <v>418</v>
      </c>
      <c r="F168" s="49">
        <v>932.37</v>
      </c>
      <c r="G168" s="49"/>
      <c r="H168" s="49">
        <f t="shared" si="2"/>
        <v>165306.74999999994</v>
      </c>
      <c r="J168" s="23"/>
    </row>
    <row r="169" spans="1:11">
      <c r="A169" s="46" t="s">
        <v>419</v>
      </c>
      <c r="B169" s="48">
        <v>42353</v>
      </c>
      <c r="C169" s="46" t="s">
        <v>32</v>
      </c>
      <c r="D169" s="20">
        <v>30361</v>
      </c>
      <c r="E169" s="46" t="s">
        <v>420</v>
      </c>
      <c r="F169" s="49"/>
      <c r="G169" s="49">
        <v>200</v>
      </c>
      <c r="H169" s="49">
        <f t="shared" si="2"/>
        <v>165106.74999999994</v>
      </c>
    </row>
    <row r="170" spans="1:11">
      <c r="A170" s="46" t="s">
        <v>421</v>
      </c>
      <c r="B170" s="48">
        <v>42182</v>
      </c>
      <c r="C170" s="46" t="s">
        <v>32</v>
      </c>
      <c r="D170" s="20">
        <v>27703</v>
      </c>
      <c r="E170" s="46" t="s">
        <v>422</v>
      </c>
      <c r="F170" s="49"/>
      <c r="G170" s="49">
        <v>80</v>
      </c>
      <c r="H170" s="49">
        <f t="shared" si="2"/>
        <v>165026.74999999994</v>
      </c>
    </row>
    <row r="171" spans="1:11">
      <c r="A171" s="46" t="s">
        <v>423</v>
      </c>
      <c r="B171" s="48">
        <v>42185</v>
      </c>
      <c r="C171" s="46" t="s">
        <v>32</v>
      </c>
      <c r="D171" s="20">
        <v>27804</v>
      </c>
      <c r="E171" s="46" t="s">
        <v>422</v>
      </c>
      <c r="F171" s="49"/>
      <c r="G171" s="49">
        <v>64.5</v>
      </c>
      <c r="H171" s="49">
        <f t="shared" si="2"/>
        <v>164962.24999999994</v>
      </c>
    </row>
    <row r="172" spans="1:11">
      <c r="A172" s="46" t="s">
        <v>424</v>
      </c>
      <c r="B172" s="48">
        <v>42187</v>
      </c>
      <c r="C172" s="20" t="s">
        <v>32</v>
      </c>
      <c r="D172" s="20">
        <v>27885</v>
      </c>
      <c r="E172" s="46" t="s">
        <v>422</v>
      </c>
      <c r="F172" s="49"/>
      <c r="G172" s="49">
        <v>96.74</v>
      </c>
      <c r="H172" s="49">
        <f t="shared" si="2"/>
        <v>164865.50999999995</v>
      </c>
      <c r="J172" s="23"/>
    </row>
    <row r="173" spans="1:11">
      <c r="A173" s="46" t="s">
        <v>425</v>
      </c>
      <c r="B173" s="48">
        <v>42187</v>
      </c>
      <c r="C173" s="20" t="s">
        <v>32</v>
      </c>
      <c r="D173" s="20">
        <v>27902</v>
      </c>
      <c r="E173" s="46" t="s">
        <v>422</v>
      </c>
      <c r="F173" s="49"/>
      <c r="G173" s="49">
        <v>251.48</v>
      </c>
      <c r="H173" s="49">
        <f t="shared" si="2"/>
        <v>164614.02999999994</v>
      </c>
    </row>
    <row r="174" spans="1:11">
      <c r="A174" s="46" t="s">
        <v>426</v>
      </c>
      <c r="B174" s="48">
        <v>42189</v>
      </c>
      <c r="C174" s="20" t="s">
        <v>32</v>
      </c>
      <c r="D174" s="20">
        <v>27943</v>
      </c>
      <c r="E174" s="46" t="s">
        <v>422</v>
      </c>
      <c r="F174" s="49"/>
      <c r="G174" s="49">
        <v>80.13</v>
      </c>
      <c r="H174" s="49">
        <f t="shared" si="2"/>
        <v>164533.89999999994</v>
      </c>
      <c r="J174" s="23"/>
      <c r="K174" s="29"/>
    </row>
    <row r="175" spans="1:11">
      <c r="A175" s="46" t="s">
        <v>427</v>
      </c>
      <c r="B175" s="48">
        <v>42210</v>
      </c>
      <c r="C175" s="20" t="s">
        <v>32</v>
      </c>
      <c r="D175" s="20">
        <v>28171</v>
      </c>
      <c r="E175" s="46" t="s">
        <v>422</v>
      </c>
      <c r="F175" s="49"/>
      <c r="G175" s="49">
        <v>873</v>
      </c>
      <c r="H175" s="49">
        <f t="shared" si="2"/>
        <v>163660.89999999994</v>
      </c>
      <c r="I175" s="34"/>
    </row>
    <row r="176" spans="1:11">
      <c r="A176" s="46" t="s">
        <v>429</v>
      </c>
      <c r="B176" s="48">
        <v>42285</v>
      </c>
      <c r="C176" s="46" t="s">
        <v>430</v>
      </c>
      <c r="D176" s="20" t="s">
        <v>431</v>
      </c>
      <c r="E176" s="46" t="s">
        <v>422</v>
      </c>
      <c r="F176" s="49">
        <v>300</v>
      </c>
      <c r="G176" s="49"/>
      <c r="H176" s="49">
        <f t="shared" si="2"/>
        <v>163960.89999999994</v>
      </c>
    </row>
    <row r="177" spans="1:11">
      <c r="A177" s="46" t="s">
        <v>432</v>
      </c>
      <c r="B177" s="48">
        <v>42289</v>
      </c>
      <c r="C177" s="46" t="s">
        <v>32</v>
      </c>
      <c r="D177" s="20">
        <v>29349</v>
      </c>
      <c r="E177" s="46" t="s">
        <v>422</v>
      </c>
      <c r="F177" s="49"/>
      <c r="G177" s="49">
        <v>400</v>
      </c>
      <c r="H177" s="49">
        <f t="shared" si="2"/>
        <v>163560.89999999994</v>
      </c>
      <c r="J177" s="23"/>
      <c r="K177" s="29"/>
    </row>
    <row r="178" spans="1:11">
      <c r="A178" s="46" t="s">
        <v>436</v>
      </c>
      <c r="B178" s="48">
        <v>42342</v>
      </c>
      <c r="C178" s="46" t="s">
        <v>32</v>
      </c>
      <c r="D178" s="20">
        <v>30186</v>
      </c>
      <c r="E178" s="46" t="s">
        <v>422</v>
      </c>
      <c r="F178" s="49"/>
      <c r="G178" s="49">
        <v>100</v>
      </c>
      <c r="H178" s="49">
        <f t="shared" si="2"/>
        <v>163460.89999999994</v>
      </c>
    </row>
    <row r="179" spans="1:11">
      <c r="A179" s="46" t="s">
        <v>437</v>
      </c>
      <c r="B179" s="48">
        <v>42354</v>
      </c>
      <c r="C179" s="46" t="s">
        <v>32</v>
      </c>
      <c r="D179" s="20">
        <v>30397</v>
      </c>
      <c r="E179" s="46" t="s">
        <v>422</v>
      </c>
      <c r="F179" s="49"/>
      <c r="G179" s="49">
        <v>100</v>
      </c>
      <c r="H179" s="49">
        <f t="shared" si="2"/>
        <v>163360.89999999994</v>
      </c>
    </row>
    <row r="180" spans="1:11">
      <c r="A180" s="46" t="s">
        <v>438</v>
      </c>
      <c r="B180" s="48">
        <v>42359</v>
      </c>
      <c r="C180" s="46" t="s">
        <v>32</v>
      </c>
      <c r="D180" s="20">
        <v>30463</v>
      </c>
      <c r="E180" s="46" t="s">
        <v>422</v>
      </c>
      <c r="F180" s="49"/>
      <c r="G180" s="49">
        <v>200</v>
      </c>
      <c r="H180" s="49">
        <f t="shared" si="2"/>
        <v>163160.89999999994</v>
      </c>
      <c r="J180" s="23"/>
      <c r="K180" s="29"/>
    </row>
    <row r="181" spans="1:11">
      <c r="A181" s="46" t="s">
        <v>439</v>
      </c>
      <c r="B181" s="48">
        <v>42366</v>
      </c>
      <c r="C181" s="46" t="s">
        <v>32</v>
      </c>
      <c r="D181" s="20">
        <v>30605</v>
      </c>
      <c r="E181" s="46" t="s">
        <v>422</v>
      </c>
      <c r="F181" s="49"/>
      <c r="G181" s="49">
        <v>100</v>
      </c>
      <c r="H181" s="49">
        <f t="shared" si="2"/>
        <v>163060.89999999994</v>
      </c>
      <c r="I181" s="32" t="s">
        <v>745</v>
      </c>
      <c r="J181" s="23"/>
    </row>
    <row r="182" spans="1:11">
      <c r="A182" s="46" t="s">
        <v>633</v>
      </c>
      <c r="B182" s="51">
        <v>42376</v>
      </c>
      <c r="C182" s="46" t="s">
        <v>32</v>
      </c>
      <c r="D182" s="46">
        <v>30776</v>
      </c>
      <c r="E182" s="46" t="s">
        <v>422</v>
      </c>
      <c r="F182" s="49"/>
      <c r="G182" s="49">
        <v>1261.52</v>
      </c>
      <c r="H182" s="49">
        <f t="shared" si="2"/>
        <v>161799.37999999995</v>
      </c>
    </row>
    <row r="183" spans="1:11">
      <c r="A183" s="46" t="s">
        <v>634</v>
      </c>
      <c r="B183" s="51">
        <v>42377</v>
      </c>
      <c r="C183" s="46" t="s">
        <v>32</v>
      </c>
      <c r="D183" s="46">
        <v>30789</v>
      </c>
      <c r="E183" s="46" t="s">
        <v>422</v>
      </c>
      <c r="F183" s="49"/>
      <c r="G183" s="49">
        <v>50</v>
      </c>
      <c r="H183" s="49">
        <f t="shared" si="2"/>
        <v>161749.37999999995</v>
      </c>
    </row>
    <row r="184" spans="1:11">
      <c r="A184" s="46" t="s">
        <v>635</v>
      </c>
      <c r="B184" s="51">
        <v>42381</v>
      </c>
      <c r="C184" s="46" t="s">
        <v>32</v>
      </c>
      <c r="D184" s="46">
        <v>30837</v>
      </c>
      <c r="E184" s="46" t="s">
        <v>422</v>
      </c>
      <c r="F184" s="49"/>
      <c r="G184" s="49">
        <v>631.41999999999996</v>
      </c>
      <c r="H184" s="49">
        <f t="shared" si="2"/>
        <v>161117.95999999993</v>
      </c>
      <c r="I184" s="32" t="s">
        <v>736</v>
      </c>
    </row>
    <row r="185" spans="1:11">
      <c r="A185" s="46" t="s">
        <v>636</v>
      </c>
      <c r="B185" s="51">
        <v>42382</v>
      </c>
      <c r="C185" s="46" t="s">
        <v>32</v>
      </c>
      <c r="D185" s="46">
        <v>30862</v>
      </c>
      <c r="E185" s="46" t="s">
        <v>422</v>
      </c>
      <c r="F185" s="49"/>
      <c r="G185" s="49">
        <v>372</v>
      </c>
      <c r="H185" s="49">
        <f t="shared" si="2"/>
        <v>160745.95999999993</v>
      </c>
      <c r="I185" s="32" t="s">
        <v>736</v>
      </c>
    </row>
    <row r="186" spans="1:11">
      <c r="A186" s="46" t="s">
        <v>644</v>
      </c>
      <c r="B186" s="51">
        <v>42384</v>
      </c>
      <c r="C186" s="46" t="s">
        <v>32</v>
      </c>
      <c r="D186" s="46">
        <v>30907</v>
      </c>
      <c r="E186" s="46" t="s">
        <v>422</v>
      </c>
      <c r="F186" s="49"/>
      <c r="G186" s="49">
        <v>300</v>
      </c>
      <c r="H186" s="49">
        <f t="shared" si="2"/>
        <v>160445.95999999993</v>
      </c>
      <c r="I186" s="32" t="s">
        <v>743</v>
      </c>
    </row>
    <row r="187" spans="1:11">
      <c r="A187" s="46" t="s">
        <v>645</v>
      </c>
      <c r="B187" s="51">
        <v>42385</v>
      </c>
      <c r="C187" s="46" t="s">
        <v>32</v>
      </c>
      <c r="D187" s="46">
        <v>30918</v>
      </c>
      <c r="E187" s="46" t="s">
        <v>422</v>
      </c>
      <c r="F187" s="49"/>
      <c r="G187" s="49">
        <v>600</v>
      </c>
      <c r="H187" s="49">
        <f t="shared" si="2"/>
        <v>159845.95999999993</v>
      </c>
      <c r="I187" s="32" t="s">
        <v>736</v>
      </c>
      <c r="J187" s="23"/>
    </row>
    <row r="188" spans="1:11">
      <c r="A188" s="46" t="s">
        <v>646</v>
      </c>
      <c r="B188" s="51">
        <v>42387</v>
      </c>
      <c r="C188" s="46" t="s">
        <v>32</v>
      </c>
      <c r="D188" s="46">
        <v>30925</v>
      </c>
      <c r="E188" s="46" t="s">
        <v>422</v>
      </c>
      <c r="F188" s="49"/>
      <c r="G188" s="49">
        <v>100</v>
      </c>
      <c r="H188" s="49">
        <f t="shared" si="2"/>
        <v>159745.95999999993</v>
      </c>
      <c r="J188" s="23"/>
      <c r="K188" s="29"/>
    </row>
    <row r="189" spans="1:11">
      <c r="A189" s="46" t="s">
        <v>649</v>
      </c>
      <c r="B189" s="51">
        <v>42388</v>
      </c>
      <c r="C189" s="46" t="s">
        <v>32</v>
      </c>
      <c r="D189" s="46">
        <v>30952</v>
      </c>
      <c r="E189" s="46" t="s">
        <v>422</v>
      </c>
      <c r="F189" s="49"/>
      <c r="G189" s="49">
        <v>29</v>
      </c>
      <c r="H189" s="49">
        <f t="shared" si="2"/>
        <v>159716.95999999993</v>
      </c>
      <c r="K189" s="29"/>
    </row>
    <row r="190" spans="1:11">
      <c r="A190" s="46" t="s">
        <v>657</v>
      </c>
      <c r="B190" s="51">
        <v>42389</v>
      </c>
      <c r="C190" s="46" t="s">
        <v>32</v>
      </c>
      <c r="D190" s="46">
        <v>30967</v>
      </c>
      <c r="E190" s="46" t="s">
        <v>422</v>
      </c>
      <c r="F190" s="49"/>
      <c r="G190" s="49">
        <v>5568.22</v>
      </c>
      <c r="H190" s="49">
        <f t="shared" si="2"/>
        <v>154148.73999999993</v>
      </c>
    </row>
    <row r="191" spans="1:11">
      <c r="A191" s="46" t="s">
        <v>670</v>
      </c>
      <c r="B191" s="51">
        <v>42394</v>
      </c>
      <c r="C191" s="46" t="s">
        <v>32</v>
      </c>
      <c r="D191" s="46">
        <v>31035</v>
      </c>
      <c r="E191" s="46" t="s">
        <v>422</v>
      </c>
      <c r="F191" s="49"/>
      <c r="G191" s="49">
        <v>300</v>
      </c>
      <c r="H191" s="49">
        <f t="shared" si="2"/>
        <v>153848.73999999993</v>
      </c>
      <c r="I191" s="32" t="s">
        <v>736</v>
      </c>
    </row>
    <row r="192" spans="1:11">
      <c r="A192" s="46" t="s">
        <v>690</v>
      </c>
      <c r="B192" s="51">
        <v>42398</v>
      </c>
      <c r="C192" s="46" t="s">
        <v>32</v>
      </c>
      <c r="D192" s="46">
        <v>31121</v>
      </c>
      <c r="E192" s="46" t="s">
        <v>422</v>
      </c>
      <c r="F192" s="49"/>
      <c r="G192" s="49">
        <v>200</v>
      </c>
      <c r="H192" s="49">
        <f t="shared" si="2"/>
        <v>153648.73999999993</v>
      </c>
      <c r="I192" s="32" t="s">
        <v>740</v>
      </c>
    </row>
    <row r="193" spans="1:11">
      <c r="A193" s="46" t="s">
        <v>691</v>
      </c>
      <c r="B193" s="51">
        <v>42398</v>
      </c>
      <c r="C193" s="46" t="s">
        <v>32</v>
      </c>
      <c r="D193" s="46">
        <v>31123</v>
      </c>
      <c r="E193" s="46" t="s">
        <v>422</v>
      </c>
      <c r="F193" s="49"/>
      <c r="G193" s="49">
        <v>1010.41</v>
      </c>
      <c r="H193" s="49">
        <f t="shared" si="2"/>
        <v>152638.32999999993</v>
      </c>
      <c r="I193" s="32" t="s">
        <v>734</v>
      </c>
    </row>
    <row r="194" spans="1:11">
      <c r="A194" s="46" t="s">
        <v>443</v>
      </c>
      <c r="B194" s="48">
        <v>42044</v>
      </c>
      <c r="C194" s="46" t="s">
        <v>32</v>
      </c>
      <c r="D194" s="20">
        <v>26148</v>
      </c>
      <c r="E194" s="50" t="s">
        <v>444</v>
      </c>
      <c r="F194" s="49"/>
      <c r="G194" s="49">
        <v>220.96</v>
      </c>
      <c r="H194" s="49">
        <f t="shared" si="2"/>
        <v>152417.36999999994</v>
      </c>
    </row>
    <row r="195" spans="1:11">
      <c r="A195" s="46" t="s">
        <v>445</v>
      </c>
      <c r="B195" s="48">
        <v>42013</v>
      </c>
      <c r="C195" s="20" t="s">
        <v>446</v>
      </c>
      <c r="D195" s="20" t="s">
        <v>447</v>
      </c>
      <c r="E195" s="46" t="s">
        <v>448</v>
      </c>
      <c r="F195" s="49">
        <v>347.95000000000005</v>
      </c>
      <c r="G195" s="49"/>
      <c r="H195" s="49">
        <f t="shared" si="2"/>
        <v>152765.31999999995</v>
      </c>
    </row>
    <row r="196" spans="1:11">
      <c r="A196" s="46" t="s">
        <v>449</v>
      </c>
      <c r="B196" s="48">
        <v>42051</v>
      </c>
      <c r="C196" s="46" t="s">
        <v>450</v>
      </c>
      <c r="D196" s="20" t="s">
        <v>451</v>
      </c>
      <c r="E196" s="50" t="s">
        <v>452</v>
      </c>
      <c r="F196" s="49">
        <v>2200</v>
      </c>
      <c r="G196" s="49"/>
      <c r="H196" s="49">
        <f t="shared" si="2"/>
        <v>154965.31999999995</v>
      </c>
    </row>
    <row r="197" spans="1:11">
      <c r="A197" s="46" t="s">
        <v>622</v>
      </c>
      <c r="B197" s="51">
        <v>42371</v>
      </c>
      <c r="C197" s="46" t="s">
        <v>623</v>
      </c>
      <c r="D197" s="46">
        <v>30708</v>
      </c>
      <c r="E197" s="46" t="s">
        <v>624</v>
      </c>
      <c r="F197" s="49"/>
      <c r="G197" s="49">
        <v>710</v>
      </c>
      <c r="H197" s="49">
        <f t="shared" si="2"/>
        <v>154255.31999999995</v>
      </c>
      <c r="I197" s="32" t="s">
        <v>736</v>
      </c>
    </row>
    <row r="198" spans="1:11">
      <c r="A198" s="46" t="s">
        <v>453</v>
      </c>
      <c r="B198" s="48">
        <v>42185</v>
      </c>
      <c r="C198" s="46" t="s">
        <v>454</v>
      </c>
      <c r="D198" s="20" t="s">
        <v>455</v>
      </c>
      <c r="E198" s="46" t="s">
        <v>456</v>
      </c>
      <c r="F198" s="49">
        <v>1025</v>
      </c>
      <c r="G198" s="49"/>
      <c r="H198" s="49">
        <f t="shared" si="2"/>
        <v>155280.31999999995</v>
      </c>
      <c r="J198" s="23"/>
    </row>
    <row r="199" spans="1:11">
      <c r="A199" s="46" t="s">
        <v>457</v>
      </c>
      <c r="B199" s="48">
        <v>42368</v>
      </c>
      <c r="C199" s="46" t="s">
        <v>458</v>
      </c>
      <c r="D199" s="20" t="s">
        <v>459</v>
      </c>
      <c r="E199" s="46" t="s">
        <v>460</v>
      </c>
      <c r="F199" s="49">
        <v>67729.8</v>
      </c>
      <c r="G199" s="49"/>
      <c r="H199" s="49">
        <f t="shared" si="2"/>
        <v>223010.11999999994</v>
      </c>
      <c r="J199" s="23"/>
      <c r="K199" s="29"/>
    </row>
    <row r="200" spans="1:11">
      <c r="A200" s="46" t="s">
        <v>461</v>
      </c>
      <c r="B200" s="48">
        <v>42278</v>
      </c>
      <c r="C200" s="46" t="s">
        <v>462</v>
      </c>
      <c r="D200" s="20" t="s">
        <v>463</v>
      </c>
      <c r="E200" s="46" t="s">
        <v>464</v>
      </c>
      <c r="F200" s="49">
        <v>2600</v>
      </c>
      <c r="G200" s="49"/>
      <c r="H200" s="49">
        <f t="shared" si="2"/>
        <v>225610.11999999994</v>
      </c>
      <c r="J200" s="23"/>
      <c r="K200" s="29"/>
    </row>
    <row r="201" spans="1:11">
      <c r="A201" s="46" t="s">
        <v>627</v>
      </c>
      <c r="B201" s="51">
        <v>42375</v>
      </c>
      <c r="C201" s="46" t="s">
        <v>32</v>
      </c>
      <c r="D201" s="46">
        <v>30756</v>
      </c>
      <c r="E201" s="46" t="s">
        <v>626</v>
      </c>
      <c r="F201" s="49"/>
      <c r="G201" s="49">
        <v>907.84</v>
      </c>
      <c r="H201" s="49">
        <f t="shared" ref="H201:H258" si="3">+H200+F201-G201</f>
        <v>224702.27999999994</v>
      </c>
      <c r="I201" s="32" t="s">
        <v>736</v>
      </c>
      <c r="J201" s="33"/>
    </row>
    <row r="202" spans="1:11">
      <c r="A202" s="46" t="s">
        <v>465</v>
      </c>
      <c r="B202" s="48">
        <v>42012</v>
      </c>
      <c r="C202" s="20" t="s">
        <v>466</v>
      </c>
      <c r="D202" s="20" t="s">
        <v>467</v>
      </c>
      <c r="E202" s="46" t="s">
        <v>468</v>
      </c>
      <c r="F202" s="49">
        <v>2661.59</v>
      </c>
      <c r="G202" s="49"/>
      <c r="H202" s="49">
        <f t="shared" si="3"/>
        <v>227363.86999999994</v>
      </c>
    </row>
    <row r="203" spans="1:11">
      <c r="A203" s="46" t="s">
        <v>471</v>
      </c>
      <c r="B203" s="48">
        <v>42170</v>
      </c>
      <c r="C203" s="46" t="s">
        <v>32</v>
      </c>
      <c r="D203" s="20">
        <v>27567</v>
      </c>
      <c r="E203" s="46" t="s">
        <v>472</v>
      </c>
      <c r="F203" s="49"/>
      <c r="G203" s="49">
        <v>78.38</v>
      </c>
      <c r="H203" s="49">
        <f t="shared" si="3"/>
        <v>227285.48999999993</v>
      </c>
    </row>
    <row r="204" spans="1:11">
      <c r="A204" s="46" t="s">
        <v>473</v>
      </c>
      <c r="B204" s="48">
        <v>42209</v>
      </c>
      <c r="C204" s="20" t="s">
        <v>32</v>
      </c>
      <c r="D204" s="20">
        <v>28127</v>
      </c>
      <c r="E204" s="46" t="s">
        <v>474</v>
      </c>
      <c r="F204" s="49"/>
      <c r="G204" s="49">
        <v>1250</v>
      </c>
      <c r="H204" s="49">
        <f t="shared" si="3"/>
        <v>226035.48999999993</v>
      </c>
      <c r="J204" s="23"/>
    </row>
    <row r="205" spans="1:11">
      <c r="A205" s="46" t="s">
        <v>631</v>
      </c>
      <c r="B205" s="51">
        <v>42376</v>
      </c>
      <c r="C205" s="46" t="s">
        <v>32</v>
      </c>
      <c r="D205" s="46">
        <v>30775</v>
      </c>
      <c r="E205" s="46" t="s">
        <v>632</v>
      </c>
      <c r="F205" s="49"/>
      <c r="G205" s="49">
        <v>745.13</v>
      </c>
      <c r="H205" s="49">
        <f t="shared" si="3"/>
        <v>225290.35999999993</v>
      </c>
      <c r="I205" s="32" t="s">
        <v>736</v>
      </c>
    </row>
    <row r="206" spans="1:11">
      <c r="A206" s="46" t="s">
        <v>682</v>
      </c>
      <c r="B206" s="51">
        <v>42397</v>
      </c>
      <c r="C206" s="46" t="s">
        <v>32</v>
      </c>
      <c r="D206" s="46">
        <v>31109</v>
      </c>
      <c r="E206" s="46" t="s">
        <v>683</v>
      </c>
      <c r="F206" s="49"/>
      <c r="G206" s="49">
        <v>1170</v>
      </c>
      <c r="H206" s="49">
        <f t="shared" si="3"/>
        <v>224120.35999999993</v>
      </c>
      <c r="I206" s="32" t="s">
        <v>729</v>
      </c>
    </row>
    <row r="207" spans="1:11">
      <c r="A207" s="46" t="s">
        <v>684</v>
      </c>
      <c r="B207" s="51">
        <v>42397</v>
      </c>
      <c r="C207" s="46" t="s">
        <v>685</v>
      </c>
      <c r="D207" s="46">
        <v>28071</v>
      </c>
      <c r="E207" s="46" t="s">
        <v>717</v>
      </c>
      <c r="F207" s="49">
        <v>521.20000000000005</v>
      </c>
      <c r="G207" s="49"/>
      <c r="H207" s="49">
        <f t="shared" si="3"/>
        <v>224641.55999999994</v>
      </c>
    </row>
    <row r="208" spans="1:11">
      <c r="A208" s="46" t="s">
        <v>475</v>
      </c>
      <c r="B208" s="48">
        <v>42185</v>
      </c>
      <c r="C208" s="46" t="s">
        <v>476</v>
      </c>
      <c r="D208" s="20" t="s">
        <v>477</v>
      </c>
      <c r="E208" s="46" t="s">
        <v>478</v>
      </c>
      <c r="F208" s="49">
        <v>1025</v>
      </c>
      <c r="G208" s="49"/>
      <c r="H208" s="49">
        <f t="shared" si="3"/>
        <v>225666.55999999994</v>
      </c>
    </row>
    <row r="209" spans="1:9">
      <c r="A209" s="46" t="s">
        <v>479</v>
      </c>
      <c r="B209" s="48">
        <v>42027</v>
      </c>
      <c r="C209" s="20" t="s">
        <v>210</v>
      </c>
      <c r="D209" s="20" t="s">
        <v>480</v>
      </c>
      <c r="E209" s="46" t="s">
        <v>481</v>
      </c>
      <c r="F209" s="49"/>
      <c r="G209" s="49">
        <v>1600.01</v>
      </c>
      <c r="H209" s="49">
        <f t="shared" si="3"/>
        <v>224066.54999999993</v>
      </c>
    </row>
    <row r="210" spans="1:9">
      <c r="A210" s="46" t="s">
        <v>625</v>
      </c>
      <c r="B210" s="51">
        <v>42374</v>
      </c>
      <c r="C210" s="46" t="s">
        <v>32</v>
      </c>
      <c r="D210" s="46">
        <v>30745</v>
      </c>
      <c r="E210" s="46" t="s">
        <v>483</v>
      </c>
      <c r="F210" s="49"/>
      <c r="G210" s="49">
        <v>155.72</v>
      </c>
      <c r="H210" s="49">
        <f t="shared" si="3"/>
        <v>223910.82999999993</v>
      </c>
    </row>
    <row r="211" spans="1:9">
      <c r="A211" s="46" t="s">
        <v>484</v>
      </c>
      <c r="B211" s="48">
        <v>42368</v>
      </c>
      <c r="C211" s="46" t="s">
        <v>485</v>
      </c>
      <c r="D211" s="20" t="s">
        <v>486</v>
      </c>
      <c r="E211" s="46" t="s">
        <v>487</v>
      </c>
      <c r="F211" s="49">
        <v>3030</v>
      </c>
      <c r="G211" s="49"/>
      <c r="H211" s="49">
        <f t="shared" si="3"/>
        <v>226940.82999999993</v>
      </c>
    </row>
    <row r="212" spans="1:9">
      <c r="A212" s="46" t="s">
        <v>648</v>
      </c>
      <c r="B212" s="51">
        <v>42388</v>
      </c>
      <c r="C212" s="46" t="s">
        <v>32</v>
      </c>
      <c r="D212" s="46">
        <v>30949</v>
      </c>
      <c r="E212" s="46" t="s">
        <v>639</v>
      </c>
      <c r="F212" s="49"/>
      <c r="G212" s="49">
        <v>604.16</v>
      </c>
      <c r="H212" s="49">
        <f t="shared" si="3"/>
        <v>226336.66999999993</v>
      </c>
      <c r="I212" s="32">
        <v>321</v>
      </c>
    </row>
    <row r="213" spans="1:9">
      <c r="A213" s="46" t="s">
        <v>488</v>
      </c>
      <c r="B213" s="48">
        <v>42135</v>
      </c>
      <c r="C213" s="46" t="s">
        <v>32</v>
      </c>
      <c r="D213" s="20">
        <v>27164</v>
      </c>
      <c r="E213" s="46" t="s">
        <v>489</v>
      </c>
      <c r="F213" s="49"/>
      <c r="G213" s="49">
        <v>3030</v>
      </c>
      <c r="H213" s="49">
        <f t="shared" si="3"/>
        <v>223306.66999999993</v>
      </c>
    </row>
    <row r="214" spans="1:9">
      <c r="A214" s="46" t="s">
        <v>490</v>
      </c>
      <c r="B214" s="48">
        <v>42035</v>
      </c>
      <c r="C214" s="20" t="s">
        <v>32</v>
      </c>
      <c r="D214" s="20">
        <v>26042</v>
      </c>
      <c r="E214" s="46" t="s">
        <v>491</v>
      </c>
      <c r="F214" s="49"/>
      <c r="G214" s="49">
        <v>150</v>
      </c>
      <c r="H214" s="49">
        <f t="shared" si="3"/>
        <v>223156.66999999993</v>
      </c>
    </row>
    <row r="215" spans="1:9">
      <c r="A215" s="46" t="s">
        <v>492</v>
      </c>
      <c r="B215" s="48">
        <v>42123</v>
      </c>
      <c r="C215" s="46" t="s">
        <v>32</v>
      </c>
      <c r="D215" s="20">
        <v>27022</v>
      </c>
      <c r="E215" s="46" t="s">
        <v>493</v>
      </c>
      <c r="F215" s="49"/>
      <c r="G215" s="49">
        <v>150</v>
      </c>
      <c r="H215" s="49">
        <f t="shared" si="3"/>
        <v>223006.66999999993</v>
      </c>
    </row>
    <row r="216" spans="1:9">
      <c r="A216" s="46" t="s">
        <v>496</v>
      </c>
      <c r="B216" s="48">
        <v>42368</v>
      </c>
      <c r="C216" s="46" t="s">
        <v>497</v>
      </c>
      <c r="D216" s="20" t="s">
        <v>498</v>
      </c>
      <c r="E216" s="46" t="s">
        <v>499</v>
      </c>
      <c r="F216" s="49">
        <v>2226.1</v>
      </c>
      <c r="G216" s="49"/>
      <c r="H216" s="49">
        <f t="shared" si="3"/>
        <v>225232.76999999993</v>
      </c>
    </row>
    <row r="217" spans="1:9">
      <c r="A217" s="46" t="s">
        <v>500</v>
      </c>
      <c r="B217" s="48">
        <v>42185</v>
      </c>
      <c r="C217" s="46" t="s">
        <v>501</v>
      </c>
      <c r="D217" s="20" t="s">
        <v>502</v>
      </c>
      <c r="E217" s="46" t="s">
        <v>503</v>
      </c>
      <c r="F217" s="49">
        <v>1025</v>
      </c>
      <c r="G217" s="49"/>
      <c r="H217" s="49">
        <f t="shared" si="3"/>
        <v>226257.76999999993</v>
      </c>
    </row>
    <row r="218" spans="1:9">
      <c r="A218" s="46" t="s">
        <v>504</v>
      </c>
      <c r="B218" s="48">
        <v>42007</v>
      </c>
      <c r="C218" s="20" t="s">
        <v>505</v>
      </c>
      <c r="D218" s="20" t="s">
        <v>506</v>
      </c>
      <c r="E218" s="46" t="s">
        <v>507</v>
      </c>
      <c r="F218" s="49">
        <v>326.14999999999998</v>
      </c>
      <c r="G218" s="49"/>
      <c r="H218" s="49">
        <f t="shared" si="3"/>
        <v>226583.91999999993</v>
      </c>
    </row>
    <row r="219" spans="1:9">
      <c r="A219" s="46" t="s">
        <v>508</v>
      </c>
      <c r="B219" s="48">
        <v>42185</v>
      </c>
      <c r="C219" s="46" t="s">
        <v>509</v>
      </c>
      <c r="D219" s="20" t="s">
        <v>510</v>
      </c>
      <c r="E219" s="46" t="s">
        <v>507</v>
      </c>
      <c r="F219" s="49">
        <v>3030</v>
      </c>
      <c r="G219" s="49"/>
      <c r="H219" s="49">
        <f t="shared" si="3"/>
        <v>229613.91999999993</v>
      </c>
    </row>
    <row r="220" spans="1:9">
      <c r="A220" s="46" t="s">
        <v>511</v>
      </c>
      <c r="B220" s="48">
        <v>42124</v>
      </c>
      <c r="C220" s="46" t="s">
        <v>512</v>
      </c>
      <c r="D220" s="20" t="s">
        <v>513</v>
      </c>
      <c r="E220" s="46" t="s">
        <v>514</v>
      </c>
      <c r="F220" s="49">
        <v>52</v>
      </c>
      <c r="G220" s="49"/>
      <c r="H220" s="49">
        <f t="shared" si="3"/>
        <v>229665.91999999993</v>
      </c>
    </row>
    <row r="221" spans="1:9">
      <c r="A221" s="46" t="s">
        <v>515</v>
      </c>
      <c r="B221" s="48">
        <v>42185</v>
      </c>
      <c r="C221" s="46" t="s">
        <v>516</v>
      </c>
      <c r="D221" s="20" t="s">
        <v>517</v>
      </c>
      <c r="E221" s="46" t="s">
        <v>518</v>
      </c>
      <c r="F221" s="49">
        <v>1025</v>
      </c>
      <c r="G221" s="49"/>
      <c r="H221" s="49">
        <f t="shared" si="3"/>
        <v>230690.91999999993</v>
      </c>
    </row>
    <row r="222" spans="1:9">
      <c r="A222" s="46" t="s">
        <v>658</v>
      </c>
      <c r="B222" s="51">
        <v>42390</v>
      </c>
      <c r="C222" s="46" t="s">
        <v>222</v>
      </c>
      <c r="D222" s="46" t="s">
        <v>659</v>
      </c>
      <c r="E222" s="46" t="s">
        <v>643</v>
      </c>
      <c r="F222" s="49"/>
      <c r="G222" s="49">
        <v>692.47</v>
      </c>
      <c r="H222" s="49">
        <f t="shared" si="3"/>
        <v>229998.44999999992</v>
      </c>
    </row>
    <row r="223" spans="1:9">
      <c r="A223" s="46" t="s">
        <v>665</v>
      </c>
      <c r="B223" s="51">
        <v>42390</v>
      </c>
      <c r="C223" s="46" t="s">
        <v>222</v>
      </c>
      <c r="D223" s="46" t="s">
        <v>666</v>
      </c>
      <c r="E223" s="46" t="s">
        <v>643</v>
      </c>
      <c r="F223" s="49">
        <v>721.47</v>
      </c>
      <c r="G223" s="49"/>
      <c r="H223" s="49">
        <f t="shared" si="3"/>
        <v>230719.91999999993</v>
      </c>
    </row>
    <row r="224" spans="1:9">
      <c r="A224" s="46" t="s">
        <v>519</v>
      </c>
      <c r="B224" s="48">
        <v>42012</v>
      </c>
      <c r="C224" s="20" t="s">
        <v>520</v>
      </c>
      <c r="D224" s="20" t="s">
        <v>521</v>
      </c>
      <c r="E224" s="46" t="s">
        <v>522</v>
      </c>
      <c r="F224" s="49">
        <v>1535</v>
      </c>
      <c r="G224" s="49"/>
      <c r="H224" s="49">
        <f t="shared" si="3"/>
        <v>232254.91999999993</v>
      </c>
    </row>
    <row r="225" spans="1:9">
      <c r="A225" s="46" t="s">
        <v>629</v>
      </c>
      <c r="B225" s="51">
        <v>42376</v>
      </c>
      <c r="C225" s="46" t="s">
        <v>32</v>
      </c>
      <c r="D225" s="46">
        <v>30774</v>
      </c>
      <c r="E225" s="46" t="s">
        <v>630</v>
      </c>
      <c r="F225" s="49"/>
      <c r="G225" s="49">
        <v>1100</v>
      </c>
      <c r="H225" s="49">
        <f t="shared" si="3"/>
        <v>231154.91999999993</v>
      </c>
      <c r="I225" s="32" t="s">
        <v>730</v>
      </c>
    </row>
    <row r="226" spans="1:9">
      <c r="A226" s="46" t="s">
        <v>523</v>
      </c>
      <c r="B226" s="48">
        <v>42143</v>
      </c>
      <c r="C226" s="46" t="s">
        <v>524</v>
      </c>
      <c r="D226" s="20">
        <v>230</v>
      </c>
      <c r="E226" s="46" t="s">
        <v>525</v>
      </c>
      <c r="F226" s="49">
        <v>2200</v>
      </c>
      <c r="G226" s="49"/>
      <c r="H226" s="49">
        <f t="shared" si="3"/>
        <v>233354.91999999993</v>
      </c>
    </row>
    <row r="227" spans="1:9">
      <c r="A227" s="46" t="s">
        <v>526</v>
      </c>
      <c r="B227" s="48">
        <v>42185</v>
      </c>
      <c r="C227" s="46" t="s">
        <v>527</v>
      </c>
      <c r="D227" s="20" t="s">
        <v>528</v>
      </c>
      <c r="E227" s="46" t="s">
        <v>529</v>
      </c>
      <c r="F227" s="49">
        <v>1025</v>
      </c>
      <c r="G227" s="49"/>
      <c r="H227" s="49">
        <f t="shared" si="3"/>
        <v>234379.91999999993</v>
      </c>
    </row>
    <row r="228" spans="1:9">
      <c r="A228" s="46" t="s">
        <v>530</v>
      </c>
      <c r="B228" s="48">
        <v>42354</v>
      </c>
      <c r="C228" s="46" t="s">
        <v>32</v>
      </c>
      <c r="D228" s="20">
        <v>30383</v>
      </c>
      <c r="E228" s="46" t="s">
        <v>531</v>
      </c>
      <c r="F228" s="49"/>
      <c r="G228" s="49">
        <v>2650.51</v>
      </c>
      <c r="H228" s="49">
        <f t="shared" si="3"/>
        <v>231729.40999999992</v>
      </c>
      <c r="I228" s="32" t="s">
        <v>731</v>
      </c>
    </row>
    <row r="229" spans="1:9">
      <c r="A229" s="46" t="s">
        <v>532</v>
      </c>
      <c r="B229" s="48">
        <v>42009</v>
      </c>
      <c r="C229" s="20" t="s">
        <v>181</v>
      </c>
      <c r="D229" s="20" t="s">
        <v>533</v>
      </c>
      <c r="E229" s="46" t="s">
        <v>534</v>
      </c>
      <c r="F229" s="49">
        <v>3587.47</v>
      </c>
      <c r="G229" s="49"/>
      <c r="H229" s="49">
        <f t="shared" si="3"/>
        <v>235316.87999999992</v>
      </c>
    </row>
    <row r="230" spans="1:9">
      <c r="A230" s="46" t="s">
        <v>535</v>
      </c>
      <c r="B230" s="48">
        <v>42368</v>
      </c>
      <c r="C230" s="46" t="s">
        <v>536</v>
      </c>
      <c r="D230" s="20" t="s">
        <v>537</v>
      </c>
      <c r="E230" s="46" t="s">
        <v>538</v>
      </c>
      <c r="F230" s="49">
        <v>1959.75</v>
      </c>
      <c r="G230" s="49"/>
      <c r="H230" s="49">
        <f t="shared" si="3"/>
        <v>237276.62999999992</v>
      </c>
    </row>
    <row r="231" spans="1:9">
      <c r="A231" s="46" t="s">
        <v>539</v>
      </c>
      <c r="B231" s="48">
        <v>42193</v>
      </c>
      <c r="C231" s="20" t="s">
        <v>32</v>
      </c>
      <c r="D231" s="20">
        <v>27974</v>
      </c>
      <c r="E231" s="46" t="s">
        <v>540</v>
      </c>
      <c r="F231" s="49"/>
      <c r="G231" s="49">
        <v>901.74</v>
      </c>
      <c r="H231" s="49">
        <f t="shared" si="3"/>
        <v>236374.88999999993</v>
      </c>
    </row>
    <row r="232" spans="1:9">
      <c r="A232" s="46" t="s">
        <v>543</v>
      </c>
      <c r="B232" s="48">
        <v>42069</v>
      </c>
      <c r="C232" s="46" t="s">
        <v>544</v>
      </c>
      <c r="D232" s="20" t="s">
        <v>545</v>
      </c>
      <c r="E232" s="46" t="s">
        <v>546</v>
      </c>
      <c r="F232" s="49">
        <v>400.01</v>
      </c>
      <c r="G232" s="49"/>
      <c r="H232" s="49">
        <f t="shared" si="3"/>
        <v>236774.89999999994</v>
      </c>
    </row>
    <row r="233" spans="1:9">
      <c r="A233" s="46" t="s">
        <v>547</v>
      </c>
      <c r="B233" s="48">
        <v>42179</v>
      </c>
      <c r="C233" s="46" t="s">
        <v>32</v>
      </c>
      <c r="D233" s="20">
        <v>27685</v>
      </c>
      <c r="E233" s="46" t="s">
        <v>548</v>
      </c>
      <c r="F233" s="49"/>
      <c r="G233" s="49">
        <v>25</v>
      </c>
      <c r="H233" s="49">
        <f t="shared" si="3"/>
        <v>236749.89999999994</v>
      </c>
    </row>
    <row r="234" spans="1:9">
      <c r="A234" s="46" t="s">
        <v>695</v>
      </c>
      <c r="B234" s="51">
        <v>42398</v>
      </c>
      <c r="C234" s="46" t="s">
        <v>32</v>
      </c>
      <c r="D234" s="46">
        <v>31127</v>
      </c>
      <c r="E234" s="46" t="s">
        <v>696</v>
      </c>
      <c r="F234" s="49"/>
      <c r="G234" s="49">
        <v>2448.96</v>
      </c>
      <c r="H234" s="49">
        <f t="shared" si="3"/>
        <v>234300.93999999994</v>
      </c>
      <c r="I234" s="32" t="s">
        <v>732</v>
      </c>
    </row>
    <row r="235" spans="1:9">
      <c r="A235" s="46" t="s">
        <v>549</v>
      </c>
      <c r="B235" s="48">
        <v>42126</v>
      </c>
      <c r="C235" s="46" t="s">
        <v>32</v>
      </c>
      <c r="D235" s="20">
        <v>27098</v>
      </c>
      <c r="E235" s="46" t="s">
        <v>550</v>
      </c>
      <c r="F235" s="49"/>
      <c r="G235" s="49">
        <v>400</v>
      </c>
      <c r="H235" s="49">
        <f t="shared" si="3"/>
        <v>233900.93999999994</v>
      </c>
    </row>
    <row r="236" spans="1:9">
      <c r="A236" s="46" t="s">
        <v>551</v>
      </c>
      <c r="B236" s="48">
        <v>42185</v>
      </c>
      <c r="C236" s="46" t="s">
        <v>32</v>
      </c>
      <c r="D236" s="20">
        <v>27773</v>
      </c>
      <c r="E236" s="46" t="s">
        <v>552</v>
      </c>
      <c r="F236" s="49"/>
      <c r="G236" s="49">
        <v>96.74</v>
      </c>
      <c r="H236" s="49">
        <f t="shared" si="3"/>
        <v>233804.19999999995</v>
      </c>
      <c r="I236" s="32" t="s">
        <v>746</v>
      </c>
    </row>
    <row r="237" spans="1:9">
      <c r="A237" s="46" t="s">
        <v>553</v>
      </c>
      <c r="B237" s="48">
        <v>42368</v>
      </c>
      <c r="C237" s="46" t="s">
        <v>554</v>
      </c>
      <c r="D237" s="20" t="s">
        <v>555</v>
      </c>
      <c r="E237" s="46" t="s">
        <v>556</v>
      </c>
      <c r="F237" s="49">
        <v>7550.83</v>
      </c>
      <c r="G237" s="49"/>
      <c r="H237" s="49">
        <f t="shared" si="3"/>
        <v>241355.02999999994</v>
      </c>
    </row>
    <row r="238" spans="1:9">
      <c r="A238" s="46" t="s">
        <v>557</v>
      </c>
      <c r="B238" s="48">
        <v>42012</v>
      </c>
      <c r="C238" s="20" t="s">
        <v>181</v>
      </c>
      <c r="D238" s="20" t="s">
        <v>558</v>
      </c>
      <c r="E238" s="46" t="s">
        <v>559</v>
      </c>
      <c r="F238" s="49">
        <v>2304.64</v>
      </c>
      <c r="G238" s="49"/>
      <c r="H238" s="49">
        <f t="shared" si="3"/>
        <v>243659.66999999995</v>
      </c>
    </row>
    <row r="239" spans="1:9">
      <c r="A239" s="46" t="s">
        <v>560</v>
      </c>
      <c r="B239" s="48">
        <v>42311</v>
      </c>
      <c r="C239" s="20" t="s">
        <v>561</v>
      </c>
      <c r="D239" s="20" t="s">
        <v>562</v>
      </c>
      <c r="E239" s="46" t="s">
        <v>563</v>
      </c>
      <c r="F239" s="49">
        <v>1699.99</v>
      </c>
      <c r="G239" s="49"/>
      <c r="H239" s="49">
        <f t="shared" si="3"/>
        <v>245359.65999999995</v>
      </c>
    </row>
    <row r="240" spans="1:9">
      <c r="A240" s="46" t="s">
        <v>564</v>
      </c>
      <c r="B240" s="48">
        <v>42017</v>
      </c>
      <c r="C240" s="20" t="s">
        <v>565</v>
      </c>
      <c r="D240" s="20" t="s">
        <v>566</v>
      </c>
      <c r="E240" s="46" t="s">
        <v>567</v>
      </c>
      <c r="F240" s="49">
        <v>240.49</v>
      </c>
      <c r="G240" s="49"/>
      <c r="H240" s="49">
        <f t="shared" si="3"/>
        <v>245600.14999999994</v>
      </c>
    </row>
    <row r="241" spans="1:10">
      <c r="A241" s="46" t="s">
        <v>568</v>
      </c>
      <c r="B241" s="48">
        <v>42082</v>
      </c>
      <c r="C241" s="46" t="s">
        <v>569</v>
      </c>
      <c r="D241" s="20" t="s">
        <v>570</v>
      </c>
      <c r="E241" s="46" t="s">
        <v>567</v>
      </c>
      <c r="F241" s="49">
        <v>1500</v>
      </c>
      <c r="G241" s="49"/>
      <c r="H241" s="49">
        <f t="shared" si="3"/>
        <v>247100.14999999994</v>
      </c>
    </row>
    <row r="242" spans="1:10">
      <c r="A242" s="46" t="s">
        <v>571</v>
      </c>
      <c r="B242" s="48">
        <v>42216</v>
      </c>
      <c r="C242" s="20" t="s">
        <v>572</v>
      </c>
      <c r="D242" s="20">
        <v>25231</v>
      </c>
      <c r="E242" s="46" t="s">
        <v>573</v>
      </c>
      <c r="F242" s="49">
        <v>1840</v>
      </c>
      <c r="G242" s="49"/>
      <c r="H242" s="49">
        <f t="shared" si="3"/>
        <v>248940.14999999994</v>
      </c>
    </row>
    <row r="243" spans="1:10">
      <c r="A243" s="46" t="s">
        <v>574</v>
      </c>
      <c r="B243" s="48">
        <v>42185</v>
      </c>
      <c r="C243" s="46" t="s">
        <v>575</v>
      </c>
      <c r="D243" s="20">
        <v>28163</v>
      </c>
      <c r="E243" s="46" t="s">
        <v>576</v>
      </c>
      <c r="F243" s="49">
        <v>1840</v>
      </c>
      <c r="G243" s="49"/>
      <c r="H243" s="49">
        <f t="shared" si="3"/>
        <v>250780.14999999994</v>
      </c>
    </row>
    <row r="244" spans="1:10">
      <c r="A244" s="46" t="s">
        <v>577</v>
      </c>
      <c r="B244" s="48">
        <v>42185</v>
      </c>
      <c r="C244" s="46" t="s">
        <v>578</v>
      </c>
      <c r="D244" s="20" t="s">
        <v>579</v>
      </c>
      <c r="E244" s="46" t="s">
        <v>580</v>
      </c>
      <c r="F244" s="49">
        <v>1840</v>
      </c>
      <c r="G244" s="49"/>
      <c r="H244" s="49">
        <f t="shared" si="3"/>
        <v>252620.14999999994</v>
      </c>
    </row>
    <row r="245" spans="1:10">
      <c r="A245" s="46" t="s">
        <v>469</v>
      </c>
      <c r="B245" s="48">
        <v>42185</v>
      </c>
      <c r="C245" s="46" t="s">
        <v>581</v>
      </c>
      <c r="D245" s="20" t="s">
        <v>582</v>
      </c>
      <c r="E245" s="46" t="s">
        <v>583</v>
      </c>
      <c r="F245" s="49">
        <v>1025</v>
      </c>
      <c r="G245" s="49"/>
      <c r="H245" s="49">
        <f t="shared" si="3"/>
        <v>253645.14999999994</v>
      </c>
    </row>
    <row r="246" spans="1:10">
      <c r="A246" s="46" t="s">
        <v>584</v>
      </c>
      <c r="B246" s="48">
        <v>42185</v>
      </c>
      <c r="C246" s="46" t="s">
        <v>585</v>
      </c>
      <c r="D246" s="20" t="s">
        <v>586</v>
      </c>
      <c r="E246" s="46" t="s">
        <v>583</v>
      </c>
      <c r="F246" s="49">
        <v>1025</v>
      </c>
      <c r="G246" s="49"/>
      <c r="H246" s="49">
        <f t="shared" si="3"/>
        <v>254670.14999999994</v>
      </c>
    </row>
    <row r="247" spans="1:10">
      <c r="A247" s="46" t="s">
        <v>587</v>
      </c>
      <c r="B247" s="48">
        <v>42132</v>
      </c>
      <c r="C247" s="46" t="s">
        <v>32</v>
      </c>
      <c r="D247" s="20">
        <v>27146</v>
      </c>
      <c r="E247" s="46" t="s">
        <v>588</v>
      </c>
      <c r="F247" s="49"/>
      <c r="G247" s="49">
        <v>150</v>
      </c>
      <c r="H247" s="49">
        <f t="shared" si="3"/>
        <v>254520.14999999994</v>
      </c>
    </row>
    <row r="248" spans="1:10">
      <c r="A248" s="46" t="s">
        <v>713</v>
      </c>
      <c r="B248" s="51">
        <v>42399</v>
      </c>
      <c r="C248" s="46" t="s">
        <v>32</v>
      </c>
      <c r="D248" s="46">
        <v>31144</v>
      </c>
      <c r="E248" s="46" t="s">
        <v>714</v>
      </c>
      <c r="F248" s="49"/>
      <c r="G248" s="49">
        <v>428.16</v>
      </c>
      <c r="H248" s="49">
        <f t="shared" si="3"/>
        <v>254091.98999999993</v>
      </c>
    </row>
    <row r="249" spans="1:10">
      <c r="A249" s="46" t="s">
        <v>589</v>
      </c>
      <c r="B249" s="48">
        <v>42368</v>
      </c>
      <c r="C249" s="46" t="s">
        <v>590</v>
      </c>
      <c r="D249" s="20" t="s">
        <v>591</v>
      </c>
      <c r="E249" s="46" t="s">
        <v>592</v>
      </c>
      <c r="F249" s="49">
        <v>1058.44</v>
      </c>
      <c r="G249" s="49"/>
      <c r="H249" s="49">
        <f t="shared" si="3"/>
        <v>255150.42999999993</v>
      </c>
    </row>
    <row r="250" spans="1:10">
      <c r="A250" s="46" t="s">
        <v>593</v>
      </c>
      <c r="B250" s="48">
        <v>42278</v>
      </c>
      <c r="C250" s="46" t="s">
        <v>594</v>
      </c>
      <c r="D250" s="20" t="s">
        <v>595</v>
      </c>
      <c r="E250" s="46" t="s">
        <v>596</v>
      </c>
      <c r="F250" s="49">
        <v>1000</v>
      </c>
      <c r="G250" s="49"/>
      <c r="H250" s="49">
        <f t="shared" si="3"/>
        <v>256150.42999999993</v>
      </c>
    </row>
    <row r="251" spans="1:10">
      <c r="A251" s="46" t="s">
        <v>597</v>
      </c>
      <c r="B251" s="48">
        <v>42007</v>
      </c>
      <c r="C251" s="20" t="s">
        <v>181</v>
      </c>
      <c r="D251" s="20" t="s">
        <v>598</v>
      </c>
      <c r="E251" s="46" t="s">
        <v>599</v>
      </c>
      <c r="F251" s="49">
        <v>736.38</v>
      </c>
      <c r="G251" s="49"/>
      <c r="H251" s="49">
        <f t="shared" si="3"/>
        <v>256886.80999999994</v>
      </c>
    </row>
    <row r="252" spans="1:10">
      <c r="A252" s="46" t="s">
        <v>600</v>
      </c>
      <c r="B252" s="48">
        <v>42206</v>
      </c>
      <c r="C252" s="20" t="s">
        <v>32</v>
      </c>
      <c r="D252" s="20">
        <v>28101</v>
      </c>
      <c r="E252" s="46" t="s">
        <v>329</v>
      </c>
      <c r="F252" s="49"/>
      <c r="G252" s="49">
        <v>125</v>
      </c>
      <c r="H252" s="49">
        <f t="shared" si="3"/>
        <v>256761.80999999994</v>
      </c>
    </row>
    <row r="253" spans="1:10">
      <c r="A253" s="46" t="s">
        <v>601</v>
      </c>
      <c r="B253" s="48">
        <v>42185</v>
      </c>
      <c r="C253" s="46" t="s">
        <v>602</v>
      </c>
      <c r="D253" s="20" t="s">
        <v>603</v>
      </c>
      <c r="E253" s="46" t="s">
        <v>604</v>
      </c>
      <c r="F253" s="49">
        <v>1050</v>
      </c>
      <c r="G253" s="49"/>
      <c r="H253" s="49">
        <f t="shared" si="3"/>
        <v>257811.80999999994</v>
      </c>
    </row>
    <row r="254" spans="1:10">
      <c r="A254" s="46" t="s">
        <v>605</v>
      </c>
      <c r="B254" s="48">
        <v>42273</v>
      </c>
      <c r="C254" s="20" t="s">
        <v>32</v>
      </c>
      <c r="D254" s="20">
        <v>29099</v>
      </c>
      <c r="E254" s="46" t="s">
        <v>604</v>
      </c>
      <c r="F254" s="49"/>
      <c r="G254" s="49">
        <v>580</v>
      </c>
      <c r="H254" s="49">
        <f t="shared" si="3"/>
        <v>257231.80999999994</v>
      </c>
      <c r="J254" s="33"/>
    </row>
    <row r="255" spans="1:10">
      <c r="A255" s="46" t="s">
        <v>606</v>
      </c>
      <c r="B255" s="48">
        <v>42368</v>
      </c>
      <c r="C255" s="46" t="s">
        <v>607</v>
      </c>
      <c r="D255" s="20" t="s">
        <v>608</v>
      </c>
      <c r="E255" s="46" t="s">
        <v>604</v>
      </c>
      <c r="F255" s="49">
        <v>3300.36</v>
      </c>
      <c r="G255" s="49"/>
      <c r="H255" s="49">
        <f t="shared" si="3"/>
        <v>260532.16999999993</v>
      </c>
    </row>
    <row r="256" spans="1:10">
      <c r="A256" s="46" t="s">
        <v>693</v>
      </c>
      <c r="B256" s="51">
        <v>42398</v>
      </c>
      <c r="C256" s="46" t="s">
        <v>32</v>
      </c>
      <c r="D256" s="46">
        <v>31124</v>
      </c>
      <c r="E256" s="46" t="s">
        <v>694</v>
      </c>
      <c r="F256" s="49"/>
      <c r="G256" s="49">
        <v>391.34</v>
      </c>
      <c r="H256" s="49">
        <f t="shared" si="3"/>
        <v>260140.82999999993</v>
      </c>
      <c r="I256" s="32" t="s">
        <v>733</v>
      </c>
    </row>
    <row r="257" spans="1:8">
      <c r="A257" s="46" t="s">
        <v>609</v>
      </c>
      <c r="B257" s="48">
        <v>42046</v>
      </c>
      <c r="C257" s="46" t="s">
        <v>610</v>
      </c>
      <c r="D257" s="20" t="s">
        <v>611</v>
      </c>
      <c r="E257" s="50" t="s">
        <v>612</v>
      </c>
      <c r="F257" s="49">
        <v>334.35</v>
      </c>
      <c r="G257" s="49"/>
      <c r="H257" s="49">
        <f t="shared" si="3"/>
        <v>260475.17999999993</v>
      </c>
    </row>
    <row r="258" spans="1:8">
      <c r="A258" s="46" t="s">
        <v>471</v>
      </c>
      <c r="B258" s="48">
        <v>42290</v>
      </c>
      <c r="C258" s="46" t="s">
        <v>32</v>
      </c>
      <c r="D258" s="20">
        <v>29370</v>
      </c>
      <c r="E258" s="46" t="s">
        <v>613</v>
      </c>
      <c r="F258" s="49"/>
      <c r="G258" s="49">
        <v>25</v>
      </c>
      <c r="H258" s="49">
        <f t="shared" si="3"/>
        <v>260450.17999999993</v>
      </c>
    </row>
    <row r="259" spans="1:8">
      <c r="B259" s="24"/>
      <c r="D259" s="7"/>
      <c r="H259" s="37"/>
    </row>
    <row r="260" spans="1:8">
      <c r="B260" s="24"/>
      <c r="D260" s="7"/>
      <c r="H260" s="37"/>
    </row>
    <row r="261" spans="1:8">
      <c r="B261" s="24"/>
      <c r="D261" s="7"/>
      <c r="F261" s="36" t="s">
        <v>618</v>
      </c>
      <c r="H261" s="37">
        <f>+H258</f>
        <v>260450.17999999993</v>
      </c>
    </row>
    <row r="262" spans="1:8" ht="12" thickBot="1">
      <c r="B262" s="24"/>
      <c r="D262" s="7"/>
      <c r="F262" s="36" t="s">
        <v>619</v>
      </c>
      <c r="H262" s="17">
        <v>260450.14000000013</v>
      </c>
    </row>
    <row r="263" spans="1:8" ht="12" thickTop="1">
      <c r="B263" s="24"/>
      <c r="D263" s="7"/>
      <c r="F263" s="36" t="s">
        <v>620</v>
      </c>
      <c r="H263" s="15">
        <f>+H261-H262</f>
        <v>3.9999999804422259E-2</v>
      </c>
    </row>
    <row r="264" spans="1:8">
      <c r="B264" s="24"/>
      <c r="D264" s="7"/>
    </row>
    <row r="265" spans="1:8">
      <c r="B265" s="24"/>
      <c r="D265" s="7"/>
    </row>
    <row r="266" spans="1:8">
      <c r="B266" s="24"/>
      <c r="D266" s="7"/>
    </row>
    <row r="267" spans="1:8">
      <c r="B267" s="24"/>
      <c r="D267" s="7"/>
    </row>
    <row r="268" spans="1:8">
      <c r="B268" s="24"/>
      <c r="D268" s="7"/>
    </row>
    <row r="269" spans="1:8">
      <c r="B269" s="24"/>
      <c r="D269" s="7"/>
    </row>
    <row r="270" spans="1:8">
      <c r="B270" s="24"/>
      <c r="D270" s="7"/>
    </row>
    <row r="271" spans="1:8">
      <c r="B271" s="24"/>
      <c r="D271" s="7"/>
    </row>
    <row r="272" spans="1:8">
      <c r="B272" s="24"/>
      <c r="D272" s="7"/>
    </row>
    <row r="273" spans="2:4">
      <c r="B273" s="24"/>
      <c r="D273" s="7"/>
    </row>
    <row r="274" spans="2:4">
      <c r="B274" s="24"/>
      <c r="D274" s="7"/>
    </row>
    <row r="275" spans="2:4">
      <c r="B275" s="24"/>
      <c r="D275" s="7"/>
    </row>
    <row r="276" spans="2:4">
      <c r="B276" s="24"/>
      <c r="D276" s="7"/>
    </row>
    <row r="277" spans="2:4">
      <c r="B277" s="24"/>
      <c r="D277" s="7"/>
    </row>
    <row r="278" spans="2:4">
      <c r="B278" s="24"/>
      <c r="D278" s="7"/>
    </row>
    <row r="279" spans="2:4">
      <c r="B279" s="24"/>
      <c r="D279" s="7"/>
    </row>
    <row r="280" spans="2:4">
      <c r="B280" s="24"/>
      <c r="D280" s="7"/>
    </row>
    <row r="281" spans="2:4">
      <c r="B281" s="24"/>
      <c r="D281" s="7"/>
    </row>
    <row r="282" spans="2:4">
      <c r="B282" s="24"/>
      <c r="D282" s="7"/>
    </row>
    <row r="283" spans="2:4">
      <c r="B283" s="24"/>
      <c r="D283" s="7"/>
    </row>
    <row r="284" spans="2:4">
      <c r="B284" s="24"/>
      <c r="D284" s="7"/>
    </row>
    <row r="285" spans="2:4">
      <c r="B285" s="24"/>
      <c r="D285" s="7"/>
    </row>
    <row r="286" spans="2:4">
      <c r="B286" s="24"/>
      <c r="D286" s="7"/>
    </row>
    <row r="287" spans="2:4">
      <c r="B287" s="24"/>
      <c r="D287" s="7"/>
    </row>
    <row r="288" spans="2:4">
      <c r="B288" s="24"/>
      <c r="D288" s="7"/>
    </row>
    <row r="289" spans="2:4">
      <c r="B289" s="24"/>
      <c r="D289" s="7"/>
    </row>
    <row r="290" spans="2:4">
      <c r="B290" s="24"/>
      <c r="D290" s="7"/>
    </row>
    <row r="291" spans="2:4">
      <c r="B291" s="24"/>
      <c r="D291" s="7"/>
    </row>
    <row r="292" spans="2:4">
      <c r="B292" s="24"/>
      <c r="D292" s="7"/>
    </row>
    <row r="293" spans="2:4">
      <c r="B293" s="24"/>
      <c r="D293" s="7"/>
    </row>
    <row r="294" spans="2:4">
      <c r="B294" s="24"/>
      <c r="D294" s="7"/>
    </row>
    <row r="295" spans="2:4">
      <c r="B295" s="24"/>
      <c r="D295" s="7"/>
    </row>
    <row r="296" spans="2:4">
      <c r="B296" s="24"/>
      <c r="D296" s="7"/>
    </row>
    <row r="297" spans="2:4">
      <c r="B297" s="24"/>
      <c r="D297" s="7"/>
    </row>
    <row r="298" spans="2:4">
      <c r="B298" s="24"/>
      <c r="D298" s="7"/>
    </row>
    <row r="299" spans="2:4">
      <c r="B299" s="24"/>
      <c r="D299" s="7"/>
    </row>
    <row r="300" spans="2:4">
      <c r="B300" s="24"/>
      <c r="D300" s="7"/>
    </row>
    <row r="301" spans="2:4">
      <c r="B301" s="24"/>
      <c r="D301" s="7"/>
    </row>
    <row r="302" spans="2:4">
      <c r="B302" s="24"/>
      <c r="D302" s="7"/>
    </row>
    <row r="303" spans="2:4">
      <c r="B303" s="24"/>
      <c r="D303" s="7"/>
    </row>
    <row r="304" spans="2:4">
      <c r="B304" s="24"/>
      <c r="D304" s="7"/>
    </row>
    <row r="305" spans="2:4">
      <c r="B305" s="24"/>
      <c r="D305" s="7"/>
    </row>
    <row r="306" spans="2:4">
      <c r="B306" s="24"/>
      <c r="D306" s="7"/>
    </row>
    <row r="307" spans="2:4">
      <c r="B307" s="24"/>
      <c r="D307" s="7"/>
    </row>
    <row r="308" spans="2:4">
      <c r="B308" s="24"/>
      <c r="D308" s="7"/>
    </row>
    <row r="309" spans="2:4">
      <c r="B309" s="24"/>
      <c r="D309" s="7"/>
    </row>
    <row r="310" spans="2:4">
      <c r="B310" s="24"/>
      <c r="D310" s="7"/>
    </row>
    <row r="311" spans="2:4">
      <c r="B311" s="24"/>
      <c r="D311" s="7"/>
    </row>
    <row r="312" spans="2:4">
      <c r="B312" s="24"/>
      <c r="D312" s="7"/>
    </row>
    <row r="313" spans="2:4">
      <c r="B313" s="24"/>
      <c r="D313" s="7"/>
    </row>
    <row r="314" spans="2:4">
      <c r="B314" s="24"/>
      <c r="D314" s="7"/>
    </row>
    <row r="315" spans="2:4">
      <c r="B315" s="24"/>
      <c r="D315" s="7"/>
    </row>
    <row r="316" spans="2:4">
      <c r="B316" s="24"/>
      <c r="D316" s="7"/>
    </row>
    <row r="317" spans="2:4">
      <c r="B317" s="24"/>
      <c r="D317" s="7"/>
    </row>
    <row r="318" spans="2:4">
      <c r="B318" s="24"/>
      <c r="D318" s="7"/>
    </row>
    <row r="319" spans="2:4">
      <c r="B319" s="24"/>
      <c r="D319" s="7"/>
    </row>
    <row r="320" spans="2:4">
      <c r="B320" s="24"/>
      <c r="D320" s="7"/>
    </row>
    <row r="321" spans="2:4">
      <c r="B321" s="24"/>
      <c r="D321" s="7"/>
    </row>
    <row r="322" spans="2:4">
      <c r="B322" s="24"/>
      <c r="D322" s="7"/>
    </row>
    <row r="323" spans="2:4">
      <c r="B323" s="24"/>
      <c r="D323" s="7"/>
    </row>
    <row r="324" spans="2:4">
      <c r="B324" s="24"/>
      <c r="D324" s="7"/>
    </row>
    <row r="325" spans="2:4">
      <c r="B325" s="24"/>
      <c r="D325" s="7"/>
    </row>
    <row r="326" spans="2:4">
      <c r="B326" s="24"/>
      <c r="D326" s="7"/>
    </row>
    <row r="327" spans="2:4">
      <c r="B327" s="24"/>
      <c r="D327" s="7"/>
    </row>
    <row r="328" spans="2:4">
      <c r="B328" s="24"/>
      <c r="D328" s="7"/>
    </row>
    <row r="329" spans="2:4">
      <c r="B329" s="24"/>
      <c r="D329" s="7"/>
    </row>
    <row r="330" spans="2:4">
      <c r="B330" s="24"/>
      <c r="D330" s="7"/>
    </row>
    <row r="331" spans="2:4">
      <c r="B331" s="24"/>
      <c r="D331" s="7"/>
    </row>
    <row r="332" spans="2:4">
      <c r="B332" s="24"/>
      <c r="D332" s="7"/>
    </row>
    <row r="333" spans="2:4">
      <c r="B333" s="24"/>
      <c r="D333" s="7"/>
    </row>
    <row r="334" spans="2:4">
      <c r="B334" s="24"/>
      <c r="D334" s="7"/>
    </row>
    <row r="335" spans="2:4">
      <c r="B335" s="24"/>
      <c r="D335" s="7"/>
    </row>
    <row r="336" spans="2:4">
      <c r="B336" s="24"/>
      <c r="D336" s="7"/>
    </row>
    <row r="337" spans="2:4">
      <c r="B337" s="24"/>
      <c r="D337" s="7"/>
    </row>
    <row r="338" spans="2:4">
      <c r="B338" s="24"/>
      <c r="D338" s="7"/>
    </row>
    <row r="339" spans="2:4">
      <c r="B339" s="24"/>
      <c r="D339" s="7"/>
    </row>
    <row r="340" spans="2:4">
      <c r="B340" s="24"/>
      <c r="D340" s="7"/>
    </row>
    <row r="341" spans="2:4">
      <c r="B341" s="24"/>
      <c r="D341" s="7"/>
    </row>
    <row r="342" spans="2:4">
      <c r="B342" s="24"/>
      <c r="D342" s="7"/>
    </row>
    <row r="343" spans="2:4">
      <c r="B343" s="24"/>
      <c r="D343" s="7"/>
    </row>
    <row r="344" spans="2:4">
      <c r="B344" s="24"/>
      <c r="D344" s="7"/>
    </row>
    <row r="345" spans="2:4">
      <c r="B345" s="24"/>
      <c r="D345" s="7"/>
    </row>
    <row r="346" spans="2:4">
      <c r="B346" s="24"/>
      <c r="D346" s="7"/>
    </row>
    <row r="347" spans="2:4">
      <c r="B347" s="24"/>
      <c r="D347" s="7"/>
    </row>
    <row r="348" spans="2:4">
      <c r="B348" s="24"/>
      <c r="D348" s="7"/>
    </row>
    <row r="349" spans="2:4">
      <c r="B349" s="24"/>
      <c r="D349" s="7"/>
    </row>
    <row r="350" spans="2:4">
      <c r="B350" s="24"/>
      <c r="D350" s="7"/>
    </row>
    <row r="351" spans="2:4">
      <c r="B351" s="24"/>
      <c r="D351" s="7"/>
    </row>
    <row r="352" spans="2:4">
      <c r="B352" s="24"/>
      <c r="D352" s="7"/>
    </row>
    <row r="353" spans="2:4">
      <c r="B353" s="24"/>
      <c r="D353" s="7"/>
    </row>
    <row r="354" spans="2:4">
      <c r="B354" s="24"/>
      <c r="D354" s="7"/>
    </row>
    <row r="355" spans="2:4">
      <c r="B355" s="24"/>
      <c r="D355" s="7"/>
    </row>
    <row r="356" spans="2:4">
      <c r="B356" s="24"/>
      <c r="D356" s="7"/>
    </row>
    <row r="357" spans="2:4">
      <c r="B357" s="24"/>
      <c r="D357" s="7"/>
    </row>
    <row r="358" spans="2:4">
      <c r="B358" s="24"/>
      <c r="D358" s="7"/>
    </row>
    <row r="359" spans="2:4">
      <c r="B359" s="24"/>
      <c r="D359" s="7"/>
    </row>
    <row r="360" spans="2:4">
      <c r="B360" s="24"/>
      <c r="D360" s="7"/>
    </row>
    <row r="361" spans="2:4">
      <c r="B361" s="24"/>
      <c r="D361" s="7"/>
    </row>
    <row r="362" spans="2:4">
      <c r="B362" s="24"/>
      <c r="D362" s="7"/>
    </row>
    <row r="363" spans="2:4">
      <c r="B363" s="24"/>
      <c r="D363" s="7"/>
    </row>
    <row r="364" spans="2:4">
      <c r="B364" s="24"/>
      <c r="D364" s="7"/>
    </row>
    <row r="365" spans="2:4">
      <c r="B365" s="24"/>
      <c r="D365" s="7"/>
    </row>
    <row r="366" spans="2:4">
      <c r="B366" s="24"/>
      <c r="D366" s="7"/>
    </row>
    <row r="367" spans="2:4">
      <c r="B367" s="24"/>
      <c r="D367" s="7"/>
    </row>
    <row r="368" spans="2:4">
      <c r="B368" s="24"/>
      <c r="D368" s="7"/>
    </row>
    <row r="369" spans="2:4">
      <c r="B369" s="24"/>
      <c r="D369" s="7"/>
    </row>
    <row r="370" spans="2:4">
      <c r="B370" s="24"/>
      <c r="D370" s="7"/>
    </row>
    <row r="371" spans="2:4">
      <c r="B371" s="24"/>
      <c r="D371" s="7"/>
    </row>
    <row r="372" spans="2:4">
      <c r="B372" s="24"/>
      <c r="D372" s="7"/>
    </row>
    <row r="373" spans="2:4">
      <c r="B373" s="24"/>
      <c r="D373" s="7"/>
    </row>
    <row r="374" spans="2:4">
      <c r="B374" s="24"/>
      <c r="D374" s="7"/>
    </row>
    <row r="375" spans="2:4">
      <c r="B375" s="24"/>
      <c r="D375" s="7"/>
    </row>
    <row r="376" spans="2:4">
      <c r="B376" s="24"/>
      <c r="D376" s="7"/>
    </row>
    <row r="377" spans="2:4">
      <c r="B377" s="24"/>
      <c r="D377" s="7"/>
    </row>
    <row r="378" spans="2:4">
      <c r="B378" s="24"/>
      <c r="D378" s="7"/>
    </row>
    <row r="379" spans="2:4">
      <c r="B379" s="24"/>
      <c r="D379" s="7"/>
    </row>
    <row r="380" spans="2:4">
      <c r="B380" s="24"/>
      <c r="D380" s="7"/>
    </row>
    <row r="381" spans="2:4">
      <c r="B381" s="24"/>
      <c r="D381" s="7"/>
    </row>
    <row r="382" spans="2:4">
      <c r="B382" s="24"/>
      <c r="D382" s="7"/>
    </row>
    <row r="383" spans="2:4">
      <c r="B383" s="24"/>
      <c r="D383" s="7"/>
    </row>
    <row r="384" spans="2:4">
      <c r="B384" s="24"/>
      <c r="D384" s="7"/>
    </row>
    <row r="385" spans="2:4">
      <c r="B385" s="24"/>
      <c r="D385" s="7"/>
    </row>
    <row r="386" spans="2:4">
      <c r="B386" s="24"/>
      <c r="D386" s="7"/>
    </row>
    <row r="387" spans="2:4">
      <c r="B387" s="24"/>
      <c r="D387" s="7"/>
    </row>
    <row r="388" spans="2:4">
      <c r="B388" s="24"/>
      <c r="D388" s="7"/>
    </row>
    <row r="389" spans="2:4">
      <c r="B389" s="24"/>
      <c r="D389" s="7"/>
    </row>
    <row r="390" spans="2:4">
      <c r="B390" s="24"/>
      <c r="D390" s="7"/>
    </row>
    <row r="391" spans="2:4">
      <c r="B391" s="24"/>
      <c r="D391" s="7"/>
    </row>
    <row r="392" spans="2:4">
      <c r="B392" s="24"/>
      <c r="D392" s="7"/>
    </row>
    <row r="393" spans="2:4">
      <c r="B393" s="24"/>
      <c r="D393" s="7"/>
    </row>
    <row r="394" spans="2:4">
      <c r="B394" s="24"/>
      <c r="D394" s="7"/>
    </row>
    <row r="395" spans="2:4">
      <c r="B395" s="24"/>
      <c r="D395" s="7"/>
    </row>
  </sheetData>
  <autoFilter ref="A6:I207">
    <filterColumn colId="5" showButton="0"/>
  </autoFilter>
  <sortState ref="A9:G261">
    <sortCondition ref="E9:E261"/>
  </sortState>
  <mergeCells count="5">
    <mergeCell ref="F6:G6"/>
    <mergeCell ref="A1:I1"/>
    <mergeCell ref="A2:I2"/>
    <mergeCell ref="A3:I3"/>
    <mergeCell ref="A4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82"/>
  <sheetViews>
    <sheetView workbookViewId="0">
      <selection activeCell="K12" sqref="K12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1.7109375" style="7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9.85546875" style="15" bestFit="1" customWidth="1"/>
    <col min="9" max="9" width="3.5703125" style="32" bestFit="1" customWidth="1"/>
    <col min="10" max="16384" width="11.42578125" style="18"/>
  </cols>
  <sheetData>
    <row r="1" spans="1:11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11">
      <c r="A2" s="56" t="s">
        <v>1</v>
      </c>
      <c r="B2" s="56"/>
      <c r="C2" s="56"/>
      <c r="D2" s="56"/>
      <c r="E2" s="56"/>
      <c r="F2" s="56"/>
      <c r="G2" s="56"/>
      <c r="H2" s="56"/>
      <c r="I2" s="56"/>
    </row>
    <row r="3" spans="1:11">
      <c r="A3" s="56" t="s">
        <v>2</v>
      </c>
      <c r="B3" s="56"/>
      <c r="C3" s="56"/>
      <c r="D3" s="56"/>
      <c r="E3" s="56"/>
      <c r="F3" s="56"/>
      <c r="G3" s="56"/>
      <c r="H3" s="56"/>
      <c r="I3" s="56"/>
    </row>
    <row r="4" spans="1:11">
      <c r="A4" s="57">
        <v>42401</v>
      </c>
      <c r="B4" s="57"/>
      <c r="C4" s="57"/>
      <c r="D4" s="57"/>
      <c r="E4" s="57"/>
      <c r="F4" s="57"/>
      <c r="G4" s="57"/>
      <c r="H4" s="57"/>
      <c r="I4" s="57"/>
    </row>
    <row r="5" spans="1:11">
      <c r="A5" s="19"/>
      <c r="B5" s="20"/>
      <c r="C5" s="20"/>
      <c r="D5" s="20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38" t="s">
        <v>6</v>
      </c>
      <c r="E6" s="22" t="s">
        <v>7</v>
      </c>
      <c r="F6" s="55" t="s">
        <v>8</v>
      </c>
      <c r="G6" s="55"/>
      <c r="H6" s="14" t="s">
        <v>9</v>
      </c>
      <c r="I6" s="6"/>
      <c r="J6" s="23"/>
      <c r="K6" s="23"/>
    </row>
    <row r="7" spans="1:11" ht="12" thickTop="1">
      <c r="E7" s="18" t="s">
        <v>10</v>
      </c>
      <c r="H7" s="15">
        <v>230151.69999999998</v>
      </c>
    </row>
    <row r="8" spans="1:11">
      <c r="A8" s="46" t="s">
        <v>11</v>
      </c>
      <c r="B8" s="48">
        <v>42087</v>
      </c>
      <c r="C8" s="46" t="s">
        <v>12</v>
      </c>
      <c r="D8" s="20" t="s">
        <v>13</v>
      </c>
      <c r="E8" s="46" t="s">
        <v>14</v>
      </c>
      <c r="F8" s="49">
        <v>200</v>
      </c>
      <c r="G8" s="49"/>
      <c r="H8" s="49">
        <f>+H7+F8-G8</f>
        <v>230351.69999999998</v>
      </c>
    </row>
    <row r="9" spans="1:11">
      <c r="A9" s="46" t="s">
        <v>697</v>
      </c>
      <c r="B9" s="51">
        <v>42398</v>
      </c>
      <c r="C9" s="46" t="s">
        <v>222</v>
      </c>
      <c r="D9" s="20" t="s">
        <v>698</v>
      </c>
      <c r="E9" s="46" t="s">
        <v>692</v>
      </c>
      <c r="F9" s="49">
        <v>1500</v>
      </c>
      <c r="G9" s="49"/>
      <c r="H9" s="49">
        <f t="shared" ref="H9:H72" si="0">+H8+F9-G9</f>
        <v>231851.69999999998</v>
      </c>
      <c r="J9" s="23"/>
    </row>
    <row r="10" spans="1:11">
      <c r="A10" s="46" t="s">
        <v>15</v>
      </c>
      <c r="B10" s="48">
        <v>42053</v>
      </c>
      <c r="C10" s="46" t="s">
        <v>16</v>
      </c>
      <c r="D10" s="20" t="s">
        <v>17</v>
      </c>
      <c r="E10" s="50" t="s">
        <v>18</v>
      </c>
      <c r="F10" s="49"/>
      <c r="G10" s="49">
        <v>600</v>
      </c>
      <c r="H10" s="49">
        <f t="shared" si="0"/>
        <v>231251.69999999998</v>
      </c>
    </row>
    <row r="11" spans="1:11">
      <c r="A11" s="46" t="s">
        <v>19</v>
      </c>
      <c r="B11" s="48">
        <v>42367</v>
      </c>
      <c r="C11" s="46" t="s">
        <v>20</v>
      </c>
      <c r="D11" s="20" t="s">
        <v>21</v>
      </c>
      <c r="E11" s="46" t="s">
        <v>22</v>
      </c>
      <c r="F11" s="49">
        <v>3030.01</v>
      </c>
      <c r="G11" s="49"/>
      <c r="H11" s="49">
        <f t="shared" si="0"/>
        <v>234281.71</v>
      </c>
    </row>
    <row r="12" spans="1:11">
      <c r="A12" s="46" t="s">
        <v>23</v>
      </c>
      <c r="B12" s="48">
        <v>42185</v>
      </c>
      <c r="C12" s="46" t="s">
        <v>24</v>
      </c>
      <c r="D12" s="20" t="s">
        <v>25</v>
      </c>
      <c r="E12" s="46" t="s">
        <v>26</v>
      </c>
      <c r="F12" s="49">
        <v>1025</v>
      </c>
      <c r="G12" s="49"/>
      <c r="H12" s="49">
        <f t="shared" si="0"/>
        <v>235306.71</v>
      </c>
      <c r="J12" s="23"/>
    </row>
    <row r="13" spans="1:11">
      <c r="A13" s="46" t="s">
        <v>699</v>
      </c>
      <c r="B13" s="51">
        <v>42399</v>
      </c>
      <c r="C13" s="46" t="s">
        <v>700</v>
      </c>
      <c r="D13" s="20" t="s">
        <v>701</v>
      </c>
      <c r="E13" s="46" t="s">
        <v>702</v>
      </c>
      <c r="F13" s="49"/>
      <c r="G13" s="49">
        <v>1840</v>
      </c>
      <c r="H13" s="49">
        <f t="shared" si="0"/>
        <v>233466.71</v>
      </c>
    </row>
    <row r="14" spans="1:11">
      <c r="A14" s="46" t="s">
        <v>27</v>
      </c>
      <c r="B14" s="48">
        <v>42185</v>
      </c>
      <c r="C14" s="46" t="s">
        <v>28</v>
      </c>
      <c r="D14" s="20" t="s">
        <v>29</v>
      </c>
      <c r="E14" s="46" t="s">
        <v>30</v>
      </c>
      <c r="F14" s="49">
        <v>1840</v>
      </c>
      <c r="G14" s="49"/>
      <c r="H14" s="49">
        <f t="shared" si="0"/>
        <v>235306.71</v>
      </c>
      <c r="J14" s="23"/>
      <c r="K14" s="29"/>
    </row>
    <row r="15" spans="1:11">
      <c r="A15" s="46" t="s">
        <v>34</v>
      </c>
      <c r="B15" s="48">
        <v>42368</v>
      </c>
      <c r="C15" s="46" t="s">
        <v>35</v>
      </c>
      <c r="D15" s="20" t="s">
        <v>36</v>
      </c>
      <c r="E15" s="46" t="s">
        <v>37</v>
      </c>
      <c r="F15" s="49">
        <v>7219.68</v>
      </c>
      <c r="G15" s="49"/>
      <c r="H15" s="49">
        <f t="shared" si="0"/>
        <v>242526.38999999998</v>
      </c>
    </row>
    <row r="16" spans="1:11">
      <c r="A16" s="46" t="s">
        <v>38</v>
      </c>
      <c r="B16" s="48">
        <v>42070</v>
      </c>
      <c r="C16" s="46" t="s">
        <v>32</v>
      </c>
      <c r="D16" s="20">
        <v>26478</v>
      </c>
      <c r="E16" s="46" t="s">
        <v>39</v>
      </c>
      <c r="F16" s="49"/>
      <c r="G16" s="49">
        <v>25</v>
      </c>
      <c r="H16" s="49">
        <f t="shared" si="0"/>
        <v>242501.38999999998</v>
      </c>
    </row>
    <row r="17" spans="1:11">
      <c r="A17" s="46" t="s">
        <v>40</v>
      </c>
      <c r="B17" s="48">
        <v>42025</v>
      </c>
      <c r="C17" s="20" t="s">
        <v>41</v>
      </c>
      <c r="D17" s="20" t="s">
        <v>42</v>
      </c>
      <c r="E17" s="46" t="s">
        <v>43</v>
      </c>
      <c r="F17" s="49">
        <v>1500</v>
      </c>
      <c r="G17" s="49"/>
      <c r="H17" s="49">
        <f t="shared" si="0"/>
        <v>244001.38999999998</v>
      </c>
      <c r="K17" s="30"/>
    </row>
    <row r="18" spans="1:11">
      <c r="A18" s="46" t="s">
        <v>44</v>
      </c>
      <c r="B18" s="48">
        <v>42062</v>
      </c>
      <c r="C18" s="46" t="s">
        <v>45</v>
      </c>
      <c r="D18" s="20" t="s">
        <v>46</v>
      </c>
      <c r="E18" s="50" t="s">
        <v>47</v>
      </c>
      <c r="F18" s="49">
        <v>2559.88</v>
      </c>
      <c r="G18" s="49"/>
      <c r="H18" s="49">
        <f t="shared" si="0"/>
        <v>246561.27</v>
      </c>
    </row>
    <row r="19" spans="1:11">
      <c r="A19" s="46" t="s">
        <v>48</v>
      </c>
      <c r="B19" s="48">
        <v>42062</v>
      </c>
      <c r="C19" s="46" t="s">
        <v>49</v>
      </c>
      <c r="D19" s="20" t="s">
        <v>50</v>
      </c>
      <c r="E19" s="50" t="s">
        <v>47</v>
      </c>
      <c r="F19" s="49">
        <v>1840</v>
      </c>
      <c r="G19" s="49"/>
      <c r="H19" s="49">
        <f t="shared" si="0"/>
        <v>248401.27</v>
      </c>
    </row>
    <row r="20" spans="1:11">
      <c r="A20" s="46" t="s">
        <v>51</v>
      </c>
      <c r="B20" s="48">
        <v>42294</v>
      </c>
      <c r="C20" s="46" t="s">
        <v>52</v>
      </c>
      <c r="D20" s="20" t="s">
        <v>53</v>
      </c>
      <c r="E20" s="46" t="s">
        <v>54</v>
      </c>
      <c r="F20" s="49">
        <v>68.72</v>
      </c>
      <c r="G20" s="49"/>
      <c r="H20" s="49">
        <f t="shared" si="0"/>
        <v>248469.99</v>
      </c>
    </row>
    <row r="21" spans="1:11">
      <c r="A21" s="46" t="s">
        <v>55</v>
      </c>
      <c r="B21" s="48">
        <v>42086</v>
      </c>
      <c r="C21" s="46" t="s">
        <v>32</v>
      </c>
      <c r="D21" s="20">
        <v>26618</v>
      </c>
      <c r="E21" s="46" t="s">
        <v>56</v>
      </c>
      <c r="F21" s="49"/>
      <c r="G21" s="49">
        <v>80000</v>
      </c>
      <c r="H21" s="49">
        <f t="shared" si="0"/>
        <v>168469.99</v>
      </c>
    </row>
    <row r="22" spans="1:11">
      <c r="A22" s="46" t="s">
        <v>675</v>
      </c>
      <c r="B22" s="51">
        <v>42396</v>
      </c>
      <c r="C22" s="46" t="s">
        <v>676</v>
      </c>
      <c r="D22" s="20">
        <v>31080</v>
      </c>
      <c r="E22" s="46" t="s">
        <v>677</v>
      </c>
      <c r="F22" s="49"/>
      <c r="G22" s="49">
        <v>100</v>
      </c>
      <c r="H22" s="49">
        <f t="shared" si="0"/>
        <v>168369.99</v>
      </c>
      <c r="I22" s="32" t="s">
        <v>729</v>
      </c>
    </row>
    <row r="23" spans="1:11">
      <c r="A23" s="46" t="s">
        <v>255</v>
      </c>
      <c r="B23" s="51">
        <v>42396</v>
      </c>
      <c r="C23" s="46" t="s">
        <v>32</v>
      </c>
      <c r="D23" s="20">
        <v>31081</v>
      </c>
      <c r="E23" s="46" t="s">
        <v>677</v>
      </c>
      <c r="F23" s="49"/>
      <c r="G23" s="49">
        <v>2165</v>
      </c>
      <c r="H23" s="49">
        <f>+H22+F23-G23</f>
        <v>166204.99</v>
      </c>
      <c r="I23" s="32" t="s">
        <v>729</v>
      </c>
    </row>
    <row r="24" spans="1:11">
      <c r="A24" s="46" t="s">
        <v>59</v>
      </c>
      <c r="B24" s="48">
        <v>42182</v>
      </c>
      <c r="C24" s="46" t="s">
        <v>32</v>
      </c>
      <c r="D24" s="20">
        <v>27709</v>
      </c>
      <c r="E24" s="46" t="s">
        <v>60</v>
      </c>
      <c r="F24" s="49"/>
      <c r="G24" s="49">
        <v>1840</v>
      </c>
      <c r="H24" s="49">
        <f t="shared" si="0"/>
        <v>164364.99</v>
      </c>
    </row>
    <row r="25" spans="1:11">
      <c r="A25" s="46" t="s">
        <v>61</v>
      </c>
      <c r="B25" s="48">
        <v>42215</v>
      </c>
      <c r="C25" s="20" t="s">
        <v>62</v>
      </c>
      <c r="D25" s="20" t="s">
        <v>63</v>
      </c>
      <c r="E25" s="46" t="s">
        <v>64</v>
      </c>
      <c r="F25" s="49">
        <v>800.01</v>
      </c>
      <c r="G25" s="49"/>
      <c r="H25" s="49">
        <f t="shared" si="0"/>
        <v>165165</v>
      </c>
    </row>
    <row r="26" spans="1:11">
      <c r="A26" s="46" t="s">
        <v>65</v>
      </c>
      <c r="B26" s="48">
        <v>42222</v>
      </c>
      <c r="C26" s="46" t="s">
        <v>32</v>
      </c>
      <c r="D26" s="20">
        <v>28365</v>
      </c>
      <c r="E26" s="46" t="s">
        <v>66</v>
      </c>
      <c r="F26" s="49"/>
      <c r="G26" s="49">
        <v>10</v>
      </c>
      <c r="H26" s="49">
        <f t="shared" si="0"/>
        <v>165155</v>
      </c>
      <c r="J26" s="33"/>
    </row>
    <row r="27" spans="1:11">
      <c r="A27" s="46" t="s">
        <v>67</v>
      </c>
      <c r="B27" s="48">
        <v>42046</v>
      </c>
      <c r="C27" s="46" t="s">
        <v>32</v>
      </c>
      <c r="D27" s="20">
        <v>26173</v>
      </c>
      <c r="E27" s="50" t="s">
        <v>68</v>
      </c>
      <c r="F27" s="49"/>
      <c r="G27" s="49">
        <v>1840</v>
      </c>
      <c r="H27" s="49">
        <f t="shared" si="0"/>
        <v>163315</v>
      </c>
      <c r="I27" s="34"/>
      <c r="J27" s="23"/>
      <c r="K27" s="30"/>
    </row>
    <row r="28" spans="1:11">
      <c r="A28" s="46" t="s">
        <v>69</v>
      </c>
      <c r="B28" s="48">
        <v>42275</v>
      </c>
      <c r="C28" s="20" t="s">
        <v>32</v>
      </c>
      <c r="D28" s="20">
        <v>29107</v>
      </c>
      <c r="E28" s="46" t="s">
        <v>70</v>
      </c>
      <c r="F28" s="49"/>
      <c r="G28" s="49">
        <v>16050</v>
      </c>
      <c r="H28" s="49">
        <f t="shared" si="0"/>
        <v>147265</v>
      </c>
    </row>
    <row r="29" spans="1:11">
      <c r="A29" s="46" t="s">
        <v>747</v>
      </c>
      <c r="B29" s="51">
        <v>42415</v>
      </c>
      <c r="C29" s="46" t="s">
        <v>32</v>
      </c>
      <c r="D29" s="20">
        <v>31354</v>
      </c>
      <c r="E29" s="46" t="s">
        <v>748</v>
      </c>
      <c r="F29" s="49"/>
      <c r="G29" s="49">
        <v>10210.49</v>
      </c>
      <c r="H29" s="49">
        <f t="shared" si="0"/>
        <v>137054.51</v>
      </c>
    </row>
    <row r="30" spans="1:11">
      <c r="A30" s="46" t="s">
        <v>71</v>
      </c>
      <c r="B30" s="48">
        <v>42208</v>
      </c>
      <c r="C30" s="20" t="s">
        <v>32</v>
      </c>
      <c r="D30" s="20">
        <v>28121</v>
      </c>
      <c r="E30" s="46" t="s">
        <v>72</v>
      </c>
      <c r="F30" s="49"/>
      <c r="G30" s="49">
        <v>200</v>
      </c>
      <c r="H30" s="49">
        <f t="shared" si="0"/>
        <v>136854.51</v>
      </c>
    </row>
    <row r="31" spans="1:11">
      <c r="A31" s="46" t="s">
        <v>73</v>
      </c>
      <c r="B31" s="48">
        <v>42066</v>
      </c>
      <c r="C31" s="46" t="s">
        <v>32</v>
      </c>
      <c r="D31" s="20">
        <v>26426</v>
      </c>
      <c r="E31" s="46" t="s">
        <v>74</v>
      </c>
      <c r="F31" s="49"/>
      <c r="G31" s="49">
        <v>2000</v>
      </c>
      <c r="H31" s="49">
        <f t="shared" si="0"/>
        <v>134854.51</v>
      </c>
      <c r="J31" s="35"/>
    </row>
    <row r="32" spans="1:11">
      <c r="A32" s="46" t="s">
        <v>75</v>
      </c>
      <c r="B32" s="48">
        <v>42065</v>
      </c>
      <c r="C32" s="46" t="s">
        <v>76</v>
      </c>
      <c r="D32" s="20" t="s">
        <v>77</v>
      </c>
      <c r="E32" s="46" t="s">
        <v>78</v>
      </c>
      <c r="F32" s="49">
        <v>1840</v>
      </c>
      <c r="G32" s="49"/>
      <c r="H32" s="49">
        <f t="shared" si="0"/>
        <v>136694.51</v>
      </c>
    </row>
    <row r="33" spans="1:11">
      <c r="A33" s="46" t="s">
        <v>79</v>
      </c>
      <c r="B33" s="48">
        <v>42278</v>
      </c>
      <c r="C33" s="46" t="s">
        <v>32</v>
      </c>
      <c r="D33" s="20">
        <v>29227</v>
      </c>
      <c r="E33" s="46" t="s">
        <v>80</v>
      </c>
      <c r="F33" s="49"/>
      <c r="G33" s="49">
        <v>323</v>
      </c>
      <c r="H33" s="49">
        <f t="shared" si="0"/>
        <v>136371.51</v>
      </c>
    </row>
    <row r="34" spans="1:11">
      <c r="A34" s="46" t="s">
        <v>749</v>
      </c>
      <c r="B34" s="51">
        <v>42419</v>
      </c>
      <c r="C34" s="46" t="s">
        <v>32</v>
      </c>
      <c r="D34" s="20">
        <v>31435</v>
      </c>
      <c r="E34" s="46" t="s">
        <v>750</v>
      </c>
      <c r="F34" s="49"/>
      <c r="G34" s="49">
        <v>549.13</v>
      </c>
      <c r="H34" s="49">
        <f t="shared" si="0"/>
        <v>135822.38</v>
      </c>
      <c r="I34" s="32" t="s">
        <v>718</v>
      </c>
    </row>
    <row r="35" spans="1:11">
      <c r="A35" s="46" t="s">
        <v>82</v>
      </c>
      <c r="B35" s="48">
        <v>42306</v>
      </c>
      <c r="C35" s="46" t="s">
        <v>83</v>
      </c>
      <c r="D35" s="20" t="s">
        <v>84</v>
      </c>
      <c r="E35" s="46" t="s">
        <v>85</v>
      </c>
      <c r="F35" s="49">
        <v>1000</v>
      </c>
      <c r="G35" s="49"/>
      <c r="H35" s="49">
        <f t="shared" si="0"/>
        <v>136822.38</v>
      </c>
    </row>
    <row r="36" spans="1:11">
      <c r="A36" s="46" t="s">
        <v>86</v>
      </c>
      <c r="B36" s="48">
        <v>42185</v>
      </c>
      <c r="C36" s="46" t="s">
        <v>87</v>
      </c>
      <c r="D36" s="20" t="s">
        <v>88</v>
      </c>
      <c r="E36" s="46" t="s">
        <v>89</v>
      </c>
      <c r="F36" s="49">
        <v>1840</v>
      </c>
      <c r="G36" s="49"/>
      <c r="H36" s="49">
        <f t="shared" si="0"/>
        <v>138662.38</v>
      </c>
    </row>
    <row r="37" spans="1:11">
      <c r="A37" s="46" t="s">
        <v>90</v>
      </c>
      <c r="B37" s="48">
        <v>42199</v>
      </c>
      <c r="C37" s="20" t="s">
        <v>32</v>
      </c>
      <c r="D37" s="20">
        <v>28031</v>
      </c>
      <c r="E37" s="46" t="s">
        <v>91</v>
      </c>
      <c r="F37" s="49"/>
      <c r="G37" s="49">
        <v>394.4</v>
      </c>
      <c r="H37" s="49">
        <f t="shared" si="0"/>
        <v>138267.98000000001</v>
      </c>
    </row>
    <row r="38" spans="1:11">
      <c r="A38" s="46" t="s">
        <v>667</v>
      </c>
      <c r="B38" s="51">
        <v>42391</v>
      </c>
      <c r="C38" s="46" t="s">
        <v>668</v>
      </c>
      <c r="D38" s="20" t="s">
        <v>669</v>
      </c>
      <c r="E38" s="46" t="s">
        <v>640</v>
      </c>
      <c r="F38" s="49">
        <v>200</v>
      </c>
      <c r="G38" s="49"/>
      <c r="H38" s="49">
        <f t="shared" si="0"/>
        <v>138467.98000000001</v>
      </c>
    </row>
    <row r="39" spans="1:11">
      <c r="A39" s="46" t="s">
        <v>679</v>
      </c>
      <c r="B39" s="51">
        <v>42397</v>
      </c>
      <c r="C39" s="46" t="s">
        <v>32</v>
      </c>
      <c r="D39" s="20">
        <v>31092</v>
      </c>
      <c r="E39" s="46" t="s">
        <v>628</v>
      </c>
      <c r="F39" s="49"/>
      <c r="G39" s="49">
        <v>321.93</v>
      </c>
      <c r="H39" s="49">
        <f t="shared" si="0"/>
        <v>138146.05000000002</v>
      </c>
      <c r="I39" s="32" t="s">
        <v>731</v>
      </c>
    </row>
    <row r="40" spans="1:11">
      <c r="A40" s="46" t="s">
        <v>92</v>
      </c>
      <c r="B40" s="48">
        <v>42094</v>
      </c>
      <c r="C40" s="46" t="s">
        <v>93</v>
      </c>
      <c r="D40" s="20">
        <v>24761</v>
      </c>
      <c r="E40" s="46" t="s">
        <v>94</v>
      </c>
      <c r="F40" s="49"/>
      <c r="G40" s="49">
        <v>12255</v>
      </c>
      <c r="H40" s="49">
        <f t="shared" si="0"/>
        <v>125891.05000000002</v>
      </c>
      <c r="J40" s="23"/>
      <c r="K40" s="29"/>
    </row>
    <row r="41" spans="1:11">
      <c r="A41" s="46" t="s">
        <v>95</v>
      </c>
      <c r="B41" s="48">
        <v>42104</v>
      </c>
      <c r="C41" s="46" t="s">
        <v>93</v>
      </c>
      <c r="D41" s="20">
        <v>24762</v>
      </c>
      <c r="E41" s="46" t="s">
        <v>94</v>
      </c>
      <c r="F41" s="49"/>
      <c r="G41" s="49">
        <v>552.04999999999995</v>
      </c>
      <c r="H41" s="49">
        <f t="shared" si="0"/>
        <v>125339.00000000001</v>
      </c>
    </row>
    <row r="42" spans="1:11">
      <c r="A42" s="46" t="s">
        <v>96</v>
      </c>
      <c r="B42" s="48">
        <v>42115</v>
      </c>
      <c r="C42" s="46" t="s">
        <v>93</v>
      </c>
      <c r="D42" s="20">
        <v>24763</v>
      </c>
      <c r="E42" s="46" t="s">
        <v>94</v>
      </c>
      <c r="F42" s="49"/>
      <c r="G42" s="49">
        <v>9370</v>
      </c>
      <c r="H42" s="49">
        <f t="shared" si="0"/>
        <v>115969.00000000001</v>
      </c>
    </row>
    <row r="43" spans="1:11">
      <c r="A43" s="46" t="s">
        <v>97</v>
      </c>
      <c r="B43" s="48">
        <v>42116</v>
      </c>
      <c r="C43" s="46" t="s">
        <v>93</v>
      </c>
      <c r="D43" s="20">
        <v>24764</v>
      </c>
      <c r="E43" s="46" t="s">
        <v>94</v>
      </c>
      <c r="F43" s="49"/>
      <c r="G43" s="49">
        <v>6051</v>
      </c>
      <c r="H43" s="49">
        <f t="shared" si="0"/>
        <v>109918.00000000001</v>
      </c>
    </row>
    <row r="44" spans="1:11">
      <c r="A44" s="46" t="s">
        <v>98</v>
      </c>
      <c r="B44" s="48">
        <v>42149</v>
      </c>
      <c r="C44" s="46" t="s">
        <v>93</v>
      </c>
      <c r="D44" s="20">
        <v>24765</v>
      </c>
      <c r="E44" s="46" t="s">
        <v>94</v>
      </c>
      <c r="F44" s="49"/>
      <c r="G44" s="49">
        <v>6750</v>
      </c>
      <c r="H44" s="49">
        <f t="shared" si="0"/>
        <v>103168.00000000001</v>
      </c>
    </row>
    <row r="45" spans="1:11">
      <c r="A45" s="46" t="s">
        <v>99</v>
      </c>
      <c r="B45" s="48">
        <v>42151</v>
      </c>
      <c r="C45" s="46" t="s">
        <v>93</v>
      </c>
      <c r="D45" s="20">
        <v>24766</v>
      </c>
      <c r="E45" s="46" t="s">
        <v>94</v>
      </c>
      <c r="F45" s="49"/>
      <c r="G45" s="49">
        <v>2405.81</v>
      </c>
      <c r="H45" s="49">
        <f t="shared" si="0"/>
        <v>100762.19000000002</v>
      </c>
    </row>
    <row r="46" spans="1:11">
      <c r="A46" s="46" t="s">
        <v>100</v>
      </c>
      <c r="B46" s="48">
        <v>42158</v>
      </c>
      <c r="C46" s="46" t="s">
        <v>93</v>
      </c>
      <c r="D46" s="20">
        <v>24767</v>
      </c>
      <c r="E46" s="46" t="s">
        <v>94</v>
      </c>
      <c r="F46" s="49"/>
      <c r="G46" s="49">
        <v>10050</v>
      </c>
      <c r="H46" s="49">
        <f t="shared" si="0"/>
        <v>90712.190000000017</v>
      </c>
      <c r="J46" s="23"/>
      <c r="K46" s="29"/>
    </row>
    <row r="47" spans="1:11">
      <c r="A47" s="46" t="s">
        <v>751</v>
      </c>
      <c r="B47" s="51">
        <v>42419</v>
      </c>
      <c r="C47" s="46" t="s">
        <v>32</v>
      </c>
      <c r="D47" s="20">
        <v>31429</v>
      </c>
      <c r="E47" s="46" t="s">
        <v>752</v>
      </c>
      <c r="F47" s="49"/>
      <c r="G47" s="49">
        <v>1690.26</v>
      </c>
      <c r="H47" s="49">
        <f t="shared" si="0"/>
        <v>89021.930000000022</v>
      </c>
      <c r="J47" s="23"/>
    </row>
    <row r="48" spans="1:11">
      <c r="A48" s="46" t="s">
        <v>753</v>
      </c>
      <c r="B48" s="51">
        <v>42429</v>
      </c>
      <c r="C48" s="46" t="s">
        <v>32</v>
      </c>
      <c r="D48" s="20">
        <v>31577</v>
      </c>
      <c r="E48" s="46" t="s">
        <v>754</v>
      </c>
      <c r="F48" s="49"/>
      <c r="G48" s="49">
        <v>3405</v>
      </c>
      <c r="H48" s="49">
        <f t="shared" si="0"/>
        <v>85616.930000000022</v>
      </c>
      <c r="I48" s="32" t="s">
        <v>719</v>
      </c>
    </row>
    <row r="49" spans="1:11">
      <c r="A49" s="46" t="s">
        <v>105</v>
      </c>
      <c r="B49" s="48">
        <v>42185</v>
      </c>
      <c r="C49" s="46" t="s">
        <v>106</v>
      </c>
      <c r="D49" s="20" t="s">
        <v>107</v>
      </c>
      <c r="E49" s="46" t="s">
        <v>108</v>
      </c>
      <c r="F49" s="49">
        <v>2400</v>
      </c>
      <c r="G49" s="49"/>
      <c r="H49" s="49">
        <f t="shared" si="0"/>
        <v>88016.930000000022</v>
      </c>
    </row>
    <row r="50" spans="1:11">
      <c r="A50" s="46" t="s">
        <v>109</v>
      </c>
      <c r="B50" s="48">
        <v>42299</v>
      </c>
      <c r="C50" s="46" t="s">
        <v>32</v>
      </c>
      <c r="D50" s="20">
        <v>29514</v>
      </c>
      <c r="E50" s="46" t="s">
        <v>110</v>
      </c>
      <c r="F50" s="49"/>
      <c r="G50" s="49">
        <v>580</v>
      </c>
      <c r="H50" s="49">
        <f t="shared" si="0"/>
        <v>87436.930000000022</v>
      </c>
    </row>
    <row r="51" spans="1:11">
      <c r="A51" s="46" t="s">
        <v>113</v>
      </c>
      <c r="B51" s="48">
        <v>42354</v>
      </c>
      <c r="C51" s="46" t="s">
        <v>114</v>
      </c>
      <c r="D51" s="20" t="s">
        <v>115</v>
      </c>
      <c r="E51" s="46" t="s">
        <v>116</v>
      </c>
      <c r="F51" s="49">
        <v>200</v>
      </c>
      <c r="G51" s="49"/>
      <c r="H51" s="49">
        <f t="shared" si="0"/>
        <v>87636.930000000022</v>
      </c>
      <c r="J51" s="23"/>
    </row>
    <row r="52" spans="1:11">
      <c r="A52" s="46" t="s">
        <v>117</v>
      </c>
      <c r="B52" s="48">
        <v>42135</v>
      </c>
      <c r="C52" s="46" t="s">
        <v>118</v>
      </c>
      <c r="D52" s="20" t="s">
        <v>119</v>
      </c>
      <c r="E52" s="46" t="s">
        <v>120</v>
      </c>
      <c r="F52" s="49">
        <v>3030</v>
      </c>
      <c r="G52" s="49"/>
      <c r="H52" s="49">
        <f t="shared" si="0"/>
        <v>90666.930000000022</v>
      </c>
    </row>
    <row r="53" spans="1:11">
      <c r="A53" s="46" t="s">
        <v>121</v>
      </c>
      <c r="B53" s="48">
        <v>42065</v>
      </c>
      <c r="C53" s="46" t="s">
        <v>122</v>
      </c>
      <c r="D53" s="20">
        <v>26408</v>
      </c>
      <c r="E53" s="46" t="s">
        <v>123</v>
      </c>
      <c r="F53" s="49"/>
      <c r="G53" s="49">
        <v>2319.6</v>
      </c>
      <c r="H53" s="49">
        <f t="shared" si="0"/>
        <v>88347.330000000016</v>
      </c>
    </row>
    <row r="54" spans="1:11">
      <c r="A54" s="46" t="s">
        <v>124</v>
      </c>
      <c r="B54" s="48">
        <v>42185</v>
      </c>
      <c r="C54" s="46" t="s">
        <v>125</v>
      </c>
      <c r="D54" s="20" t="s">
        <v>126</v>
      </c>
      <c r="E54" s="46" t="s">
        <v>123</v>
      </c>
      <c r="F54" s="49">
        <v>7110.01</v>
      </c>
      <c r="G54" s="49"/>
      <c r="H54" s="49">
        <f t="shared" si="0"/>
        <v>95457.340000000011</v>
      </c>
    </row>
    <row r="55" spans="1:11">
      <c r="A55" s="46" t="s">
        <v>127</v>
      </c>
      <c r="B55" s="48">
        <v>42343</v>
      </c>
      <c r="C55" s="46" t="s">
        <v>128</v>
      </c>
      <c r="D55" s="20" t="s">
        <v>129</v>
      </c>
      <c r="E55" s="46" t="s">
        <v>130</v>
      </c>
      <c r="F55" s="49">
        <v>1250</v>
      </c>
      <c r="G55" s="49"/>
      <c r="H55" s="49">
        <f t="shared" si="0"/>
        <v>96707.340000000011</v>
      </c>
    </row>
    <row r="56" spans="1:11">
      <c r="A56" s="46" t="s">
        <v>131</v>
      </c>
      <c r="B56" s="48">
        <v>42294</v>
      </c>
      <c r="C56" s="46" t="s">
        <v>32</v>
      </c>
      <c r="D56" s="20">
        <v>29451</v>
      </c>
      <c r="E56" s="46" t="s">
        <v>132</v>
      </c>
      <c r="F56" s="49"/>
      <c r="G56" s="49">
        <v>1100</v>
      </c>
      <c r="H56" s="49">
        <f t="shared" si="0"/>
        <v>95607.340000000011</v>
      </c>
    </row>
    <row r="57" spans="1:11">
      <c r="A57" s="46" t="s">
        <v>133</v>
      </c>
      <c r="B57" s="48">
        <v>42185</v>
      </c>
      <c r="C57" s="46" t="s">
        <v>134</v>
      </c>
      <c r="D57" s="20" t="s">
        <v>135</v>
      </c>
      <c r="E57" s="46" t="s">
        <v>136</v>
      </c>
      <c r="F57" s="49">
        <v>1025</v>
      </c>
      <c r="G57" s="49"/>
      <c r="H57" s="49">
        <f t="shared" si="0"/>
        <v>96632.340000000011</v>
      </c>
    </row>
    <row r="58" spans="1:11">
      <c r="A58" s="46" t="s">
        <v>137</v>
      </c>
      <c r="B58" s="48">
        <v>42094</v>
      </c>
      <c r="C58" s="46" t="s">
        <v>32</v>
      </c>
      <c r="D58" s="20">
        <v>26735</v>
      </c>
      <c r="E58" s="46" t="s">
        <v>138</v>
      </c>
      <c r="F58" s="49"/>
      <c r="G58" s="49">
        <v>600</v>
      </c>
      <c r="H58" s="49">
        <f t="shared" si="0"/>
        <v>96032.340000000011</v>
      </c>
    </row>
    <row r="59" spans="1:11">
      <c r="A59" s="46" t="s">
        <v>139</v>
      </c>
      <c r="B59" s="48">
        <v>42019</v>
      </c>
      <c r="C59" s="20" t="s">
        <v>32</v>
      </c>
      <c r="D59" s="20">
        <v>25853</v>
      </c>
      <c r="E59" s="46" t="s">
        <v>140</v>
      </c>
      <c r="F59" s="49"/>
      <c r="G59" s="49">
        <v>2191.4</v>
      </c>
      <c r="H59" s="49">
        <f t="shared" si="0"/>
        <v>93840.940000000017</v>
      </c>
    </row>
    <row r="60" spans="1:11">
      <c r="A60" s="46" t="s">
        <v>141</v>
      </c>
      <c r="B60" s="48">
        <v>42236</v>
      </c>
      <c r="C60" s="46" t="s">
        <v>142</v>
      </c>
      <c r="D60" s="20" t="s">
        <v>143</v>
      </c>
      <c r="E60" s="46" t="s">
        <v>144</v>
      </c>
      <c r="F60" s="49">
        <v>1025</v>
      </c>
      <c r="G60" s="49"/>
      <c r="H60" s="49">
        <f t="shared" si="0"/>
        <v>94865.940000000017</v>
      </c>
      <c r="J60" s="23"/>
      <c r="K60" s="29"/>
    </row>
    <row r="61" spans="1:11">
      <c r="A61" s="46" t="s">
        <v>755</v>
      </c>
      <c r="B61" s="51">
        <v>42426</v>
      </c>
      <c r="C61" s="46" t="s">
        <v>32</v>
      </c>
      <c r="D61" s="20">
        <v>31533</v>
      </c>
      <c r="E61" s="46" t="s">
        <v>756</v>
      </c>
      <c r="F61" s="49"/>
      <c r="G61" s="49">
        <v>294.39999999999998</v>
      </c>
      <c r="H61" s="49">
        <f t="shared" si="0"/>
        <v>94571.540000000023</v>
      </c>
      <c r="J61" s="23"/>
      <c r="K61" s="29"/>
    </row>
    <row r="62" spans="1:11">
      <c r="A62" s="46" t="s">
        <v>145</v>
      </c>
      <c r="B62" s="48">
        <v>42261</v>
      </c>
      <c r="C62" s="20" t="s">
        <v>146</v>
      </c>
      <c r="D62" s="20" t="s">
        <v>147</v>
      </c>
      <c r="E62" s="46" t="s">
        <v>148</v>
      </c>
      <c r="F62" s="49">
        <v>1376.02</v>
      </c>
      <c r="G62" s="49"/>
      <c r="H62" s="49">
        <f t="shared" si="0"/>
        <v>95947.560000000027</v>
      </c>
    </row>
    <row r="63" spans="1:11">
      <c r="A63" s="46" t="s">
        <v>757</v>
      </c>
      <c r="B63" s="51">
        <v>42429</v>
      </c>
      <c r="C63" s="46" t="s">
        <v>32</v>
      </c>
      <c r="D63" s="20">
        <v>31561</v>
      </c>
      <c r="E63" s="46" t="s">
        <v>758</v>
      </c>
      <c r="F63" s="49"/>
      <c r="G63" s="49">
        <v>2460</v>
      </c>
      <c r="H63" s="49">
        <f t="shared" si="0"/>
        <v>93487.560000000027</v>
      </c>
      <c r="I63" s="32" t="s">
        <v>720</v>
      </c>
    </row>
    <row r="64" spans="1:11">
      <c r="A64" s="46" t="s">
        <v>149</v>
      </c>
      <c r="B64" s="48">
        <v>42368</v>
      </c>
      <c r="C64" s="46" t="s">
        <v>150</v>
      </c>
      <c r="D64" s="20" t="s">
        <v>151</v>
      </c>
      <c r="E64" s="46" t="s">
        <v>152</v>
      </c>
      <c r="F64" s="49">
        <v>3181.68</v>
      </c>
      <c r="G64" s="49"/>
      <c r="H64" s="49">
        <f t="shared" si="0"/>
        <v>96669.24000000002</v>
      </c>
      <c r="J64" s="23"/>
    </row>
    <row r="65" spans="1:11">
      <c r="A65" s="46" t="s">
        <v>153</v>
      </c>
      <c r="B65" s="48">
        <v>42231</v>
      </c>
      <c r="C65" s="46" t="s">
        <v>154</v>
      </c>
      <c r="D65" s="20">
        <v>28495</v>
      </c>
      <c r="E65" s="46" t="s">
        <v>155</v>
      </c>
      <c r="F65" s="49"/>
      <c r="G65" s="49">
        <v>100</v>
      </c>
      <c r="H65" s="49">
        <f t="shared" si="0"/>
        <v>96569.24000000002</v>
      </c>
      <c r="J65" s="23"/>
    </row>
    <row r="66" spans="1:11">
      <c r="A66" s="46" t="s">
        <v>156</v>
      </c>
      <c r="B66" s="48">
        <v>42060</v>
      </c>
      <c r="C66" s="46" t="s">
        <v>32</v>
      </c>
      <c r="D66" s="20">
        <v>26322</v>
      </c>
      <c r="E66" s="50" t="s">
        <v>157</v>
      </c>
      <c r="F66" s="49"/>
      <c r="G66" s="49">
        <v>20</v>
      </c>
      <c r="H66" s="49">
        <f t="shared" si="0"/>
        <v>96549.24000000002</v>
      </c>
    </row>
    <row r="67" spans="1:11">
      <c r="A67" s="46" t="s">
        <v>759</v>
      </c>
      <c r="B67" s="51">
        <v>42418</v>
      </c>
      <c r="C67" s="46" t="s">
        <v>32</v>
      </c>
      <c r="D67" s="20">
        <v>31416</v>
      </c>
      <c r="E67" s="46" t="s">
        <v>760</v>
      </c>
      <c r="F67" s="49"/>
      <c r="G67" s="49">
        <v>3000</v>
      </c>
      <c r="H67" s="49">
        <f t="shared" si="0"/>
        <v>93549.24000000002</v>
      </c>
      <c r="I67" s="32" t="s">
        <v>721</v>
      </c>
      <c r="J67" s="23"/>
    </row>
    <row r="68" spans="1:11">
      <c r="A68" s="46" t="s">
        <v>160</v>
      </c>
      <c r="B68" s="48">
        <v>42342</v>
      </c>
      <c r="C68" s="46" t="s">
        <v>32</v>
      </c>
      <c r="D68" s="20">
        <v>30184</v>
      </c>
      <c r="E68" s="46" t="s">
        <v>161</v>
      </c>
      <c r="F68" s="49"/>
      <c r="G68" s="49">
        <v>600</v>
      </c>
      <c r="H68" s="49">
        <f t="shared" si="0"/>
        <v>92949.24000000002</v>
      </c>
      <c r="J68" s="23"/>
      <c r="K68" s="29"/>
    </row>
    <row r="69" spans="1:11">
      <c r="A69" s="46" t="s">
        <v>162</v>
      </c>
      <c r="B69" s="48">
        <v>42368</v>
      </c>
      <c r="C69" s="46" t="s">
        <v>163</v>
      </c>
      <c r="D69" s="20" t="s">
        <v>164</v>
      </c>
      <c r="E69" s="46" t="s">
        <v>165</v>
      </c>
      <c r="F69" s="49">
        <v>3384.75</v>
      </c>
      <c r="G69" s="49"/>
      <c r="H69" s="49">
        <f t="shared" si="0"/>
        <v>96333.99000000002</v>
      </c>
      <c r="J69" s="23"/>
      <c r="K69" s="29"/>
    </row>
    <row r="70" spans="1:11">
      <c r="A70" s="46" t="s">
        <v>166</v>
      </c>
      <c r="B70" s="48">
        <v>42185</v>
      </c>
      <c r="C70" s="46" t="s">
        <v>167</v>
      </c>
      <c r="D70" s="20" t="s">
        <v>168</v>
      </c>
      <c r="E70" s="46" t="s">
        <v>169</v>
      </c>
      <c r="F70" s="49">
        <v>1025</v>
      </c>
      <c r="G70" s="49"/>
      <c r="H70" s="49">
        <f t="shared" si="0"/>
        <v>97358.99000000002</v>
      </c>
    </row>
    <row r="71" spans="1:11">
      <c r="A71" s="46" t="s">
        <v>170</v>
      </c>
      <c r="B71" s="48">
        <v>42366</v>
      </c>
      <c r="C71" s="46" t="s">
        <v>32</v>
      </c>
      <c r="D71" s="20">
        <v>30590</v>
      </c>
      <c r="E71" s="46" t="s">
        <v>171</v>
      </c>
      <c r="F71" s="49"/>
      <c r="G71" s="49">
        <v>100</v>
      </c>
      <c r="H71" s="49">
        <f t="shared" si="0"/>
        <v>97258.99000000002</v>
      </c>
    </row>
    <row r="72" spans="1:11">
      <c r="A72" s="46" t="s">
        <v>172</v>
      </c>
      <c r="B72" s="48">
        <v>42062</v>
      </c>
      <c r="C72" s="46" t="s">
        <v>32</v>
      </c>
      <c r="D72" s="20">
        <v>26344</v>
      </c>
      <c r="E72" s="50" t="s">
        <v>173</v>
      </c>
      <c r="F72" s="49"/>
      <c r="G72" s="49">
        <v>335</v>
      </c>
      <c r="H72" s="49">
        <f t="shared" si="0"/>
        <v>96923.99000000002</v>
      </c>
      <c r="J72" s="23"/>
    </row>
    <row r="73" spans="1:11">
      <c r="A73" s="46" t="s">
        <v>174</v>
      </c>
      <c r="B73" s="48">
        <v>42065</v>
      </c>
      <c r="C73" s="46" t="s">
        <v>175</v>
      </c>
      <c r="D73" s="20">
        <v>26407</v>
      </c>
      <c r="E73" s="46" t="s">
        <v>173</v>
      </c>
      <c r="F73" s="49"/>
      <c r="G73" s="49">
        <v>200</v>
      </c>
      <c r="H73" s="49">
        <f t="shared" ref="H73:H136" si="1">+H72+F73-G73</f>
        <v>96723.99000000002</v>
      </c>
    </row>
    <row r="74" spans="1:11">
      <c r="A74" s="46" t="s">
        <v>176</v>
      </c>
      <c r="B74" s="48">
        <v>42070</v>
      </c>
      <c r="C74" s="46" t="s">
        <v>32</v>
      </c>
      <c r="D74" s="20">
        <v>26477</v>
      </c>
      <c r="E74" s="46" t="s">
        <v>173</v>
      </c>
      <c r="F74" s="49"/>
      <c r="G74" s="49">
        <v>300</v>
      </c>
      <c r="H74" s="49">
        <f t="shared" si="1"/>
        <v>96423.99000000002</v>
      </c>
      <c r="I74" s="34"/>
    </row>
    <row r="75" spans="1:11">
      <c r="A75" s="46" t="s">
        <v>177</v>
      </c>
      <c r="B75" s="48">
        <v>42073</v>
      </c>
      <c r="C75" s="46" t="s">
        <v>32</v>
      </c>
      <c r="D75" s="20">
        <v>26490</v>
      </c>
      <c r="E75" s="46" t="s">
        <v>173</v>
      </c>
      <c r="F75" s="49"/>
      <c r="G75" s="49">
        <v>793.88</v>
      </c>
      <c r="H75" s="49">
        <f t="shared" si="1"/>
        <v>95630.110000000015</v>
      </c>
      <c r="J75" s="23"/>
    </row>
    <row r="76" spans="1:11">
      <c r="A76" s="46" t="s">
        <v>178</v>
      </c>
      <c r="B76" s="48">
        <v>42088</v>
      </c>
      <c r="C76" s="46" t="s">
        <v>32</v>
      </c>
      <c r="D76" s="20">
        <v>26660</v>
      </c>
      <c r="E76" s="46" t="s">
        <v>173</v>
      </c>
      <c r="F76" s="49"/>
      <c r="G76" s="49">
        <v>170</v>
      </c>
      <c r="H76" s="49">
        <f t="shared" si="1"/>
        <v>95460.110000000015</v>
      </c>
    </row>
    <row r="77" spans="1:11">
      <c r="A77" s="46" t="s">
        <v>179</v>
      </c>
      <c r="B77" s="48">
        <v>42089</v>
      </c>
      <c r="C77" s="46" t="s">
        <v>32</v>
      </c>
      <c r="D77" s="20">
        <v>26680</v>
      </c>
      <c r="E77" s="46" t="s">
        <v>173</v>
      </c>
      <c r="F77" s="49"/>
      <c r="G77" s="49">
        <v>120</v>
      </c>
      <c r="H77" s="49">
        <f t="shared" si="1"/>
        <v>95340.110000000015</v>
      </c>
      <c r="J77" s="23"/>
      <c r="K77" s="29"/>
    </row>
    <row r="78" spans="1:11">
      <c r="A78" s="46" t="s">
        <v>180</v>
      </c>
      <c r="B78" s="48">
        <v>42011</v>
      </c>
      <c r="C78" s="20" t="s">
        <v>181</v>
      </c>
      <c r="D78" s="20" t="s">
        <v>182</v>
      </c>
      <c r="E78" s="46" t="s">
        <v>183</v>
      </c>
      <c r="F78" s="49">
        <v>520.24</v>
      </c>
      <c r="G78" s="49"/>
      <c r="H78" s="49">
        <f t="shared" si="1"/>
        <v>95860.35000000002</v>
      </c>
    </row>
    <row r="79" spans="1:11">
      <c r="A79" s="46" t="s">
        <v>184</v>
      </c>
      <c r="B79" s="48">
        <v>42132</v>
      </c>
      <c r="C79" s="46" t="s">
        <v>185</v>
      </c>
      <c r="D79" s="20" t="s">
        <v>186</v>
      </c>
      <c r="E79" s="46" t="s">
        <v>187</v>
      </c>
      <c r="F79" s="49">
        <v>990</v>
      </c>
      <c r="G79" s="49"/>
      <c r="H79" s="49">
        <f t="shared" si="1"/>
        <v>96850.35000000002</v>
      </c>
    </row>
    <row r="80" spans="1:11">
      <c r="A80" s="46" t="s">
        <v>188</v>
      </c>
      <c r="B80" s="48">
        <v>42185</v>
      </c>
      <c r="C80" s="46" t="s">
        <v>189</v>
      </c>
      <c r="D80" s="20" t="s">
        <v>190</v>
      </c>
      <c r="E80" s="46" t="s">
        <v>191</v>
      </c>
      <c r="F80" s="49">
        <v>3030</v>
      </c>
      <c r="G80" s="49"/>
      <c r="H80" s="49">
        <f t="shared" si="1"/>
        <v>99880.35000000002</v>
      </c>
    </row>
    <row r="81" spans="1:11">
      <c r="A81" s="46" t="s">
        <v>192</v>
      </c>
      <c r="B81" s="48">
        <v>42185</v>
      </c>
      <c r="C81" s="46" t="s">
        <v>193</v>
      </c>
      <c r="D81" s="20" t="s">
        <v>194</v>
      </c>
      <c r="E81" s="46" t="s">
        <v>195</v>
      </c>
      <c r="F81" s="49">
        <v>1025</v>
      </c>
      <c r="G81" s="49"/>
      <c r="H81" s="49">
        <f t="shared" si="1"/>
        <v>100905.35000000002</v>
      </c>
    </row>
    <row r="82" spans="1:11">
      <c r="A82" s="46" t="s">
        <v>196</v>
      </c>
      <c r="B82" s="48">
        <v>42167</v>
      </c>
      <c r="C82" s="46" t="s">
        <v>32</v>
      </c>
      <c r="D82" s="20">
        <v>27546</v>
      </c>
      <c r="E82" s="46" t="s">
        <v>197</v>
      </c>
      <c r="F82" s="49"/>
      <c r="G82" s="49">
        <v>100</v>
      </c>
      <c r="H82" s="49">
        <f t="shared" si="1"/>
        <v>100805.35000000002</v>
      </c>
    </row>
    <row r="83" spans="1:11">
      <c r="A83" s="46" t="s">
        <v>198</v>
      </c>
      <c r="B83" s="48">
        <v>42368</v>
      </c>
      <c r="C83" s="46" t="s">
        <v>199</v>
      </c>
      <c r="D83" s="20" t="s">
        <v>200</v>
      </c>
      <c r="E83" s="46" t="s">
        <v>201</v>
      </c>
      <c r="F83" s="49">
        <v>3030</v>
      </c>
      <c r="G83" s="49"/>
      <c r="H83" s="49">
        <f t="shared" si="1"/>
        <v>103835.35000000002</v>
      </c>
    </row>
    <row r="84" spans="1:11">
      <c r="A84" s="46" t="s">
        <v>202</v>
      </c>
      <c r="B84" s="48">
        <v>42368</v>
      </c>
      <c r="C84" s="46" t="s">
        <v>203</v>
      </c>
      <c r="D84" s="20" t="s">
        <v>204</v>
      </c>
      <c r="E84" s="46" t="s">
        <v>201</v>
      </c>
      <c r="F84" s="49">
        <v>1840</v>
      </c>
      <c r="G84" s="49"/>
      <c r="H84" s="49">
        <f t="shared" si="1"/>
        <v>105675.35000000002</v>
      </c>
    </row>
    <row r="85" spans="1:11">
      <c r="A85" s="46" t="s">
        <v>205</v>
      </c>
      <c r="B85" s="48">
        <v>42185</v>
      </c>
      <c r="C85" s="46" t="s">
        <v>206</v>
      </c>
      <c r="D85" s="20" t="s">
        <v>207</v>
      </c>
      <c r="E85" s="46" t="s">
        <v>208</v>
      </c>
      <c r="F85" s="49">
        <v>2990</v>
      </c>
      <c r="G85" s="49"/>
      <c r="H85" s="49">
        <f t="shared" si="1"/>
        <v>108665.35000000002</v>
      </c>
    </row>
    <row r="86" spans="1:11">
      <c r="A86" s="46" t="s">
        <v>209</v>
      </c>
      <c r="B86" s="48">
        <v>42027</v>
      </c>
      <c r="C86" s="20" t="s">
        <v>210</v>
      </c>
      <c r="D86" s="20" t="s">
        <v>211</v>
      </c>
      <c r="E86" s="46" t="s">
        <v>212</v>
      </c>
      <c r="F86" s="49">
        <v>1600.01</v>
      </c>
      <c r="G86" s="49"/>
      <c r="H86" s="49">
        <f t="shared" si="1"/>
        <v>110265.36000000002</v>
      </c>
      <c r="J86" s="23"/>
    </row>
    <row r="87" spans="1:11">
      <c r="A87" s="46" t="s">
        <v>213</v>
      </c>
      <c r="B87" s="48">
        <v>42006</v>
      </c>
      <c r="C87" s="20" t="s">
        <v>214</v>
      </c>
      <c r="D87" s="20" t="s">
        <v>215</v>
      </c>
      <c r="E87" s="46" t="s">
        <v>216</v>
      </c>
      <c r="F87" s="49">
        <v>1272.5</v>
      </c>
      <c r="G87" s="49"/>
      <c r="H87" s="49">
        <f t="shared" si="1"/>
        <v>111537.86000000002</v>
      </c>
      <c r="J87" s="23"/>
      <c r="K87" s="29"/>
    </row>
    <row r="88" spans="1:11">
      <c r="A88" s="46" t="s">
        <v>217</v>
      </c>
      <c r="B88" s="48">
        <v>42132</v>
      </c>
      <c r="C88" s="46" t="s">
        <v>218</v>
      </c>
      <c r="D88" s="20" t="s">
        <v>219</v>
      </c>
      <c r="E88" s="46" t="s">
        <v>220</v>
      </c>
      <c r="F88" s="49">
        <v>539</v>
      </c>
      <c r="G88" s="49"/>
      <c r="H88" s="49">
        <f t="shared" si="1"/>
        <v>112076.86000000002</v>
      </c>
    </row>
    <row r="89" spans="1:11">
      <c r="A89" s="46" t="s">
        <v>221</v>
      </c>
      <c r="B89" s="48">
        <v>42360</v>
      </c>
      <c r="C89" s="46" t="s">
        <v>222</v>
      </c>
      <c r="D89" s="20" t="s">
        <v>223</v>
      </c>
      <c r="E89" s="46" t="s">
        <v>224</v>
      </c>
      <c r="F89" s="49">
        <v>200</v>
      </c>
      <c r="G89" s="49"/>
      <c r="H89" s="49">
        <f t="shared" si="1"/>
        <v>112276.86000000002</v>
      </c>
      <c r="I89" s="34"/>
    </row>
    <row r="90" spans="1:11">
      <c r="A90" s="46" t="s">
        <v>662</v>
      </c>
      <c r="B90" s="51">
        <v>42390</v>
      </c>
      <c r="C90" s="46" t="s">
        <v>222</v>
      </c>
      <c r="D90" s="20" t="s">
        <v>663</v>
      </c>
      <c r="E90" s="46" t="s">
        <v>664</v>
      </c>
      <c r="F90" s="49">
        <v>5568.22</v>
      </c>
      <c r="G90" s="49"/>
      <c r="H90" s="49">
        <f t="shared" si="1"/>
        <v>117845.08000000002</v>
      </c>
    </row>
    <row r="91" spans="1:11">
      <c r="A91" s="46" t="s">
        <v>227</v>
      </c>
      <c r="B91" s="48">
        <v>42319</v>
      </c>
      <c r="C91" s="20" t="s">
        <v>32</v>
      </c>
      <c r="D91" s="20">
        <v>29774</v>
      </c>
      <c r="E91" s="46" t="s">
        <v>228</v>
      </c>
      <c r="F91" s="49"/>
      <c r="G91" s="49">
        <v>1650</v>
      </c>
      <c r="H91" s="49">
        <f t="shared" si="1"/>
        <v>116195.08000000002</v>
      </c>
      <c r="I91" s="32" t="s">
        <v>722</v>
      </c>
      <c r="J91" s="23"/>
      <c r="K91" s="29"/>
    </row>
    <row r="92" spans="1:11">
      <c r="A92" s="46" t="s">
        <v>229</v>
      </c>
      <c r="B92" s="48">
        <v>42023</v>
      </c>
      <c r="C92" s="20" t="s">
        <v>181</v>
      </c>
      <c r="D92" s="20" t="s">
        <v>230</v>
      </c>
      <c r="E92" s="46" t="s">
        <v>231</v>
      </c>
      <c r="F92" s="49">
        <v>2276.71</v>
      </c>
      <c r="G92" s="49"/>
      <c r="H92" s="49">
        <f t="shared" si="1"/>
        <v>118471.79000000002</v>
      </c>
    </row>
    <row r="93" spans="1:11">
      <c r="A93" s="46" t="s">
        <v>232</v>
      </c>
      <c r="B93" s="48">
        <v>42303</v>
      </c>
      <c r="C93" s="46" t="s">
        <v>32</v>
      </c>
      <c r="D93" s="20">
        <v>29549</v>
      </c>
      <c r="E93" s="46" t="s">
        <v>233</v>
      </c>
      <c r="F93" s="49"/>
      <c r="G93" s="49">
        <v>4000</v>
      </c>
      <c r="H93" s="49">
        <f t="shared" si="1"/>
        <v>114471.79000000002</v>
      </c>
      <c r="I93" s="32" t="s">
        <v>745</v>
      </c>
    </row>
    <row r="94" spans="1:11">
      <c r="A94" s="46" t="s">
        <v>234</v>
      </c>
      <c r="B94" s="48">
        <v>42038</v>
      </c>
      <c r="C94" s="46" t="s">
        <v>32</v>
      </c>
      <c r="D94" s="20">
        <v>26088</v>
      </c>
      <c r="E94" s="50" t="s">
        <v>235</v>
      </c>
      <c r="F94" s="49"/>
      <c r="G94" s="49">
        <v>4.3</v>
      </c>
      <c r="H94" s="49">
        <f t="shared" si="1"/>
        <v>114467.49000000002</v>
      </c>
    </row>
    <row r="95" spans="1:11">
      <c r="A95" s="46" t="s">
        <v>490</v>
      </c>
      <c r="B95" s="51">
        <v>42429</v>
      </c>
      <c r="C95" s="46" t="s">
        <v>32</v>
      </c>
      <c r="D95" s="20">
        <v>31558</v>
      </c>
      <c r="E95" s="46" t="s">
        <v>761</v>
      </c>
      <c r="F95" s="49"/>
      <c r="G95" s="49">
        <v>7000</v>
      </c>
      <c r="H95" s="49">
        <f t="shared" si="1"/>
        <v>107467.49000000002</v>
      </c>
      <c r="I95" s="32" t="s">
        <v>723</v>
      </c>
    </row>
    <row r="96" spans="1:11">
      <c r="A96" s="46" t="s">
        <v>236</v>
      </c>
      <c r="B96" s="48">
        <v>42368</v>
      </c>
      <c r="C96" s="46" t="s">
        <v>237</v>
      </c>
      <c r="D96" s="20" t="s">
        <v>238</v>
      </c>
      <c r="E96" s="46" t="s">
        <v>239</v>
      </c>
      <c r="F96" s="49">
        <v>3030.01</v>
      </c>
      <c r="G96" s="49"/>
      <c r="H96" s="49">
        <f t="shared" si="1"/>
        <v>110497.50000000001</v>
      </c>
    </row>
    <row r="97" spans="1:11">
      <c r="A97" s="46" t="s">
        <v>762</v>
      </c>
      <c r="B97" s="51">
        <v>42429</v>
      </c>
      <c r="C97" s="46" t="s">
        <v>32</v>
      </c>
      <c r="D97" s="20">
        <v>31574</v>
      </c>
      <c r="E97" s="46" t="s">
        <v>763</v>
      </c>
      <c r="F97" s="49"/>
      <c r="G97" s="49">
        <v>622.42999999999995</v>
      </c>
      <c r="H97" s="49">
        <f t="shared" si="1"/>
        <v>109875.07000000002</v>
      </c>
      <c r="I97" s="32" t="s">
        <v>724</v>
      </c>
    </row>
    <row r="98" spans="1:11">
      <c r="A98" s="46" t="s">
        <v>240</v>
      </c>
      <c r="B98" s="48">
        <v>42144</v>
      </c>
      <c r="C98" s="46" t="s">
        <v>32</v>
      </c>
      <c r="D98" s="20">
        <v>27263</v>
      </c>
      <c r="E98" s="46" t="s">
        <v>241</v>
      </c>
      <c r="F98" s="49"/>
      <c r="G98" s="49">
        <v>774.08</v>
      </c>
      <c r="H98" s="49">
        <f t="shared" si="1"/>
        <v>109100.99000000002</v>
      </c>
      <c r="J98" s="23"/>
      <c r="K98" s="29"/>
    </row>
    <row r="99" spans="1:11">
      <c r="A99" s="46" t="s">
        <v>242</v>
      </c>
      <c r="B99" s="48">
        <v>42007</v>
      </c>
      <c r="C99" s="20" t="s">
        <v>181</v>
      </c>
      <c r="D99" s="20" t="s">
        <v>243</v>
      </c>
      <c r="E99" s="46" t="s">
        <v>244</v>
      </c>
      <c r="F99" s="49">
        <v>44.74</v>
      </c>
      <c r="G99" s="49"/>
      <c r="H99" s="49">
        <f t="shared" si="1"/>
        <v>109145.73000000003</v>
      </c>
      <c r="J99" s="23"/>
      <c r="K99" s="29"/>
    </row>
    <row r="100" spans="1:11">
      <c r="A100" s="46" t="s">
        <v>245</v>
      </c>
      <c r="B100" s="48">
        <v>42140</v>
      </c>
      <c r="C100" s="46" t="s">
        <v>32</v>
      </c>
      <c r="D100" s="20">
        <v>27219</v>
      </c>
      <c r="E100" s="46" t="s">
        <v>246</v>
      </c>
      <c r="F100" s="49"/>
      <c r="G100" s="49">
        <v>100</v>
      </c>
      <c r="H100" s="49">
        <f t="shared" si="1"/>
        <v>109045.73000000003</v>
      </c>
    </row>
    <row r="101" spans="1:11">
      <c r="A101" s="46" t="s">
        <v>247</v>
      </c>
      <c r="B101" s="48">
        <v>42185</v>
      </c>
      <c r="C101" s="46" t="s">
        <v>248</v>
      </c>
      <c r="D101" s="20" t="s">
        <v>249</v>
      </c>
      <c r="E101" s="46" t="s">
        <v>250</v>
      </c>
      <c r="F101" s="49">
        <v>1840</v>
      </c>
      <c r="G101" s="49"/>
      <c r="H101" s="49">
        <f t="shared" si="1"/>
        <v>110885.73000000003</v>
      </c>
    </row>
    <row r="102" spans="1:11">
      <c r="A102" s="46" t="s">
        <v>251</v>
      </c>
      <c r="B102" s="48">
        <v>42226</v>
      </c>
      <c r="C102" s="46" t="s">
        <v>32</v>
      </c>
      <c r="D102" s="20">
        <v>28398</v>
      </c>
      <c r="E102" s="46" t="s">
        <v>252</v>
      </c>
      <c r="F102" s="49"/>
      <c r="G102" s="49">
        <v>150</v>
      </c>
      <c r="H102" s="49">
        <f t="shared" si="1"/>
        <v>110735.73000000003</v>
      </c>
      <c r="J102" s="23"/>
      <c r="K102" s="29"/>
    </row>
    <row r="103" spans="1:11">
      <c r="A103" s="46" t="s">
        <v>255</v>
      </c>
      <c r="B103" s="48">
        <v>42185</v>
      </c>
      <c r="C103" s="46" t="s">
        <v>256</v>
      </c>
      <c r="D103" s="20" t="s">
        <v>257</v>
      </c>
      <c r="E103" s="46" t="s">
        <v>258</v>
      </c>
      <c r="F103" s="49">
        <v>5260</v>
      </c>
      <c r="G103" s="49"/>
      <c r="H103" s="49">
        <f t="shared" si="1"/>
        <v>115995.73000000003</v>
      </c>
    </row>
    <row r="104" spans="1:11">
      <c r="A104" s="46" t="s">
        <v>259</v>
      </c>
      <c r="B104" s="48">
        <v>42020</v>
      </c>
      <c r="C104" s="20" t="s">
        <v>32</v>
      </c>
      <c r="D104" s="20">
        <v>25858</v>
      </c>
      <c r="E104" s="46" t="s">
        <v>260</v>
      </c>
      <c r="F104" s="49"/>
      <c r="G104" s="49">
        <v>100</v>
      </c>
      <c r="H104" s="49">
        <f t="shared" si="1"/>
        <v>115895.73000000003</v>
      </c>
      <c r="I104" s="32" t="s">
        <v>781</v>
      </c>
    </row>
    <row r="105" spans="1:11">
      <c r="A105" s="46" t="s">
        <v>261</v>
      </c>
      <c r="B105" s="48">
        <v>42179</v>
      </c>
      <c r="C105" s="46" t="s">
        <v>262</v>
      </c>
      <c r="D105" s="20">
        <v>27680</v>
      </c>
      <c r="E105" s="46" t="s">
        <v>263</v>
      </c>
      <c r="F105" s="49"/>
      <c r="G105" s="49">
        <v>100</v>
      </c>
      <c r="H105" s="49">
        <f t="shared" si="1"/>
        <v>115795.73000000003</v>
      </c>
      <c r="I105" s="32" t="s">
        <v>781</v>
      </c>
    </row>
    <row r="106" spans="1:11">
      <c r="A106" s="46" t="s">
        <v>264</v>
      </c>
      <c r="B106" s="48">
        <v>42185</v>
      </c>
      <c r="C106" s="46" t="s">
        <v>265</v>
      </c>
      <c r="D106" s="20" t="s">
        <v>266</v>
      </c>
      <c r="E106" s="46" t="s">
        <v>267</v>
      </c>
      <c r="F106" s="49">
        <v>1025</v>
      </c>
      <c r="G106" s="49"/>
      <c r="H106" s="49">
        <f t="shared" si="1"/>
        <v>116820.73000000003</v>
      </c>
    </row>
    <row r="107" spans="1:11">
      <c r="A107" s="46" t="s">
        <v>270</v>
      </c>
      <c r="B107" s="48">
        <v>42073</v>
      </c>
      <c r="C107" s="46" t="s">
        <v>32</v>
      </c>
      <c r="D107" s="20">
        <v>26494</v>
      </c>
      <c r="E107" s="46" t="s">
        <v>271</v>
      </c>
      <c r="F107" s="49"/>
      <c r="G107" s="49">
        <v>1500</v>
      </c>
      <c r="H107" s="49">
        <f t="shared" si="1"/>
        <v>115320.73000000003</v>
      </c>
    </row>
    <row r="108" spans="1:11">
      <c r="A108" s="46" t="s">
        <v>764</v>
      </c>
      <c r="B108" s="51">
        <v>42426</v>
      </c>
      <c r="C108" s="46" t="s">
        <v>32</v>
      </c>
      <c r="D108" s="20">
        <v>31538</v>
      </c>
      <c r="E108" s="46" t="s">
        <v>765</v>
      </c>
      <c r="F108" s="49"/>
      <c r="G108" s="49">
        <v>1208.31</v>
      </c>
      <c r="H108" s="49">
        <f t="shared" si="1"/>
        <v>114112.42000000003</v>
      </c>
      <c r="I108" s="32" t="s">
        <v>725</v>
      </c>
    </row>
    <row r="109" spans="1:11">
      <c r="A109" s="46" t="s">
        <v>272</v>
      </c>
      <c r="B109" s="48">
        <v>42139</v>
      </c>
      <c r="C109" s="46" t="s">
        <v>32</v>
      </c>
      <c r="D109" s="20">
        <v>27210</v>
      </c>
      <c r="E109" s="46" t="s">
        <v>273</v>
      </c>
      <c r="F109" s="49"/>
      <c r="G109" s="49">
        <v>200</v>
      </c>
      <c r="H109" s="49">
        <f t="shared" si="1"/>
        <v>113912.42000000003</v>
      </c>
    </row>
    <row r="110" spans="1:11">
      <c r="A110" s="46" t="s">
        <v>614</v>
      </c>
      <c r="B110" s="48">
        <v>42025</v>
      </c>
      <c r="C110" s="20" t="s">
        <v>615</v>
      </c>
      <c r="D110" s="20" t="s">
        <v>616</v>
      </c>
      <c r="E110" s="46" t="s">
        <v>617</v>
      </c>
      <c r="F110" s="49">
        <v>1200</v>
      </c>
      <c r="G110" s="49"/>
      <c r="H110" s="49">
        <f t="shared" si="1"/>
        <v>115112.42000000003</v>
      </c>
      <c r="J110" s="23"/>
    </row>
    <row r="111" spans="1:11">
      <c r="A111" s="46" t="s">
        <v>274</v>
      </c>
      <c r="B111" s="48">
        <v>42028</v>
      </c>
      <c r="C111" s="20" t="s">
        <v>32</v>
      </c>
      <c r="D111" s="20">
        <v>25949</v>
      </c>
      <c r="E111" s="46" t="s">
        <v>275</v>
      </c>
      <c r="F111" s="49">
        <v>169.97</v>
      </c>
      <c r="G111" s="49"/>
      <c r="H111" s="49">
        <f t="shared" si="1"/>
        <v>115282.39000000003</v>
      </c>
    </row>
    <row r="112" spans="1:11">
      <c r="A112" s="46" t="s">
        <v>278</v>
      </c>
      <c r="B112" s="48">
        <v>42103</v>
      </c>
      <c r="C112" s="46" t="s">
        <v>279</v>
      </c>
      <c r="D112" s="20" t="s">
        <v>280</v>
      </c>
      <c r="E112" s="46" t="s">
        <v>281</v>
      </c>
      <c r="F112" s="49">
        <v>122.02</v>
      </c>
      <c r="G112" s="49"/>
      <c r="H112" s="49">
        <f t="shared" si="1"/>
        <v>115404.41000000003</v>
      </c>
    </row>
    <row r="113" spans="1:11">
      <c r="A113" s="46" t="s">
        <v>282</v>
      </c>
      <c r="B113" s="48">
        <v>42185</v>
      </c>
      <c r="C113" s="46" t="s">
        <v>283</v>
      </c>
      <c r="D113" s="20" t="s">
        <v>284</v>
      </c>
      <c r="E113" s="46" t="s">
        <v>285</v>
      </c>
      <c r="F113" s="49">
        <v>9608.7000000000007</v>
      </c>
      <c r="G113" s="49"/>
      <c r="H113" s="49">
        <f t="shared" si="1"/>
        <v>125013.11000000003</v>
      </c>
    </row>
    <row r="114" spans="1:11">
      <c r="A114" s="46" t="s">
        <v>288</v>
      </c>
      <c r="B114" s="48">
        <v>42185</v>
      </c>
      <c r="C114" s="46" t="s">
        <v>289</v>
      </c>
      <c r="D114" s="20" t="s">
        <v>290</v>
      </c>
      <c r="E114" s="46" t="s">
        <v>291</v>
      </c>
      <c r="F114" s="49">
        <v>4100.01</v>
      </c>
      <c r="G114" s="49"/>
      <c r="H114" s="49">
        <f t="shared" si="1"/>
        <v>129113.12000000002</v>
      </c>
    </row>
    <row r="115" spans="1:11">
      <c r="A115" s="46" t="s">
        <v>292</v>
      </c>
      <c r="B115" s="48">
        <v>42070</v>
      </c>
      <c r="C115" s="46" t="s">
        <v>293</v>
      </c>
      <c r="D115" s="20" t="s">
        <v>294</v>
      </c>
      <c r="E115" s="46" t="s">
        <v>295</v>
      </c>
      <c r="F115" s="49">
        <v>300</v>
      </c>
      <c r="G115" s="49"/>
      <c r="H115" s="49">
        <f t="shared" si="1"/>
        <v>129413.12000000002</v>
      </c>
    </row>
    <row r="116" spans="1:11">
      <c r="A116" s="46" t="s">
        <v>296</v>
      </c>
      <c r="B116" s="48">
        <v>42250</v>
      </c>
      <c r="C116" s="20" t="s">
        <v>32</v>
      </c>
      <c r="D116" s="20">
        <v>28782</v>
      </c>
      <c r="E116" s="46" t="s">
        <v>295</v>
      </c>
      <c r="F116" s="49"/>
      <c r="G116" s="49">
        <v>1790</v>
      </c>
      <c r="H116" s="49">
        <f t="shared" si="1"/>
        <v>127623.12000000002</v>
      </c>
    </row>
    <row r="117" spans="1:11">
      <c r="A117" s="46" t="s">
        <v>297</v>
      </c>
      <c r="B117" s="48">
        <v>42027</v>
      </c>
      <c r="C117" s="20" t="s">
        <v>298</v>
      </c>
      <c r="D117" s="20" t="s">
        <v>299</v>
      </c>
      <c r="E117" s="46" t="s">
        <v>300</v>
      </c>
      <c r="F117" s="49">
        <v>200</v>
      </c>
      <c r="G117" s="49"/>
      <c r="H117" s="49">
        <f t="shared" si="1"/>
        <v>127823.12000000002</v>
      </c>
    </row>
    <row r="118" spans="1:11">
      <c r="A118" s="46" t="s">
        <v>301</v>
      </c>
      <c r="B118" s="48">
        <v>42361</v>
      </c>
      <c r="C118" s="46" t="s">
        <v>32</v>
      </c>
      <c r="D118" s="20">
        <v>30541</v>
      </c>
      <c r="E118" s="46" t="s">
        <v>302</v>
      </c>
      <c r="F118" s="49"/>
      <c r="G118" s="49">
        <v>294.39999999999998</v>
      </c>
      <c r="H118" s="49">
        <f t="shared" si="1"/>
        <v>127528.72000000003</v>
      </c>
    </row>
    <row r="119" spans="1:11">
      <c r="A119" s="46" t="s">
        <v>303</v>
      </c>
      <c r="B119" s="48">
        <v>42087</v>
      </c>
      <c r="C119" s="46" t="s">
        <v>304</v>
      </c>
      <c r="D119" s="20">
        <v>26637</v>
      </c>
      <c r="E119" s="46" t="s">
        <v>305</v>
      </c>
      <c r="F119" s="49"/>
      <c r="G119" s="49">
        <v>1000</v>
      </c>
      <c r="H119" s="49">
        <f t="shared" si="1"/>
        <v>126528.72000000003</v>
      </c>
    </row>
    <row r="120" spans="1:11">
      <c r="A120" s="46" t="s">
        <v>306</v>
      </c>
      <c r="B120" s="48">
        <v>42047</v>
      </c>
      <c r="C120" s="46" t="s">
        <v>32</v>
      </c>
      <c r="D120" s="20">
        <v>26194</v>
      </c>
      <c r="E120" s="50" t="s">
        <v>307</v>
      </c>
      <c r="F120" s="49"/>
      <c r="G120" s="49">
        <v>1200</v>
      </c>
      <c r="H120" s="49">
        <f t="shared" si="1"/>
        <v>125328.72000000003</v>
      </c>
    </row>
    <row r="121" spans="1:11">
      <c r="A121" s="46" t="s">
        <v>308</v>
      </c>
      <c r="B121" s="48">
        <v>42072</v>
      </c>
      <c r="C121" s="46" t="s">
        <v>32</v>
      </c>
      <c r="D121" s="20">
        <v>26489</v>
      </c>
      <c r="E121" s="46" t="s">
        <v>309</v>
      </c>
      <c r="F121" s="49"/>
      <c r="G121" s="49">
        <v>270</v>
      </c>
      <c r="H121" s="49">
        <f t="shared" si="1"/>
        <v>125058.72000000003</v>
      </c>
    </row>
    <row r="122" spans="1:11">
      <c r="A122" s="46" t="s">
        <v>332</v>
      </c>
      <c r="B122" s="51">
        <v>42427</v>
      </c>
      <c r="C122" s="46" t="s">
        <v>32</v>
      </c>
      <c r="D122" s="20">
        <v>31551</v>
      </c>
      <c r="E122" s="46" t="s">
        <v>766</v>
      </c>
      <c r="F122" s="49"/>
      <c r="G122" s="49">
        <v>2960.2</v>
      </c>
      <c r="H122" s="49">
        <f t="shared" si="1"/>
        <v>122098.52000000003</v>
      </c>
      <c r="J122" s="23"/>
      <c r="K122" s="29"/>
    </row>
    <row r="123" spans="1:11">
      <c r="A123" s="46" t="s">
        <v>247</v>
      </c>
      <c r="B123" s="51">
        <v>42427</v>
      </c>
      <c r="C123" s="46" t="s">
        <v>32</v>
      </c>
      <c r="D123" s="20">
        <v>31552</v>
      </c>
      <c r="E123" s="46" t="s">
        <v>766</v>
      </c>
      <c r="F123" s="49"/>
      <c r="G123" s="49">
        <v>952.42</v>
      </c>
      <c r="H123" s="49">
        <f t="shared" si="1"/>
        <v>121146.10000000003</v>
      </c>
      <c r="I123" s="34"/>
    </row>
    <row r="124" spans="1:11">
      <c r="A124" s="46" t="s">
        <v>312</v>
      </c>
      <c r="B124" s="48">
        <v>42369</v>
      </c>
      <c r="C124" s="46" t="s">
        <v>313</v>
      </c>
      <c r="D124" s="20">
        <v>33110</v>
      </c>
      <c r="E124" s="46" t="s">
        <v>314</v>
      </c>
      <c r="F124" s="49"/>
      <c r="G124" s="49">
        <v>1601.36</v>
      </c>
      <c r="H124" s="49">
        <f t="shared" si="1"/>
        <v>119544.74000000003</v>
      </c>
    </row>
    <row r="125" spans="1:11">
      <c r="A125" s="46" t="s">
        <v>315</v>
      </c>
      <c r="B125" s="48">
        <v>42046</v>
      </c>
      <c r="C125" s="46" t="s">
        <v>316</v>
      </c>
      <c r="D125" s="20" t="s">
        <v>317</v>
      </c>
      <c r="E125" s="50" t="s">
        <v>318</v>
      </c>
      <c r="F125" s="49">
        <v>1840</v>
      </c>
      <c r="G125" s="49"/>
      <c r="H125" s="49">
        <f t="shared" si="1"/>
        <v>121384.74000000003</v>
      </c>
    </row>
    <row r="126" spans="1:11">
      <c r="A126" s="46" t="s">
        <v>321</v>
      </c>
      <c r="B126" s="48">
        <v>42009</v>
      </c>
      <c r="C126" s="20" t="s">
        <v>322</v>
      </c>
      <c r="D126" s="20" t="s">
        <v>323</v>
      </c>
      <c r="E126" s="46" t="s">
        <v>324</v>
      </c>
      <c r="F126" s="49">
        <v>206.42</v>
      </c>
      <c r="G126" s="49"/>
      <c r="H126" s="49">
        <f t="shared" si="1"/>
        <v>121591.16000000003</v>
      </c>
    </row>
    <row r="127" spans="1:11">
      <c r="A127" s="46" t="s">
        <v>325</v>
      </c>
      <c r="B127" s="48">
        <v>42348</v>
      </c>
      <c r="C127" s="46" t="s">
        <v>326</v>
      </c>
      <c r="D127" s="20" t="s">
        <v>327</v>
      </c>
      <c r="E127" s="46" t="s">
        <v>328</v>
      </c>
      <c r="F127" s="49">
        <v>600</v>
      </c>
      <c r="G127" s="49"/>
      <c r="H127" s="49">
        <f t="shared" si="1"/>
        <v>122191.16000000003</v>
      </c>
    </row>
    <row r="128" spans="1:11">
      <c r="A128" s="46" t="s">
        <v>660</v>
      </c>
      <c r="B128" s="51">
        <v>42390</v>
      </c>
      <c r="C128" s="46"/>
      <c r="D128" s="20">
        <v>30990</v>
      </c>
      <c r="E128" s="46" t="s">
        <v>661</v>
      </c>
      <c r="F128" s="49"/>
      <c r="G128" s="49">
        <v>4065.16</v>
      </c>
      <c r="H128" s="49">
        <f t="shared" si="1"/>
        <v>118126.00000000003</v>
      </c>
    </row>
    <row r="129" spans="1:11">
      <c r="A129" s="46" t="s">
        <v>332</v>
      </c>
      <c r="B129" s="48">
        <v>42185</v>
      </c>
      <c r="C129" s="46" t="s">
        <v>333</v>
      </c>
      <c r="D129" s="20" t="s">
        <v>334</v>
      </c>
      <c r="E129" s="46" t="s">
        <v>335</v>
      </c>
      <c r="F129" s="49">
        <v>1025</v>
      </c>
      <c r="G129" s="49"/>
      <c r="H129" s="49">
        <f t="shared" si="1"/>
        <v>119151.00000000003</v>
      </c>
    </row>
    <row r="130" spans="1:11">
      <c r="A130" s="46" t="s">
        <v>336</v>
      </c>
      <c r="B130" s="48">
        <v>42185</v>
      </c>
      <c r="C130" s="46" t="s">
        <v>337</v>
      </c>
      <c r="D130" s="20" t="s">
        <v>338</v>
      </c>
      <c r="E130" s="46" t="s">
        <v>339</v>
      </c>
      <c r="F130" s="49">
        <v>200</v>
      </c>
      <c r="G130" s="49"/>
      <c r="H130" s="49">
        <f t="shared" si="1"/>
        <v>119351.00000000003</v>
      </c>
    </row>
    <row r="131" spans="1:11">
      <c r="A131" s="46" t="s">
        <v>340</v>
      </c>
      <c r="B131" s="48">
        <v>42185</v>
      </c>
      <c r="C131" s="46" t="s">
        <v>341</v>
      </c>
      <c r="D131" s="20" t="s">
        <v>342</v>
      </c>
      <c r="E131" s="46" t="s">
        <v>343</v>
      </c>
      <c r="F131" s="49">
        <v>1025</v>
      </c>
      <c r="G131" s="49"/>
      <c r="H131" s="49">
        <f t="shared" si="1"/>
        <v>120376.00000000003</v>
      </c>
    </row>
    <row r="132" spans="1:11">
      <c r="A132" s="46" t="s">
        <v>346</v>
      </c>
      <c r="B132" s="48">
        <v>42275</v>
      </c>
      <c r="C132" s="20" t="s">
        <v>347</v>
      </c>
      <c r="D132" s="20" t="s">
        <v>348</v>
      </c>
      <c r="E132" s="46" t="s">
        <v>349</v>
      </c>
      <c r="F132" s="49">
        <v>409.67</v>
      </c>
      <c r="G132" s="49"/>
      <c r="H132" s="49">
        <f t="shared" si="1"/>
        <v>120785.67000000003</v>
      </c>
    </row>
    <row r="133" spans="1:11">
      <c r="A133" s="46" t="s">
        <v>350</v>
      </c>
      <c r="B133" s="48">
        <v>42013</v>
      </c>
      <c r="C133" s="20" t="s">
        <v>32</v>
      </c>
      <c r="D133" s="20">
        <v>25794</v>
      </c>
      <c r="E133" s="46" t="s">
        <v>351</v>
      </c>
      <c r="F133" s="49"/>
      <c r="G133" s="49">
        <v>473.74</v>
      </c>
      <c r="H133" s="49">
        <f t="shared" si="1"/>
        <v>120311.93000000002</v>
      </c>
    </row>
    <row r="134" spans="1:11">
      <c r="A134" s="46" t="s">
        <v>352</v>
      </c>
      <c r="B134" s="48">
        <v>42073</v>
      </c>
      <c r="C134" s="46" t="s">
        <v>32</v>
      </c>
      <c r="D134" s="20">
        <v>26500</v>
      </c>
      <c r="E134" s="46" t="s">
        <v>353</v>
      </c>
      <c r="F134" s="49"/>
      <c r="G134" s="49">
        <v>141</v>
      </c>
      <c r="H134" s="49">
        <f t="shared" si="1"/>
        <v>120170.93000000002</v>
      </c>
      <c r="J134" s="23"/>
      <c r="K134" s="30"/>
    </row>
    <row r="135" spans="1:11">
      <c r="A135" s="46" t="s">
        <v>354</v>
      </c>
      <c r="B135" s="48">
        <v>42074</v>
      </c>
      <c r="C135" s="46" t="s">
        <v>181</v>
      </c>
      <c r="D135" s="20" t="s">
        <v>355</v>
      </c>
      <c r="E135" s="46" t="s">
        <v>353</v>
      </c>
      <c r="F135" s="49">
        <v>1628.88</v>
      </c>
      <c r="G135" s="49"/>
      <c r="H135" s="49">
        <f t="shared" si="1"/>
        <v>121799.81000000003</v>
      </c>
    </row>
    <row r="136" spans="1:11">
      <c r="A136" s="46" t="s">
        <v>356</v>
      </c>
      <c r="B136" s="48">
        <v>42090</v>
      </c>
      <c r="C136" s="46" t="s">
        <v>181</v>
      </c>
      <c r="D136" s="20" t="s">
        <v>357</v>
      </c>
      <c r="E136" s="46" t="s">
        <v>353</v>
      </c>
      <c r="F136" s="49">
        <v>431</v>
      </c>
      <c r="G136" s="49"/>
      <c r="H136" s="49">
        <f t="shared" si="1"/>
        <v>122230.81000000003</v>
      </c>
      <c r="J136" s="23"/>
    </row>
    <row r="137" spans="1:11">
      <c r="A137" s="46" t="s">
        <v>358</v>
      </c>
      <c r="B137" s="48">
        <v>42318</v>
      </c>
      <c r="C137" s="20" t="s">
        <v>32</v>
      </c>
      <c r="D137" s="20">
        <v>29754</v>
      </c>
      <c r="E137" s="46" t="s">
        <v>359</v>
      </c>
      <c r="F137" s="49"/>
      <c r="G137" s="49">
        <v>250</v>
      </c>
      <c r="H137" s="49">
        <f t="shared" ref="H137:H200" si="2">+H136+F137-G137</f>
        <v>121980.81000000003</v>
      </c>
      <c r="I137" s="32" t="s">
        <v>746</v>
      </c>
    </row>
    <row r="138" spans="1:11">
      <c r="A138" s="46" t="s">
        <v>360</v>
      </c>
      <c r="B138" s="48">
        <v>42047</v>
      </c>
      <c r="C138" s="46" t="s">
        <v>361</v>
      </c>
      <c r="D138" s="20" t="s">
        <v>362</v>
      </c>
      <c r="E138" s="50" t="s">
        <v>363</v>
      </c>
      <c r="F138" s="49">
        <v>220.96</v>
      </c>
      <c r="G138" s="49"/>
      <c r="H138" s="49">
        <f t="shared" si="2"/>
        <v>122201.77000000003</v>
      </c>
    </row>
    <row r="139" spans="1:11">
      <c r="A139" s="46" t="s">
        <v>364</v>
      </c>
      <c r="B139" s="48">
        <v>42089</v>
      </c>
      <c r="C139" s="46" t="s">
        <v>365</v>
      </c>
      <c r="D139" s="20" t="s">
        <v>366</v>
      </c>
      <c r="E139" s="46" t="s">
        <v>367</v>
      </c>
      <c r="F139" s="49">
        <v>36692.730000000003</v>
      </c>
      <c r="G139" s="49"/>
      <c r="H139" s="49">
        <f t="shared" si="2"/>
        <v>158894.50000000003</v>
      </c>
    </row>
    <row r="140" spans="1:11">
      <c r="A140" s="46" t="s">
        <v>368</v>
      </c>
      <c r="B140" s="48">
        <v>42104</v>
      </c>
      <c r="C140" s="46" t="s">
        <v>365</v>
      </c>
      <c r="D140" s="20" t="s">
        <v>369</v>
      </c>
      <c r="E140" s="46" t="s">
        <v>367</v>
      </c>
      <c r="F140" s="49">
        <v>43307.27</v>
      </c>
      <c r="G140" s="49"/>
      <c r="H140" s="49">
        <f t="shared" si="2"/>
        <v>202201.77000000002</v>
      </c>
    </row>
    <row r="141" spans="1:11">
      <c r="A141" s="46" t="s">
        <v>370</v>
      </c>
      <c r="B141" s="48">
        <v>42209</v>
      </c>
      <c r="C141" s="20" t="s">
        <v>32</v>
      </c>
      <c r="D141" s="20">
        <v>28133</v>
      </c>
      <c r="E141" s="46" t="s">
        <v>371</v>
      </c>
      <c r="F141" s="49"/>
      <c r="G141" s="49">
        <v>133.61000000000001</v>
      </c>
      <c r="H141" s="49">
        <f t="shared" si="2"/>
        <v>202068.16000000003</v>
      </c>
      <c r="J141" s="23"/>
      <c r="K141" s="29"/>
    </row>
    <row r="142" spans="1:11">
      <c r="A142" s="46" t="s">
        <v>372</v>
      </c>
      <c r="B142" s="48">
        <v>42007</v>
      </c>
      <c r="C142" s="20" t="s">
        <v>181</v>
      </c>
      <c r="D142" s="20" t="s">
        <v>373</v>
      </c>
      <c r="E142" s="46" t="s">
        <v>374</v>
      </c>
      <c r="F142" s="49">
        <v>1628.42</v>
      </c>
      <c r="G142" s="49"/>
      <c r="H142" s="49">
        <f t="shared" si="2"/>
        <v>203696.58000000005</v>
      </c>
    </row>
    <row r="143" spans="1:11">
      <c r="A143" s="46" t="s">
        <v>375</v>
      </c>
      <c r="B143" s="48">
        <v>42350</v>
      </c>
      <c r="C143" s="46" t="s">
        <v>32</v>
      </c>
      <c r="D143" s="20">
        <v>30326</v>
      </c>
      <c r="E143" s="46" t="s">
        <v>376</v>
      </c>
      <c r="F143" s="49"/>
      <c r="G143" s="49">
        <v>100</v>
      </c>
      <c r="H143" s="49">
        <f t="shared" si="2"/>
        <v>203596.58000000005</v>
      </c>
      <c r="I143" s="32" t="s">
        <v>730</v>
      </c>
    </row>
    <row r="144" spans="1:11">
      <c r="A144" s="46" t="s">
        <v>377</v>
      </c>
      <c r="B144" s="48">
        <v>42095</v>
      </c>
      <c r="C144" s="46" t="s">
        <v>32</v>
      </c>
      <c r="D144" s="20">
        <v>26797</v>
      </c>
      <c r="E144" s="46" t="s">
        <v>378</v>
      </c>
      <c r="F144" s="49"/>
      <c r="G144" s="49">
        <v>579.16</v>
      </c>
      <c r="H144" s="49">
        <f t="shared" si="2"/>
        <v>203017.42000000004</v>
      </c>
      <c r="J144" s="23"/>
    </row>
    <row r="145" spans="1:11">
      <c r="A145" s="46" t="s">
        <v>379</v>
      </c>
      <c r="B145" s="48">
        <v>42074</v>
      </c>
      <c r="C145" s="46" t="s">
        <v>181</v>
      </c>
      <c r="D145" s="20" t="s">
        <v>380</v>
      </c>
      <c r="E145" s="46" t="s">
        <v>381</v>
      </c>
      <c r="F145" s="49">
        <v>2000</v>
      </c>
      <c r="G145" s="49"/>
      <c r="H145" s="49">
        <f t="shared" si="2"/>
        <v>205017.42000000004</v>
      </c>
    </row>
    <row r="146" spans="1:11">
      <c r="A146" s="46" t="s">
        <v>650</v>
      </c>
      <c r="B146" s="51">
        <v>42388</v>
      </c>
      <c r="C146" s="46" t="s">
        <v>651</v>
      </c>
      <c r="D146" s="20" t="s">
        <v>652</v>
      </c>
      <c r="E146" s="46" t="s">
        <v>653</v>
      </c>
      <c r="F146" s="49"/>
      <c r="G146" s="49">
        <v>4056.44</v>
      </c>
      <c r="H146" s="49">
        <f t="shared" si="2"/>
        <v>200960.98000000004</v>
      </c>
      <c r="J146" s="23"/>
      <c r="K146" s="29"/>
    </row>
    <row r="147" spans="1:11">
      <c r="A147" s="46" t="s">
        <v>382</v>
      </c>
      <c r="B147" s="48">
        <v>42077</v>
      </c>
      <c r="C147" s="46" t="s">
        <v>32</v>
      </c>
      <c r="D147" s="20">
        <v>26544</v>
      </c>
      <c r="E147" s="46" t="s">
        <v>383</v>
      </c>
      <c r="F147" s="49"/>
      <c r="G147" s="49">
        <v>776.01</v>
      </c>
      <c r="H147" s="49">
        <f t="shared" si="2"/>
        <v>200184.97000000003</v>
      </c>
    </row>
    <row r="148" spans="1:11">
      <c r="A148" s="46" t="s">
        <v>654</v>
      </c>
      <c r="B148" s="51">
        <v>42388</v>
      </c>
      <c r="C148" s="46" t="s">
        <v>655</v>
      </c>
      <c r="D148" s="20" t="s">
        <v>656</v>
      </c>
      <c r="E148" s="46" t="s">
        <v>678</v>
      </c>
      <c r="F148" s="49"/>
      <c r="G148" s="49">
        <v>4598.6899999999996</v>
      </c>
      <c r="H148" s="49">
        <f t="shared" si="2"/>
        <v>195586.28000000003</v>
      </c>
    </row>
    <row r="149" spans="1:11">
      <c r="A149" s="46" t="s">
        <v>508</v>
      </c>
      <c r="B149" s="51">
        <v>42396</v>
      </c>
      <c r="C149" s="46" t="s">
        <v>32</v>
      </c>
      <c r="D149" s="20">
        <v>31085</v>
      </c>
      <c r="E149" s="46" t="s">
        <v>678</v>
      </c>
      <c r="F149" s="49"/>
      <c r="G149" s="49">
        <v>4100</v>
      </c>
      <c r="H149" s="49">
        <f t="shared" si="2"/>
        <v>191486.28000000003</v>
      </c>
    </row>
    <row r="150" spans="1:11">
      <c r="A150" s="46" t="s">
        <v>384</v>
      </c>
      <c r="B150" s="48">
        <v>42185</v>
      </c>
      <c r="C150" s="46" t="s">
        <v>385</v>
      </c>
      <c r="D150" s="20" t="s">
        <v>386</v>
      </c>
      <c r="E150" s="46" t="s">
        <v>387</v>
      </c>
      <c r="F150" s="49">
        <v>1025</v>
      </c>
      <c r="G150" s="49"/>
      <c r="H150" s="49">
        <f t="shared" si="2"/>
        <v>192511.28000000003</v>
      </c>
      <c r="J150" s="23"/>
    </row>
    <row r="151" spans="1:11">
      <c r="A151" s="46" t="s">
        <v>388</v>
      </c>
      <c r="B151" s="48">
        <v>42249</v>
      </c>
      <c r="C151" s="20" t="s">
        <v>181</v>
      </c>
      <c r="D151" s="20" t="s">
        <v>389</v>
      </c>
      <c r="E151" s="46" t="s">
        <v>390</v>
      </c>
      <c r="F151" s="49">
        <v>500</v>
      </c>
      <c r="G151" s="49"/>
      <c r="H151" s="49">
        <f t="shared" si="2"/>
        <v>193011.28000000003</v>
      </c>
    </row>
    <row r="152" spans="1:11">
      <c r="A152" s="46" t="s">
        <v>391</v>
      </c>
      <c r="B152" s="48">
        <v>42028</v>
      </c>
      <c r="C152" s="20" t="s">
        <v>32</v>
      </c>
      <c r="D152" s="20">
        <v>25951</v>
      </c>
      <c r="E152" s="46" t="s">
        <v>392</v>
      </c>
      <c r="F152" s="49"/>
      <c r="G152" s="49">
        <v>2200</v>
      </c>
      <c r="H152" s="49">
        <f t="shared" si="2"/>
        <v>190811.28000000003</v>
      </c>
    </row>
    <row r="153" spans="1:11">
      <c r="A153" s="46" t="s">
        <v>393</v>
      </c>
      <c r="B153" s="48">
        <v>42067</v>
      </c>
      <c r="C153" s="46" t="s">
        <v>32</v>
      </c>
      <c r="D153" s="20">
        <v>26445</v>
      </c>
      <c r="E153" s="46" t="s">
        <v>394</v>
      </c>
      <c r="F153" s="49"/>
      <c r="G153" s="49">
        <v>44.06</v>
      </c>
      <c r="H153" s="49">
        <f t="shared" si="2"/>
        <v>190767.22000000003</v>
      </c>
    </row>
    <row r="154" spans="1:11">
      <c r="A154" s="46" t="s">
        <v>397</v>
      </c>
      <c r="B154" s="48">
        <v>42185</v>
      </c>
      <c r="C154" s="46" t="s">
        <v>398</v>
      </c>
      <c r="D154" s="20" t="s">
        <v>399</v>
      </c>
      <c r="E154" s="46" t="s">
        <v>400</v>
      </c>
      <c r="F154" s="49">
        <v>1025</v>
      </c>
      <c r="G154" s="49"/>
      <c r="H154" s="49">
        <f t="shared" si="2"/>
        <v>191792.22000000003</v>
      </c>
      <c r="J154" s="23"/>
    </row>
    <row r="155" spans="1:11">
      <c r="A155" s="46" t="s">
        <v>401</v>
      </c>
      <c r="B155" s="48">
        <v>42104</v>
      </c>
      <c r="C155" s="46" t="s">
        <v>402</v>
      </c>
      <c r="D155" s="20" t="s">
        <v>403</v>
      </c>
      <c r="E155" s="46" t="s">
        <v>404</v>
      </c>
      <c r="F155" s="49">
        <v>277.41000000000003</v>
      </c>
      <c r="G155" s="49"/>
      <c r="H155" s="49">
        <f t="shared" si="2"/>
        <v>192069.63000000003</v>
      </c>
    </row>
    <row r="156" spans="1:11">
      <c r="A156" s="46" t="s">
        <v>405</v>
      </c>
      <c r="B156" s="48">
        <v>42209</v>
      </c>
      <c r="C156" s="20" t="s">
        <v>32</v>
      </c>
      <c r="D156" s="20">
        <v>28137</v>
      </c>
      <c r="E156" s="46" t="s">
        <v>404</v>
      </c>
      <c r="F156" s="49"/>
      <c r="G156" s="49">
        <v>8333.5</v>
      </c>
      <c r="H156" s="49">
        <f t="shared" si="2"/>
        <v>183736.13000000003</v>
      </c>
      <c r="J156" s="23"/>
      <c r="K156" s="29"/>
    </row>
    <row r="157" spans="1:11">
      <c r="A157" s="46" t="s">
        <v>406</v>
      </c>
      <c r="B157" s="48">
        <v>42304</v>
      </c>
      <c r="C157" s="46" t="s">
        <v>407</v>
      </c>
      <c r="D157" s="20" t="s">
        <v>408</v>
      </c>
      <c r="E157" s="46" t="s">
        <v>404</v>
      </c>
      <c r="F157" s="49">
        <v>4100</v>
      </c>
      <c r="G157" s="49"/>
      <c r="H157" s="49">
        <f t="shared" si="2"/>
        <v>187836.13000000003</v>
      </c>
      <c r="I157" s="34"/>
    </row>
    <row r="158" spans="1:11">
      <c r="A158" s="46" t="s">
        <v>409</v>
      </c>
      <c r="B158" s="48">
        <v>42369</v>
      </c>
      <c r="C158" s="46" t="s">
        <v>410</v>
      </c>
      <c r="D158" s="20">
        <v>31160</v>
      </c>
      <c r="E158" s="46" t="s">
        <v>404</v>
      </c>
      <c r="F158" s="49"/>
      <c r="G158" s="49">
        <v>23675.33</v>
      </c>
      <c r="H158" s="49">
        <f t="shared" si="2"/>
        <v>164160.80000000005</v>
      </c>
      <c r="K158" s="29"/>
    </row>
    <row r="159" spans="1:11">
      <c r="A159" s="46" t="s">
        <v>379</v>
      </c>
      <c r="B159" s="48">
        <v>42013</v>
      </c>
      <c r="C159" s="20" t="s">
        <v>181</v>
      </c>
      <c r="D159" s="20" t="s">
        <v>411</v>
      </c>
      <c r="E159" s="46" t="s">
        <v>412</v>
      </c>
      <c r="F159" s="49">
        <v>7179.69</v>
      </c>
      <c r="G159" s="49"/>
      <c r="H159" s="49">
        <f t="shared" si="2"/>
        <v>171340.49000000005</v>
      </c>
    </row>
    <row r="160" spans="1:11">
      <c r="A160" s="46" t="s">
        <v>413</v>
      </c>
      <c r="B160" s="48">
        <v>42055</v>
      </c>
      <c r="C160" s="46" t="s">
        <v>181</v>
      </c>
      <c r="D160" s="20" t="s">
        <v>414</v>
      </c>
      <c r="E160" s="50" t="s">
        <v>412</v>
      </c>
      <c r="F160" s="49">
        <v>400</v>
      </c>
      <c r="G160" s="49"/>
      <c r="H160" s="49">
        <f t="shared" si="2"/>
        <v>171740.49000000005</v>
      </c>
      <c r="J160" s="23"/>
      <c r="K160" s="29"/>
    </row>
    <row r="161" spans="1:11">
      <c r="A161" s="46" t="s">
        <v>415</v>
      </c>
      <c r="B161" s="48">
        <v>42087</v>
      </c>
      <c r="C161" s="46" t="s">
        <v>32</v>
      </c>
      <c r="D161" s="20">
        <v>26640</v>
      </c>
      <c r="E161" s="46" t="s">
        <v>412</v>
      </c>
      <c r="F161" s="49"/>
      <c r="G161" s="49">
        <v>13.2</v>
      </c>
      <c r="H161" s="49">
        <f t="shared" si="2"/>
        <v>171727.29000000004</v>
      </c>
    </row>
    <row r="162" spans="1:11">
      <c r="A162" s="46" t="s">
        <v>416</v>
      </c>
      <c r="B162" s="48">
        <v>42031</v>
      </c>
      <c r="C162" s="20" t="s">
        <v>417</v>
      </c>
      <c r="D162" s="20">
        <v>15587</v>
      </c>
      <c r="E162" s="46" t="s">
        <v>418</v>
      </c>
      <c r="F162" s="49">
        <v>932.37</v>
      </c>
      <c r="G162" s="49"/>
      <c r="H162" s="49">
        <f t="shared" si="2"/>
        <v>172659.66000000003</v>
      </c>
    </row>
    <row r="163" spans="1:11">
      <c r="A163" s="46" t="s">
        <v>419</v>
      </c>
      <c r="B163" s="48">
        <v>42353</v>
      </c>
      <c r="C163" s="46" t="s">
        <v>32</v>
      </c>
      <c r="D163" s="20">
        <v>30361</v>
      </c>
      <c r="E163" s="46" t="s">
        <v>420</v>
      </c>
      <c r="F163" s="49"/>
      <c r="G163" s="49">
        <v>200</v>
      </c>
      <c r="H163" s="49">
        <f t="shared" si="2"/>
        <v>172459.66000000003</v>
      </c>
    </row>
    <row r="164" spans="1:11">
      <c r="A164" s="46" t="s">
        <v>421</v>
      </c>
      <c r="B164" s="48">
        <v>42182</v>
      </c>
      <c r="C164" s="46" t="s">
        <v>32</v>
      </c>
      <c r="D164" s="20">
        <v>27703</v>
      </c>
      <c r="E164" s="46" t="s">
        <v>422</v>
      </c>
      <c r="F164" s="49"/>
      <c r="G164" s="49">
        <v>80</v>
      </c>
      <c r="H164" s="49">
        <f t="shared" si="2"/>
        <v>172379.66000000003</v>
      </c>
      <c r="J164" s="23"/>
      <c r="K164" s="29"/>
    </row>
    <row r="165" spans="1:11">
      <c r="A165" s="46" t="s">
        <v>423</v>
      </c>
      <c r="B165" s="48">
        <v>42185</v>
      </c>
      <c r="C165" s="46" t="s">
        <v>32</v>
      </c>
      <c r="D165" s="20">
        <v>27804</v>
      </c>
      <c r="E165" s="46" t="s">
        <v>422</v>
      </c>
      <c r="F165" s="49"/>
      <c r="G165" s="49">
        <v>64.5</v>
      </c>
      <c r="H165" s="49">
        <f t="shared" si="2"/>
        <v>172315.16000000003</v>
      </c>
    </row>
    <row r="166" spans="1:11">
      <c r="A166" s="46" t="s">
        <v>424</v>
      </c>
      <c r="B166" s="48">
        <v>42187</v>
      </c>
      <c r="C166" s="20" t="s">
        <v>32</v>
      </c>
      <c r="D166" s="20">
        <v>27885</v>
      </c>
      <c r="E166" s="46" t="s">
        <v>422</v>
      </c>
      <c r="F166" s="49"/>
      <c r="G166" s="49">
        <v>96.74</v>
      </c>
      <c r="H166" s="49">
        <f t="shared" si="2"/>
        <v>172218.42000000004</v>
      </c>
    </row>
    <row r="167" spans="1:11">
      <c r="A167" s="46" t="s">
        <v>425</v>
      </c>
      <c r="B167" s="48">
        <v>42187</v>
      </c>
      <c r="C167" s="20" t="s">
        <v>32</v>
      </c>
      <c r="D167" s="20">
        <v>27902</v>
      </c>
      <c r="E167" s="46" t="s">
        <v>422</v>
      </c>
      <c r="F167" s="49"/>
      <c r="G167" s="49">
        <v>251.48</v>
      </c>
      <c r="H167" s="49">
        <f t="shared" si="2"/>
        <v>171966.94000000003</v>
      </c>
      <c r="J167" s="23"/>
      <c r="K167" s="29"/>
    </row>
    <row r="168" spans="1:11">
      <c r="A168" s="46" t="s">
        <v>426</v>
      </c>
      <c r="B168" s="48">
        <v>42189</v>
      </c>
      <c r="C168" s="20" t="s">
        <v>32</v>
      </c>
      <c r="D168" s="20">
        <v>27943</v>
      </c>
      <c r="E168" s="46" t="s">
        <v>422</v>
      </c>
      <c r="F168" s="49"/>
      <c r="G168" s="49">
        <v>80.13</v>
      </c>
      <c r="H168" s="49">
        <f t="shared" si="2"/>
        <v>171886.81000000003</v>
      </c>
      <c r="K168" s="29"/>
    </row>
    <row r="169" spans="1:11">
      <c r="A169" s="46" t="s">
        <v>427</v>
      </c>
      <c r="B169" s="48">
        <v>42210</v>
      </c>
      <c r="C169" s="20" t="s">
        <v>32</v>
      </c>
      <c r="D169" s="20">
        <v>28171</v>
      </c>
      <c r="E169" s="46" t="s">
        <v>422</v>
      </c>
      <c r="F169" s="49"/>
      <c r="G169" s="49">
        <v>873</v>
      </c>
      <c r="H169" s="49">
        <f t="shared" si="2"/>
        <v>171013.81000000003</v>
      </c>
    </row>
    <row r="170" spans="1:11">
      <c r="A170" s="46" t="s">
        <v>429</v>
      </c>
      <c r="B170" s="48">
        <v>42285</v>
      </c>
      <c r="C170" s="46" t="s">
        <v>430</v>
      </c>
      <c r="D170" s="20" t="s">
        <v>431</v>
      </c>
      <c r="E170" s="46" t="s">
        <v>422</v>
      </c>
      <c r="F170" s="49">
        <v>300</v>
      </c>
      <c r="G170" s="49"/>
      <c r="H170" s="49">
        <f t="shared" si="2"/>
        <v>171313.81000000003</v>
      </c>
    </row>
    <row r="171" spans="1:11">
      <c r="A171" s="46" t="s">
        <v>432</v>
      </c>
      <c r="B171" s="48">
        <v>42289</v>
      </c>
      <c r="C171" s="46" t="s">
        <v>32</v>
      </c>
      <c r="D171" s="20">
        <v>29349</v>
      </c>
      <c r="E171" s="46" t="s">
        <v>422</v>
      </c>
      <c r="F171" s="49"/>
      <c r="G171" s="49">
        <v>400</v>
      </c>
      <c r="H171" s="49">
        <f t="shared" si="2"/>
        <v>170913.81000000003</v>
      </c>
    </row>
    <row r="172" spans="1:11">
      <c r="A172" s="46" t="s">
        <v>436</v>
      </c>
      <c r="B172" s="48">
        <v>42342</v>
      </c>
      <c r="C172" s="46" t="s">
        <v>32</v>
      </c>
      <c r="D172" s="20">
        <v>30186</v>
      </c>
      <c r="E172" s="46" t="s">
        <v>422</v>
      </c>
      <c r="F172" s="49"/>
      <c r="G172" s="49">
        <v>100</v>
      </c>
      <c r="H172" s="49">
        <f t="shared" si="2"/>
        <v>170813.81000000003</v>
      </c>
      <c r="I172" s="32" t="s">
        <v>730</v>
      </c>
      <c r="J172" s="23"/>
      <c r="K172" s="29"/>
    </row>
    <row r="173" spans="1:11">
      <c r="A173" s="46" t="s">
        <v>437</v>
      </c>
      <c r="B173" s="48">
        <v>42354</v>
      </c>
      <c r="C173" s="46" t="s">
        <v>32</v>
      </c>
      <c r="D173" s="20">
        <v>30397</v>
      </c>
      <c r="E173" s="46" t="s">
        <v>422</v>
      </c>
      <c r="F173" s="49"/>
      <c r="G173" s="49">
        <v>100</v>
      </c>
      <c r="H173" s="49">
        <f t="shared" si="2"/>
        <v>170713.81000000003</v>
      </c>
      <c r="I173" s="32" t="s">
        <v>730</v>
      </c>
      <c r="J173" s="23"/>
      <c r="K173" s="29"/>
    </row>
    <row r="174" spans="1:11">
      <c r="A174" s="46" t="s">
        <v>438</v>
      </c>
      <c r="B174" s="48">
        <v>42359</v>
      </c>
      <c r="C174" s="46" t="s">
        <v>32</v>
      </c>
      <c r="D174" s="20">
        <v>30463</v>
      </c>
      <c r="E174" s="46" t="s">
        <v>422</v>
      </c>
      <c r="F174" s="49"/>
      <c r="G174" s="49">
        <v>200</v>
      </c>
      <c r="H174" s="49">
        <f t="shared" si="2"/>
        <v>170513.81000000003</v>
      </c>
    </row>
    <row r="175" spans="1:11">
      <c r="A175" s="46" t="s">
        <v>633</v>
      </c>
      <c r="B175" s="51">
        <v>42376</v>
      </c>
      <c r="C175" s="46" t="s">
        <v>32</v>
      </c>
      <c r="D175" s="20">
        <v>30776</v>
      </c>
      <c r="E175" s="46" t="s">
        <v>422</v>
      </c>
      <c r="F175" s="49"/>
      <c r="G175" s="49">
        <v>1261.52</v>
      </c>
      <c r="H175" s="49">
        <f t="shared" si="2"/>
        <v>169252.29000000004</v>
      </c>
      <c r="I175" s="32" t="s">
        <v>731</v>
      </c>
    </row>
    <row r="176" spans="1:11">
      <c r="A176" s="46" t="s">
        <v>634</v>
      </c>
      <c r="B176" s="51">
        <v>42377</v>
      </c>
      <c r="C176" s="46" t="s">
        <v>32</v>
      </c>
      <c r="D176" s="20">
        <v>30789</v>
      </c>
      <c r="E176" s="46" t="s">
        <v>422</v>
      </c>
      <c r="F176" s="49"/>
      <c r="G176" s="49">
        <v>50</v>
      </c>
      <c r="H176" s="49">
        <f t="shared" si="2"/>
        <v>169202.29000000004</v>
      </c>
      <c r="J176" s="23"/>
    </row>
    <row r="177" spans="1:10">
      <c r="A177" s="46" t="s">
        <v>646</v>
      </c>
      <c r="B177" s="51">
        <v>42387</v>
      </c>
      <c r="C177" s="46" t="s">
        <v>32</v>
      </c>
      <c r="D177" s="20">
        <v>30925</v>
      </c>
      <c r="E177" s="46" t="s">
        <v>422</v>
      </c>
      <c r="F177" s="49"/>
      <c r="G177" s="49">
        <v>100</v>
      </c>
      <c r="H177" s="49">
        <f t="shared" si="2"/>
        <v>169102.29000000004</v>
      </c>
    </row>
    <row r="178" spans="1:10">
      <c r="A178" s="46" t="s">
        <v>649</v>
      </c>
      <c r="B178" s="51">
        <v>42388</v>
      </c>
      <c r="C178" s="46" t="s">
        <v>32</v>
      </c>
      <c r="D178" s="20">
        <v>30952</v>
      </c>
      <c r="E178" s="46" t="s">
        <v>422</v>
      </c>
      <c r="F178" s="49"/>
      <c r="G178" s="49">
        <v>29</v>
      </c>
      <c r="H178" s="49">
        <f t="shared" si="2"/>
        <v>169073.29000000004</v>
      </c>
    </row>
    <row r="179" spans="1:10">
      <c r="A179" s="46" t="s">
        <v>657</v>
      </c>
      <c r="B179" s="51">
        <v>42389</v>
      </c>
      <c r="C179" s="46" t="s">
        <v>32</v>
      </c>
      <c r="D179" s="20">
        <v>30967</v>
      </c>
      <c r="E179" s="46" t="s">
        <v>422</v>
      </c>
      <c r="F179" s="49"/>
      <c r="G179" s="49">
        <v>5568.22</v>
      </c>
      <c r="H179" s="49">
        <f t="shared" si="2"/>
        <v>163505.07000000004</v>
      </c>
    </row>
    <row r="180" spans="1:10">
      <c r="A180" s="46" t="s">
        <v>767</v>
      </c>
      <c r="B180" s="51">
        <v>42405</v>
      </c>
      <c r="C180" s="46" t="s">
        <v>32</v>
      </c>
      <c r="D180" s="20">
        <v>31226</v>
      </c>
      <c r="E180" s="46" t="s">
        <v>422</v>
      </c>
      <c r="F180" s="49"/>
      <c r="G180" s="49">
        <v>360</v>
      </c>
      <c r="H180" s="49">
        <f t="shared" si="2"/>
        <v>163145.07000000004</v>
      </c>
    </row>
    <row r="181" spans="1:10">
      <c r="A181" s="46" t="s">
        <v>768</v>
      </c>
      <c r="B181" s="51">
        <v>42410</v>
      </c>
      <c r="C181" s="46" t="s">
        <v>32</v>
      </c>
      <c r="D181" s="20">
        <v>31283</v>
      </c>
      <c r="E181" s="46" t="s">
        <v>422</v>
      </c>
      <c r="F181" s="49"/>
      <c r="G181" s="49">
        <v>60.68</v>
      </c>
      <c r="H181" s="49">
        <f t="shared" si="2"/>
        <v>163084.39000000004</v>
      </c>
      <c r="I181" s="32" t="s">
        <v>731</v>
      </c>
    </row>
    <row r="182" spans="1:10">
      <c r="A182" s="46" t="s">
        <v>769</v>
      </c>
      <c r="B182" s="51">
        <v>42411</v>
      </c>
      <c r="C182" s="46" t="s">
        <v>32</v>
      </c>
      <c r="D182" s="20">
        <v>31302</v>
      </c>
      <c r="E182" s="46" t="s">
        <v>422</v>
      </c>
      <c r="F182" s="49"/>
      <c r="G182" s="49">
        <v>800</v>
      </c>
      <c r="H182" s="49">
        <f t="shared" si="2"/>
        <v>162284.39000000004</v>
      </c>
      <c r="I182" s="32" t="s">
        <v>782</v>
      </c>
      <c r="J182" s="18" t="s">
        <v>783</v>
      </c>
    </row>
    <row r="183" spans="1:10">
      <c r="A183" s="46" t="s">
        <v>770</v>
      </c>
      <c r="B183" s="51">
        <v>42426</v>
      </c>
      <c r="C183" s="46" t="s">
        <v>32</v>
      </c>
      <c r="D183" s="20">
        <v>31539</v>
      </c>
      <c r="E183" s="46" t="s">
        <v>422</v>
      </c>
      <c r="F183" s="49"/>
      <c r="G183" s="49">
        <v>1133.08</v>
      </c>
      <c r="H183" s="49">
        <f t="shared" si="2"/>
        <v>161151.31000000006</v>
      </c>
      <c r="I183" s="32" t="s">
        <v>732</v>
      </c>
    </row>
    <row r="184" spans="1:10">
      <c r="A184" s="46" t="s">
        <v>771</v>
      </c>
      <c r="B184" s="51">
        <v>42429</v>
      </c>
      <c r="C184" s="46" t="s">
        <v>32</v>
      </c>
      <c r="D184" s="20">
        <v>31567</v>
      </c>
      <c r="E184" s="46" t="s">
        <v>422</v>
      </c>
      <c r="F184" s="49"/>
      <c r="G184" s="49">
        <v>700</v>
      </c>
      <c r="H184" s="49">
        <f t="shared" si="2"/>
        <v>160451.31000000006</v>
      </c>
      <c r="I184" s="32" t="s">
        <v>726</v>
      </c>
    </row>
    <row r="185" spans="1:10">
      <c r="A185" s="46" t="s">
        <v>443</v>
      </c>
      <c r="B185" s="48">
        <v>42044</v>
      </c>
      <c r="C185" s="46" t="s">
        <v>32</v>
      </c>
      <c r="D185" s="20">
        <v>26148</v>
      </c>
      <c r="E185" s="50" t="s">
        <v>444</v>
      </c>
      <c r="F185" s="49"/>
      <c r="G185" s="49">
        <v>220.96</v>
      </c>
      <c r="H185" s="49">
        <f t="shared" si="2"/>
        <v>160230.35000000006</v>
      </c>
    </row>
    <row r="186" spans="1:10">
      <c r="A186" s="46" t="s">
        <v>445</v>
      </c>
      <c r="B186" s="48">
        <v>42013</v>
      </c>
      <c r="C186" s="20" t="s">
        <v>446</v>
      </c>
      <c r="D186" s="20" t="s">
        <v>447</v>
      </c>
      <c r="E186" s="46" t="s">
        <v>448</v>
      </c>
      <c r="F186" s="49">
        <v>347.95000000000005</v>
      </c>
      <c r="G186" s="49"/>
      <c r="H186" s="49">
        <f t="shared" si="2"/>
        <v>160578.30000000008</v>
      </c>
    </row>
    <row r="187" spans="1:10">
      <c r="A187" s="46" t="s">
        <v>772</v>
      </c>
      <c r="B187" s="51">
        <v>42426</v>
      </c>
      <c r="C187" s="46" t="s">
        <v>32</v>
      </c>
      <c r="D187" s="20">
        <v>31540</v>
      </c>
      <c r="E187" s="46" t="s">
        <v>773</v>
      </c>
      <c r="F187" s="49"/>
      <c r="G187" s="49">
        <v>102.79</v>
      </c>
      <c r="H187" s="49">
        <f t="shared" si="2"/>
        <v>160475.51000000007</v>
      </c>
      <c r="I187" s="32" t="s">
        <v>734</v>
      </c>
    </row>
    <row r="188" spans="1:10">
      <c r="A188" s="46" t="s">
        <v>449</v>
      </c>
      <c r="B188" s="48">
        <v>42051</v>
      </c>
      <c r="C188" s="46" t="s">
        <v>450</v>
      </c>
      <c r="D188" s="20" t="s">
        <v>451</v>
      </c>
      <c r="E188" s="50" t="s">
        <v>452</v>
      </c>
      <c r="F188" s="49">
        <v>2200</v>
      </c>
      <c r="G188" s="49"/>
      <c r="H188" s="49">
        <f t="shared" si="2"/>
        <v>162675.51000000007</v>
      </c>
    </row>
    <row r="189" spans="1:10">
      <c r="A189" s="46" t="s">
        <v>453</v>
      </c>
      <c r="B189" s="48">
        <v>42185</v>
      </c>
      <c r="C189" s="46" t="s">
        <v>454</v>
      </c>
      <c r="D189" s="20" t="s">
        <v>455</v>
      </c>
      <c r="E189" s="46" t="s">
        <v>456</v>
      </c>
      <c r="F189" s="49">
        <v>1025</v>
      </c>
      <c r="G189" s="49"/>
      <c r="H189" s="49">
        <f t="shared" si="2"/>
        <v>163700.51000000007</v>
      </c>
    </row>
    <row r="190" spans="1:10">
      <c r="A190" s="46" t="s">
        <v>457</v>
      </c>
      <c r="B190" s="48">
        <v>42368</v>
      </c>
      <c r="C190" s="46" t="s">
        <v>458</v>
      </c>
      <c r="D190" s="20" t="s">
        <v>459</v>
      </c>
      <c r="E190" s="46" t="s">
        <v>460</v>
      </c>
      <c r="F190" s="49">
        <v>67729.8</v>
      </c>
      <c r="G190" s="49"/>
      <c r="H190" s="49">
        <f t="shared" si="2"/>
        <v>231430.31000000006</v>
      </c>
    </row>
    <row r="191" spans="1:10">
      <c r="A191" s="46" t="s">
        <v>461</v>
      </c>
      <c r="B191" s="48">
        <v>42278</v>
      </c>
      <c r="C191" s="46" t="s">
        <v>462</v>
      </c>
      <c r="D191" s="20" t="s">
        <v>463</v>
      </c>
      <c r="E191" s="46" t="s">
        <v>464</v>
      </c>
      <c r="F191" s="49">
        <v>2600</v>
      </c>
      <c r="G191" s="49"/>
      <c r="H191" s="49">
        <f t="shared" si="2"/>
        <v>234030.31000000006</v>
      </c>
    </row>
    <row r="192" spans="1:10">
      <c r="A192" s="46" t="s">
        <v>465</v>
      </c>
      <c r="B192" s="48">
        <v>42012</v>
      </c>
      <c r="C192" s="20" t="s">
        <v>466</v>
      </c>
      <c r="D192" s="20" t="s">
        <v>467</v>
      </c>
      <c r="E192" s="46" t="s">
        <v>468</v>
      </c>
      <c r="F192" s="49">
        <v>2661.59</v>
      </c>
      <c r="G192" s="49"/>
      <c r="H192" s="49">
        <f t="shared" si="2"/>
        <v>236691.90000000005</v>
      </c>
    </row>
    <row r="193" spans="1:9">
      <c r="A193" s="46" t="s">
        <v>774</v>
      </c>
      <c r="B193" s="51">
        <v>42427</v>
      </c>
      <c r="C193" s="46" t="s">
        <v>32</v>
      </c>
      <c r="D193" s="20">
        <v>31542</v>
      </c>
      <c r="E193" s="46" t="s">
        <v>775</v>
      </c>
      <c r="F193" s="49"/>
      <c r="G193" s="49">
        <v>338.78</v>
      </c>
      <c r="H193" s="49">
        <f t="shared" si="2"/>
        <v>236353.12000000005</v>
      </c>
      <c r="I193" s="32" t="s">
        <v>738</v>
      </c>
    </row>
    <row r="194" spans="1:9">
      <c r="A194" s="46" t="s">
        <v>471</v>
      </c>
      <c r="B194" s="48">
        <v>42170</v>
      </c>
      <c r="C194" s="46" t="s">
        <v>32</v>
      </c>
      <c r="D194" s="20">
        <v>27567</v>
      </c>
      <c r="E194" s="46" t="s">
        <v>472</v>
      </c>
      <c r="F194" s="49"/>
      <c r="G194" s="49">
        <v>78.38</v>
      </c>
      <c r="H194" s="49">
        <f t="shared" si="2"/>
        <v>236274.74000000005</v>
      </c>
    </row>
    <row r="195" spans="1:9">
      <c r="A195" s="46" t="s">
        <v>473</v>
      </c>
      <c r="B195" s="48">
        <v>42209</v>
      </c>
      <c r="C195" s="20" t="s">
        <v>32</v>
      </c>
      <c r="D195" s="20">
        <v>28127</v>
      </c>
      <c r="E195" s="46" t="s">
        <v>474</v>
      </c>
      <c r="F195" s="49"/>
      <c r="G195" s="49">
        <v>1250</v>
      </c>
      <c r="H195" s="49">
        <f t="shared" si="2"/>
        <v>235024.74000000005</v>
      </c>
      <c r="I195" s="32" t="s">
        <v>727</v>
      </c>
    </row>
    <row r="196" spans="1:9">
      <c r="A196" s="46" t="s">
        <v>684</v>
      </c>
      <c r="B196" s="51">
        <v>42397</v>
      </c>
      <c r="C196" s="46" t="s">
        <v>685</v>
      </c>
      <c r="D196" s="20">
        <v>28071</v>
      </c>
      <c r="E196" s="46" t="s">
        <v>717</v>
      </c>
      <c r="F196" s="49">
        <v>521.20000000000005</v>
      </c>
      <c r="G196" s="49"/>
      <c r="H196" s="49">
        <f t="shared" si="2"/>
        <v>235545.94000000006</v>
      </c>
    </row>
    <row r="197" spans="1:9">
      <c r="A197" s="46" t="s">
        <v>475</v>
      </c>
      <c r="B197" s="48">
        <v>42185</v>
      </c>
      <c r="C197" s="46" t="s">
        <v>476</v>
      </c>
      <c r="D197" s="20" t="s">
        <v>477</v>
      </c>
      <c r="E197" s="46" t="s">
        <v>478</v>
      </c>
      <c r="F197" s="49">
        <v>1025</v>
      </c>
      <c r="G197" s="49"/>
      <c r="H197" s="49">
        <f t="shared" si="2"/>
        <v>236570.94000000006</v>
      </c>
    </row>
    <row r="198" spans="1:9">
      <c r="A198" s="46" t="s">
        <v>479</v>
      </c>
      <c r="B198" s="48">
        <v>42027</v>
      </c>
      <c r="C198" s="20" t="s">
        <v>210</v>
      </c>
      <c r="D198" s="20" t="s">
        <v>480</v>
      </c>
      <c r="E198" s="46" t="s">
        <v>481</v>
      </c>
      <c r="F198" s="49"/>
      <c r="G198" s="49">
        <v>1600.01</v>
      </c>
      <c r="H198" s="49">
        <f t="shared" si="2"/>
        <v>234970.93000000005</v>
      </c>
    </row>
    <row r="199" spans="1:9">
      <c r="A199" s="46" t="s">
        <v>625</v>
      </c>
      <c r="B199" s="51">
        <v>42374</v>
      </c>
      <c r="C199" s="46" t="s">
        <v>32</v>
      </c>
      <c r="D199" s="20">
        <v>30745</v>
      </c>
      <c r="E199" s="46" t="s">
        <v>483</v>
      </c>
      <c r="F199" s="49"/>
      <c r="G199" s="49">
        <v>155.72</v>
      </c>
      <c r="H199" s="49">
        <f t="shared" si="2"/>
        <v>234815.21000000005</v>
      </c>
      <c r="I199" s="32" t="s">
        <v>780</v>
      </c>
    </row>
    <row r="200" spans="1:9">
      <c r="A200" s="46" t="s">
        <v>484</v>
      </c>
      <c r="B200" s="48">
        <v>42368</v>
      </c>
      <c r="C200" s="46" t="s">
        <v>485</v>
      </c>
      <c r="D200" s="20" t="s">
        <v>486</v>
      </c>
      <c r="E200" s="46" t="s">
        <v>487</v>
      </c>
      <c r="F200" s="49">
        <v>3030</v>
      </c>
      <c r="G200" s="49"/>
      <c r="H200" s="49">
        <f t="shared" si="2"/>
        <v>237845.21000000005</v>
      </c>
    </row>
    <row r="201" spans="1:9">
      <c r="A201" s="46" t="s">
        <v>648</v>
      </c>
      <c r="B201" s="51">
        <v>42388</v>
      </c>
      <c r="C201" s="46" t="s">
        <v>32</v>
      </c>
      <c r="D201" s="20">
        <v>30949</v>
      </c>
      <c r="E201" s="46" t="s">
        <v>639</v>
      </c>
      <c r="F201" s="49"/>
      <c r="G201" s="49">
        <v>604.16</v>
      </c>
      <c r="H201" s="49">
        <f t="shared" ref="H201:H246" si="3">+H200+F201-G201</f>
        <v>237241.05000000005</v>
      </c>
      <c r="I201" s="32">
        <v>321</v>
      </c>
    </row>
    <row r="202" spans="1:9">
      <c r="A202" s="46" t="s">
        <v>776</v>
      </c>
      <c r="B202" s="51">
        <v>42405</v>
      </c>
      <c r="C202" s="46" t="s">
        <v>32</v>
      </c>
      <c r="D202" s="20">
        <v>31230</v>
      </c>
      <c r="E202" s="46" t="s">
        <v>639</v>
      </c>
      <c r="F202" s="49"/>
      <c r="G202" s="49">
        <v>604.16</v>
      </c>
      <c r="H202" s="49">
        <f t="shared" si="3"/>
        <v>236636.89000000004</v>
      </c>
      <c r="I202" s="32" t="s">
        <v>746</v>
      </c>
    </row>
    <row r="203" spans="1:9">
      <c r="A203" s="46" t="s">
        <v>488</v>
      </c>
      <c r="B203" s="48">
        <v>42135</v>
      </c>
      <c r="C203" s="46" t="s">
        <v>32</v>
      </c>
      <c r="D203" s="20">
        <v>27164</v>
      </c>
      <c r="E203" s="46" t="s">
        <v>489</v>
      </c>
      <c r="F203" s="49"/>
      <c r="G203" s="49">
        <v>3030</v>
      </c>
      <c r="H203" s="49">
        <f t="shared" si="3"/>
        <v>233606.89000000004</v>
      </c>
    </row>
    <row r="204" spans="1:9">
      <c r="A204" s="46" t="s">
        <v>490</v>
      </c>
      <c r="B204" s="48">
        <v>42035</v>
      </c>
      <c r="C204" s="20" t="s">
        <v>32</v>
      </c>
      <c r="D204" s="20">
        <v>26042</v>
      </c>
      <c r="E204" s="46" t="s">
        <v>491</v>
      </c>
      <c r="F204" s="49"/>
      <c r="G204" s="49">
        <v>150</v>
      </c>
      <c r="H204" s="49">
        <f t="shared" si="3"/>
        <v>233456.89000000004</v>
      </c>
    </row>
    <row r="205" spans="1:9">
      <c r="A205" s="46" t="s">
        <v>492</v>
      </c>
      <c r="B205" s="48">
        <v>42123</v>
      </c>
      <c r="C205" s="46" t="s">
        <v>32</v>
      </c>
      <c r="D205" s="20">
        <v>27022</v>
      </c>
      <c r="E205" s="46" t="s">
        <v>493</v>
      </c>
      <c r="F205" s="49"/>
      <c r="G205" s="49">
        <v>150</v>
      </c>
      <c r="H205" s="49">
        <f t="shared" si="3"/>
        <v>233306.89000000004</v>
      </c>
    </row>
    <row r="206" spans="1:9">
      <c r="A206" s="46" t="s">
        <v>496</v>
      </c>
      <c r="B206" s="48">
        <v>42368</v>
      </c>
      <c r="C206" s="46" t="s">
        <v>497</v>
      </c>
      <c r="D206" s="20" t="s">
        <v>498</v>
      </c>
      <c r="E206" s="46" t="s">
        <v>499</v>
      </c>
      <c r="F206" s="49">
        <v>2226.1</v>
      </c>
      <c r="G206" s="49"/>
      <c r="H206" s="49">
        <f t="shared" si="3"/>
        <v>235532.99000000005</v>
      </c>
    </row>
    <row r="207" spans="1:9">
      <c r="A207" s="46" t="s">
        <v>500</v>
      </c>
      <c r="B207" s="48">
        <v>42185</v>
      </c>
      <c r="C207" s="46" t="s">
        <v>501</v>
      </c>
      <c r="D207" s="20" t="s">
        <v>502</v>
      </c>
      <c r="E207" s="46" t="s">
        <v>503</v>
      </c>
      <c r="F207" s="49">
        <v>1025</v>
      </c>
      <c r="G207" s="49"/>
      <c r="H207" s="49">
        <f t="shared" si="3"/>
        <v>236557.99000000005</v>
      </c>
    </row>
    <row r="208" spans="1:9">
      <c r="A208" s="46" t="s">
        <v>504</v>
      </c>
      <c r="B208" s="48">
        <v>42007</v>
      </c>
      <c r="C208" s="20" t="s">
        <v>505</v>
      </c>
      <c r="D208" s="20" t="s">
        <v>506</v>
      </c>
      <c r="E208" s="46" t="s">
        <v>507</v>
      </c>
      <c r="F208" s="49">
        <v>326.14999999999998</v>
      </c>
      <c r="G208" s="49"/>
      <c r="H208" s="49">
        <f t="shared" si="3"/>
        <v>236884.14000000004</v>
      </c>
    </row>
    <row r="209" spans="1:10">
      <c r="A209" s="46" t="s">
        <v>508</v>
      </c>
      <c r="B209" s="48">
        <v>42185</v>
      </c>
      <c r="C209" s="46" t="s">
        <v>509</v>
      </c>
      <c r="D209" s="20" t="s">
        <v>510</v>
      </c>
      <c r="E209" s="46" t="s">
        <v>507</v>
      </c>
      <c r="F209" s="49">
        <v>3030</v>
      </c>
      <c r="G209" s="49"/>
      <c r="H209" s="49">
        <f t="shared" si="3"/>
        <v>239914.14000000004</v>
      </c>
    </row>
    <row r="210" spans="1:10">
      <c r="A210" s="46" t="s">
        <v>511</v>
      </c>
      <c r="B210" s="48">
        <v>42124</v>
      </c>
      <c r="C210" s="46" t="s">
        <v>512</v>
      </c>
      <c r="D210" s="20" t="s">
        <v>513</v>
      </c>
      <c r="E210" s="46" t="s">
        <v>514</v>
      </c>
      <c r="F210" s="49">
        <v>52</v>
      </c>
      <c r="G210" s="49"/>
      <c r="H210" s="49">
        <f t="shared" si="3"/>
        <v>239966.14000000004</v>
      </c>
    </row>
    <row r="211" spans="1:10">
      <c r="A211" s="46" t="s">
        <v>515</v>
      </c>
      <c r="B211" s="48">
        <v>42185</v>
      </c>
      <c r="C211" s="46" t="s">
        <v>516</v>
      </c>
      <c r="D211" s="20" t="s">
        <v>517</v>
      </c>
      <c r="E211" s="46" t="s">
        <v>518</v>
      </c>
      <c r="F211" s="49">
        <v>1025</v>
      </c>
      <c r="G211" s="49"/>
      <c r="H211" s="49">
        <f t="shared" si="3"/>
        <v>240991.14000000004</v>
      </c>
    </row>
    <row r="212" spans="1:10">
      <c r="A212" s="46" t="s">
        <v>658</v>
      </c>
      <c r="B212" s="51">
        <v>42390</v>
      </c>
      <c r="C212" s="46" t="s">
        <v>222</v>
      </c>
      <c r="D212" s="20" t="s">
        <v>659</v>
      </c>
      <c r="E212" s="46" t="s">
        <v>643</v>
      </c>
      <c r="F212" s="49"/>
      <c r="G212" s="49">
        <v>692.47</v>
      </c>
      <c r="H212" s="49">
        <f t="shared" si="3"/>
        <v>240298.67000000004</v>
      </c>
    </row>
    <row r="213" spans="1:10">
      <c r="A213" s="46" t="s">
        <v>665</v>
      </c>
      <c r="B213" s="51">
        <v>42390</v>
      </c>
      <c r="C213" s="46" t="s">
        <v>222</v>
      </c>
      <c r="D213" s="20" t="s">
        <v>666</v>
      </c>
      <c r="E213" s="46" t="s">
        <v>643</v>
      </c>
      <c r="F213" s="49">
        <v>721.47</v>
      </c>
      <c r="G213" s="49"/>
      <c r="H213" s="49">
        <f t="shared" si="3"/>
        <v>241020.14000000004</v>
      </c>
    </row>
    <row r="214" spans="1:10">
      <c r="A214" s="46" t="s">
        <v>519</v>
      </c>
      <c r="B214" s="48">
        <v>42012</v>
      </c>
      <c r="C214" s="20" t="s">
        <v>520</v>
      </c>
      <c r="D214" s="20" t="s">
        <v>521</v>
      </c>
      <c r="E214" s="46" t="s">
        <v>522</v>
      </c>
      <c r="F214" s="49">
        <v>1535</v>
      </c>
      <c r="G214" s="49"/>
      <c r="H214" s="49">
        <f t="shared" si="3"/>
        <v>242555.14000000004</v>
      </c>
    </row>
    <row r="215" spans="1:10">
      <c r="A215" s="46" t="s">
        <v>523</v>
      </c>
      <c r="B215" s="48">
        <v>42143</v>
      </c>
      <c r="C215" s="46" t="s">
        <v>524</v>
      </c>
      <c r="D215" s="20">
        <v>230</v>
      </c>
      <c r="E215" s="46" t="s">
        <v>525</v>
      </c>
      <c r="F215" s="49">
        <v>2200</v>
      </c>
      <c r="G215" s="49"/>
      <c r="H215" s="49">
        <f t="shared" si="3"/>
        <v>244755.14000000004</v>
      </c>
    </row>
    <row r="216" spans="1:10">
      <c r="A216" s="46" t="s">
        <v>526</v>
      </c>
      <c r="B216" s="48">
        <v>42185</v>
      </c>
      <c r="C216" s="46" t="s">
        <v>527</v>
      </c>
      <c r="D216" s="20" t="s">
        <v>528</v>
      </c>
      <c r="E216" s="46" t="s">
        <v>529</v>
      </c>
      <c r="F216" s="49">
        <v>1025</v>
      </c>
      <c r="G216" s="49"/>
      <c r="H216" s="49">
        <f t="shared" si="3"/>
        <v>245780.14000000004</v>
      </c>
    </row>
    <row r="217" spans="1:10">
      <c r="A217" s="46" t="s">
        <v>532</v>
      </c>
      <c r="B217" s="48">
        <v>42009</v>
      </c>
      <c r="C217" s="20" t="s">
        <v>181</v>
      </c>
      <c r="D217" s="20" t="s">
        <v>533</v>
      </c>
      <c r="E217" s="46" t="s">
        <v>534</v>
      </c>
      <c r="F217" s="49">
        <v>3587.47</v>
      </c>
      <c r="G217" s="49"/>
      <c r="H217" s="49">
        <f t="shared" si="3"/>
        <v>249367.61000000004</v>
      </c>
    </row>
    <row r="218" spans="1:10">
      <c r="A218" s="46" t="s">
        <v>535</v>
      </c>
      <c r="B218" s="48">
        <v>42368</v>
      </c>
      <c r="C218" s="46" t="s">
        <v>536</v>
      </c>
      <c r="D218" s="20" t="s">
        <v>537</v>
      </c>
      <c r="E218" s="46" t="s">
        <v>538</v>
      </c>
      <c r="F218" s="49">
        <v>1959.75</v>
      </c>
      <c r="G218" s="49"/>
      <c r="H218" s="49">
        <f t="shared" si="3"/>
        <v>251327.36000000004</v>
      </c>
    </row>
    <row r="219" spans="1:10">
      <c r="A219" s="46" t="s">
        <v>539</v>
      </c>
      <c r="B219" s="48">
        <v>42193</v>
      </c>
      <c r="C219" s="20" t="s">
        <v>32</v>
      </c>
      <c r="D219" s="20">
        <v>27974</v>
      </c>
      <c r="E219" s="46" t="s">
        <v>540</v>
      </c>
      <c r="F219" s="49"/>
      <c r="G219" s="49">
        <v>901.74</v>
      </c>
      <c r="H219" s="49">
        <f t="shared" si="3"/>
        <v>250425.62000000005</v>
      </c>
    </row>
    <row r="220" spans="1:10">
      <c r="A220" s="46" t="s">
        <v>419</v>
      </c>
      <c r="B220" s="51">
        <v>42416</v>
      </c>
      <c r="C220" s="46" t="s">
        <v>32</v>
      </c>
      <c r="D220" s="20">
        <v>31377</v>
      </c>
      <c r="E220" s="46" t="s">
        <v>777</v>
      </c>
      <c r="F220" s="49"/>
      <c r="G220" s="49">
        <v>1840</v>
      </c>
      <c r="H220" s="49">
        <f t="shared" si="3"/>
        <v>248585.62000000005</v>
      </c>
      <c r="J220" s="33"/>
    </row>
    <row r="221" spans="1:10">
      <c r="A221" s="46" t="s">
        <v>543</v>
      </c>
      <c r="B221" s="48">
        <v>42069</v>
      </c>
      <c r="C221" s="46" t="s">
        <v>544</v>
      </c>
      <c r="D221" s="20" t="s">
        <v>545</v>
      </c>
      <c r="E221" s="46" t="s">
        <v>546</v>
      </c>
      <c r="F221" s="49">
        <v>400.01</v>
      </c>
      <c r="G221" s="49"/>
      <c r="H221" s="49">
        <f t="shared" si="3"/>
        <v>248985.63000000006</v>
      </c>
    </row>
    <row r="222" spans="1:10">
      <c r="A222" s="46" t="s">
        <v>547</v>
      </c>
      <c r="B222" s="48">
        <v>42179</v>
      </c>
      <c r="C222" s="46" t="s">
        <v>32</v>
      </c>
      <c r="D222" s="20">
        <v>27685</v>
      </c>
      <c r="E222" s="46" t="s">
        <v>548</v>
      </c>
      <c r="F222" s="49"/>
      <c r="G222" s="49">
        <v>25</v>
      </c>
      <c r="H222" s="49">
        <f t="shared" si="3"/>
        <v>248960.63000000006</v>
      </c>
    </row>
    <row r="223" spans="1:10">
      <c r="A223" s="46" t="s">
        <v>549</v>
      </c>
      <c r="B223" s="48">
        <v>42126</v>
      </c>
      <c r="C223" s="46" t="s">
        <v>32</v>
      </c>
      <c r="D223" s="20">
        <v>27098</v>
      </c>
      <c r="E223" s="46" t="s">
        <v>550</v>
      </c>
      <c r="F223" s="49"/>
      <c r="G223" s="49">
        <v>400</v>
      </c>
      <c r="H223" s="49">
        <f t="shared" si="3"/>
        <v>248560.63000000006</v>
      </c>
    </row>
    <row r="224" spans="1:10">
      <c r="A224" s="46" t="s">
        <v>553</v>
      </c>
      <c r="B224" s="48">
        <v>42368</v>
      </c>
      <c r="C224" s="46" t="s">
        <v>554</v>
      </c>
      <c r="D224" s="20" t="s">
        <v>555</v>
      </c>
      <c r="E224" s="46" t="s">
        <v>556</v>
      </c>
      <c r="F224" s="49">
        <v>7550.83</v>
      </c>
      <c r="G224" s="49"/>
      <c r="H224" s="49">
        <f t="shared" si="3"/>
        <v>256111.46000000005</v>
      </c>
    </row>
    <row r="225" spans="1:8">
      <c r="A225" s="46" t="s">
        <v>557</v>
      </c>
      <c r="B225" s="48">
        <v>42012</v>
      </c>
      <c r="C225" s="20" t="s">
        <v>181</v>
      </c>
      <c r="D225" s="20" t="s">
        <v>558</v>
      </c>
      <c r="E225" s="46" t="s">
        <v>559</v>
      </c>
      <c r="F225" s="49">
        <v>2304.64</v>
      </c>
      <c r="G225" s="49"/>
      <c r="H225" s="49">
        <f t="shared" si="3"/>
        <v>258416.10000000006</v>
      </c>
    </row>
    <row r="226" spans="1:8">
      <c r="A226" s="46" t="s">
        <v>560</v>
      </c>
      <c r="B226" s="48">
        <v>42311</v>
      </c>
      <c r="C226" s="20" t="s">
        <v>561</v>
      </c>
      <c r="D226" s="20" t="s">
        <v>562</v>
      </c>
      <c r="E226" s="46" t="s">
        <v>563</v>
      </c>
      <c r="F226" s="49">
        <v>1699.99</v>
      </c>
      <c r="G226" s="49"/>
      <c r="H226" s="49">
        <f t="shared" si="3"/>
        <v>260116.09000000005</v>
      </c>
    </row>
    <row r="227" spans="1:8">
      <c r="A227" s="46" t="s">
        <v>564</v>
      </c>
      <c r="B227" s="48">
        <v>42017</v>
      </c>
      <c r="C227" s="20" t="s">
        <v>565</v>
      </c>
      <c r="D227" s="20" t="s">
        <v>566</v>
      </c>
      <c r="E227" s="46" t="s">
        <v>567</v>
      </c>
      <c r="F227" s="49">
        <v>240.49</v>
      </c>
      <c r="G227" s="49"/>
      <c r="H227" s="49">
        <f t="shared" si="3"/>
        <v>260356.58000000005</v>
      </c>
    </row>
    <row r="228" spans="1:8">
      <c r="A228" s="46" t="s">
        <v>568</v>
      </c>
      <c r="B228" s="48">
        <v>42082</v>
      </c>
      <c r="C228" s="46" t="s">
        <v>569</v>
      </c>
      <c r="D228" s="20" t="s">
        <v>570</v>
      </c>
      <c r="E228" s="46" t="s">
        <v>567</v>
      </c>
      <c r="F228" s="49">
        <v>1500</v>
      </c>
      <c r="G228" s="49"/>
      <c r="H228" s="49">
        <f t="shared" si="3"/>
        <v>261856.58000000005</v>
      </c>
    </row>
    <row r="229" spans="1:8">
      <c r="A229" s="46" t="s">
        <v>571</v>
      </c>
      <c r="B229" s="48">
        <v>42216</v>
      </c>
      <c r="C229" s="20" t="s">
        <v>572</v>
      </c>
      <c r="D229" s="20">
        <v>25231</v>
      </c>
      <c r="E229" s="46" t="s">
        <v>573</v>
      </c>
      <c r="F229" s="49">
        <v>1840</v>
      </c>
      <c r="G229" s="49"/>
      <c r="H229" s="49">
        <f t="shared" si="3"/>
        <v>263696.58000000007</v>
      </c>
    </row>
    <row r="230" spans="1:8">
      <c r="A230" s="46" t="s">
        <v>574</v>
      </c>
      <c r="B230" s="48">
        <v>42185</v>
      </c>
      <c r="C230" s="46" t="s">
        <v>575</v>
      </c>
      <c r="D230" s="20">
        <v>28163</v>
      </c>
      <c r="E230" s="46" t="s">
        <v>576</v>
      </c>
      <c r="F230" s="49">
        <v>1840</v>
      </c>
      <c r="G230" s="49"/>
      <c r="H230" s="49">
        <f t="shared" si="3"/>
        <v>265536.58000000007</v>
      </c>
    </row>
    <row r="231" spans="1:8">
      <c r="A231" s="46" t="s">
        <v>577</v>
      </c>
      <c r="B231" s="48">
        <v>42185</v>
      </c>
      <c r="C231" s="46" t="s">
        <v>578</v>
      </c>
      <c r="D231" s="20" t="s">
        <v>579</v>
      </c>
      <c r="E231" s="46" t="s">
        <v>580</v>
      </c>
      <c r="F231" s="49">
        <v>1840</v>
      </c>
      <c r="G231" s="49"/>
      <c r="H231" s="49">
        <f t="shared" si="3"/>
        <v>267376.58000000007</v>
      </c>
    </row>
    <row r="232" spans="1:8">
      <c r="A232" s="46" t="s">
        <v>469</v>
      </c>
      <c r="B232" s="48">
        <v>42185</v>
      </c>
      <c r="C232" s="46" t="s">
        <v>581</v>
      </c>
      <c r="D232" s="20" t="s">
        <v>582</v>
      </c>
      <c r="E232" s="46" t="s">
        <v>583</v>
      </c>
      <c r="F232" s="49">
        <v>1025</v>
      </c>
      <c r="G232" s="49"/>
      <c r="H232" s="49">
        <f t="shared" si="3"/>
        <v>268401.58000000007</v>
      </c>
    </row>
    <row r="233" spans="1:8">
      <c r="A233" s="46" t="s">
        <v>584</v>
      </c>
      <c r="B233" s="48">
        <v>42185</v>
      </c>
      <c r="C233" s="46" t="s">
        <v>585</v>
      </c>
      <c r="D233" s="20" t="s">
        <v>586</v>
      </c>
      <c r="E233" s="46" t="s">
        <v>583</v>
      </c>
      <c r="F233" s="49">
        <v>1025</v>
      </c>
      <c r="G233" s="49"/>
      <c r="H233" s="49">
        <f t="shared" si="3"/>
        <v>269426.58000000007</v>
      </c>
    </row>
    <row r="234" spans="1:8">
      <c r="A234" s="46" t="s">
        <v>587</v>
      </c>
      <c r="B234" s="48">
        <v>42132</v>
      </c>
      <c r="C234" s="46" t="s">
        <v>32</v>
      </c>
      <c r="D234" s="20">
        <v>27146</v>
      </c>
      <c r="E234" s="46" t="s">
        <v>588</v>
      </c>
      <c r="F234" s="49"/>
      <c r="G234" s="49">
        <v>150</v>
      </c>
      <c r="H234" s="49">
        <f t="shared" si="3"/>
        <v>269276.58000000007</v>
      </c>
    </row>
    <row r="235" spans="1:8">
      <c r="A235" s="46" t="s">
        <v>713</v>
      </c>
      <c r="B235" s="51">
        <v>42399</v>
      </c>
      <c r="C235" s="46" t="s">
        <v>32</v>
      </c>
      <c r="D235" s="20">
        <v>31144</v>
      </c>
      <c r="E235" s="46" t="s">
        <v>714</v>
      </c>
      <c r="F235" s="49"/>
      <c r="G235" s="49">
        <v>428.16</v>
      </c>
      <c r="H235" s="49">
        <f t="shared" si="3"/>
        <v>268848.4200000001</v>
      </c>
    </row>
    <row r="236" spans="1:8">
      <c r="A236" s="46" t="s">
        <v>778</v>
      </c>
      <c r="B236" s="51">
        <v>42404</v>
      </c>
      <c r="C236" s="46" t="s">
        <v>32</v>
      </c>
      <c r="D236" s="20">
        <v>31213</v>
      </c>
      <c r="E236" s="46" t="s">
        <v>714</v>
      </c>
      <c r="F236" s="49"/>
      <c r="G236" s="49">
        <v>111.21</v>
      </c>
      <c r="H236" s="49">
        <f t="shared" si="3"/>
        <v>268737.21000000008</v>
      </c>
    </row>
    <row r="237" spans="1:8">
      <c r="A237" s="46" t="s">
        <v>589</v>
      </c>
      <c r="B237" s="48">
        <v>42368</v>
      </c>
      <c r="C237" s="46" t="s">
        <v>590</v>
      </c>
      <c r="D237" s="20" t="s">
        <v>591</v>
      </c>
      <c r="E237" s="46" t="s">
        <v>592</v>
      </c>
      <c r="F237" s="49">
        <v>1058.44</v>
      </c>
      <c r="G237" s="49"/>
      <c r="H237" s="49">
        <f>+H236+F237-G237</f>
        <v>269795.65000000008</v>
      </c>
    </row>
    <row r="238" spans="1:8">
      <c r="A238" s="46" t="s">
        <v>593</v>
      </c>
      <c r="B238" s="48">
        <v>42278</v>
      </c>
      <c r="C238" s="46" t="s">
        <v>594</v>
      </c>
      <c r="D238" s="20" t="s">
        <v>595</v>
      </c>
      <c r="E238" s="46" t="s">
        <v>596</v>
      </c>
      <c r="F238" s="49">
        <v>1000</v>
      </c>
      <c r="G238" s="49"/>
      <c r="H238" s="49">
        <f t="shared" si="3"/>
        <v>270795.65000000008</v>
      </c>
    </row>
    <row r="239" spans="1:8">
      <c r="A239" s="46" t="s">
        <v>597</v>
      </c>
      <c r="B239" s="48">
        <v>42007</v>
      </c>
      <c r="C239" s="20" t="s">
        <v>181</v>
      </c>
      <c r="D239" s="20" t="s">
        <v>598</v>
      </c>
      <c r="E239" s="46" t="s">
        <v>599</v>
      </c>
      <c r="F239" s="49">
        <v>736.38</v>
      </c>
      <c r="G239" s="49"/>
      <c r="H239" s="49">
        <f t="shared" si="3"/>
        <v>271532.03000000009</v>
      </c>
    </row>
    <row r="240" spans="1:8">
      <c r="A240" s="46" t="s">
        <v>600</v>
      </c>
      <c r="B240" s="48">
        <v>42206</v>
      </c>
      <c r="C240" s="20" t="s">
        <v>32</v>
      </c>
      <c r="D240" s="20">
        <v>28101</v>
      </c>
      <c r="E240" s="46" t="s">
        <v>329</v>
      </c>
      <c r="F240" s="49"/>
      <c r="G240" s="49">
        <v>125</v>
      </c>
      <c r="H240" s="49">
        <f t="shared" si="3"/>
        <v>271407.03000000009</v>
      </c>
    </row>
    <row r="241" spans="1:9">
      <c r="A241" s="46" t="s">
        <v>601</v>
      </c>
      <c r="B241" s="48">
        <v>42185</v>
      </c>
      <c r="C241" s="46" t="s">
        <v>602</v>
      </c>
      <c r="D241" s="20" t="s">
        <v>603</v>
      </c>
      <c r="E241" s="46" t="s">
        <v>604</v>
      </c>
      <c r="F241" s="49">
        <v>1050</v>
      </c>
      <c r="G241" s="49"/>
      <c r="H241" s="49">
        <f t="shared" si="3"/>
        <v>272457.03000000009</v>
      </c>
    </row>
    <row r="242" spans="1:9">
      <c r="A242" s="46" t="s">
        <v>605</v>
      </c>
      <c r="B242" s="48">
        <v>42273</v>
      </c>
      <c r="C242" s="20" t="s">
        <v>32</v>
      </c>
      <c r="D242" s="20">
        <v>29099</v>
      </c>
      <c r="E242" s="46" t="s">
        <v>604</v>
      </c>
      <c r="F242" s="49"/>
      <c r="G242" s="49">
        <v>580</v>
      </c>
      <c r="H242" s="49">
        <f t="shared" si="3"/>
        <v>271877.03000000009</v>
      </c>
    </row>
    <row r="243" spans="1:9">
      <c r="A243" s="46" t="s">
        <v>606</v>
      </c>
      <c r="B243" s="48">
        <v>42368</v>
      </c>
      <c r="C243" s="46" t="s">
        <v>607</v>
      </c>
      <c r="D243" s="20" t="s">
        <v>608</v>
      </c>
      <c r="E243" s="46" t="s">
        <v>604</v>
      </c>
      <c r="F243" s="49">
        <v>3300.36</v>
      </c>
      <c r="G243" s="49"/>
      <c r="H243" s="49">
        <f t="shared" si="3"/>
        <v>275177.39000000007</v>
      </c>
    </row>
    <row r="244" spans="1:9">
      <c r="A244" s="46" t="s">
        <v>609</v>
      </c>
      <c r="B244" s="48">
        <v>42046</v>
      </c>
      <c r="C244" s="46" t="s">
        <v>610</v>
      </c>
      <c r="D244" s="20" t="s">
        <v>611</v>
      </c>
      <c r="E244" s="50" t="s">
        <v>612</v>
      </c>
      <c r="F244" s="49">
        <v>334.35</v>
      </c>
      <c r="G244" s="49"/>
      <c r="H244" s="49">
        <f t="shared" si="3"/>
        <v>275511.74000000005</v>
      </c>
    </row>
    <row r="245" spans="1:9">
      <c r="A245" s="46" t="s">
        <v>471</v>
      </c>
      <c r="B245" s="48">
        <v>42290</v>
      </c>
      <c r="C245" s="46" t="s">
        <v>32</v>
      </c>
      <c r="D245" s="20">
        <v>29370</v>
      </c>
      <c r="E245" s="46" t="s">
        <v>613</v>
      </c>
      <c r="F245" s="49"/>
      <c r="G245" s="49">
        <v>25</v>
      </c>
      <c r="H245" s="49">
        <f t="shared" si="3"/>
        <v>275486.74000000005</v>
      </c>
    </row>
    <row r="246" spans="1:9">
      <c r="A246" s="46"/>
      <c r="B246" s="48"/>
      <c r="C246" s="46"/>
      <c r="D246" s="20"/>
      <c r="E246" s="46" t="s">
        <v>779</v>
      </c>
      <c r="F246" s="49"/>
      <c r="G246" s="49">
        <v>200</v>
      </c>
      <c r="H246" s="49">
        <f t="shared" si="3"/>
        <v>275286.74000000005</v>
      </c>
      <c r="I246" s="32" t="s">
        <v>728</v>
      </c>
    </row>
    <row r="247" spans="1:9" ht="12" customHeight="1">
      <c r="B247" s="24"/>
    </row>
    <row r="248" spans="1:9">
      <c r="B248" s="24"/>
      <c r="F248" s="36" t="s">
        <v>618</v>
      </c>
      <c r="H248" s="37">
        <f>+H246</f>
        <v>275286.74000000005</v>
      </c>
    </row>
    <row r="249" spans="1:9" ht="12" thickBot="1">
      <c r="B249" s="24"/>
      <c r="F249" s="36" t="s">
        <v>619</v>
      </c>
      <c r="H249" s="17">
        <f>275485.99-200</f>
        <v>275285.99</v>
      </c>
    </row>
    <row r="250" spans="1:9" ht="12" thickTop="1">
      <c r="B250" s="24"/>
      <c r="F250" s="36" t="s">
        <v>620</v>
      </c>
      <c r="H250" s="15">
        <f>+H248-H249</f>
        <v>0.75000000005820766</v>
      </c>
    </row>
    <row r="251" spans="1:9">
      <c r="B251" s="24"/>
    </row>
    <row r="252" spans="1:9">
      <c r="B252" s="24"/>
    </row>
    <row r="253" spans="1:9">
      <c r="B253" s="24"/>
    </row>
    <row r="254" spans="1:9">
      <c r="B254" s="24"/>
    </row>
    <row r="255" spans="1:9">
      <c r="B255" s="24"/>
    </row>
    <row r="256" spans="1:9">
      <c r="B256" s="24"/>
    </row>
    <row r="257" spans="2:2">
      <c r="B257" s="24"/>
    </row>
    <row r="258" spans="2:2">
      <c r="B258" s="24"/>
    </row>
    <row r="259" spans="2:2">
      <c r="B259" s="24"/>
    </row>
    <row r="260" spans="2:2">
      <c r="B260" s="24"/>
    </row>
    <row r="261" spans="2:2">
      <c r="B261" s="24"/>
    </row>
    <row r="262" spans="2:2">
      <c r="B262" s="24"/>
    </row>
    <row r="263" spans="2:2">
      <c r="B263" s="24"/>
    </row>
    <row r="264" spans="2:2">
      <c r="B264" s="24"/>
    </row>
    <row r="265" spans="2:2">
      <c r="B265" s="24"/>
    </row>
    <row r="266" spans="2:2">
      <c r="B266" s="24"/>
    </row>
    <row r="267" spans="2:2">
      <c r="B267" s="24"/>
    </row>
    <row r="268" spans="2:2">
      <c r="B268" s="24"/>
    </row>
    <row r="269" spans="2:2">
      <c r="B269" s="24"/>
    </row>
    <row r="270" spans="2:2">
      <c r="B270" s="24"/>
    </row>
    <row r="271" spans="2:2">
      <c r="B271" s="24"/>
    </row>
    <row r="272" spans="2:2">
      <c r="B272" s="24"/>
    </row>
    <row r="273" spans="2:2">
      <c r="B273" s="24"/>
    </row>
    <row r="274" spans="2:2">
      <c r="B274" s="24"/>
    </row>
    <row r="275" spans="2:2">
      <c r="B275" s="24"/>
    </row>
    <row r="276" spans="2:2">
      <c r="B276" s="24"/>
    </row>
    <row r="277" spans="2:2">
      <c r="B277" s="24"/>
    </row>
    <row r="278" spans="2:2">
      <c r="B278" s="24"/>
    </row>
    <row r="279" spans="2:2">
      <c r="B279" s="24"/>
    </row>
    <row r="280" spans="2:2">
      <c r="B280" s="24"/>
    </row>
    <row r="281" spans="2:2">
      <c r="B281" s="24"/>
    </row>
    <row r="282" spans="2:2">
      <c r="B282" s="24"/>
    </row>
    <row r="283" spans="2:2">
      <c r="B283" s="24"/>
    </row>
    <row r="284" spans="2:2">
      <c r="B284" s="24"/>
    </row>
    <row r="285" spans="2:2">
      <c r="B285" s="24"/>
    </row>
    <row r="286" spans="2:2">
      <c r="B286" s="24"/>
    </row>
    <row r="287" spans="2:2">
      <c r="B287" s="24"/>
    </row>
    <row r="288" spans="2:2">
      <c r="B288" s="24"/>
    </row>
    <row r="289" spans="2:2">
      <c r="B289" s="24"/>
    </row>
    <row r="290" spans="2:2">
      <c r="B290" s="24"/>
    </row>
    <row r="291" spans="2:2">
      <c r="B291" s="24"/>
    </row>
    <row r="292" spans="2:2">
      <c r="B292" s="24"/>
    </row>
    <row r="293" spans="2:2">
      <c r="B293" s="24"/>
    </row>
    <row r="294" spans="2:2">
      <c r="B294" s="24"/>
    </row>
    <row r="295" spans="2:2">
      <c r="B295" s="24"/>
    </row>
    <row r="296" spans="2:2">
      <c r="B296" s="24"/>
    </row>
    <row r="297" spans="2:2">
      <c r="B297" s="24"/>
    </row>
    <row r="298" spans="2:2">
      <c r="B298" s="24"/>
    </row>
    <row r="299" spans="2:2">
      <c r="B299" s="24"/>
    </row>
    <row r="300" spans="2:2">
      <c r="B300" s="24"/>
    </row>
    <row r="301" spans="2:2">
      <c r="B301" s="24"/>
    </row>
    <row r="302" spans="2:2">
      <c r="B302" s="24"/>
    </row>
    <row r="303" spans="2:2">
      <c r="B303" s="24"/>
    </row>
    <row r="304" spans="2:2">
      <c r="B304" s="24"/>
    </row>
    <row r="305" spans="2:2">
      <c r="B305" s="24"/>
    </row>
    <row r="306" spans="2:2">
      <c r="B306" s="24"/>
    </row>
    <row r="307" spans="2:2">
      <c r="B307" s="24"/>
    </row>
    <row r="308" spans="2:2">
      <c r="B308" s="24"/>
    </row>
    <row r="309" spans="2:2">
      <c r="B309" s="24"/>
    </row>
    <row r="310" spans="2:2">
      <c r="B310" s="24"/>
    </row>
    <row r="311" spans="2:2">
      <c r="B311" s="24"/>
    </row>
    <row r="312" spans="2:2">
      <c r="B312" s="24"/>
    </row>
    <row r="313" spans="2:2">
      <c r="B313" s="24"/>
    </row>
    <row r="314" spans="2:2">
      <c r="B314" s="24"/>
    </row>
    <row r="315" spans="2:2">
      <c r="B315" s="24"/>
    </row>
    <row r="316" spans="2:2">
      <c r="B316" s="24"/>
    </row>
    <row r="317" spans="2:2">
      <c r="B317" s="24"/>
    </row>
    <row r="318" spans="2:2">
      <c r="B318" s="24"/>
    </row>
    <row r="319" spans="2:2">
      <c r="B319" s="24"/>
    </row>
    <row r="320" spans="2:2">
      <c r="B320" s="24"/>
    </row>
    <row r="321" spans="2:2">
      <c r="B321" s="24"/>
    </row>
    <row r="322" spans="2:2">
      <c r="B322" s="24"/>
    </row>
    <row r="323" spans="2:2">
      <c r="B323" s="24"/>
    </row>
    <row r="324" spans="2:2">
      <c r="B324" s="24"/>
    </row>
    <row r="325" spans="2:2">
      <c r="B325" s="24"/>
    </row>
    <row r="326" spans="2:2">
      <c r="B326" s="24"/>
    </row>
    <row r="327" spans="2:2">
      <c r="B327" s="24"/>
    </row>
    <row r="328" spans="2:2">
      <c r="B328" s="24"/>
    </row>
    <row r="329" spans="2:2">
      <c r="B329" s="24"/>
    </row>
    <row r="330" spans="2:2">
      <c r="B330" s="24"/>
    </row>
    <row r="331" spans="2:2">
      <c r="B331" s="24"/>
    </row>
    <row r="332" spans="2:2">
      <c r="B332" s="24"/>
    </row>
    <row r="333" spans="2:2">
      <c r="B333" s="24"/>
    </row>
    <row r="334" spans="2:2">
      <c r="B334" s="24"/>
    </row>
    <row r="335" spans="2:2">
      <c r="B335" s="24"/>
    </row>
    <row r="336" spans="2:2">
      <c r="B336" s="24"/>
    </row>
    <row r="337" spans="2:2">
      <c r="B337" s="24"/>
    </row>
    <row r="338" spans="2:2">
      <c r="B338" s="24"/>
    </row>
    <row r="339" spans="2:2">
      <c r="B339" s="24"/>
    </row>
    <row r="340" spans="2:2">
      <c r="B340" s="24"/>
    </row>
    <row r="341" spans="2:2">
      <c r="B341" s="24"/>
    </row>
    <row r="342" spans="2:2">
      <c r="B342" s="24"/>
    </row>
    <row r="343" spans="2:2">
      <c r="B343" s="24"/>
    </row>
    <row r="344" spans="2:2">
      <c r="B344" s="24"/>
    </row>
    <row r="345" spans="2:2">
      <c r="B345" s="24"/>
    </row>
    <row r="346" spans="2:2">
      <c r="B346" s="24"/>
    </row>
    <row r="347" spans="2:2">
      <c r="B347" s="24"/>
    </row>
    <row r="348" spans="2:2">
      <c r="B348" s="24"/>
    </row>
    <row r="349" spans="2:2">
      <c r="B349" s="24"/>
    </row>
    <row r="350" spans="2:2">
      <c r="B350" s="24"/>
    </row>
    <row r="351" spans="2:2">
      <c r="B351" s="24"/>
    </row>
    <row r="352" spans="2:2">
      <c r="B352" s="24"/>
    </row>
    <row r="353" spans="2:2">
      <c r="B353" s="24"/>
    </row>
    <row r="354" spans="2:2">
      <c r="B354" s="24"/>
    </row>
    <row r="355" spans="2:2">
      <c r="B355" s="24"/>
    </row>
    <row r="356" spans="2:2">
      <c r="B356" s="24"/>
    </row>
    <row r="357" spans="2:2">
      <c r="B357" s="24"/>
    </row>
    <row r="358" spans="2:2">
      <c r="B358" s="24"/>
    </row>
    <row r="359" spans="2:2">
      <c r="B359" s="24"/>
    </row>
    <row r="360" spans="2:2">
      <c r="B360" s="24"/>
    </row>
    <row r="361" spans="2:2">
      <c r="B361" s="24"/>
    </row>
    <row r="362" spans="2:2">
      <c r="B362" s="24"/>
    </row>
    <row r="363" spans="2:2">
      <c r="B363" s="24"/>
    </row>
    <row r="364" spans="2:2">
      <c r="B364" s="24"/>
    </row>
    <row r="365" spans="2:2">
      <c r="B365" s="24"/>
    </row>
    <row r="366" spans="2:2">
      <c r="B366" s="24"/>
    </row>
    <row r="367" spans="2:2">
      <c r="B367" s="24"/>
    </row>
    <row r="368" spans="2:2">
      <c r="B368" s="24"/>
    </row>
    <row r="369" spans="2:2">
      <c r="B369" s="24"/>
    </row>
    <row r="370" spans="2:2">
      <c r="B370" s="24"/>
    </row>
    <row r="371" spans="2:2">
      <c r="B371" s="24"/>
    </row>
    <row r="372" spans="2:2">
      <c r="B372" s="24"/>
    </row>
    <row r="373" spans="2:2">
      <c r="B373" s="24"/>
    </row>
    <row r="374" spans="2:2">
      <c r="B374" s="24"/>
    </row>
    <row r="375" spans="2:2">
      <c r="B375" s="24"/>
    </row>
    <row r="376" spans="2:2">
      <c r="B376" s="24"/>
    </row>
    <row r="377" spans="2:2">
      <c r="B377" s="24"/>
    </row>
    <row r="378" spans="2:2">
      <c r="B378" s="24"/>
    </row>
    <row r="379" spans="2:2">
      <c r="B379" s="24"/>
    </row>
    <row r="380" spans="2:2">
      <c r="B380" s="24"/>
    </row>
    <row r="381" spans="2:2">
      <c r="B381" s="24"/>
    </row>
    <row r="382" spans="2:2">
      <c r="B382" s="24"/>
    </row>
  </sheetData>
  <autoFilter ref="A6:I246">
    <filterColumn colId="5" showButton="0"/>
  </autoFilter>
  <sortState ref="A9:G248">
    <sortCondition ref="E9:E248"/>
  </sortState>
  <mergeCells count="5">
    <mergeCell ref="F6:G6"/>
    <mergeCell ref="A1:I1"/>
    <mergeCell ref="A2:I2"/>
    <mergeCell ref="A3:I3"/>
    <mergeCell ref="A4:I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80"/>
  <sheetViews>
    <sheetView workbookViewId="0">
      <selection activeCell="A3" sqref="A3:I3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1.7109375" style="40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9.85546875" style="15" bestFit="1" customWidth="1"/>
    <col min="9" max="9" width="11.42578125" style="32"/>
    <col min="10" max="16384" width="11.42578125" style="18"/>
  </cols>
  <sheetData>
    <row r="1" spans="1:11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11">
      <c r="A2" s="56" t="s">
        <v>1</v>
      </c>
      <c r="B2" s="56"/>
      <c r="C2" s="56"/>
      <c r="D2" s="56"/>
      <c r="E2" s="56"/>
      <c r="F2" s="56"/>
      <c r="G2" s="56"/>
      <c r="H2" s="56"/>
      <c r="I2" s="56"/>
    </row>
    <row r="3" spans="1:11">
      <c r="A3" s="56" t="s">
        <v>2</v>
      </c>
      <c r="B3" s="56"/>
      <c r="C3" s="56"/>
      <c r="D3" s="56"/>
      <c r="E3" s="56"/>
      <c r="F3" s="56"/>
      <c r="G3" s="56"/>
      <c r="H3" s="56"/>
      <c r="I3" s="56"/>
    </row>
    <row r="4" spans="1:11">
      <c r="A4" s="57">
        <v>42430</v>
      </c>
      <c r="B4" s="57"/>
      <c r="C4" s="57"/>
      <c r="D4" s="57"/>
      <c r="E4" s="57"/>
      <c r="F4" s="57"/>
      <c r="G4" s="57"/>
      <c r="H4" s="57"/>
      <c r="I4" s="57"/>
    </row>
    <row r="5" spans="1:11">
      <c r="A5" s="19"/>
      <c r="B5" s="20"/>
      <c r="C5" s="20"/>
      <c r="D5" s="41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55" t="s">
        <v>8</v>
      </c>
      <c r="G6" s="55"/>
      <c r="H6" s="39" t="s">
        <v>9</v>
      </c>
      <c r="I6" s="6"/>
      <c r="J6" s="23"/>
      <c r="K6" s="23"/>
    </row>
    <row r="7" spans="1:11" ht="12" thickTop="1">
      <c r="A7" s="46"/>
      <c r="B7" s="46"/>
      <c r="C7" s="46"/>
      <c r="D7" s="41"/>
      <c r="E7" s="46" t="s">
        <v>10</v>
      </c>
      <c r="F7" s="49"/>
      <c r="G7" s="49"/>
      <c r="H7" s="49">
        <v>230151.69999999998</v>
      </c>
    </row>
    <row r="8" spans="1:11">
      <c r="A8" s="46" t="s">
        <v>11</v>
      </c>
      <c r="B8" s="48">
        <v>42087</v>
      </c>
      <c r="C8" s="46" t="s">
        <v>12</v>
      </c>
      <c r="D8" s="41" t="s">
        <v>13</v>
      </c>
      <c r="E8" s="46" t="s">
        <v>14</v>
      </c>
      <c r="F8" s="49">
        <v>200</v>
      </c>
      <c r="G8" s="49"/>
      <c r="H8" s="49">
        <f>+H7+F8-G8</f>
        <v>230351.69999999998</v>
      </c>
    </row>
    <row r="9" spans="1:11">
      <c r="A9" s="46" t="s">
        <v>697</v>
      </c>
      <c r="B9" s="51">
        <v>42398</v>
      </c>
      <c r="C9" s="46" t="s">
        <v>222</v>
      </c>
      <c r="D9" s="41" t="s">
        <v>698</v>
      </c>
      <c r="E9" s="46" t="s">
        <v>692</v>
      </c>
      <c r="F9" s="49">
        <v>1500</v>
      </c>
      <c r="G9" s="49"/>
      <c r="H9" s="49">
        <f t="shared" ref="H9:H72" si="0">+H8+F9-G9</f>
        <v>231851.69999999998</v>
      </c>
      <c r="J9" s="23"/>
    </row>
    <row r="10" spans="1:11">
      <c r="A10" s="46" t="s">
        <v>15</v>
      </c>
      <c r="B10" s="48">
        <v>42053</v>
      </c>
      <c r="C10" s="46" t="s">
        <v>16</v>
      </c>
      <c r="D10" s="41" t="s">
        <v>17</v>
      </c>
      <c r="E10" s="50" t="s">
        <v>18</v>
      </c>
      <c r="F10" s="49"/>
      <c r="G10" s="49">
        <v>600</v>
      </c>
      <c r="H10" s="49">
        <f t="shared" si="0"/>
        <v>231251.69999999998</v>
      </c>
    </row>
    <row r="11" spans="1:11">
      <c r="A11" s="46" t="s">
        <v>784</v>
      </c>
      <c r="B11" s="52">
        <v>42448</v>
      </c>
      <c r="C11" s="46" t="s">
        <v>32</v>
      </c>
      <c r="D11" s="41">
        <v>31901</v>
      </c>
      <c r="E11" s="46" t="s">
        <v>18</v>
      </c>
      <c r="F11" s="49"/>
      <c r="G11" s="49">
        <v>148.72</v>
      </c>
      <c r="H11" s="49">
        <f t="shared" si="0"/>
        <v>231102.97999999998</v>
      </c>
    </row>
    <row r="12" spans="1:11">
      <c r="A12" s="46" t="s">
        <v>785</v>
      </c>
      <c r="B12" s="52">
        <v>42448</v>
      </c>
      <c r="C12" s="46" t="s">
        <v>32</v>
      </c>
      <c r="D12" s="41">
        <v>31906</v>
      </c>
      <c r="E12" s="46" t="s">
        <v>18</v>
      </c>
      <c r="F12" s="49"/>
      <c r="G12" s="49">
        <v>2275</v>
      </c>
      <c r="H12" s="49">
        <f t="shared" si="0"/>
        <v>228827.97999999998</v>
      </c>
      <c r="I12" s="32" t="s">
        <v>735</v>
      </c>
      <c r="J12" s="33"/>
    </row>
    <row r="13" spans="1:11">
      <c r="A13" s="46" t="s">
        <v>19</v>
      </c>
      <c r="B13" s="48">
        <v>42367</v>
      </c>
      <c r="C13" s="46" t="s">
        <v>20</v>
      </c>
      <c r="D13" s="41" t="s">
        <v>21</v>
      </c>
      <c r="E13" s="46" t="s">
        <v>22</v>
      </c>
      <c r="F13" s="49">
        <v>3030.01</v>
      </c>
      <c r="G13" s="49"/>
      <c r="H13" s="49">
        <f t="shared" si="0"/>
        <v>231857.99</v>
      </c>
    </row>
    <row r="14" spans="1:11">
      <c r="A14" s="46" t="s">
        <v>23</v>
      </c>
      <c r="B14" s="48">
        <v>42185</v>
      </c>
      <c r="C14" s="46" t="s">
        <v>24</v>
      </c>
      <c r="D14" s="41" t="s">
        <v>25</v>
      </c>
      <c r="E14" s="46" t="s">
        <v>26</v>
      </c>
      <c r="F14" s="49">
        <v>1025</v>
      </c>
      <c r="G14" s="49"/>
      <c r="H14" s="49">
        <f t="shared" si="0"/>
        <v>232882.99</v>
      </c>
      <c r="J14" s="23"/>
      <c r="K14" s="29"/>
    </row>
    <row r="15" spans="1:11">
      <c r="A15" s="46" t="s">
        <v>699</v>
      </c>
      <c r="B15" s="51">
        <v>42399</v>
      </c>
      <c r="C15" s="46" t="s">
        <v>700</v>
      </c>
      <c r="D15" s="41" t="s">
        <v>701</v>
      </c>
      <c r="E15" s="46" t="s">
        <v>702</v>
      </c>
      <c r="F15" s="49"/>
      <c r="G15" s="49">
        <v>1840</v>
      </c>
      <c r="H15" s="49">
        <f t="shared" si="0"/>
        <v>231042.99</v>
      </c>
    </row>
    <row r="16" spans="1:11">
      <c r="A16" s="46" t="s">
        <v>27</v>
      </c>
      <c r="B16" s="48">
        <v>42185</v>
      </c>
      <c r="C16" s="46" t="s">
        <v>28</v>
      </c>
      <c r="D16" s="41" t="s">
        <v>29</v>
      </c>
      <c r="E16" s="46" t="s">
        <v>30</v>
      </c>
      <c r="F16" s="49">
        <v>1840</v>
      </c>
      <c r="G16" s="49"/>
      <c r="H16" s="49">
        <f t="shared" si="0"/>
        <v>232882.99</v>
      </c>
    </row>
    <row r="17" spans="1:15">
      <c r="A17" s="46" t="s">
        <v>34</v>
      </c>
      <c r="B17" s="48">
        <v>42368</v>
      </c>
      <c r="C17" s="46" t="s">
        <v>35</v>
      </c>
      <c r="D17" s="41" t="s">
        <v>36</v>
      </c>
      <c r="E17" s="46" t="s">
        <v>37</v>
      </c>
      <c r="F17" s="49">
        <v>7219.68</v>
      </c>
      <c r="G17" s="49"/>
      <c r="H17" s="49">
        <f t="shared" si="0"/>
        <v>240102.66999999998</v>
      </c>
      <c r="K17" s="30"/>
    </row>
    <row r="18" spans="1:15">
      <c r="A18" s="46" t="s">
        <v>38</v>
      </c>
      <c r="B18" s="48">
        <v>42070</v>
      </c>
      <c r="C18" s="46" t="s">
        <v>32</v>
      </c>
      <c r="D18" s="41">
        <v>26478</v>
      </c>
      <c r="E18" s="46" t="s">
        <v>39</v>
      </c>
      <c r="F18" s="49"/>
      <c r="G18" s="49">
        <v>25</v>
      </c>
      <c r="H18" s="49">
        <f t="shared" si="0"/>
        <v>240077.66999999998</v>
      </c>
    </row>
    <row r="19" spans="1:15">
      <c r="A19" s="46" t="s">
        <v>40</v>
      </c>
      <c r="B19" s="48">
        <v>42025</v>
      </c>
      <c r="C19" s="20" t="s">
        <v>41</v>
      </c>
      <c r="D19" s="41" t="s">
        <v>42</v>
      </c>
      <c r="E19" s="46" t="s">
        <v>43</v>
      </c>
      <c r="F19" s="49">
        <v>1500</v>
      </c>
      <c r="G19" s="49"/>
      <c r="H19" s="49">
        <f t="shared" si="0"/>
        <v>241577.66999999998</v>
      </c>
    </row>
    <row r="20" spans="1:15">
      <c r="A20" s="46" t="s">
        <v>44</v>
      </c>
      <c r="B20" s="48">
        <v>42062</v>
      </c>
      <c r="C20" s="46" t="s">
        <v>45</v>
      </c>
      <c r="D20" s="41" t="s">
        <v>46</v>
      </c>
      <c r="E20" s="50" t="s">
        <v>47</v>
      </c>
      <c r="F20" s="49">
        <v>2559.88</v>
      </c>
      <c r="G20" s="49"/>
      <c r="H20" s="49">
        <f t="shared" si="0"/>
        <v>244137.55</v>
      </c>
    </row>
    <row r="21" spans="1:15">
      <c r="A21" s="46" t="s">
        <v>48</v>
      </c>
      <c r="B21" s="48">
        <v>42062</v>
      </c>
      <c r="C21" s="46" t="s">
        <v>49</v>
      </c>
      <c r="D21" s="41" t="s">
        <v>50</v>
      </c>
      <c r="E21" s="50" t="s">
        <v>47</v>
      </c>
      <c r="F21" s="49">
        <v>1840</v>
      </c>
      <c r="G21" s="49"/>
      <c r="H21" s="49">
        <f t="shared" si="0"/>
        <v>245977.55</v>
      </c>
    </row>
    <row r="22" spans="1:15">
      <c r="A22" s="46" t="s">
        <v>51</v>
      </c>
      <c r="B22" s="48">
        <v>42294</v>
      </c>
      <c r="C22" s="46" t="s">
        <v>52</v>
      </c>
      <c r="D22" s="41" t="s">
        <v>53</v>
      </c>
      <c r="E22" s="46" t="s">
        <v>54</v>
      </c>
      <c r="F22" s="49">
        <v>68.72</v>
      </c>
      <c r="G22" s="49"/>
      <c r="H22" s="49">
        <f t="shared" si="0"/>
        <v>246046.27</v>
      </c>
    </row>
    <row r="23" spans="1:15">
      <c r="A23" s="46" t="s">
        <v>55</v>
      </c>
      <c r="B23" s="48">
        <v>42086</v>
      </c>
      <c r="C23" s="46" t="s">
        <v>32</v>
      </c>
      <c r="D23" s="41">
        <v>26618</v>
      </c>
      <c r="E23" s="46" t="s">
        <v>56</v>
      </c>
      <c r="F23" s="49"/>
      <c r="G23" s="49">
        <v>80000</v>
      </c>
      <c r="H23" s="49">
        <f t="shared" si="0"/>
        <v>166046.26999999999</v>
      </c>
    </row>
    <row r="24" spans="1:15">
      <c r="A24" s="46" t="s">
        <v>807</v>
      </c>
      <c r="B24" s="52">
        <v>42460</v>
      </c>
      <c r="C24" s="46" t="s">
        <v>32</v>
      </c>
      <c r="D24" s="41">
        <v>32055</v>
      </c>
      <c r="E24" s="46" t="s">
        <v>808</v>
      </c>
      <c r="F24" s="49"/>
      <c r="G24" s="49">
        <v>750</v>
      </c>
      <c r="H24" s="49">
        <f t="shared" si="0"/>
        <v>165296.26999999999</v>
      </c>
      <c r="J24" s="33"/>
    </row>
    <row r="25" spans="1:15">
      <c r="A25" s="46" t="s">
        <v>59</v>
      </c>
      <c r="B25" s="48">
        <v>42182</v>
      </c>
      <c r="C25" s="46" t="s">
        <v>32</v>
      </c>
      <c r="D25" s="41">
        <v>27709</v>
      </c>
      <c r="E25" s="46" t="s">
        <v>60</v>
      </c>
      <c r="F25" s="49"/>
      <c r="G25" s="49">
        <v>1840</v>
      </c>
      <c r="H25" s="49">
        <f t="shared" si="0"/>
        <v>163456.26999999999</v>
      </c>
      <c r="I25" s="34"/>
      <c r="J25" s="23"/>
      <c r="K25" s="30"/>
    </row>
    <row r="26" spans="1:15">
      <c r="A26" s="46" t="s">
        <v>61</v>
      </c>
      <c r="B26" s="48">
        <v>42215</v>
      </c>
      <c r="C26" s="20" t="s">
        <v>62</v>
      </c>
      <c r="D26" s="41" t="s">
        <v>63</v>
      </c>
      <c r="E26" s="46" t="s">
        <v>64</v>
      </c>
      <c r="F26" s="49">
        <v>800.01</v>
      </c>
      <c r="G26" s="49"/>
      <c r="H26" s="49">
        <f t="shared" si="0"/>
        <v>164256.28</v>
      </c>
    </row>
    <row r="27" spans="1:15">
      <c r="A27" s="46" t="s">
        <v>65</v>
      </c>
      <c r="B27" s="48">
        <v>42222</v>
      </c>
      <c r="C27" s="46" t="s">
        <v>32</v>
      </c>
      <c r="D27" s="41">
        <v>28365</v>
      </c>
      <c r="E27" s="46" t="s">
        <v>66</v>
      </c>
      <c r="F27" s="49"/>
      <c r="G27" s="49">
        <v>10</v>
      </c>
      <c r="H27" s="49">
        <f t="shared" si="0"/>
        <v>164246.28</v>
      </c>
    </row>
    <row r="28" spans="1:15">
      <c r="A28" s="46" t="s">
        <v>806</v>
      </c>
      <c r="B28" s="52">
        <v>42460</v>
      </c>
      <c r="C28" s="46" t="s">
        <v>32</v>
      </c>
      <c r="D28" s="41">
        <v>32069</v>
      </c>
      <c r="E28" s="46" t="s">
        <v>809</v>
      </c>
      <c r="F28" s="49"/>
      <c r="G28" s="49">
        <v>1623</v>
      </c>
      <c r="H28" s="49">
        <f t="shared" si="0"/>
        <v>162623.28</v>
      </c>
      <c r="I28" s="32" t="s">
        <v>718</v>
      </c>
      <c r="M28" s="15"/>
      <c r="N28" s="15"/>
      <c r="O28" s="32"/>
    </row>
    <row r="29" spans="1:15">
      <c r="A29" s="46" t="s">
        <v>67</v>
      </c>
      <c r="B29" s="48">
        <v>42046</v>
      </c>
      <c r="C29" s="46" t="s">
        <v>32</v>
      </c>
      <c r="D29" s="41">
        <v>26173</v>
      </c>
      <c r="E29" s="50" t="s">
        <v>68</v>
      </c>
      <c r="F29" s="49"/>
      <c r="G29" s="49">
        <v>1840</v>
      </c>
      <c r="H29" s="49">
        <f t="shared" si="0"/>
        <v>160783.28</v>
      </c>
      <c r="J29" s="35"/>
      <c r="M29" s="15"/>
      <c r="N29" s="15"/>
      <c r="O29" s="32"/>
    </row>
    <row r="30" spans="1:15">
      <c r="A30" s="46" t="s">
        <v>69</v>
      </c>
      <c r="B30" s="48">
        <v>42275</v>
      </c>
      <c r="C30" s="20" t="s">
        <v>32</v>
      </c>
      <c r="D30" s="41">
        <v>29107</v>
      </c>
      <c r="E30" s="46" t="s">
        <v>70</v>
      </c>
      <c r="F30" s="49"/>
      <c r="G30" s="49">
        <v>16050</v>
      </c>
      <c r="H30" s="49">
        <f t="shared" si="0"/>
        <v>144733.28</v>
      </c>
      <c r="M30" s="16"/>
      <c r="N30" s="16"/>
      <c r="O30" s="32"/>
    </row>
    <row r="31" spans="1:15">
      <c r="A31" s="46" t="s">
        <v>747</v>
      </c>
      <c r="B31" s="51">
        <v>42415</v>
      </c>
      <c r="C31" s="46" t="s">
        <v>32</v>
      </c>
      <c r="D31" s="41">
        <v>31354</v>
      </c>
      <c r="E31" s="46" t="s">
        <v>748</v>
      </c>
      <c r="F31" s="49"/>
      <c r="G31" s="49">
        <v>10210.49</v>
      </c>
      <c r="H31" s="49">
        <f t="shared" si="0"/>
        <v>134522.79</v>
      </c>
      <c r="M31" s="15"/>
      <c r="N31" s="12"/>
      <c r="O31" s="32"/>
    </row>
    <row r="32" spans="1:15">
      <c r="A32" s="46" t="s">
        <v>71</v>
      </c>
      <c r="B32" s="48">
        <v>42208</v>
      </c>
      <c r="C32" s="20" t="s">
        <v>32</v>
      </c>
      <c r="D32" s="41">
        <v>28121</v>
      </c>
      <c r="E32" s="46" t="s">
        <v>72</v>
      </c>
      <c r="F32" s="49"/>
      <c r="G32" s="49">
        <v>200</v>
      </c>
      <c r="H32" s="49">
        <f t="shared" si="0"/>
        <v>134322.79</v>
      </c>
      <c r="M32" s="16"/>
      <c r="N32" s="16"/>
      <c r="O32" s="32"/>
    </row>
    <row r="33" spans="1:15">
      <c r="A33" s="46" t="s">
        <v>73</v>
      </c>
      <c r="B33" s="48">
        <v>42066</v>
      </c>
      <c r="C33" s="46" t="s">
        <v>32</v>
      </c>
      <c r="D33" s="41">
        <v>26426</v>
      </c>
      <c r="E33" s="46" t="s">
        <v>74</v>
      </c>
      <c r="F33" s="49"/>
      <c r="G33" s="49">
        <v>2000</v>
      </c>
      <c r="H33" s="49">
        <f t="shared" si="0"/>
        <v>132322.79</v>
      </c>
      <c r="M33" s="15"/>
      <c r="N33" s="15"/>
      <c r="O33" s="32"/>
    </row>
    <row r="34" spans="1:15">
      <c r="A34" s="46" t="s">
        <v>75</v>
      </c>
      <c r="B34" s="48">
        <v>42065</v>
      </c>
      <c r="C34" s="46" t="s">
        <v>76</v>
      </c>
      <c r="D34" s="41" t="s">
        <v>77</v>
      </c>
      <c r="E34" s="46" t="s">
        <v>78</v>
      </c>
      <c r="F34" s="49">
        <v>1840</v>
      </c>
      <c r="G34" s="49"/>
      <c r="H34" s="49">
        <f t="shared" si="0"/>
        <v>134162.79</v>
      </c>
      <c r="M34" s="15"/>
      <c r="N34" s="15"/>
      <c r="O34" s="32"/>
    </row>
    <row r="35" spans="1:15">
      <c r="A35" s="46" t="s">
        <v>79</v>
      </c>
      <c r="B35" s="48">
        <v>42278</v>
      </c>
      <c r="C35" s="46" t="s">
        <v>32</v>
      </c>
      <c r="D35" s="41">
        <v>29227</v>
      </c>
      <c r="E35" s="46" t="s">
        <v>80</v>
      </c>
      <c r="F35" s="49"/>
      <c r="G35" s="49">
        <v>323</v>
      </c>
      <c r="H35" s="49">
        <f t="shared" si="0"/>
        <v>133839.79</v>
      </c>
      <c r="M35" s="15"/>
      <c r="N35" s="15"/>
      <c r="O35" s="32"/>
    </row>
    <row r="36" spans="1:15">
      <c r="A36" s="46" t="s">
        <v>82</v>
      </c>
      <c r="B36" s="48">
        <v>42306</v>
      </c>
      <c r="C36" s="46" t="s">
        <v>83</v>
      </c>
      <c r="D36" s="41" t="s">
        <v>84</v>
      </c>
      <c r="E36" s="46" t="s">
        <v>85</v>
      </c>
      <c r="F36" s="49">
        <v>1000</v>
      </c>
      <c r="G36" s="49"/>
      <c r="H36" s="49">
        <f t="shared" si="0"/>
        <v>134839.79</v>
      </c>
      <c r="J36" s="23"/>
      <c r="K36" s="29"/>
      <c r="M36" s="15"/>
      <c r="N36" s="15"/>
      <c r="O36" s="32"/>
    </row>
    <row r="37" spans="1:15">
      <c r="A37" s="46" t="s">
        <v>86</v>
      </c>
      <c r="B37" s="48">
        <v>42185</v>
      </c>
      <c r="C37" s="46" t="s">
        <v>87</v>
      </c>
      <c r="D37" s="41" t="s">
        <v>88</v>
      </c>
      <c r="E37" s="46" t="s">
        <v>89</v>
      </c>
      <c r="F37" s="49">
        <v>1840</v>
      </c>
      <c r="G37" s="49"/>
      <c r="H37" s="49">
        <f t="shared" si="0"/>
        <v>136679.79</v>
      </c>
      <c r="M37" s="15"/>
      <c r="N37" s="15"/>
      <c r="O37" s="32"/>
    </row>
    <row r="38" spans="1:15">
      <c r="A38" s="46" t="s">
        <v>90</v>
      </c>
      <c r="B38" s="48">
        <v>42199</v>
      </c>
      <c r="C38" s="20" t="s">
        <v>32</v>
      </c>
      <c r="D38" s="41">
        <v>28031</v>
      </c>
      <c r="E38" s="46" t="s">
        <v>91</v>
      </c>
      <c r="F38" s="49"/>
      <c r="G38" s="49">
        <v>394.4</v>
      </c>
      <c r="H38" s="49">
        <f t="shared" si="0"/>
        <v>136285.39000000001</v>
      </c>
      <c r="M38" s="15"/>
      <c r="N38" s="15"/>
      <c r="O38" s="32"/>
    </row>
    <row r="39" spans="1:15">
      <c r="A39" s="46" t="s">
        <v>667</v>
      </c>
      <c r="B39" s="51">
        <v>42391</v>
      </c>
      <c r="C39" s="46" t="s">
        <v>668</v>
      </c>
      <c r="D39" s="41" t="s">
        <v>669</v>
      </c>
      <c r="E39" s="46" t="s">
        <v>640</v>
      </c>
      <c r="F39" s="49">
        <v>200</v>
      </c>
      <c r="G39" s="49"/>
      <c r="H39" s="49">
        <f t="shared" si="0"/>
        <v>136485.39000000001</v>
      </c>
      <c r="M39" s="15"/>
      <c r="N39" s="15"/>
      <c r="O39" s="32"/>
    </row>
    <row r="40" spans="1:15">
      <c r="A40" s="46" t="s">
        <v>92</v>
      </c>
      <c r="B40" s="48">
        <v>42094</v>
      </c>
      <c r="C40" s="46" t="s">
        <v>93</v>
      </c>
      <c r="D40" s="41">
        <v>24761</v>
      </c>
      <c r="E40" s="46" t="s">
        <v>94</v>
      </c>
      <c r="F40" s="49"/>
      <c r="G40" s="49">
        <v>12255</v>
      </c>
      <c r="H40" s="49">
        <f t="shared" si="0"/>
        <v>124230.39000000001</v>
      </c>
      <c r="M40" s="15"/>
      <c r="N40" s="12"/>
      <c r="O40" s="32"/>
    </row>
    <row r="41" spans="1:15">
      <c r="A41" s="46" t="s">
        <v>95</v>
      </c>
      <c r="B41" s="48">
        <v>42104</v>
      </c>
      <c r="C41" s="46" t="s">
        <v>93</v>
      </c>
      <c r="D41" s="41">
        <v>24762</v>
      </c>
      <c r="E41" s="46" t="s">
        <v>94</v>
      </c>
      <c r="F41" s="49"/>
      <c r="G41" s="49">
        <v>552.04999999999995</v>
      </c>
      <c r="H41" s="49">
        <f t="shared" si="0"/>
        <v>123678.34000000001</v>
      </c>
      <c r="M41" s="15"/>
      <c r="N41" s="15"/>
      <c r="O41" s="34"/>
    </row>
    <row r="42" spans="1:15">
      <c r="A42" s="46" t="s">
        <v>96</v>
      </c>
      <c r="B42" s="48">
        <v>42115</v>
      </c>
      <c r="C42" s="46" t="s">
        <v>93</v>
      </c>
      <c r="D42" s="41">
        <v>24763</v>
      </c>
      <c r="E42" s="46" t="s">
        <v>94</v>
      </c>
      <c r="F42" s="49"/>
      <c r="G42" s="49">
        <v>9370</v>
      </c>
      <c r="H42" s="49">
        <f t="shared" si="0"/>
        <v>114308.34000000001</v>
      </c>
      <c r="J42" s="23"/>
      <c r="K42" s="29"/>
      <c r="M42" s="15"/>
      <c r="N42" s="15"/>
      <c r="O42" s="32"/>
    </row>
    <row r="43" spans="1:15">
      <c r="A43" s="46" t="s">
        <v>97</v>
      </c>
      <c r="B43" s="48">
        <v>42116</v>
      </c>
      <c r="C43" s="46" t="s">
        <v>93</v>
      </c>
      <c r="D43" s="41">
        <v>24764</v>
      </c>
      <c r="E43" s="46" t="s">
        <v>94</v>
      </c>
      <c r="F43" s="49"/>
      <c r="G43" s="49">
        <v>6051</v>
      </c>
      <c r="H43" s="49">
        <f t="shared" si="0"/>
        <v>108257.34000000001</v>
      </c>
      <c r="J43" s="23"/>
      <c r="M43" s="15"/>
      <c r="N43" s="15"/>
      <c r="O43" s="32"/>
    </row>
    <row r="44" spans="1:15">
      <c r="A44" s="46" t="s">
        <v>98</v>
      </c>
      <c r="B44" s="48">
        <v>42149</v>
      </c>
      <c r="C44" s="46" t="s">
        <v>93</v>
      </c>
      <c r="D44" s="41">
        <v>24765</v>
      </c>
      <c r="E44" s="46" t="s">
        <v>94</v>
      </c>
      <c r="F44" s="49"/>
      <c r="G44" s="49">
        <v>6750</v>
      </c>
      <c r="H44" s="49">
        <f t="shared" si="0"/>
        <v>101507.34000000001</v>
      </c>
      <c r="M44" s="15"/>
      <c r="N44" s="12"/>
      <c r="O44" s="32"/>
    </row>
    <row r="45" spans="1:15">
      <c r="A45" s="46" t="s">
        <v>99</v>
      </c>
      <c r="B45" s="48">
        <v>42151</v>
      </c>
      <c r="C45" s="46" t="s">
        <v>93</v>
      </c>
      <c r="D45" s="41">
        <v>24766</v>
      </c>
      <c r="E45" s="46" t="s">
        <v>94</v>
      </c>
      <c r="F45" s="49"/>
      <c r="G45" s="49">
        <v>2405.81</v>
      </c>
      <c r="H45" s="49">
        <f t="shared" si="0"/>
        <v>99101.530000000013</v>
      </c>
      <c r="M45" s="15"/>
      <c r="N45" s="15"/>
      <c r="O45" s="32"/>
    </row>
    <row r="46" spans="1:15">
      <c r="A46" s="46" t="s">
        <v>100</v>
      </c>
      <c r="B46" s="48">
        <v>42158</v>
      </c>
      <c r="C46" s="46" t="s">
        <v>93</v>
      </c>
      <c r="D46" s="41">
        <v>24767</v>
      </c>
      <c r="E46" s="46" t="s">
        <v>94</v>
      </c>
      <c r="F46" s="49"/>
      <c r="G46" s="49">
        <v>10050</v>
      </c>
      <c r="H46" s="49">
        <f t="shared" si="0"/>
        <v>89051.530000000013</v>
      </c>
      <c r="J46" s="23"/>
      <c r="M46" s="15"/>
      <c r="N46" s="15"/>
      <c r="O46" s="32"/>
    </row>
    <row r="47" spans="1:15">
      <c r="A47" s="46" t="s">
        <v>105</v>
      </c>
      <c r="B47" s="48">
        <v>42185</v>
      </c>
      <c r="C47" s="46" t="s">
        <v>106</v>
      </c>
      <c r="D47" s="41" t="s">
        <v>107</v>
      </c>
      <c r="E47" s="46" t="s">
        <v>108</v>
      </c>
      <c r="F47" s="49">
        <v>2400</v>
      </c>
      <c r="G47" s="49"/>
      <c r="H47" s="49">
        <f t="shared" si="0"/>
        <v>91451.530000000013</v>
      </c>
      <c r="M47" s="15"/>
      <c r="N47" s="12"/>
      <c r="O47" s="32"/>
    </row>
    <row r="48" spans="1:15">
      <c r="A48" s="46" t="s">
        <v>109</v>
      </c>
      <c r="B48" s="48">
        <v>42299</v>
      </c>
      <c r="C48" s="46" t="s">
        <v>32</v>
      </c>
      <c r="D48" s="41">
        <v>29514</v>
      </c>
      <c r="E48" s="46" t="s">
        <v>110</v>
      </c>
      <c r="F48" s="49"/>
      <c r="G48" s="49">
        <v>580</v>
      </c>
      <c r="H48" s="49">
        <f t="shared" si="0"/>
        <v>90871.530000000013</v>
      </c>
      <c r="M48" s="15"/>
      <c r="N48" s="15"/>
      <c r="O48" s="32"/>
    </row>
    <row r="49" spans="1:15">
      <c r="A49" s="46" t="s">
        <v>113</v>
      </c>
      <c r="B49" s="48">
        <v>42354</v>
      </c>
      <c r="C49" s="46" t="s">
        <v>114</v>
      </c>
      <c r="D49" s="41" t="s">
        <v>115</v>
      </c>
      <c r="E49" s="46" t="s">
        <v>116</v>
      </c>
      <c r="F49" s="49">
        <v>200</v>
      </c>
      <c r="G49" s="49"/>
      <c r="H49" s="49">
        <f t="shared" si="0"/>
        <v>91071.530000000013</v>
      </c>
      <c r="M49" s="15"/>
      <c r="N49" s="15"/>
      <c r="O49" s="32"/>
    </row>
    <row r="50" spans="1:15">
      <c r="A50" s="46" t="s">
        <v>117</v>
      </c>
      <c r="B50" s="48">
        <v>42135</v>
      </c>
      <c r="C50" s="46" t="s">
        <v>118</v>
      </c>
      <c r="D50" s="41" t="s">
        <v>119</v>
      </c>
      <c r="E50" s="46" t="s">
        <v>120</v>
      </c>
      <c r="F50" s="49">
        <v>3030</v>
      </c>
      <c r="G50" s="49"/>
      <c r="H50" s="49">
        <f t="shared" si="0"/>
        <v>94101.530000000013</v>
      </c>
      <c r="M50" s="15"/>
      <c r="N50" s="15"/>
      <c r="O50" s="32"/>
    </row>
    <row r="51" spans="1:15">
      <c r="A51" s="46" t="s">
        <v>121</v>
      </c>
      <c r="B51" s="48">
        <v>42065</v>
      </c>
      <c r="C51" s="46" t="s">
        <v>122</v>
      </c>
      <c r="D51" s="41">
        <v>26408</v>
      </c>
      <c r="E51" s="46" t="s">
        <v>123</v>
      </c>
      <c r="F51" s="49"/>
      <c r="G51" s="49">
        <v>2319.6</v>
      </c>
      <c r="H51" s="49">
        <f t="shared" si="0"/>
        <v>91781.930000000008</v>
      </c>
      <c r="M51" s="15"/>
      <c r="N51" s="15"/>
      <c r="O51" s="32"/>
    </row>
    <row r="52" spans="1:15">
      <c r="A52" s="46" t="s">
        <v>124</v>
      </c>
      <c r="B52" s="48">
        <v>42185</v>
      </c>
      <c r="C52" s="46" t="s">
        <v>125</v>
      </c>
      <c r="D52" s="41" t="s">
        <v>126</v>
      </c>
      <c r="E52" s="46" t="s">
        <v>123</v>
      </c>
      <c r="F52" s="49">
        <v>7110.01</v>
      </c>
      <c r="G52" s="49"/>
      <c r="H52" s="49">
        <f t="shared" si="0"/>
        <v>98891.94</v>
      </c>
      <c r="M52" s="15"/>
      <c r="N52" s="15"/>
      <c r="O52" s="32"/>
    </row>
    <row r="53" spans="1:15">
      <c r="A53" s="46" t="s">
        <v>127</v>
      </c>
      <c r="B53" s="48">
        <v>42343</v>
      </c>
      <c r="C53" s="46" t="s">
        <v>128</v>
      </c>
      <c r="D53" s="41" t="s">
        <v>129</v>
      </c>
      <c r="E53" s="46" t="s">
        <v>130</v>
      </c>
      <c r="F53" s="49">
        <v>1250</v>
      </c>
      <c r="G53" s="49"/>
      <c r="H53" s="49">
        <f t="shared" si="0"/>
        <v>100141.94</v>
      </c>
      <c r="M53" s="16"/>
      <c r="N53" s="16"/>
      <c r="O53" s="32"/>
    </row>
    <row r="54" spans="1:15">
      <c r="A54" s="46" t="s">
        <v>131</v>
      </c>
      <c r="B54" s="48">
        <v>42294</v>
      </c>
      <c r="C54" s="46" t="s">
        <v>32</v>
      </c>
      <c r="D54" s="41">
        <v>29451</v>
      </c>
      <c r="E54" s="46" t="s">
        <v>132</v>
      </c>
      <c r="F54" s="49"/>
      <c r="G54" s="49">
        <v>1100</v>
      </c>
      <c r="H54" s="49">
        <f t="shared" si="0"/>
        <v>99041.94</v>
      </c>
      <c r="J54" s="23"/>
      <c r="K54" s="29"/>
      <c r="M54" s="15"/>
      <c r="N54" s="15"/>
      <c r="O54" s="32"/>
    </row>
    <row r="55" spans="1:15">
      <c r="A55" s="46" t="s">
        <v>133</v>
      </c>
      <c r="B55" s="48">
        <v>42185</v>
      </c>
      <c r="C55" s="46" t="s">
        <v>134</v>
      </c>
      <c r="D55" s="41" t="s">
        <v>135</v>
      </c>
      <c r="E55" s="46" t="s">
        <v>136</v>
      </c>
      <c r="F55" s="49">
        <v>1025</v>
      </c>
      <c r="G55" s="49"/>
      <c r="H55" s="49">
        <f t="shared" si="0"/>
        <v>100066.94</v>
      </c>
      <c r="J55" s="23"/>
      <c r="K55" s="29"/>
      <c r="M55" s="12"/>
      <c r="N55" s="15"/>
      <c r="O55" s="32"/>
    </row>
    <row r="56" spans="1:15">
      <c r="A56" s="46" t="s">
        <v>137</v>
      </c>
      <c r="B56" s="48">
        <v>42094</v>
      </c>
      <c r="C56" s="46" t="s">
        <v>32</v>
      </c>
      <c r="D56" s="41">
        <v>26735</v>
      </c>
      <c r="E56" s="46" t="s">
        <v>138</v>
      </c>
      <c r="F56" s="49"/>
      <c r="G56" s="49">
        <v>600</v>
      </c>
      <c r="H56" s="49">
        <f t="shared" si="0"/>
        <v>99466.94</v>
      </c>
      <c r="M56" s="15"/>
      <c r="N56" s="15"/>
      <c r="O56" s="32"/>
    </row>
    <row r="57" spans="1:15">
      <c r="A57" s="46" t="s">
        <v>139</v>
      </c>
      <c r="B57" s="48">
        <v>42019</v>
      </c>
      <c r="C57" s="20" t="s">
        <v>32</v>
      </c>
      <c r="D57" s="41">
        <v>25853</v>
      </c>
      <c r="E57" s="46" t="s">
        <v>140</v>
      </c>
      <c r="F57" s="49"/>
      <c r="G57" s="49">
        <v>2191.4</v>
      </c>
      <c r="H57" s="49">
        <f t="shared" si="0"/>
        <v>97275.540000000008</v>
      </c>
      <c r="J57" s="23"/>
      <c r="M57" s="15"/>
      <c r="N57" s="15"/>
      <c r="O57" s="32"/>
    </row>
    <row r="58" spans="1:15">
      <c r="A58" s="46" t="s">
        <v>141</v>
      </c>
      <c r="B58" s="48">
        <v>42236</v>
      </c>
      <c r="C58" s="46" t="s">
        <v>142</v>
      </c>
      <c r="D58" s="41" t="s">
        <v>143</v>
      </c>
      <c r="E58" s="46" t="s">
        <v>144</v>
      </c>
      <c r="F58" s="49">
        <v>1025</v>
      </c>
      <c r="G58" s="49"/>
      <c r="H58" s="49">
        <f t="shared" si="0"/>
        <v>98300.540000000008</v>
      </c>
      <c r="J58" s="23"/>
      <c r="M58" s="15"/>
      <c r="N58" s="15"/>
      <c r="O58" s="32"/>
    </row>
    <row r="59" spans="1:15">
      <c r="A59" s="46" t="s">
        <v>755</v>
      </c>
      <c r="B59" s="51">
        <v>42426</v>
      </c>
      <c r="C59" s="46" t="s">
        <v>32</v>
      </c>
      <c r="D59" s="41">
        <v>31533</v>
      </c>
      <c r="E59" s="46" t="s">
        <v>756</v>
      </c>
      <c r="F59" s="49"/>
      <c r="G59" s="49">
        <v>294.39999999999998</v>
      </c>
      <c r="H59" s="49">
        <f t="shared" si="0"/>
        <v>98006.140000000014</v>
      </c>
      <c r="M59" s="15"/>
      <c r="N59" s="15"/>
      <c r="O59" s="32"/>
    </row>
    <row r="60" spans="1:15">
      <c r="A60" s="46" t="s">
        <v>145</v>
      </c>
      <c r="B60" s="48">
        <v>42261</v>
      </c>
      <c r="C60" s="20" t="s">
        <v>146</v>
      </c>
      <c r="D60" s="41" t="s">
        <v>147</v>
      </c>
      <c r="E60" s="46" t="s">
        <v>148</v>
      </c>
      <c r="F60" s="49">
        <v>1376.02</v>
      </c>
      <c r="G60" s="49"/>
      <c r="H60" s="49">
        <f t="shared" si="0"/>
        <v>99382.160000000018</v>
      </c>
      <c r="J60" s="23"/>
      <c r="K60" s="29"/>
      <c r="M60" s="15"/>
      <c r="N60" s="15"/>
      <c r="O60" s="32"/>
    </row>
    <row r="61" spans="1:15">
      <c r="A61" s="46" t="s">
        <v>149</v>
      </c>
      <c r="B61" s="48">
        <v>42368</v>
      </c>
      <c r="C61" s="46" t="s">
        <v>150</v>
      </c>
      <c r="D61" s="41" t="s">
        <v>151</v>
      </c>
      <c r="E61" s="46" t="s">
        <v>152</v>
      </c>
      <c r="F61" s="49">
        <v>3181.68</v>
      </c>
      <c r="G61" s="49"/>
      <c r="H61" s="49">
        <f t="shared" si="0"/>
        <v>102563.84000000001</v>
      </c>
      <c r="J61" s="23"/>
      <c r="K61" s="29"/>
      <c r="M61" s="15"/>
      <c r="N61" s="15"/>
      <c r="O61" s="32"/>
    </row>
    <row r="62" spans="1:15">
      <c r="A62" s="46" t="s">
        <v>153</v>
      </c>
      <c r="B62" s="48">
        <v>42231</v>
      </c>
      <c r="C62" s="46" t="s">
        <v>154</v>
      </c>
      <c r="D62" s="41">
        <v>28495</v>
      </c>
      <c r="E62" s="46" t="s">
        <v>155</v>
      </c>
      <c r="F62" s="49"/>
      <c r="G62" s="49">
        <v>100</v>
      </c>
      <c r="H62" s="49">
        <f t="shared" si="0"/>
        <v>102463.84000000001</v>
      </c>
      <c r="M62" s="15"/>
      <c r="N62" s="15"/>
      <c r="O62" s="32"/>
    </row>
    <row r="63" spans="1:15">
      <c r="A63" s="46" t="s">
        <v>156</v>
      </c>
      <c r="B63" s="48">
        <v>42060</v>
      </c>
      <c r="C63" s="46" t="s">
        <v>32</v>
      </c>
      <c r="D63" s="41">
        <v>26322</v>
      </c>
      <c r="E63" s="50" t="s">
        <v>157</v>
      </c>
      <c r="F63" s="49"/>
      <c r="G63" s="49">
        <v>20</v>
      </c>
      <c r="H63" s="49">
        <f t="shared" si="0"/>
        <v>102443.84000000001</v>
      </c>
      <c r="M63" s="16"/>
      <c r="N63" s="16"/>
      <c r="O63" s="32"/>
    </row>
    <row r="64" spans="1:15">
      <c r="A64" s="46" t="s">
        <v>707</v>
      </c>
      <c r="B64" s="52">
        <v>42460</v>
      </c>
      <c r="C64" s="46" t="s">
        <v>32</v>
      </c>
      <c r="D64" s="41">
        <v>32059</v>
      </c>
      <c r="E64" s="46" t="s">
        <v>810</v>
      </c>
      <c r="F64" s="49"/>
      <c r="G64" s="49">
        <v>2115.1799999999998</v>
      </c>
      <c r="H64" s="49">
        <f t="shared" si="0"/>
        <v>100328.66000000002</v>
      </c>
      <c r="I64" s="32" t="s">
        <v>719</v>
      </c>
      <c r="J64" s="23"/>
      <c r="M64" s="15"/>
      <c r="N64" s="15"/>
      <c r="O64" s="32"/>
    </row>
    <row r="65" spans="1:15">
      <c r="A65" s="46" t="s">
        <v>160</v>
      </c>
      <c r="B65" s="48">
        <v>42342</v>
      </c>
      <c r="C65" s="46" t="s">
        <v>32</v>
      </c>
      <c r="D65" s="41">
        <v>30184</v>
      </c>
      <c r="E65" s="46" t="s">
        <v>161</v>
      </c>
      <c r="F65" s="49"/>
      <c r="G65" s="49">
        <v>600</v>
      </c>
      <c r="H65" s="49">
        <f t="shared" si="0"/>
        <v>99728.660000000018</v>
      </c>
      <c r="M65" s="15"/>
      <c r="N65" s="15"/>
      <c r="O65" s="32"/>
    </row>
    <row r="66" spans="1:15">
      <c r="A66" s="46" t="s">
        <v>162</v>
      </c>
      <c r="B66" s="48">
        <v>42368</v>
      </c>
      <c r="C66" s="46" t="s">
        <v>163</v>
      </c>
      <c r="D66" s="41" t="s">
        <v>164</v>
      </c>
      <c r="E66" s="46" t="s">
        <v>165</v>
      </c>
      <c r="F66" s="49">
        <v>3384.75</v>
      </c>
      <c r="G66" s="49"/>
      <c r="H66" s="49">
        <f t="shared" si="0"/>
        <v>103113.41000000002</v>
      </c>
      <c r="I66" s="34"/>
      <c r="M66" s="15"/>
      <c r="N66" s="15"/>
      <c r="O66" s="32"/>
    </row>
    <row r="67" spans="1:15">
      <c r="A67" s="46" t="s">
        <v>166</v>
      </c>
      <c r="B67" s="48">
        <v>42185</v>
      </c>
      <c r="C67" s="46" t="s">
        <v>167</v>
      </c>
      <c r="D67" s="41" t="s">
        <v>168</v>
      </c>
      <c r="E67" s="46" t="s">
        <v>169</v>
      </c>
      <c r="F67" s="49">
        <v>1025</v>
      </c>
      <c r="G67" s="49"/>
      <c r="H67" s="49">
        <f t="shared" si="0"/>
        <v>104138.41000000002</v>
      </c>
      <c r="J67" s="23"/>
      <c r="M67" s="15"/>
      <c r="N67" s="15"/>
      <c r="O67" s="32"/>
    </row>
    <row r="68" spans="1:15">
      <c r="A68" s="46" t="s">
        <v>170</v>
      </c>
      <c r="B68" s="48">
        <v>42366</v>
      </c>
      <c r="C68" s="46" t="s">
        <v>32</v>
      </c>
      <c r="D68" s="41">
        <v>30590</v>
      </c>
      <c r="E68" s="46" t="s">
        <v>171</v>
      </c>
      <c r="F68" s="49"/>
      <c r="G68" s="49">
        <v>100</v>
      </c>
      <c r="H68" s="49">
        <f t="shared" si="0"/>
        <v>104038.41000000002</v>
      </c>
      <c r="M68" s="16"/>
      <c r="N68" s="16"/>
      <c r="O68" s="32"/>
    </row>
    <row r="69" spans="1:15">
      <c r="A69" s="46" t="s">
        <v>172</v>
      </c>
      <c r="B69" s="48">
        <v>42062</v>
      </c>
      <c r="C69" s="46" t="s">
        <v>32</v>
      </c>
      <c r="D69" s="41">
        <v>26344</v>
      </c>
      <c r="E69" s="50" t="s">
        <v>173</v>
      </c>
      <c r="F69" s="49"/>
      <c r="G69" s="49">
        <v>335</v>
      </c>
      <c r="H69" s="49">
        <f t="shared" si="0"/>
        <v>103703.41000000002</v>
      </c>
      <c r="J69" s="23"/>
      <c r="K69" s="29"/>
      <c r="M69" s="15"/>
      <c r="N69" s="15"/>
      <c r="O69" s="32"/>
    </row>
    <row r="70" spans="1:15">
      <c r="A70" s="46" t="s">
        <v>174</v>
      </c>
      <c r="B70" s="48">
        <v>42065</v>
      </c>
      <c r="C70" s="46" t="s">
        <v>175</v>
      </c>
      <c r="D70" s="41">
        <v>26407</v>
      </c>
      <c r="E70" s="46" t="s">
        <v>173</v>
      </c>
      <c r="F70" s="49"/>
      <c r="G70" s="49">
        <v>200</v>
      </c>
      <c r="H70" s="49">
        <f t="shared" si="0"/>
        <v>103503.41000000002</v>
      </c>
      <c r="M70" s="15"/>
      <c r="N70" s="15"/>
      <c r="O70" s="32"/>
    </row>
    <row r="71" spans="1:15">
      <c r="A71" s="46" t="s">
        <v>176</v>
      </c>
      <c r="B71" s="48">
        <v>42070</v>
      </c>
      <c r="C71" s="46" t="s">
        <v>32</v>
      </c>
      <c r="D71" s="41">
        <v>26477</v>
      </c>
      <c r="E71" s="46" t="s">
        <v>173</v>
      </c>
      <c r="F71" s="49"/>
      <c r="G71" s="49">
        <v>300</v>
      </c>
      <c r="H71" s="49">
        <f t="shared" si="0"/>
        <v>103203.41000000002</v>
      </c>
      <c r="M71" s="16"/>
      <c r="N71" s="16"/>
      <c r="O71" s="32"/>
    </row>
    <row r="72" spans="1:15">
      <c r="A72" s="46" t="s">
        <v>177</v>
      </c>
      <c r="B72" s="48">
        <v>42073</v>
      </c>
      <c r="C72" s="46" t="s">
        <v>32</v>
      </c>
      <c r="D72" s="41">
        <v>26490</v>
      </c>
      <c r="E72" s="46" t="s">
        <v>173</v>
      </c>
      <c r="F72" s="49"/>
      <c r="G72" s="49">
        <v>793.88</v>
      </c>
      <c r="H72" s="49">
        <f t="shared" si="0"/>
        <v>102409.53000000001</v>
      </c>
      <c r="M72" s="15"/>
      <c r="N72" s="15"/>
      <c r="O72" s="32"/>
    </row>
    <row r="73" spans="1:15">
      <c r="A73" s="46" t="s">
        <v>178</v>
      </c>
      <c r="B73" s="48">
        <v>42088</v>
      </c>
      <c r="C73" s="46" t="s">
        <v>32</v>
      </c>
      <c r="D73" s="41">
        <v>26660</v>
      </c>
      <c r="E73" s="46" t="s">
        <v>173</v>
      </c>
      <c r="F73" s="49"/>
      <c r="G73" s="49">
        <v>170</v>
      </c>
      <c r="H73" s="49">
        <f t="shared" ref="H73:H136" si="1">+H72+F73-G73</f>
        <v>102239.53000000001</v>
      </c>
      <c r="M73" s="15"/>
      <c r="N73" s="15"/>
      <c r="O73" s="32"/>
    </row>
    <row r="74" spans="1:15">
      <c r="A74" s="46" t="s">
        <v>179</v>
      </c>
      <c r="B74" s="48">
        <v>42089</v>
      </c>
      <c r="C74" s="46" t="s">
        <v>32</v>
      </c>
      <c r="D74" s="41">
        <v>26680</v>
      </c>
      <c r="E74" s="46" t="s">
        <v>173</v>
      </c>
      <c r="F74" s="49"/>
      <c r="G74" s="49">
        <v>120</v>
      </c>
      <c r="H74" s="49">
        <f t="shared" si="1"/>
        <v>102119.53000000001</v>
      </c>
      <c r="M74" s="15"/>
      <c r="N74" s="15"/>
      <c r="O74" s="32"/>
    </row>
    <row r="75" spans="1:15">
      <c r="A75" s="46" t="s">
        <v>180</v>
      </c>
      <c r="B75" s="48">
        <v>42011</v>
      </c>
      <c r="C75" s="20" t="s">
        <v>181</v>
      </c>
      <c r="D75" s="41" t="s">
        <v>182</v>
      </c>
      <c r="E75" s="46" t="s">
        <v>183</v>
      </c>
      <c r="F75" s="49">
        <v>520.24</v>
      </c>
      <c r="G75" s="49"/>
      <c r="H75" s="49">
        <f t="shared" si="1"/>
        <v>102639.77000000002</v>
      </c>
      <c r="M75" s="15"/>
      <c r="N75" s="12"/>
      <c r="O75" s="32"/>
    </row>
    <row r="76" spans="1:15">
      <c r="A76" s="46" t="s">
        <v>184</v>
      </c>
      <c r="B76" s="48">
        <v>42132</v>
      </c>
      <c r="C76" s="46" t="s">
        <v>185</v>
      </c>
      <c r="D76" s="41" t="s">
        <v>186</v>
      </c>
      <c r="E76" s="46" t="s">
        <v>187</v>
      </c>
      <c r="F76" s="49">
        <v>990</v>
      </c>
      <c r="G76" s="49"/>
      <c r="H76" s="49">
        <f t="shared" si="1"/>
        <v>103629.77000000002</v>
      </c>
      <c r="M76" s="15"/>
      <c r="N76" s="15"/>
      <c r="O76" s="32"/>
    </row>
    <row r="77" spans="1:15">
      <c r="A77" s="46" t="s">
        <v>188</v>
      </c>
      <c r="B77" s="48">
        <v>42185</v>
      </c>
      <c r="C77" s="46" t="s">
        <v>189</v>
      </c>
      <c r="D77" s="41" t="s">
        <v>190</v>
      </c>
      <c r="E77" s="46" t="s">
        <v>191</v>
      </c>
      <c r="F77" s="49">
        <v>3030</v>
      </c>
      <c r="G77" s="49"/>
      <c r="H77" s="49">
        <f t="shared" si="1"/>
        <v>106659.77000000002</v>
      </c>
      <c r="M77" s="15"/>
      <c r="N77" s="15"/>
      <c r="O77" s="32"/>
    </row>
    <row r="78" spans="1:15">
      <c r="A78" s="46" t="s">
        <v>192</v>
      </c>
      <c r="B78" s="48">
        <v>42185</v>
      </c>
      <c r="C78" s="46" t="s">
        <v>193</v>
      </c>
      <c r="D78" s="41" t="s">
        <v>194</v>
      </c>
      <c r="E78" s="46" t="s">
        <v>195</v>
      </c>
      <c r="F78" s="49">
        <v>1025</v>
      </c>
      <c r="G78" s="49"/>
      <c r="H78" s="49">
        <f t="shared" si="1"/>
        <v>107684.77000000002</v>
      </c>
      <c r="J78" s="23"/>
      <c r="M78" s="15"/>
      <c r="N78" s="15"/>
      <c r="O78" s="32"/>
    </row>
    <row r="79" spans="1:15">
      <c r="A79" s="46" t="s">
        <v>196</v>
      </c>
      <c r="B79" s="48">
        <v>42167</v>
      </c>
      <c r="C79" s="46" t="s">
        <v>32</v>
      </c>
      <c r="D79" s="41">
        <v>27546</v>
      </c>
      <c r="E79" s="46" t="s">
        <v>197</v>
      </c>
      <c r="F79" s="49"/>
      <c r="G79" s="49">
        <v>100</v>
      </c>
      <c r="H79" s="49">
        <f t="shared" si="1"/>
        <v>107584.77000000002</v>
      </c>
      <c r="J79" s="23"/>
      <c r="K79" s="29"/>
      <c r="M79" s="15"/>
      <c r="N79" s="15"/>
      <c r="O79" s="32"/>
    </row>
    <row r="80" spans="1:15">
      <c r="A80" s="46" t="s">
        <v>198</v>
      </c>
      <c r="B80" s="48">
        <v>42368</v>
      </c>
      <c r="C80" s="46" t="s">
        <v>199</v>
      </c>
      <c r="D80" s="41" t="s">
        <v>200</v>
      </c>
      <c r="E80" s="46" t="s">
        <v>201</v>
      </c>
      <c r="F80" s="49">
        <v>3030</v>
      </c>
      <c r="G80" s="49"/>
      <c r="H80" s="49">
        <f t="shared" si="1"/>
        <v>110614.77000000002</v>
      </c>
      <c r="M80" s="15"/>
      <c r="N80" s="12"/>
      <c r="O80" s="32"/>
    </row>
    <row r="81" spans="1:15">
      <c r="A81" s="46" t="s">
        <v>202</v>
      </c>
      <c r="B81" s="48">
        <v>42368</v>
      </c>
      <c r="C81" s="46" t="s">
        <v>203</v>
      </c>
      <c r="D81" s="41" t="s">
        <v>204</v>
      </c>
      <c r="E81" s="46" t="s">
        <v>201</v>
      </c>
      <c r="F81" s="49">
        <v>1840</v>
      </c>
      <c r="G81" s="49"/>
      <c r="H81" s="49">
        <f t="shared" si="1"/>
        <v>112454.77000000002</v>
      </c>
      <c r="I81" s="34"/>
      <c r="M81" s="15"/>
      <c r="N81" s="15"/>
      <c r="O81" s="32"/>
    </row>
    <row r="82" spans="1:15">
      <c r="A82" s="46" t="s">
        <v>205</v>
      </c>
      <c r="B82" s="48">
        <v>42185</v>
      </c>
      <c r="C82" s="46" t="s">
        <v>206</v>
      </c>
      <c r="D82" s="41" t="s">
        <v>207</v>
      </c>
      <c r="E82" s="46" t="s">
        <v>208</v>
      </c>
      <c r="F82" s="49">
        <v>2990</v>
      </c>
      <c r="G82" s="49"/>
      <c r="H82" s="49">
        <f t="shared" si="1"/>
        <v>115444.77000000002</v>
      </c>
      <c r="M82" s="15"/>
      <c r="N82" s="15"/>
      <c r="O82" s="34"/>
    </row>
    <row r="83" spans="1:15">
      <c r="A83" s="46" t="s">
        <v>209</v>
      </c>
      <c r="B83" s="48">
        <v>42027</v>
      </c>
      <c r="C83" s="20" t="s">
        <v>210</v>
      </c>
      <c r="D83" s="41" t="s">
        <v>211</v>
      </c>
      <c r="E83" s="46" t="s">
        <v>212</v>
      </c>
      <c r="F83" s="49">
        <v>1600.01</v>
      </c>
      <c r="G83" s="49"/>
      <c r="H83" s="49">
        <f t="shared" si="1"/>
        <v>117044.78000000001</v>
      </c>
      <c r="M83" s="16"/>
      <c r="N83" s="16"/>
      <c r="O83" s="32"/>
    </row>
    <row r="84" spans="1:15">
      <c r="A84" s="46" t="s">
        <v>213</v>
      </c>
      <c r="B84" s="48">
        <v>42006</v>
      </c>
      <c r="C84" s="20" t="s">
        <v>214</v>
      </c>
      <c r="D84" s="41" t="s">
        <v>215</v>
      </c>
      <c r="E84" s="46" t="s">
        <v>216</v>
      </c>
      <c r="F84" s="49">
        <v>1272.5</v>
      </c>
      <c r="G84" s="49"/>
      <c r="H84" s="49">
        <f t="shared" si="1"/>
        <v>118317.28000000001</v>
      </c>
      <c r="M84" s="15"/>
      <c r="N84" s="15"/>
      <c r="O84" s="32"/>
    </row>
    <row r="85" spans="1:15">
      <c r="A85" s="46" t="s">
        <v>217</v>
      </c>
      <c r="B85" s="48">
        <v>42132</v>
      </c>
      <c r="C85" s="46" t="s">
        <v>218</v>
      </c>
      <c r="D85" s="41" t="s">
        <v>219</v>
      </c>
      <c r="E85" s="46" t="s">
        <v>220</v>
      </c>
      <c r="F85" s="49">
        <v>539</v>
      </c>
      <c r="G85" s="49"/>
      <c r="H85" s="49">
        <f t="shared" si="1"/>
        <v>118856.28000000001</v>
      </c>
      <c r="M85" s="15"/>
      <c r="N85" s="15"/>
      <c r="O85" s="32"/>
    </row>
    <row r="86" spans="1:15">
      <c r="A86" s="46" t="s">
        <v>221</v>
      </c>
      <c r="B86" s="48">
        <v>42360</v>
      </c>
      <c r="C86" s="46" t="s">
        <v>222</v>
      </c>
      <c r="D86" s="41" t="s">
        <v>223</v>
      </c>
      <c r="E86" s="46" t="s">
        <v>224</v>
      </c>
      <c r="F86" s="49">
        <v>200</v>
      </c>
      <c r="G86" s="49"/>
      <c r="H86" s="49">
        <f t="shared" si="1"/>
        <v>119056.28000000001</v>
      </c>
      <c r="J86" s="23"/>
      <c r="K86" s="29"/>
      <c r="M86" s="15"/>
      <c r="N86" s="15"/>
      <c r="O86" s="32"/>
    </row>
    <row r="87" spans="1:15">
      <c r="A87" s="46" t="s">
        <v>662</v>
      </c>
      <c r="B87" s="51">
        <v>42390</v>
      </c>
      <c r="C87" s="46" t="s">
        <v>222</v>
      </c>
      <c r="D87" s="41" t="s">
        <v>663</v>
      </c>
      <c r="E87" s="46" t="s">
        <v>664</v>
      </c>
      <c r="F87" s="49">
        <v>5568.22</v>
      </c>
      <c r="G87" s="49"/>
      <c r="H87" s="49">
        <f t="shared" si="1"/>
        <v>124624.50000000001</v>
      </c>
      <c r="J87" s="23"/>
      <c r="K87" s="29"/>
      <c r="M87" s="15"/>
      <c r="N87" s="15"/>
      <c r="O87" s="32"/>
    </row>
    <row r="88" spans="1:15">
      <c r="A88" s="46" t="s">
        <v>229</v>
      </c>
      <c r="B88" s="48">
        <v>42023</v>
      </c>
      <c r="C88" s="20" t="s">
        <v>181</v>
      </c>
      <c r="D88" s="41" t="s">
        <v>230</v>
      </c>
      <c r="E88" s="46" t="s">
        <v>231</v>
      </c>
      <c r="F88" s="49">
        <v>2276.71</v>
      </c>
      <c r="G88" s="49"/>
      <c r="H88" s="49">
        <f t="shared" si="1"/>
        <v>126901.21000000002</v>
      </c>
      <c r="M88" s="15"/>
      <c r="N88" s="15"/>
      <c r="O88" s="32"/>
    </row>
    <row r="89" spans="1:15">
      <c r="A89" s="46" t="s">
        <v>805</v>
      </c>
      <c r="B89" s="52">
        <v>42457</v>
      </c>
      <c r="C89" s="46" t="s">
        <v>32</v>
      </c>
      <c r="D89" s="41">
        <v>31997</v>
      </c>
      <c r="E89" s="46" t="s">
        <v>811</v>
      </c>
      <c r="F89" s="49"/>
      <c r="G89" s="49">
        <v>237.72</v>
      </c>
      <c r="H89" s="49">
        <f t="shared" si="1"/>
        <v>126663.49000000002</v>
      </c>
      <c r="I89" s="32" t="s">
        <v>721</v>
      </c>
      <c r="M89" s="15"/>
      <c r="N89" s="15"/>
      <c r="O89" s="32"/>
    </row>
    <row r="90" spans="1:15">
      <c r="A90" s="46" t="s">
        <v>234</v>
      </c>
      <c r="B90" s="48">
        <v>42038</v>
      </c>
      <c r="C90" s="46" t="s">
        <v>32</v>
      </c>
      <c r="D90" s="41">
        <v>26088</v>
      </c>
      <c r="E90" s="50" t="s">
        <v>235</v>
      </c>
      <c r="F90" s="49"/>
      <c r="G90" s="49">
        <v>4.3</v>
      </c>
      <c r="H90" s="49">
        <f t="shared" si="1"/>
        <v>126659.19000000002</v>
      </c>
      <c r="J90" s="23"/>
      <c r="K90" s="29"/>
      <c r="M90" s="15"/>
      <c r="N90" s="15"/>
      <c r="O90" s="32"/>
    </row>
    <row r="91" spans="1:15">
      <c r="A91" s="46" t="s">
        <v>236</v>
      </c>
      <c r="B91" s="48">
        <v>42368</v>
      </c>
      <c r="C91" s="46" t="s">
        <v>237</v>
      </c>
      <c r="D91" s="41" t="s">
        <v>238</v>
      </c>
      <c r="E91" s="46" t="s">
        <v>239</v>
      </c>
      <c r="F91" s="49">
        <v>3030.01</v>
      </c>
      <c r="G91" s="49"/>
      <c r="H91" s="49">
        <f t="shared" si="1"/>
        <v>129689.20000000001</v>
      </c>
      <c r="M91" s="15"/>
      <c r="N91" s="15"/>
      <c r="O91" s="32"/>
    </row>
    <row r="92" spans="1:15">
      <c r="A92" s="46" t="s">
        <v>240</v>
      </c>
      <c r="B92" s="48">
        <v>42144</v>
      </c>
      <c r="C92" s="46" t="s">
        <v>32</v>
      </c>
      <c r="D92" s="41">
        <v>27263</v>
      </c>
      <c r="E92" s="46" t="s">
        <v>241</v>
      </c>
      <c r="F92" s="49"/>
      <c r="G92" s="49">
        <v>774.08</v>
      </c>
      <c r="H92" s="49">
        <f t="shared" si="1"/>
        <v>128915.12000000001</v>
      </c>
      <c r="M92" s="15"/>
      <c r="N92" s="15"/>
      <c r="O92" s="32"/>
    </row>
    <row r="93" spans="1:15">
      <c r="A93" s="46" t="s">
        <v>242</v>
      </c>
      <c r="B93" s="48">
        <v>42007</v>
      </c>
      <c r="C93" s="20" t="s">
        <v>181</v>
      </c>
      <c r="D93" s="41" t="s">
        <v>243</v>
      </c>
      <c r="E93" s="46" t="s">
        <v>244</v>
      </c>
      <c r="F93" s="49">
        <v>44.74</v>
      </c>
      <c r="G93" s="49"/>
      <c r="H93" s="49">
        <f t="shared" si="1"/>
        <v>128959.86000000002</v>
      </c>
      <c r="M93" s="16"/>
      <c r="N93" s="16"/>
      <c r="O93" s="32"/>
    </row>
    <row r="94" spans="1:15">
      <c r="A94" s="46" t="s">
        <v>245</v>
      </c>
      <c r="B94" s="48">
        <v>42140</v>
      </c>
      <c r="C94" s="46" t="s">
        <v>32</v>
      </c>
      <c r="D94" s="41">
        <v>27219</v>
      </c>
      <c r="E94" s="46" t="s">
        <v>246</v>
      </c>
      <c r="F94" s="49"/>
      <c r="G94" s="49">
        <v>100</v>
      </c>
      <c r="H94" s="49">
        <f t="shared" si="1"/>
        <v>128859.86000000002</v>
      </c>
      <c r="I94" s="32" t="s">
        <v>732</v>
      </c>
      <c r="N94" s="16"/>
      <c r="O94" s="32"/>
    </row>
    <row r="95" spans="1:15">
      <c r="A95" s="46" t="s">
        <v>247</v>
      </c>
      <c r="B95" s="48">
        <v>42185</v>
      </c>
      <c r="C95" s="46" t="s">
        <v>248</v>
      </c>
      <c r="D95" s="41" t="s">
        <v>249</v>
      </c>
      <c r="E95" s="46" t="s">
        <v>250</v>
      </c>
      <c r="F95" s="49">
        <v>1840</v>
      </c>
      <c r="G95" s="49"/>
      <c r="H95" s="49">
        <f t="shared" si="1"/>
        <v>130699.86000000002</v>
      </c>
      <c r="J95" s="23"/>
      <c r="N95" s="15"/>
      <c r="O95" s="32"/>
    </row>
    <row r="96" spans="1:15">
      <c r="A96" s="46" t="s">
        <v>804</v>
      </c>
      <c r="B96" s="52">
        <v>42452</v>
      </c>
      <c r="C96" s="46" t="s">
        <v>32</v>
      </c>
      <c r="D96" s="41">
        <v>31949</v>
      </c>
      <c r="E96" s="46" t="s">
        <v>812</v>
      </c>
      <c r="F96" s="49"/>
      <c r="G96" s="49">
        <v>426.44</v>
      </c>
      <c r="H96" s="49">
        <f t="shared" si="1"/>
        <v>130273.42000000001</v>
      </c>
      <c r="I96" s="32" t="s">
        <v>722</v>
      </c>
      <c r="N96" s="15"/>
      <c r="O96" s="32"/>
    </row>
    <row r="97" spans="1:15">
      <c r="A97" s="46" t="s">
        <v>251</v>
      </c>
      <c r="B97" s="48">
        <v>42226</v>
      </c>
      <c r="C97" s="46" t="s">
        <v>32</v>
      </c>
      <c r="D97" s="41">
        <v>28398</v>
      </c>
      <c r="E97" s="46" t="s">
        <v>252</v>
      </c>
      <c r="F97" s="49"/>
      <c r="G97" s="49">
        <v>150</v>
      </c>
      <c r="H97" s="49">
        <f t="shared" si="1"/>
        <v>130123.42000000001</v>
      </c>
      <c r="N97" s="15"/>
      <c r="O97" s="34"/>
    </row>
    <row r="98" spans="1:15">
      <c r="A98" s="46" t="s">
        <v>255</v>
      </c>
      <c r="B98" s="48">
        <v>42185</v>
      </c>
      <c r="C98" s="46" t="s">
        <v>256</v>
      </c>
      <c r="D98" s="41" t="s">
        <v>257</v>
      </c>
      <c r="E98" s="46" t="s">
        <v>258</v>
      </c>
      <c r="F98" s="49">
        <v>5260</v>
      </c>
      <c r="G98" s="49"/>
      <c r="H98" s="49">
        <f t="shared" si="1"/>
        <v>135383.42000000001</v>
      </c>
      <c r="N98" s="16"/>
      <c r="O98" s="32"/>
    </row>
    <row r="99" spans="1:15">
      <c r="A99" s="46" t="s">
        <v>803</v>
      </c>
      <c r="B99" s="52">
        <v>42459</v>
      </c>
      <c r="C99" s="46" t="s">
        <v>32</v>
      </c>
      <c r="D99" s="41">
        <v>32041</v>
      </c>
      <c r="E99" s="46" t="s">
        <v>813</v>
      </c>
      <c r="F99" s="49"/>
      <c r="G99" s="49">
        <v>3000</v>
      </c>
      <c r="H99" s="49">
        <f t="shared" si="1"/>
        <v>132383.42000000001</v>
      </c>
      <c r="I99" s="32" t="s">
        <v>729</v>
      </c>
      <c r="N99" s="15"/>
      <c r="O99" s="32"/>
    </row>
    <row r="100" spans="1:15">
      <c r="A100" s="46" t="s">
        <v>690</v>
      </c>
      <c r="B100" s="52">
        <v>42459</v>
      </c>
      <c r="C100" s="46" t="s">
        <v>32</v>
      </c>
      <c r="D100" s="41">
        <v>32042</v>
      </c>
      <c r="E100" s="46" t="s">
        <v>813</v>
      </c>
      <c r="F100" s="49"/>
      <c r="G100" s="49">
        <v>1100</v>
      </c>
      <c r="H100" s="49">
        <f t="shared" si="1"/>
        <v>131283.42000000001</v>
      </c>
      <c r="I100" s="32" t="s">
        <v>729</v>
      </c>
      <c r="N100" s="15"/>
      <c r="O100" s="32"/>
    </row>
    <row r="101" spans="1:15">
      <c r="A101" s="46" t="s">
        <v>802</v>
      </c>
      <c r="B101" s="52">
        <v>42460</v>
      </c>
      <c r="C101" s="46" t="s">
        <v>32</v>
      </c>
      <c r="D101" s="41">
        <v>32062</v>
      </c>
      <c r="E101" s="46" t="s">
        <v>813</v>
      </c>
      <c r="F101" s="49"/>
      <c r="G101" s="49">
        <v>3814.61</v>
      </c>
      <c r="H101" s="49">
        <f t="shared" si="1"/>
        <v>127468.81000000001</v>
      </c>
      <c r="I101" s="32" t="s">
        <v>729</v>
      </c>
      <c r="N101" s="15"/>
      <c r="O101" s="32"/>
    </row>
    <row r="102" spans="1:15">
      <c r="A102" s="46" t="s">
        <v>264</v>
      </c>
      <c r="B102" s="48">
        <v>42185</v>
      </c>
      <c r="C102" s="46" t="s">
        <v>265</v>
      </c>
      <c r="D102" s="41" t="s">
        <v>266</v>
      </c>
      <c r="E102" s="46" t="s">
        <v>267</v>
      </c>
      <c r="F102" s="49">
        <v>1025</v>
      </c>
      <c r="G102" s="49"/>
      <c r="H102" s="49">
        <f t="shared" si="1"/>
        <v>128493.81000000001</v>
      </c>
      <c r="N102" s="15"/>
      <c r="O102" s="32"/>
    </row>
    <row r="103" spans="1:15">
      <c r="A103" s="46" t="s">
        <v>801</v>
      </c>
      <c r="B103" s="52">
        <v>42457</v>
      </c>
      <c r="C103" s="46" t="s">
        <v>32</v>
      </c>
      <c r="D103" s="41">
        <v>31982</v>
      </c>
      <c r="E103" s="46" t="s">
        <v>814</v>
      </c>
      <c r="F103" s="49"/>
      <c r="G103" s="49">
        <v>609.79999999999995</v>
      </c>
      <c r="H103" s="49">
        <f t="shared" si="1"/>
        <v>127884.01000000001</v>
      </c>
      <c r="I103" s="32" t="s">
        <v>731</v>
      </c>
      <c r="N103" s="12"/>
      <c r="O103" s="32"/>
    </row>
    <row r="104" spans="1:15">
      <c r="A104" s="46" t="s">
        <v>270</v>
      </c>
      <c r="B104" s="48">
        <v>42073</v>
      </c>
      <c r="C104" s="46" t="s">
        <v>32</v>
      </c>
      <c r="D104" s="41">
        <v>26494</v>
      </c>
      <c r="E104" s="46" t="s">
        <v>271</v>
      </c>
      <c r="F104" s="49"/>
      <c r="G104" s="49">
        <v>1500</v>
      </c>
      <c r="H104" s="49">
        <f t="shared" si="1"/>
        <v>126384.01000000001</v>
      </c>
      <c r="M104" s="15"/>
      <c r="N104" s="15"/>
      <c r="O104" s="32"/>
    </row>
    <row r="105" spans="1:15">
      <c r="A105" s="46" t="s">
        <v>272</v>
      </c>
      <c r="B105" s="48">
        <v>42139</v>
      </c>
      <c r="C105" s="46" t="s">
        <v>32</v>
      </c>
      <c r="D105" s="41">
        <v>27210</v>
      </c>
      <c r="E105" s="46" t="s">
        <v>273</v>
      </c>
      <c r="F105" s="49"/>
      <c r="G105" s="49">
        <v>200</v>
      </c>
      <c r="H105" s="49">
        <f t="shared" si="1"/>
        <v>126184.01000000001</v>
      </c>
      <c r="M105" s="15"/>
      <c r="N105" s="12"/>
      <c r="O105" s="32"/>
    </row>
    <row r="106" spans="1:15">
      <c r="A106" s="46" t="s">
        <v>614</v>
      </c>
      <c r="B106" s="48">
        <v>42025</v>
      </c>
      <c r="C106" s="20" t="s">
        <v>615</v>
      </c>
      <c r="D106" s="41" t="s">
        <v>616</v>
      </c>
      <c r="E106" s="46" t="s">
        <v>617</v>
      </c>
      <c r="F106" s="49">
        <v>1200</v>
      </c>
      <c r="G106" s="49"/>
      <c r="H106" s="49">
        <f t="shared" si="1"/>
        <v>127384.01000000001</v>
      </c>
      <c r="M106" s="15"/>
      <c r="N106" s="15"/>
      <c r="O106" s="32"/>
    </row>
    <row r="107" spans="1:15">
      <c r="A107" s="46" t="s">
        <v>274</v>
      </c>
      <c r="B107" s="48">
        <v>42028</v>
      </c>
      <c r="C107" s="20" t="s">
        <v>32</v>
      </c>
      <c r="D107" s="41">
        <v>25949</v>
      </c>
      <c r="E107" s="46" t="s">
        <v>275</v>
      </c>
      <c r="F107" s="49">
        <v>169.97</v>
      </c>
      <c r="G107" s="49"/>
      <c r="H107" s="49">
        <f t="shared" si="1"/>
        <v>127553.98000000001</v>
      </c>
      <c r="J107" s="23"/>
      <c r="K107" s="29"/>
      <c r="M107" s="15"/>
      <c r="N107" s="15"/>
      <c r="O107" s="32"/>
    </row>
    <row r="108" spans="1:15">
      <c r="A108" s="46" t="s">
        <v>800</v>
      </c>
      <c r="B108" s="52">
        <v>42452</v>
      </c>
      <c r="C108" s="46" t="s">
        <v>32</v>
      </c>
      <c r="D108" s="41">
        <v>31945</v>
      </c>
      <c r="E108" s="46" t="s">
        <v>681</v>
      </c>
      <c r="F108" s="49"/>
      <c r="G108" s="49">
        <v>744.16</v>
      </c>
      <c r="H108" s="49">
        <f t="shared" si="1"/>
        <v>126809.82</v>
      </c>
      <c r="I108" s="34" t="s">
        <v>723</v>
      </c>
      <c r="M108" s="15"/>
      <c r="N108" s="15"/>
      <c r="O108" s="32"/>
    </row>
    <row r="109" spans="1:15">
      <c r="A109" s="46" t="s">
        <v>278</v>
      </c>
      <c r="B109" s="48">
        <v>42103</v>
      </c>
      <c r="C109" s="46" t="s">
        <v>279</v>
      </c>
      <c r="D109" s="41" t="s">
        <v>280</v>
      </c>
      <c r="E109" s="46" t="s">
        <v>281</v>
      </c>
      <c r="F109" s="49">
        <v>122.02</v>
      </c>
      <c r="G109" s="49"/>
      <c r="H109" s="49">
        <f t="shared" si="1"/>
        <v>126931.84000000001</v>
      </c>
      <c r="M109" s="15"/>
      <c r="N109" s="15"/>
      <c r="O109" s="32"/>
    </row>
    <row r="110" spans="1:15">
      <c r="A110" s="46" t="s">
        <v>799</v>
      </c>
      <c r="B110" s="52">
        <v>42434</v>
      </c>
      <c r="C110" s="46" t="s">
        <v>32</v>
      </c>
      <c r="D110" s="41">
        <v>31678</v>
      </c>
      <c r="E110" s="46" t="s">
        <v>815</v>
      </c>
      <c r="F110" s="49"/>
      <c r="G110" s="49">
        <v>100</v>
      </c>
      <c r="H110" s="49">
        <f t="shared" si="1"/>
        <v>126831.84000000001</v>
      </c>
      <c r="I110" s="32" t="s">
        <v>732</v>
      </c>
      <c r="M110" s="15"/>
      <c r="N110" s="15"/>
      <c r="O110" s="32"/>
    </row>
    <row r="111" spans="1:15">
      <c r="A111" s="46" t="s">
        <v>282</v>
      </c>
      <c r="B111" s="48">
        <v>42185</v>
      </c>
      <c r="C111" s="46" t="s">
        <v>283</v>
      </c>
      <c r="D111" s="41" t="s">
        <v>284</v>
      </c>
      <c r="E111" s="46" t="s">
        <v>285</v>
      </c>
      <c r="F111" s="49">
        <v>9608.7000000000007</v>
      </c>
      <c r="G111" s="49"/>
      <c r="H111" s="49">
        <f t="shared" si="1"/>
        <v>136440.54</v>
      </c>
      <c r="M111" s="16"/>
      <c r="N111" s="16"/>
      <c r="O111" s="32"/>
    </row>
    <row r="112" spans="1:15">
      <c r="A112" s="46" t="s">
        <v>288</v>
      </c>
      <c r="B112" s="48">
        <v>42185</v>
      </c>
      <c r="C112" s="46" t="s">
        <v>289</v>
      </c>
      <c r="D112" s="41" t="s">
        <v>290</v>
      </c>
      <c r="E112" s="46" t="s">
        <v>291</v>
      </c>
      <c r="F112" s="49">
        <v>4100.01</v>
      </c>
      <c r="G112" s="49"/>
      <c r="H112" s="49">
        <f t="shared" si="1"/>
        <v>140540.55000000002</v>
      </c>
      <c r="M112" s="15"/>
      <c r="N112" s="12"/>
      <c r="O112" s="32"/>
    </row>
    <row r="113" spans="1:15">
      <c r="A113" s="46" t="s">
        <v>292</v>
      </c>
      <c r="B113" s="48">
        <v>42070</v>
      </c>
      <c r="C113" s="46" t="s">
        <v>293</v>
      </c>
      <c r="D113" s="41" t="s">
        <v>294</v>
      </c>
      <c r="E113" s="46" t="s">
        <v>295</v>
      </c>
      <c r="F113" s="49">
        <v>300</v>
      </c>
      <c r="G113" s="49"/>
      <c r="H113" s="49">
        <f t="shared" si="1"/>
        <v>140840.55000000002</v>
      </c>
      <c r="M113" s="15"/>
      <c r="N113" s="15"/>
      <c r="O113" s="32"/>
    </row>
    <row r="114" spans="1:15">
      <c r="A114" s="46" t="s">
        <v>296</v>
      </c>
      <c r="B114" s="48">
        <v>42250</v>
      </c>
      <c r="C114" s="20" t="s">
        <v>32</v>
      </c>
      <c r="D114" s="41">
        <v>28782</v>
      </c>
      <c r="E114" s="46" t="s">
        <v>295</v>
      </c>
      <c r="F114" s="49"/>
      <c r="G114" s="49">
        <v>1790</v>
      </c>
      <c r="H114" s="49">
        <f t="shared" si="1"/>
        <v>139050.55000000002</v>
      </c>
      <c r="M114" s="16"/>
      <c r="N114" s="16"/>
      <c r="O114" s="32"/>
    </row>
    <row r="115" spans="1:15">
      <c r="A115" s="46" t="s">
        <v>297</v>
      </c>
      <c r="B115" s="48">
        <v>42027</v>
      </c>
      <c r="C115" s="20" t="s">
        <v>298</v>
      </c>
      <c r="D115" s="41" t="s">
        <v>299</v>
      </c>
      <c r="E115" s="46" t="s">
        <v>300</v>
      </c>
      <c r="F115" s="49">
        <v>200</v>
      </c>
      <c r="G115" s="49"/>
      <c r="H115" s="49">
        <f t="shared" si="1"/>
        <v>139250.55000000002</v>
      </c>
      <c r="M115" s="15"/>
      <c r="N115" s="12"/>
      <c r="O115" s="32"/>
    </row>
    <row r="116" spans="1:15">
      <c r="A116" s="46" t="s">
        <v>301</v>
      </c>
      <c r="B116" s="48">
        <v>42361</v>
      </c>
      <c r="C116" s="46" t="s">
        <v>32</v>
      </c>
      <c r="D116" s="41">
        <v>30541</v>
      </c>
      <c r="E116" s="46" t="s">
        <v>302</v>
      </c>
      <c r="F116" s="49"/>
      <c r="G116" s="49">
        <v>294.39999999999998</v>
      </c>
      <c r="H116" s="49">
        <f t="shared" si="1"/>
        <v>138956.15000000002</v>
      </c>
      <c r="M116" s="15"/>
      <c r="N116" s="12"/>
      <c r="O116" s="32"/>
    </row>
    <row r="117" spans="1:15">
      <c r="A117" s="46" t="s">
        <v>303</v>
      </c>
      <c r="B117" s="48">
        <v>42087</v>
      </c>
      <c r="C117" s="46" t="s">
        <v>304</v>
      </c>
      <c r="D117" s="41">
        <v>26637</v>
      </c>
      <c r="E117" s="46" t="s">
        <v>305</v>
      </c>
      <c r="F117" s="49"/>
      <c r="G117" s="49">
        <v>1000</v>
      </c>
      <c r="H117" s="49">
        <f t="shared" si="1"/>
        <v>137956.15000000002</v>
      </c>
      <c r="M117" s="15"/>
      <c r="N117" s="12"/>
      <c r="O117" s="32"/>
    </row>
    <row r="118" spans="1:15">
      <c r="A118" s="46" t="s">
        <v>306</v>
      </c>
      <c r="B118" s="48">
        <v>42047</v>
      </c>
      <c r="C118" s="46" t="s">
        <v>32</v>
      </c>
      <c r="D118" s="41">
        <v>26194</v>
      </c>
      <c r="E118" s="50" t="s">
        <v>307</v>
      </c>
      <c r="F118" s="49"/>
      <c r="G118" s="49">
        <v>1200</v>
      </c>
      <c r="H118" s="49">
        <f t="shared" si="1"/>
        <v>136756.15000000002</v>
      </c>
      <c r="M118" s="16"/>
      <c r="N118" s="16"/>
      <c r="O118" s="32"/>
    </row>
    <row r="119" spans="1:15">
      <c r="A119" s="46" t="s">
        <v>308</v>
      </c>
      <c r="B119" s="48">
        <v>42072</v>
      </c>
      <c r="C119" s="46" t="s">
        <v>32</v>
      </c>
      <c r="D119" s="41">
        <v>26489</v>
      </c>
      <c r="E119" s="46" t="s">
        <v>309</v>
      </c>
      <c r="F119" s="49"/>
      <c r="G119" s="49">
        <v>270</v>
      </c>
      <c r="H119" s="49">
        <f t="shared" si="1"/>
        <v>136486.15000000002</v>
      </c>
      <c r="J119" s="23"/>
      <c r="K119" s="30"/>
      <c r="M119" s="15"/>
      <c r="N119" s="12"/>
      <c r="O119" s="32"/>
    </row>
    <row r="120" spans="1:15">
      <c r="A120" s="46" t="s">
        <v>332</v>
      </c>
      <c r="B120" s="51">
        <v>42427</v>
      </c>
      <c r="C120" s="46" t="s">
        <v>32</v>
      </c>
      <c r="D120" s="41">
        <v>31551</v>
      </c>
      <c r="E120" s="46" t="s">
        <v>766</v>
      </c>
      <c r="F120" s="49"/>
      <c r="G120" s="49">
        <v>2960.2</v>
      </c>
      <c r="H120" s="49">
        <f t="shared" si="1"/>
        <v>133525.95000000001</v>
      </c>
      <c r="M120" s="15"/>
      <c r="N120" s="15"/>
      <c r="O120" s="32"/>
    </row>
    <row r="121" spans="1:15">
      <c r="A121" s="46" t="s">
        <v>247</v>
      </c>
      <c r="B121" s="51">
        <v>42427</v>
      </c>
      <c r="C121" s="46" t="s">
        <v>32</v>
      </c>
      <c r="D121" s="41">
        <v>31552</v>
      </c>
      <c r="E121" s="46" t="s">
        <v>766</v>
      </c>
      <c r="F121" s="49"/>
      <c r="G121" s="49">
        <v>952.42</v>
      </c>
      <c r="H121" s="49">
        <f t="shared" si="1"/>
        <v>132573.53</v>
      </c>
      <c r="J121" s="23"/>
      <c r="M121" s="15"/>
      <c r="N121" s="15"/>
      <c r="O121" s="32"/>
    </row>
    <row r="122" spans="1:15">
      <c r="A122" s="46" t="s">
        <v>312</v>
      </c>
      <c r="B122" s="48">
        <v>42369</v>
      </c>
      <c r="C122" s="46" t="s">
        <v>313</v>
      </c>
      <c r="D122" s="41">
        <v>33110</v>
      </c>
      <c r="E122" s="46" t="s">
        <v>314</v>
      </c>
      <c r="F122" s="49"/>
      <c r="G122" s="49">
        <v>1601.36</v>
      </c>
      <c r="H122" s="49">
        <f t="shared" si="1"/>
        <v>130972.17</v>
      </c>
      <c r="M122" s="15"/>
      <c r="N122" s="15"/>
      <c r="O122" s="32"/>
    </row>
    <row r="123" spans="1:15">
      <c r="A123" s="46" t="s">
        <v>315</v>
      </c>
      <c r="B123" s="48">
        <v>42046</v>
      </c>
      <c r="C123" s="46" t="s">
        <v>316</v>
      </c>
      <c r="D123" s="41" t="s">
        <v>317</v>
      </c>
      <c r="E123" s="50" t="s">
        <v>318</v>
      </c>
      <c r="F123" s="49">
        <v>1840</v>
      </c>
      <c r="G123" s="49"/>
      <c r="H123" s="49">
        <f t="shared" si="1"/>
        <v>132812.16999999998</v>
      </c>
      <c r="M123" s="15"/>
      <c r="N123" s="15"/>
      <c r="O123" s="32"/>
    </row>
    <row r="124" spans="1:15">
      <c r="A124" s="46" t="s">
        <v>321</v>
      </c>
      <c r="B124" s="48">
        <v>42009</v>
      </c>
      <c r="C124" s="20" t="s">
        <v>322</v>
      </c>
      <c r="D124" s="41" t="s">
        <v>323</v>
      </c>
      <c r="E124" s="46" t="s">
        <v>324</v>
      </c>
      <c r="F124" s="49">
        <v>206.42</v>
      </c>
      <c r="G124" s="49"/>
      <c r="H124" s="49">
        <f t="shared" si="1"/>
        <v>133018.59</v>
      </c>
      <c r="M124" s="15"/>
      <c r="N124" s="12"/>
      <c r="O124" s="34"/>
    </row>
    <row r="125" spans="1:15">
      <c r="A125" s="46" t="s">
        <v>325</v>
      </c>
      <c r="B125" s="48">
        <v>42348</v>
      </c>
      <c r="C125" s="46" t="s">
        <v>326</v>
      </c>
      <c r="D125" s="41" t="s">
        <v>327</v>
      </c>
      <c r="E125" s="46" t="s">
        <v>328</v>
      </c>
      <c r="F125" s="49">
        <v>600</v>
      </c>
      <c r="G125" s="49"/>
      <c r="H125" s="49">
        <f t="shared" si="1"/>
        <v>133618.59</v>
      </c>
      <c r="J125" s="23"/>
      <c r="K125" s="29"/>
      <c r="M125" s="15"/>
      <c r="N125" s="15"/>
      <c r="O125" s="32"/>
    </row>
    <row r="126" spans="1:15">
      <c r="A126" s="46" t="s">
        <v>660</v>
      </c>
      <c r="B126" s="51">
        <v>42390</v>
      </c>
      <c r="C126" s="46"/>
      <c r="D126" s="41">
        <v>30990</v>
      </c>
      <c r="E126" s="46" t="s">
        <v>661</v>
      </c>
      <c r="F126" s="49"/>
      <c r="G126" s="49">
        <v>4065.16</v>
      </c>
      <c r="H126" s="49">
        <f t="shared" si="1"/>
        <v>129553.43</v>
      </c>
      <c r="M126" s="15"/>
      <c r="N126" s="12"/>
      <c r="O126" s="32"/>
    </row>
    <row r="127" spans="1:15">
      <c r="A127" s="46" t="s">
        <v>332</v>
      </c>
      <c r="B127" s="48">
        <v>42185</v>
      </c>
      <c r="C127" s="46" t="s">
        <v>333</v>
      </c>
      <c r="D127" s="41" t="s">
        <v>334</v>
      </c>
      <c r="E127" s="46" t="s">
        <v>335</v>
      </c>
      <c r="F127" s="49">
        <v>1025</v>
      </c>
      <c r="G127" s="49"/>
      <c r="H127" s="49">
        <f t="shared" si="1"/>
        <v>130578.43</v>
      </c>
      <c r="J127" s="23"/>
      <c r="M127" s="16"/>
      <c r="N127" s="16"/>
      <c r="O127" s="32"/>
    </row>
    <row r="128" spans="1:15">
      <c r="A128" s="46" t="s">
        <v>336</v>
      </c>
      <c r="B128" s="48">
        <v>42185</v>
      </c>
      <c r="C128" s="46" t="s">
        <v>337</v>
      </c>
      <c r="D128" s="41" t="s">
        <v>338</v>
      </c>
      <c r="E128" s="46" t="s">
        <v>339</v>
      </c>
      <c r="F128" s="49">
        <v>200</v>
      </c>
      <c r="G128" s="49"/>
      <c r="H128" s="49">
        <f t="shared" si="1"/>
        <v>130778.43</v>
      </c>
      <c r="M128" s="16"/>
      <c r="N128" s="16"/>
      <c r="O128" s="32"/>
    </row>
    <row r="129" spans="1:15">
      <c r="A129" s="46" t="s">
        <v>340</v>
      </c>
      <c r="B129" s="48">
        <v>42185</v>
      </c>
      <c r="C129" s="46" t="s">
        <v>341</v>
      </c>
      <c r="D129" s="41" t="s">
        <v>342</v>
      </c>
      <c r="E129" s="46" t="s">
        <v>343</v>
      </c>
      <c r="F129" s="49">
        <v>1025</v>
      </c>
      <c r="G129" s="49"/>
      <c r="H129" s="49">
        <f t="shared" si="1"/>
        <v>131803.43</v>
      </c>
      <c r="J129" s="23"/>
      <c r="K129" s="29"/>
      <c r="M129" s="15"/>
      <c r="N129" s="15"/>
      <c r="O129" s="32"/>
    </row>
    <row r="130" spans="1:15">
      <c r="A130" s="46" t="s">
        <v>346</v>
      </c>
      <c r="B130" s="48">
        <v>42275</v>
      </c>
      <c r="C130" s="20" t="s">
        <v>347</v>
      </c>
      <c r="D130" s="41" t="s">
        <v>348</v>
      </c>
      <c r="E130" s="46" t="s">
        <v>349</v>
      </c>
      <c r="F130" s="49">
        <v>409.67</v>
      </c>
      <c r="G130" s="49"/>
      <c r="H130" s="49">
        <f t="shared" si="1"/>
        <v>132213.1</v>
      </c>
      <c r="M130" s="15"/>
      <c r="N130" s="15"/>
      <c r="O130" s="32"/>
    </row>
    <row r="131" spans="1:15">
      <c r="A131" s="46" t="s">
        <v>350</v>
      </c>
      <c r="B131" s="48">
        <v>42013</v>
      </c>
      <c r="C131" s="20" t="s">
        <v>32</v>
      </c>
      <c r="D131" s="41">
        <v>25794</v>
      </c>
      <c r="E131" s="46" t="s">
        <v>351</v>
      </c>
      <c r="F131" s="49"/>
      <c r="G131" s="49">
        <v>473.74</v>
      </c>
      <c r="H131" s="49">
        <f t="shared" si="1"/>
        <v>131739.36000000002</v>
      </c>
      <c r="M131" s="15"/>
      <c r="N131" s="15"/>
      <c r="O131" s="32"/>
    </row>
    <row r="132" spans="1:15">
      <c r="A132" s="46" t="s">
        <v>352</v>
      </c>
      <c r="B132" s="48">
        <v>42073</v>
      </c>
      <c r="C132" s="46" t="s">
        <v>32</v>
      </c>
      <c r="D132" s="41">
        <v>26500</v>
      </c>
      <c r="E132" s="46" t="s">
        <v>353</v>
      </c>
      <c r="F132" s="49"/>
      <c r="G132" s="49">
        <v>141</v>
      </c>
      <c r="H132" s="49">
        <f t="shared" si="1"/>
        <v>131598.36000000002</v>
      </c>
      <c r="M132" s="15"/>
      <c r="N132" s="15"/>
      <c r="O132" s="32"/>
    </row>
    <row r="133" spans="1:15">
      <c r="A133" s="46" t="s">
        <v>354</v>
      </c>
      <c r="B133" s="48">
        <v>42074</v>
      </c>
      <c r="C133" s="46" t="s">
        <v>181</v>
      </c>
      <c r="D133" s="41" t="s">
        <v>355</v>
      </c>
      <c r="E133" s="46" t="s">
        <v>353</v>
      </c>
      <c r="F133" s="49">
        <v>1628.88</v>
      </c>
      <c r="G133" s="49"/>
      <c r="H133" s="49">
        <f t="shared" si="1"/>
        <v>133227.24000000002</v>
      </c>
      <c r="J133" s="23"/>
      <c r="M133" s="15"/>
      <c r="N133" s="15"/>
      <c r="O133" s="32"/>
    </row>
    <row r="134" spans="1:15">
      <c r="A134" s="46" t="s">
        <v>356</v>
      </c>
      <c r="B134" s="48">
        <v>42090</v>
      </c>
      <c r="C134" s="46" t="s">
        <v>181</v>
      </c>
      <c r="D134" s="41" t="s">
        <v>357</v>
      </c>
      <c r="E134" s="46" t="s">
        <v>353</v>
      </c>
      <c r="F134" s="49">
        <v>431</v>
      </c>
      <c r="G134" s="49"/>
      <c r="H134" s="49">
        <f t="shared" si="1"/>
        <v>133658.24000000002</v>
      </c>
      <c r="M134" s="15"/>
      <c r="N134" s="15"/>
      <c r="O134" s="32"/>
    </row>
    <row r="135" spans="1:15">
      <c r="A135" s="46" t="s">
        <v>360</v>
      </c>
      <c r="B135" s="48">
        <v>42047</v>
      </c>
      <c r="C135" s="46" t="s">
        <v>361</v>
      </c>
      <c r="D135" s="41" t="s">
        <v>362</v>
      </c>
      <c r="E135" s="50" t="s">
        <v>363</v>
      </c>
      <c r="F135" s="49">
        <v>220.96</v>
      </c>
      <c r="G135" s="49"/>
      <c r="H135" s="49">
        <f t="shared" si="1"/>
        <v>133879.20000000001</v>
      </c>
      <c r="M135" s="15"/>
      <c r="N135" s="15"/>
      <c r="O135" s="32"/>
    </row>
    <row r="136" spans="1:15">
      <c r="A136" s="46" t="s">
        <v>364</v>
      </c>
      <c r="B136" s="48">
        <v>42089</v>
      </c>
      <c r="C136" s="46" t="s">
        <v>365</v>
      </c>
      <c r="D136" s="41" t="s">
        <v>366</v>
      </c>
      <c r="E136" s="46" t="s">
        <v>367</v>
      </c>
      <c r="F136" s="49">
        <v>36692.730000000003</v>
      </c>
      <c r="G136" s="49"/>
      <c r="H136" s="49">
        <f t="shared" si="1"/>
        <v>170571.93000000002</v>
      </c>
      <c r="M136" s="15"/>
      <c r="N136" s="12"/>
      <c r="O136" s="32"/>
    </row>
    <row r="137" spans="1:15">
      <c r="A137" s="46" t="s">
        <v>368</v>
      </c>
      <c r="B137" s="48">
        <v>42104</v>
      </c>
      <c r="C137" s="46" t="s">
        <v>365</v>
      </c>
      <c r="D137" s="41" t="s">
        <v>369</v>
      </c>
      <c r="E137" s="46" t="s">
        <v>367</v>
      </c>
      <c r="F137" s="49">
        <v>43307.27</v>
      </c>
      <c r="G137" s="49"/>
      <c r="H137" s="49">
        <f t="shared" ref="H137:H200" si="2">+H136+F137-G137</f>
        <v>213879.2</v>
      </c>
      <c r="I137" s="32" t="s">
        <v>724</v>
      </c>
      <c r="J137" s="23"/>
      <c r="M137" s="15"/>
      <c r="N137" s="12"/>
      <c r="O137" s="32"/>
    </row>
    <row r="138" spans="1:15">
      <c r="A138" s="46" t="s">
        <v>798</v>
      </c>
      <c r="B138" s="52">
        <v>42459</v>
      </c>
      <c r="C138" s="46" t="s">
        <v>32</v>
      </c>
      <c r="D138" s="41">
        <v>32043</v>
      </c>
      <c r="E138" s="46" t="s">
        <v>816</v>
      </c>
      <c r="F138" s="49"/>
      <c r="G138" s="49">
        <v>542.29999999999995</v>
      </c>
      <c r="H138" s="49">
        <f t="shared" si="2"/>
        <v>213336.90000000002</v>
      </c>
      <c r="J138" s="23"/>
      <c r="K138" s="29"/>
      <c r="M138" s="15"/>
      <c r="N138" s="15"/>
      <c r="O138" s="32"/>
    </row>
    <row r="139" spans="1:15">
      <c r="A139" s="46" t="s">
        <v>370</v>
      </c>
      <c r="B139" s="48">
        <v>42209</v>
      </c>
      <c r="C139" s="20" t="s">
        <v>32</v>
      </c>
      <c r="D139" s="41">
        <v>28133</v>
      </c>
      <c r="E139" s="46" t="s">
        <v>371</v>
      </c>
      <c r="F139" s="49"/>
      <c r="G139" s="49">
        <v>133.61000000000001</v>
      </c>
      <c r="H139" s="49">
        <f t="shared" si="2"/>
        <v>213203.29000000004</v>
      </c>
      <c r="I139" s="34"/>
      <c r="M139" s="15"/>
      <c r="N139" s="15"/>
      <c r="O139" s="32"/>
    </row>
    <row r="140" spans="1:15">
      <c r="A140" s="46" t="s">
        <v>372</v>
      </c>
      <c r="B140" s="48">
        <v>42007</v>
      </c>
      <c r="C140" s="20" t="s">
        <v>181</v>
      </c>
      <c r="D140" s="41" t="s">
        <v>373</v>
      </c>
      <c r="E140" s="46" t="s">
        <v>374</v>
      </c>
      <c r="F140" s="49">
        <v>1628.42</v>
      </c>
      <c r="G140" s="49"/>
      <c r="H140" s="49">
        <f t="shared" si="2"/>
        <v>214831.71000000005</v>
      </c>
      <c r="K140" s="29"/>
      <c r="M140" s="15"/>
      <c r="N140" s="15"/>
      <c r="O140" s="32"/>
    </row>
    <row r="141" spans="1:15">
      <c r="A141" s="46" t="s">
        <v>377</v>
      </c>
      <c r="B141" s="48">
        <v>42095</v>
      </c>
      <c r="C141" s="46" t="s">
        <v>32</v>
      </c>
      <c r="D141" s="41">
        <v>26797</v>
      </c>
      <c r="E141" s="46" t="s">
        <v>378</v>
      </c>
      <c r="F141" s="49"/>
      <c r="G141" s="49">
        <v>579.16</v>
      </c>
      <c r="H141" s="49">
        <f t="shared" si="2"/>
        <v>214252.55000000005</v>
      </c>
      <c r="M141" s="15"/>
      <c r="N141" s="15"/>
      <c r="O141" s="32"/>
    </row>
    <row r="142" spans="1:15">
      <c r="A142" s="46" t="s">
        <v>379</v>
      </c>
      <c r="B142" s="48">
        <v>42074</v>
      </c>
      <c r="C142" s="46" t="s">
        <v>181</v>
      </c>
      <c r="D142" s="41" t="s">
        <v>380</v>
      </c>
      <c r="E142" s="46" t="s">
        <v>381</v>
      </c>
      <c r="F142" s="49">
        <v>2000</v>
      </c>
      <c r="G142" s="49"/>
      <c r="H142" s="49">
        <f t="shared" si="2"/>
        <v>216252.55000000005</v>
      </c>
      <c r="J142" s="23"/>
      <c r="K142" s="29"/>
      <c r="M142" s="15"/>
      <c r="N142" s="12"/>
      <c r="O142" s="32"/>
    </row>
    <row r="143" spans="1:15">
      <c r="A143" s="46" t="s">
        <v>650</v>
      </c>
      <c r="B143" s="51">
        <v>42388</v>
      </c>
      <c r="C143" s="46" t="s">
        <v>651</v>
      </c>
      <c r="D143" s="41" t="s">
        <v>652</v>
      </c>
      <c r="E143" s="46" t="s">
        <v>653</v>
      </c>
      <c r="F143" s="49"/>
      <c r="G143" s="49">
        <v>4056.44</v>
      </c>
      <c r="H143" s="49">
        <f t="shared" si="2"/>
        <v>212196.11000000004</v>
      </c>
      <c r="M143" s="16"/>
      <c r="N143" s="16"/>
      <c r="O143" s="32"/>
    </row>
    <row r="144" spans="1:15">
      <c r="A144" s="46" t="s">
        <v>797</v>
      </c>
      <c r="B144" s="52">
        <v>42433</v>
      </c>
      <c r="C144" s="46" t="s">
        <v>32</v>
      </c>
      <c r="D144" s="41">
        <v>31668</v>
      </c>
      <c r="E144" s="46" t="s">
        <v>817</v>
      </c>
      <c r="F144" s="49"/>
      <c r="G144" s="49">
        <v>700</v>
      </c>
      <c r="H144" s="49">
        <f t="shared" si="2"/>
        <v>211496.11000000004</v>
      </c>
      <c r="I144" s="32" t="s">
        <v>725</v>
      </c>
      <c r="M144" s="16"/>
      <c r="N144" s="16"/>
      <c r="O144" s="32"/>
    </row>
    <row r="145" spans="1:15">
      <c r="A145" s="46" t="s">
        <v>382</v>
      </c>
      <c r="B145" s="48">
        <v>42077</v>
      </c>
      <c r="C145" s="46" t="s">
        <v>32</v>
      </c>
      <c r="D145" s="41">
        <v>26544</v>
      </c>
      <c r="E145" s="46" t="s">
        <v>383</v>
      </c>
      <c r="F145" s="49"/>
      <c r="G145" s="49">
        <v>776.01</v>
      </c>
      <c r="H145" s="49">
        <f t="shared" si="2"/>
        <v>210720.10000000003</v>
      </c>
      <c r="M145" s="16"/>
      <c r="N145" s="16"/>
      <c r="O145" s="32"/>
    </row>
    <row r="146" spans="1:15">
      <c r="A146" s="46" t="s">
        <v>654</v>
      </c>
      <c r="B146" s="51">
        <v>42388</v>
      </c>
      <c r="C146" s="46" t="s">
        <v>655</v>
      </c>
      <c r="D146" s="41" t="s">
        <v>656</v>
      </c>
      <c r="E146" s="46" t="s">
        <v>678</v>
      </c>
      <c r="F146" s="49"/>
      <c r="G146" s="49">
        <v>4598.6899999999996</v>
      </c>
      <c r="H146" s="49">
        <f t="shared" si="2"/>
        <v>206121.41000000003</v>
      </c>
      <c r="J146" s="23"/>
      <c r="K146" s="29"/>
      <c r="M146" s="15"/>
      <c r="N146" s="15"/>
      <c r="O146" s="32"/>
    </row>
    <row r="147" spans="1:15">
      <c r="A147" s="46" t="s">
        <v>508</v>
      </c>
      <c r="B147" s="51">
        <v>42396</v>
      </c>
      <c r="C147" s="46" t="s">
        <v>32</v>
      </c>
      <c r="D147" s="41">
        <v>31085</v>
      </c>
      <c r="E147" s="46" t="s">
        <v>678</v>
      </c>
      <c r="F147" s="49"/>
      <c r="G147" s="49">
        <v>4100</v>
      </c>
      <c r="H147" s="49">
        <f t="shared" si="2"/>
        <v>202021.41000000003</v>
      </c>
      <c r="M147" s="15"/>
      <c r="N147" s="15"/>
      <c r="O147" s="32"/>
    </row>
    <row r="148" spans="1:15">
      <c r="A148" s="46" t="s">
        <v>384</v>
      </c>
      <c r="B148" s="48">
        <v>42185</v>
      </c>
      <c r="C148" s="46" t="s">
        <v>385</v>
      </c>
      <c r="D148" s="41" t="s">
        <v>386</v>
      </c>
      <c r="E148" s="46" t="s">
        <v>387</v>
      </c>
      <c r="F148" s="49">
        <v>1025</v>
      </c>
      <c r="G148" s="49"/>
      <c r="H148" s="49">
        <f t="shared" si="2"/>
        <v>203046.41000000003</v>
      </c>
      <c r="M148" s="15"/>
      <c r="N148" s="15"/>
      <c r="O148" s="32"/>
    </row>
    <row r="149" spans="1:15">
      <c r="A149" s="46" t="s">
        <v>388</v>
      </c>
      <c r="B149" s="48">
        <v>42249</v>
      </c>
      <c r="C149" s="20" t="s">
        <v>181</v>
      </c>
      <c r="D149" s="41" t="s">
        <v>389</v>
      </c>
      <c r="E149" s="46" t="s">
        <v>390</v>
      </c>
      <c r="F149" s="49">
        <v>500</v>
      </c>
      <c r="G149" s="49"/>
      <c r="H149" s="49">
        <f t="shared" si="2"/>
        <v>203546.41000000003</v>
      </c>
      <c r="J149" s="23"/>
      <c r="K149" s="29"/>
      <c r="M149" s="15"/>
      <c r="N149" s="15"/>
      <c r="O149" s="32"/>
    </row>
    <row r="150" spans="1:15">
      <c r="A150" s="46" t="s">
        <v>391</v>
      </c>
      <c r="B150" s="48">
        <v>42028</v>
      </c>
      <c r="C150" s="20" t="s">
        <v>32</v>
      </c>
      <c r="D150" s="41">
        <v>25951</v>
      </c>
      <c r="E150" s="46" t="s">
        <v>392</v>
      </c>
      <c r="F150" s="49"/>
      <c r="G150" s="49">
        <v>2200</v>
      </c>
      <c r="H150" s="49">
        <f t="shared" si="2"/>
        <v>201346.41000000003</v>
      </c>
      <c r="K150" s="29"/>
      <c r="M150" s="15"/>
      <c r="N150" s="15"/>
      <c r="O150" s="32"/>
    </row>
    <row r="151" spans="1:15">
      <c r="A151" s="46" t="s">
        <v>393</v>
      </c>
      <c r="B151" s="48">
        <v>42067</v>
      </c>
      <c r="C151" s="46" t="s">
        <v>32</v>
      </c>
      <c r="D151" s="41">
        <v>26445</v>
      </c>
      <c r="E151" s="46" t="s">
        <v>394</v>
      </c>
      <c r="F151" s="49"/>
      <c r="G151" s="49">
        <v>44.06</v>
      </c>
      <c r="H151" s="49">
        <f t="shared" si="2"/>
        <v>201302.35000000003</v>
      </c>
      <c r="M151" s="15"/>
      <c r="N151" s="15"/>
      <c r="O151" s="32"/>
    </row>
    <row r="152" spans="1:15">
      <c r="A152" s="46" t="s">
        <v>397</v>
      </c>
      <c r="B152" s="48">
        <v>42185</v>
      </c>
      <c r="C152" s="46" t="s">
        <v>398</v>
      </c>
      <c r="D152" s="41" t="s">
        <v>399</v>
      </c>
      <c r="E152" s="46" t="s">
        <v>400</v>
      </c>
      <c r="F152" s="49">
        <v>1025</v>
      </c>
      <c r="G152" s="49"/>
      <c r="H152" s="49">
        <f t="shared" si="2"/>
        <v>202327.35000000003</v>
      </c>
      <c r="M152" s="15"/>
      <c r="N152" s="15"/>
      <c r="O152" s="32"/>
    </row>
    <row r="153" spans="1:15">
      <c r="A153" s="46" t="s">
        <v>401</v>
      </c>
      <c r="B153" s="48">
        <v>42104</v>
      </c>
      <c r="C153" s="46" t="s">
        <v>402</v>
      </c>
      <c r="D153" s="41" t="s">
        <v>403</v>
      </c>
      <c r="E153" s="46" t="s">
        <v>404</v>
      </c>
      <c r="F153" s="49">
        <v>277.41000000000003</v>
      </c>
      <c r="G153" s="49"/>
      <c r="H153" s="49">
        <f t="shared" si="2"/>
        <v>202604.76000000004</v>
      </c>
      <c r="M153" s="15"/>
      <c r="N153" s="15"/>
      <c r="O153" s="32"/>
    </row>
    <row r="154" spans="1:15">
      <c r="A154" s="46" t="s">
        <v>405</v>
      </c>
      <c r="B154" s="48">
        <v>42209</v>
      </c>
      <c r="C154" s="20" t="s">
        <v>32</v>
      </c>
      <c r="D154" s="41">
        <v>28137</v>
      </c>
      <c r="E154" s="46" t="s">
        <v>404</v>
      </c>
      <c r="F154" s="49"/>
      <c r="G154" s="49">
        <v>8333.5</v>
      </c>
      <c r="H154" s="49">
        <f t="shared" si="2"/>
        <v>194271.26000000004</v>
      </c>
      <c r="M154" s="15"/>
      <c r="N154" s="12"/>
      <c r="O154" s="32"/>
    </row>
    <row r="155" spans="1:15">
      <c r="A155" s="46" t="s">
        <v>406</v>
      </c>
      <c r="B155" s="48">
        <v>42304</v>
      </c>
      <c r="C155" s="46" t="s">
        <v>407</v>
      </c>
      <c r="D155" s="41" t="s">
        <v>408</v>
      </c>
      <c r="E155" s="46" t="s">
        <v>404</v>
      </c>
      <c r="F155" s="49">
        <v>4100</v>
      </c>
      <c r="G155" s="49"/>
      <c r="H155" s="49">
        <f t="shared" si="2"/>
        <v>198371.26000000004</v>
      </c>
      <c r="J155" s="23"/>
      <c r="M155" s="15"/>
      <c r="N155" s="15"/>
      <c r="O155" s="34"/>
    </row>
    <row r="156" spans="1:15">
      <c r="A156" s="46" t="s">
        <v>409</v>
      </c>
      <c r="B156" s="48">
        <v>42369</v>
      </c>
      <c r="C156" s="46" t="s">
        <v>410</v>
      </c>
      <c r="D156" s="41">
        <v>31160</v>
      </c>
      <c r="E156" s="46" t="s">
        <v>404</v>
      </c>
      <c r="F156" s="49"/>
      <c r="G156" s="49">
        <v>23675.33</v>
      </c>
      <c r="H156" s="49">
        <f t="shared" si="2"/>
        <v>174695.93000000005</v>
      </c>
      <c r="M156" s="15"/>
      <c r="N156" s="15"/>
      <c r="O156" s="32"/>
    </row>
    <row r="157" spans="1:15">
      <c r="A157" s="46" t="s">
        <v>379</v>
      </c>
      <c r="B157" s="48">
        <v>42013</v>
      </c>
      <c r="C157" s="20" t="s">
        <v>181</v>
      </c>
      <c r="D157" s="41" t="s">
        <v>411</v>
      </c>
      <c r="E157" s="46" t="s">
        <v>412</v>
      </c>
      <c r="F157" s="49">
        <v>7179.69</v>
      </c>
      <c r="G157" s="49"/>
      <c r="H157" s="49">
        <f t="shared" si="2"/>
        <v>181875.62000000005</v>
      </c>
      <c r="J157" s="23"/>
      <c r="M157" s="15"/>
      <c r="N157" s="15"/>
      <c r="O157" s="32"/>
    </row>
    <row r="158" spans="1:15">
      <c r="A158" s="46" t="s">
        <v>413</v>
      </c>
      <c r="B158" s="48">
        <v>42055</v>
      </c>
      <c r="C158" s="46" t="s">
        <v>181</v>
      </c>
      <c r="D158" s="41" t="s">
        <v>414</v>
      </c>
      <c r="E158" s="50" t="s">
        <v>412</v>
      </c>
      <c r="F158" s="49">
        <v>400</v>
      </c>
      <c r="G158" s="49"/>
      <c r="H158" s="49">
        <f t="shared" si="2"/>
        <v>182275.62000000005</v>
      </c>
      <c r="M158" s="15"/>
      <c r="N158" s="15"/>
      <c r="O158" s="32"/>
    </row>
    <row r="159" spans="1:15">
      <c r="A159" s="46" t="s">
        <v>415</v>
      </c>
      <c r="B159" s="48">
        <v>42087</v>
      </c>
      <c r="C159" s="46" t="s">
        <v>32</v>
      </c>
      <c r="D159" s="41">
        <v>26640</v>
      </c>
      <c r="E159" s="46" t="s">
        <v>412</v>
      </c>
      <c r="F159" s="49"/>
      <c r="G159" s="49">
        <v>13.2</v>
      </c>
      <c r="H159" s="49">
        <f t="shared" si="2"/>
        <v>182262.42000000004</v>
      </c>
      <c r="M159" s="15"/>
      <c r="N159" s="12"/>
      <c r="O159" s="32"/>
    </row>
    <row r="160" spans="1:15">
      <c r="A160" s="46" t="s">
        <v>416</v>
      </c>
      <c r="B160" s="48">
        <v>42031</v>
      </c>
      <c r="C160" s="20" t="s">
        <v>417</v>
      </c>
      <c r="D160" s="41">
        <v>15587</v>
      </c>
      <c r="E160" s="46" t="s">
        <v>418</v>
      </c>
      <c r="F160" s="49">
        <v>932.37</v>
      </c>
      <c r="G160" s="49"/>
      <c r="H160" s="49">
        <f t="shared" si="2"/>
        <v>183194.79000000004</v>
      </c>
      <c r="M160" s="15"/>
      <c r="N160" s="12"/>
      <c r="O160" s="32"/>
    </row>
    <row r="161" spans="1:15">
      <c r="A161" s="46" t="s">
        <v>419</v>
      </c>
      <c r="B161" s="48">
        <v>42353</v>
      </c>
      <c r="C161" s="46" t="s">
        <v>32</v>
      </c>
      <c r="D161" s="41">
        <v>30361</v>
      </c>
      <c r="E161" s="46" t="s">
        <v>420</v>
      </c>
      <c r="F161" s="49"/>
      <c r="G161" s="49">
        <v>200</v>
      </c>
      <c r="H161" s="49">
        <f t="shared" si="2"/>
        <v>182994.79000000004</v>
      </c>
      <c r="M161" s="15"/>
      <c r="N161" s="15"/>
      <c r="O161" s="32"/>
    </row>
    <row r="162" spans="1:15">
      <c r="A162" s="46" t="s">
        <v>421</v>
      </c>
      <c r="B162" s="48">
        <v>42182</v>
      </c>
      <c r="C162" s="46" t="s">
        <v>32</v>
      </c>
      <c r="D162" s="41">
        <v>27703</v>
      </c>
      <c r="E162" s="46" t="s">
        <v>422</v>
      </c>
      <c r="F162" s="49"/>
      <c r="G162" s="49">
        <v>80</v>
      </c>
      <c r="H162" s="49">
        <f t="shared" si="2"/>
        <v>182914.79000000004</v>
      </c>
      <c r="M162" s="15"/>
      <c r="N162" s="12"/>
      <c r="O162" s="32"/>
    </row>
    <row r="163" spans="1:15">
      <c r="A163" s="46" t="s">
        <v>423</v>
      </c>
      <c r="B163" s="48">
        <v>42185</v>
      </c>
      <c r="C163" s="46" t="s">
        <v>32</v>
      </c>
      <c r="D163" s="41">
        <v>27804</v>
      </c>
      <c r="E163" s="46" t="s">
        <v>422</v>
      </c>
      <c r="F163" s="49"/>
      <c r="G163" s="49">
        <v>64.5</v>
      </c>
      <c r="H163" s="49">
        <f t="shared" si="2"/>
        <v>182850.29000000004</v>
      </c>
      <c r="I163" s="32" t="s">
        <v>736</v>
      </c>
      <c r="M163" s="15"/>
      <c r="N163" s="12"/>
      <c r="O163" s="32"/>
    </row>
    <row r="164" spans="1:15">
      <c r="A164" s="46" t="s">
        <v>424</v>
      </c>
      <c r="B164" s="48">
        <v>42187</v>
      </c>
      <c r="C164" s="20" t="s">
        <v>32</v>
      </c>
      <c r="D164" s="41">
        <v>27885</v>
      </c>
      <c r="E164" s="46" t="s">
        <v>422</v>
      </c>
      <c r="F164" s="49"/>
      <c r="G164" s="49">
        <v>96.74</v>
      </c>
      <c r="H164" s="49">
        <f t="shared" si="2"/>
        <v>182753.55000000005</v>
      </c>
      <c r="M164" s="16"/>
      <c r="N164" s="16"/>
      <c r="O164" s="32"/>
    </row>
    <row r="165" spans="1:15">
      <c r="A165" s="46" t="s">
        <v>425</v>
      </c>
      <c r="B165" s="48">
        <v>42187</v>
      </c>
      <c r="C165" s="20" t="s">
        <v>32</v>
      </c>
      <c r="D165" s="41">
        <v>27902</v>
      </c>
      <c r="E165" s="46" t="s">
        <v>422</v>
      </c>
      <c r="F165" s="49"/>
      <c r="G165" s="49">
        <v>251.48</v>
      </c>
      <c r="H165" s="49">
        <f t="shared" si="2"/>
        <v>182502.07000000004</v>
      </c>
      <c r="M165" s="15"/>
      <c r="N165" s="15"/>
      <c r="O165" s="32"/>
    </row>
    <row r="166" spans="1:15">
      <c r="A166" s="46" t="s">
        <v>426</v>
      </c>
      <c r="B166" s="48">
        <v>42189</v>
      </c>
      <c r="C166" s="20" t="s">
        <v>32</v>
      </c>
      <c r="D166" s="41">
        <v>27943</v>
      </c>
      <c r="E166" s="46" t="s">
        <v>422</v>
      </c>
      <c r="F166" s="49"/>
      <c r="G166" s="49">
        <v>80.13</v>
      </c>
      <c r="H166" s="49">
        <f t="shared" si="2"/>
        <v>182421.94000000003</v>
      </c>
      <c r="M166" s="15"/>
      <c r="N166" s="15"/>
      <c r="O166" s="32"/>
    </row>
    <row r="167" spans="1:15">
      <c r="A167" s="46" t="s">
        <v>427</v>
      </c>
      <c r="B167" s="48">
        <v>42210</v>
      </c>
      <c r="C167" s="20" t="s">
        <v>32</v>
      </c>
      <c r="D167" s="41">
        <v>28171</v>
      </c>
      <c r="E167" s="46" t="s">
        <v>422</v>
      </c>
      <c r="F167" s="49"/>
      <c r="G167" s="49">
        <v>873</v>
      </c>
      <c r="H167" s="49">
        <f t="shared" si="2"/>
        <v>181548.94000000003</v>
      </c>
      <c r="M167" s="15"/>
      <c r="N167" s="15"/>
      <c r="O167" s="32"/>
    </row>
    <row r="168" spans="1:15">
      <c r="A168" s="46" t="s">
        <v>429</v>
      </c>
      <c r="B168" s="48">
        <v>42285</v>
      </c>
      <c r="C168" s="46" t="s">
        <v>430</v>
      </c>
      <c r="D168" s="41" t="s">
        <v>431</v>
      </c>
      <c r="E168" s="46" t="s">
        <v>422</v>
      </c>
      <c r="F168" s="49">
        <v>300</v>
      </c>
      <c r="G168" s="49"/>
      <c r="H168" s="49">
        <f t="shared" si="2"/>
        <v>181848.94000000003</v>
      </c>
      <c r="M168" s="15"/>
      <c r="N168" s="15"/>
      <c r="O168" s="32"/>
    </row>
    <row r="169" spans="1:15">
      <c r="A169" s="46" t="s">
        <v>432</v>
      </c>
      <c r="B169" s="48">
        <v>42289</v>
      </c>
      <c r="C169" s="46" t="s">
        <v>32</v>
      </c>
      <c r="D169" s="41">
        <v>29349</v>
      </c>
      <c r="E169" s="46" t="s">
        <v>422</v>
      </c>
      <c r="F169" s="49"/>
      <c r="G169" s="49">
        <v>400</v>
      </c>
      <c r="H169" s="49">
        <f t="shared" si="2"/>
        <v>181448.94000000003</v>
      </c>
      <c r="M169" s="15"/>
      <c r="N169" s="15"/>
      <c r="O169" s="32"/>
    </row>
    <row r="170" spans="1:15">
      <c r="A170" s="46" t="s">
        <v>438</v>
      </c>
      <c r="B170" s="48">
        <v>42359</v>
      </c>
      <c r="C170" s="46" t="s">
        <v>32</v>
      </c>
      <c r="D170" s="41">
        <v>30463</v>
      </c>
      <c r="E170" s="46" t="s">
        <v>422</v>
      </c>
      <c r="F170" s="49"/>
      <c r="G170" s="49">
        <v>200</v>
      </c>
      <c r="H170" s="49">
        <f t="shared" si="2"/>
        <v>181248.94000000003</v>
      </c>
      <c r="M170" s="15"/>
      <c r="N170" s="15"/>
      <c r="O170" s="32"/>
    </row>
    <row r="171" spans="1:15">
      <c r="A171" s="46" t="s">
        <v>634</v>
      </c>
      <c r="B171" s="51">
        <v>42377</v>
      </c>
      <c r="C171" s="46" t="s">
        <v>32</v>
      </c>
      <c r="D171" s="41">
        <v>30789</v>
      </c>
      <c r="E171" s="46" t="s">
        <v>422</v>
      </c>
      <c r="F171" s="49"/>
      <c r="G171" s="49">
        <v>50</v>
      </c>
      <c r="H171" s="49">
        <f t="shared" si="2"/>
        <v>181198.94000000003</v>
      </c>
      <c r="M171" s="15"/>
      <c r="N171" s="15"/>
      <c r="O171" s="32"/>
    </row>
    <row r="172" spans="1:15">
      <c r="A172" s="46" t="s">
        <v>646</v>
      </c>
      <c r="B172" s="51">
        <v>42387</v>
      </c>
      <c r="C172" s="46" t="s">
        <v>32</v>
      </c>
      <c r="D172" s="41">
        <v>30925</v>
      </c>
      <c r="E172" s="46" t="s">
        <v>422</v>
      </c>
      <c r="F172" s="49"/>
      <c r="G172" s="49">
        <v>100</v>
      </c>
      <c r="H172" s="49">
        <f t="shared" si="2"/>
        <v>181098.94000000003</v>
      </c>
      <c r="M172" s="15"/>
      <c r="N172" s="15"/>
      <c r="O172" s="32"/>
    </row>
    <row r="173" spans="1:15">
      <c r="A173" s="46" t="s">
        <v>649</v>
      </c>
      <c r="B173" s="51">
        <v>42388</v>
      </c>
      <c r="C173" s="46" t="s">
        <v>32</v>
      </c>
      <c r="D173" s="41">
        <v>30952</v>
      </c>
      <c r="E173" s="46" t="s">
        <v>422</v>
      </c>
      <c r="F173" s="49"/>
      <c r="G173" s="49">
        <v>29</v>
      </c>
      <c r="H173" s="49">
        <f t="shared" si="2"/>
        <v>181069.94000000003</v>
      </c>
      <c r="M173" s="15"/>
      <c r="N173" s="15"/>
      <c r="O173" s="32"/>
    </row>
    <row r="174" spans="1:15">
      <c r="A174" s="46" t="s">
        <v>657</v>
      </c>
      <c r="B174" s="51">
        <v>42389</v>
      </c>
      <c r="C174" s="46" t="s">
        <v>32</v>
      </c>
      <c r="D174" s="41">
        <v>30967</v>
      </c>
      <c r="E174" s="46" t="s">
        <v>422</v>
      </c>
      <c r="F174" s="49"/>
      <c r="G174" s="49">
        <v>5568.22</v>
      </c>
      <c r="H174" s="49">
        <f t="shared" si="2"/>
        <v>175501.72000000003</v>
      </c>
      <c r="M174" s="15"/>
      <c r="N174" s="15"/>
      <c r="O174" s="32"/>
    </row>
    <row r="175" spans="1:15">
      <c r="A175" s="46" t="s">
        <v>767</v>
      </c>
      <c r="B175" s="51">
        <v>42405</v>
      </c>
      <c r="C175" s="46" t="s">
        <v>32</v>
      </c>
      <c r="D175" s="41">
        <v>31226</v>
      </c>
      <c r="E175" s="46" t="s">
        <v>422</v>
      </c>
      <c r="F175" s="49"/>
      <c r="G175" s="49">
        <v>360</v>
      </c>
      <c r="H175" s="49">
        <f t="shared" si="2"/>
        <v>175141.72000000003</v>
      </c>
      <c r="M175" s="15"/>
      <c r="N175" s="15"/>
      <c r="O175" s="32"/>
    </row>
    <row r="176" spans="1:15">
      <c r="A176" s="46" t="s">
        <v>769</v>
      </c>
      <c r="B176" s="51">
        <v>42411</v>
      </c>
      <c r="C176" s="46" t="s">
        <v>32</v>
      </c>
      <c r="D176" s="41">
        <v>31302</v>
      </c>
      <c r="E176" s="46" t="s">
        <v>422</v>
      </c>
      <c r="F176" s="49"/>
      <c r="G176" s="49">
        <v>200</v>
      </c>
      <c r="H176" s="49">
        <f t="shared" si="2"/>
        <v>174941.72000000003</v>
      </c>
      <c r="M176" s="15"/>
      <c r="N176" s="15"/>
      <c r="O176" s="32"/>
    </row>
    <row r="177" spans="1:15">
      <c r="A177" s="46" t="s">
        <v>796</v>
      </c>
      <c r="B177" s="52">
        <v>42434</v>
      </c>
      <c r="C177" s="46" t="s">
        <v>32</v>
      </c>
      <c r="D177" s="41">
        <v>31683</v>
      </c>
      <c r="E177" s="46" t="s">
        <v>422</v>
      </c>
      <c r="F177" s="49"/>
      <c r="G177" s="49">
        <v>1250</v>
      </c>
      <c r="H177" s="49">
        <f t="shared" si="2"/>
        <v>173691.72000000003</v>
      </c>
      <c r="M177" s="15"/>
      <c r="N177" s="15"/>
      <c r="O177" s="32"/>
    </row>
    <row r="178" spans="1:15">
      <c r="A178" s="46" t="s">
        <v>473</v>
      </c>
      <c r="B178" s="52">
        <v>42451</v>
      </c>
      <c r="C178" s="46" t="s">
        <v>32</v>
      </c>
      <c r="D178" s="41">
        <v>31925</v>
      </c>
      <c r="E178" s="46" t="s">
        <v>422</v>
      </c>
      <c r="F178" s="49"/>
      <c r="G178" s="49">
        <v>1616.95</v>
      </c>
      <c r="H178" s="49">
        <f t="shared" si="2"/>
        <v>172074.77000000002</v>
      </c>
      <c r="M178" s="15"/>
      <c r="N178" s="15"/>
      <c r="O178" s="32"/>
    </row>
    <row r="179" spans="1:15">
      <c r="A179" s="46" t="s">
        <v>795</v>
      </c>
      <c r="B179" s="52">
        <v>42453</v>
      </c>
      <c r="C179" s="46" t="s">
        <v>32</v>
      </c>
      <c r="D179" s="41">
        <v>31972</v>
      </c>
      <c r="E179" s="46" t="s">
        <v>422</v>
      </c>
      <c r="F179" s="49"/>
      <c r="G179" s="49">
        <v>3700</v>
      </c>
      <c r="H179" s="49">
        <f t="shared" si="2"/>
        <v>168374.77000000002</v>
      </c>
      <c r="I179" s="32" t="s">
        <v>720</v>
      </c>
      <c r="M179" s="15"/>
      <c r="N179" s="15"/>
      <c r="O179" s="32"/>
    </row>
    <row r="180" spans="1:15">
      <c r="A180" s="46" t="s">
        <v>794</v>
      </c>
      <c r="B180" s="52">
        <v>42457</v>
      </c>
      <c r="C180" s="46" t="s">
        <v>32</v>
      </c>
      <c r="D180" s="41">
        <v>31994</v>
      </c>
      <c r="E180" s="46" t="s">
        <v>422</v>
      </c>
      <c r="F180" s="49"/>
      <c r="G180" s="49">
        <v>383</v>
      </c>
      <c r="H180" s="49">
        <f t="shared" si="2"/>
        <v>167991.77000000002</v>
      </c>
      <c r="I180" s="32" t="s">
        <v>734</v>
      </c>
      <c r="M180" s="15"/>
      <c r="N180" s="15"/>
      <c r="O180" s="32"/>
    </row>
    <row r="181" spans="1:15">
      <c r="A181" s="46" t="s">
        <v>823</v>
      </c>
      <c r="B181" s="51">
        <v>42460</v>
      </c>
      <c r="C181" s="46" t="s">
        <v>32</v>
      </c>
      <c r="D181" s="41">
        <v>32060</v>
      </c>
      <c r="E181" s="46" t="s">
        <v>422</v>
      </c>
      <c r="F181" s="49"/>
      <c r="G181" s="49">
        <v>1795.95</v>
      </c>
      <c r="H181" s="49">
        <f t="shared" si="2"/>
        <v>166195.82</v>
      </c>
      <c r="I181" s="32" t="s">
        <v>730</v>
      </c>
      <c r="M181" s="15"/>
      <c r="N181" s="15"/>
      <c r="O181" s="32"/>
    </row>
    <row r="182" spans="1:15">
      <c r="A182" s="46" t="s">
        <v>793</v>
      </c>
      <c r="B182" s="52">
        <v>42459</v>
      </c>
      <c r="C182" s="46" t="s">
        <v>32</v>
      </c>
      <c r="D182" s="41">
        <v>32033</v>
      </c>
      <c r="E182" s="46" t="s">
        <v>422</v>
      </c>
      <c r="F182" s="49"/>
      <c r="G182" s="49">
        <v>357.92</v>
      </c>
      <c r="H182" s="49">
        <f t="shared" si="2"/>
        <v>165837.9</v>
      </c>
      <c r="I182" s="32" t="s">
        <v>734</v>
      </c>
      <c r="M182" s="15"/>
      <c r="N182" s="15"/>
      <c r="O182" s="32"/>
    </row>
    <row r="183" spans="1:15">
      <c r="A183" s="46" t="s">
        <v>792</v>
      </c>
      <c r="B183" s="52">
        <v>42460</v>
      </c>
      <c r="C183" s="46" t="s">
        <v>32</v>
      </c>
      <c r="D183" s="41">
        <v>32063</v>
      </c>
      <c r="E183" s="46" t="s">
        <v>422</v>
      </c>
      <c r="F183" s="49"/>
      <c r="G183" s="49">
        <v>150</v>
      </c>
      <c r="H183" s="49">
        <f t="shared" si="2"/>
        <v>165687.9</v>
      </c>
      <c r="M183" s="15"/>
      <c r="N183" s="15"/>
      <c r="O183" s="32"/>
    </row>
    <row r="184" spans="1:15">
      <c r="A184" s="46" t="s">
        <v>713</v>
      </c>
      <c r="B184" s="52">
        <v>42460</v>
      </c>
      <c r="C184" s="46" t="s">
        <v>32</v>
      </c>
      <c r="D184" s="41">
        <v>32068</v>
      </c>
      <c r="E184" s="46" t="s">
        <v>422</v>
      </c>
      <c r="F184" s="49"/>
      <c r="G184" s="49">
        <v>1111.8599999999999</v>
      </c>
      <c r="H184" s="49">
        <f t="shared" si="2"/>
        <v>164576.04</v>
      </c>
      <c r="I184" s="32" t="s">
        <v>733</v>
      </c>
      <c r="M184" s="15"/>
      <c r="N184" s="15"/>
      <c r="O184" s="32"/>
    </row>
    <row r="185" spans="1:15">
      <c r="A185" s="46" t="s">
        <v>791</v>
      </c>
      <c r="B185" s="52">
        <v>42460</v>
      </c>
      <c r="C185" s="46" t="s">
        <v>32</v>
      </c>
      <c r="D185" s="41">
        <v>32072</v>
      </c>
      <c r="E185" s="46" t="s">
        <v>422</v>
      </c>
      <c r="F185" s="49"/>
      <c r="G185" s="49">
        <v>1600</v>
      </c>
      <c r="H185" s="49">
        <f t="shared" si="2"/>
        <v>162976.04</v>
      </c>
      <c r="M185" s="15"/>
      <c r="N185" s="15"/>
      <c r="O185" s="32"/>
    </row>
    <row r="186" spans="1:15">
      <c r="A186" s="46" t="s">
        <v>443</v>
      </c>
      <c r="B186" s="48">
        <v>42044</v>
      </c>
      <c r="C186" s="46" t="s">
        <v>32</v>
      </c>
      <c r="D186" s="41">
        <v>26148</v>
      </c>
      <c r="E186" s="50" t="s">
        <v>444</v>
      </c>
      <c r="F186" s="49"/>
      <c r="G186" s="49">
        <v>220.96</v>
      </c>
      <c r="H186" s="49">
        <f t="shared" si="2"/>
        <v>162755.08000000002</v>
      </c>
      <c r="M186" s="15"/>
      <c r="N186" s="15"/>
      <c r="O186" s="32"/>
    </row>
    <row r="187" spans="1:15">
      <c r="A187" s="46" t="s">
        <v>790</v>
      </c>
      <c r="B187" s="52">
        <v>42459</v>
      </c>
      <c r="C187" s="46" t="s">
        <v>32</v>
      </c>
      <c r="D187" s="41">
        <v>32037</v>
      </c>
      <c r="E187" s="46" t="s">
        <v>818</v>
      </c>
      <c r="F187" s="49"/>
      <c r="G187" s="49">
        <v>6327.68</v>
      </c>
      <c r="H187" s="49">
        <f t="shared" si="2"/>
        <v>156427.40000000002</v>
      </c>
      <c r="I187" s="32" t="s">
        <v>726</v>
      </c>
      <c r="M187" s="15"/>
      <c r="N187" s="12"/>
      <c r="O187" s="32"/>
    </row>
    <row r="188" spans="1:15">
      <c r="A188" s="46" t="s">
        <v>445</v>
      </c>
      <c r="B188" s="48">
        <v>42013</v>
      </c>
      <c r="C188" s="20" t="s">
        <v>446</v>
      </c>
      <c r="D188" s="41" t="s">
        <v>447</v>
      </c>
      <c r="E188" s="46" t="s">
        <v>448</v>
      </c>
      <c r="F188" s="49">
        <v>347.95000000000005</v>
      </c>
      <c r="G188" s="49"/>
      <c r="H188" s="49">
        <f t="shared" si="2"/>
        <v>156775.35000000003</v>
      </c>
      <c r="M188" s="15"/>
      <c r="N188" s="12"/>
      <c r="O188" s="32"/>
    </row>
    <row r="189" spans="1:15">
      <c r="A189" s="46" t="s">
        <v>449</v>
      </c>
      <c r="B189" s="48">
        <v>42051</v>
      </c>
      <c r="C189" s="46" t="s">
        <v>450</v>
      </c>
      <c r="D189" s="41" t="s">
        <v>451</v>
      </c>
      <c r="E189" s="50" t="s">
        <v>452</v>
      </c>
      <c r="F189" s="49">
        <v>2200</v>
      </c>
      <c r="G189" s="49"/>
      <c r="H189" s="49">
        <f t="shared" si="2"/>
        <v>158975.35000000003</v>
      </c>
      <c r="M189" s="15"/>
      <c r="N189" s="12"/>
      <c r="O189" s="32"/>
    </row>
    <row r="190" spans="1:15">
      <c r="A190" s="46" t="s">
        <v>453</v>
      </c>
      <c r="B190" s="48">
        <v>42185</v>
      </c>
      <c r="C190" s="46" t="s">
        <v>454</v>
      </c>
      <c r="D190" s="41" t="s">
        <v>455</v>
      </c>
      <c r="E190" s="46" t="s">
        <v>456</v>
      </c>
      <c r="F190" s="49">
        <v>1025</v>
      </c>
      <c r="G190" s="49"/>
      <c r="H190" s="49">
        <f t="shared" si="2"/>
        <v>160000.35000000003</v>
      </c>
      <c r="M190" s="15"/>
      <c r="N190" s="12"/>
      <c r="O190" s="32"/>
    </row>
    <row r="191" spans="1:15">
      <c r="A191" s="46" t="s">
        <v>457</v>
      </c>
      <c r="B191" s="48">
        <v>42368</v>
      </c>
      <c r="C191" s="46" t="s">
        <v>458</v>
      </c>
      <c r="D191" s="41" t="s">
        <v>459</v>
      </c>
      <c r="E191" s="46" t="s">
        <v>460</v>
      </c>
      <c r="F191" s="49">
        <v>67729.8</v>
      </c>
      <c r="G191" s="49"/>
      <c r="H191" s="49">
        <f t="shared" si="2"/>
        <v>227730.15000000002</v>
      </c>
      <c r="J191" s="33"/>
      <c r="M191" s="15"/>
      <c r="N191" s="12"/>
      <c r="O191" s="32"/>
    </row>
    <row r="192" spans="1:15">
      <c r="A192" s="46" t="s">
        <v>461</v>
      </c>
      <c r="B192" s="48">
        <v>42278</v>
      </c>
      <c r="C192" s="46" t="s">
        <v>462</v>
      </c>
      <c r="D192" s="41" t="s">
        <v>463</v>
      </c>
      <c r="E192" s="46" t="s">
        <v>464</v>
      </c>
      <c r="F192" s="49">
        <v>2600</v>
      </c>
      <c r="G192" s="49"/>
      <c r="H192" s="49">
        <f t="shared" si="2"/>
        <v>230330.15000000002</v>
      </c>
      <c r="M192" s="15"/>
      <c r="N192" s="12"/>
      <c r="O192" s="32"/>
    </row>
    <row r="193" spans="1:15">
      <c r="A193" s="46" t="s">
        <v>465</v>
      </c>
      <c r="B193" s="48">
        <v>42012</v>
      </c>
      <c r="C193" s="20" t="s">
        <v>466</v>
      </c>
      <c r="D193" s="41" t="s">
        <v>467</v>
      </c>
      <c r="E193" s="46" t="s">
        <v>468</v>
      </c>
      <c r="F193" s="49">
        <v>2661.59</v>
      </c>
      <c r="G193" s="49"/>
      <c r="H193" s="49">
        <f t="shared" si="2"/>
        <v>232991.74000000002</v>
      </c>
      <c r="M193" s="15"/>
      <c r="N193" s="12"/>
      <c r="O193" s="32"/>
    </row>
    <row r="194" spans="1:15">
      <c r="A194" s="46" t="s">
        <v>471</v>
      </c>
      <c r="B194" s="48">
        <v>42170</v>
      </c>
      <c r="C194" s="46" t="s">
        <v>32</v>
      </c>
      <c r="D194" s="41">
        <v>27567</v>
      </c>
      <c r="E194" s="46" t="s">
        <v>472</v>
      </c>
      <c r="F194" s="49"/>
      <c r="G194" s="49">
        <v>78.38</v>
      </c>
      <c r="H194" s="49">
        <f t="shared" si="2"/>
        <v>232913.36000000002</v>
      </c>
      <c r="M194" s="15"/>
      <c r="N194" s="12"/>
      <c r="O194" s="32"/>
    </row>
    <row r="195" spans="1:15">
      <c r="A195" s="46" t="s">
        <v>684</v>
      </c>
      <c r="B195" s="51">
        <v>42397</v>
      </c>
      <c r="C195" s="46" t="s">
        <v>685</v>
      </c>
      <c r="D195" s="41">
        <v>28071</v>
      </c>
      <c r="E195" s="46" t="s">
        <v>717</v>
      </c>
      <c r="F195" s="49">
        <v>521.20000000000005</v>
      </c>
      <c r="G195" s="49"/>
      <c r="H195" s="49">
        <f t="shared" si="2"/>
        <v>233434.56000000003</v>
      </c>
      <c r="M195" s="15"/>
      <c r="N195" s="12"/>
      <c r="O195" s="32"/>
    </row>
    <row r="196" spans="1:15">
      <c r="A196" s="46" t="s">
        <v>475</v>
      </c>
      <c r="B196" s="48">
        <v>42185</v>
      </c>
      <c r="C196" s="46" t="s">
        <v>476</v>
      </c>
      <c r="D196" s="41" t="s">
        <v>477</v>
      </c>
      <c r="E196" s="46" t="s">
        <v>478</v>
      </c>
      <c r="F196" s="49">
        <v>1025</v>
      </c>
      <c r="G196" s="49"/>
      <c r="H196" s="49">
        <f t="shared" si="2"/>
        <v>234459.56000000003</v>
      </c>
      <c r="M196" s="15"/>
      <c r="N196" s="12"/>
      <c r="O196" s="32"/>
    </row>
    <row r="197" spans="1:15">
      <c r="A197" s="46" t="s">
        <v>479</v>
      </c>
      <c r="B197" s="48">
        <v>42027</v>
      </c>
      <c r="C197" s="20" t="s">
        <v>210</v>
      </c>
      <c r="D197" s="41" t="s">
        <v>480</v>
      </c>
      <c r="E197" s="46" t="s">
        <v>481</v>
      </c>
      <c r="F197" s="49"/>
      <c r="G197" s="49">
        <v>1600.01</v>
      </c>
      <c r="H197" s="49">
        <f t="shared" si="2"/>
        <v>232859.55000000002</v>
      </c>
      <c r="M197" s="15"/>
      <c r="N197" s="12"/>
      <c r="O197" s="32"/>
    </row>
    <row r="198" spans="1:15">
      <c r="A198" s="46" t="s">
        <v>484</v>
      </c>
      <c r="B198" s="48">
        <v>42368</v>
      </c>
      <c r="C198" s="46" t="s">
        <v>485</v>
      </c>
      <c r="D198" s="41" t="s">
        <v>486</v>
      </c>
      <c r="E198" s="46" t="s">
        <v>487</v>
      </c>
      <c r="F198" s="49">
        <v>3030</v>
      </c>
      <c r="G198" s="49"/>
      <c r="H198" s="49">
        <f t="shared" si="2"/>
        <v>235889.55000000002</v>
      </c>
      <c r="M198" s="15"/>
      <c r="N198" s="12"/>
      <c r="O198" s="32"/>
    </row>
    <row r="199" spans="1:15">
      <c r="A199" s="46" t="s">
        <v>789</v>
      </c>
      <c r="B199" s="52">
        <v>42432</v>
      </c>
      <c r="C199" s="46" t="s">
        <v>32</v>
      </c>
      <c r="D199" s="41">
        <v>31652</v>
      </c>
      <c r="E199" s="46" t="s">
        <v>819</v>
      </c>
      <c r="F199" s="49"/>
      <c r="G199" s="49">
        <v>550.66</v>
      </c>
      <c r="H199" s="49">
        <f t="shared" si="2"/>
        <v>235338.89</v>
      </c>
      <c r="I199" s="32" t="s">
        <v>738</v>
      </c>
      <c r="M199" s="15"/>
      <c r="N199" s="12"/>
      <c r="O199" s="32"/>
    </row>
    <row r="200" spans="1:15">
      <c r="A200" s="46" t="s">
        <v>788</v>
      </c>
      <c r="B200" s="52">
        <v>42457</v>
      </c>
      <c r="C200" s="46" t="s">
        <v>32</v>
      </c>
      <c r="D200" s="41">
        <v>31987</v>
      </c>
      <c r="E200" s="46" t="s">
        <v>820</v>
      </c>
      <c r="F200" s="49"/>
      <c r="G200" s="49">
        <v>800</v>
      </c>
      <c r="H200" s="49">
        <f t="shared" si="2"/>
        <v>234538.89</v>
      </c>
      <c r="I200" s="32" t="s">
        <v>731</v>
      </c>
      <c r="M200" s="15"/>
      <c r="N200" s="12"/>
      <c r="O200" s="32"/>
    </row>
    <row r="201" spans="1:15">
      <c r="A201" s="46" t="s">
        <v>488</v>
      </c>
      <c r="B201" s="48">
        <v>42135</v>
      </c>
      <c r="C201" s="46" t="s">
        <v>32</v>
      </c>
      <c r="D201" s="41">
        <v>27164</v>
      </c>
      <c r="E201" s="46" t="s">
        <v>489</v>
      </c>
      <c r="F201" s="49"/>
      <c r="G201" s="49">
        <v>3030</v>
      </c>
      <c r="H201" s="49">
        <f t="shared" ref="H201:H243" si="3">+H200+F201-G201</f>
        <v>231508.89</v>
      </c>
      <c r="M201" s="15"/>
      <c r="N201" s="12"/>
      <c r="O201" s="32"/>
    </row>
    <row r="202" spans="1:15">
      <c r="A202" s="46" t="s">
        <v>490</v>
      </c>
      <c r="B202" s="48">
        <v>42035</v>
      </c>
      <c r="C202" s="20" t="s">
        <v>32</v>
      </c>
      <c r="D202" s="41">
        <v>26042</v>
      </c>
      <c r="E202" s="46" t="s">
        <v>491</v>
      </c>
      <c r="F202" s="49"/>
      <c r="G202" s="49">
        <v>150</v>
      </c>
      <c r="H202" s="49">
        <f t="shared" si="3"/>
        <v>231358.89</v>
      </c>
      <c r="M202" s="15"/>
      <c r="N202" s="15"/>
      <c r="O202" s="32"/>
    </row>
    <row r="203" spans="1:15">
      <c r="A203" s="46" t="s">
        <v>492</v>
      </c>
      <c r="B203" s="48">
        <v>42123</v>
      </c>
      <c r="C203" s="46" t="s">
        <v>32</v>
      </c>
      <c r="D203" s="41">
        <v>27022</v>
      </c>
      <c r="E203" s="46" t="s">
        <v>493</v>
      </c>
      <c r="F203" s="49"/>
      <c r="G203" s="49">
        <v>150</v>
      </c>
      <c r="H203" s="49">
        <f t="shared" si="3"/>
        <v>231208.89</v>
      </c>
      <c r="M203" s="15"/>
      <c r="N203" s="12"/>
      <c r="O203" s="32"/>
    </row>
    <row r="204" spans="1:15">
      <c r="A204" s="46" t="s">
        <v>787</v>
      </c>
      <c r="B204" s="52">
        <v>42448</v>
      </c>
      <c r="C204" s="46" t="s">
        <v>32</v>
      </c>
      <c r="D204" s="41">
        <v>31908</v>
      </c>
      <c r="E204" s="46" t="s">
        <v>821</v>
      </c>
      <c r="F204" s="49"/>
      <c r="G204" s="49">
        <v>1592.03</v>
      </c>
      <c r="H204" s="49">
        <f t="shared" si="3"/>
        <v>229616.86000000002</v>
      </c>
      <c r="I204" s="32" t="s">
        <v>727</v>
      </c>
      <c r="M204" s="15"/>
      <c r="N204" s="15"/>
      <c r="O204" s="32"/>
    </row>
    <row r="205" spans="1:15">
      <c r="A205" s="46" t="s">
        <v>496</v>
      </c>
      <c r="B205" s="48">
        <v>42368</v>
      </c>
      <c r="C205" s="46" t="s">
        <v>497</v>
      </c>
      <c r="D205" s="41" t="s">
        <v>498</v>
      </c>
      <c r="E205" s="46" t="s">
        <v>499</v>
      </c>
      <c r="F205" s="49">
        <v>2226.1</v>
      </c>
      <c r="G205" s="49"/>
      <c r="H205" s="49">
        <f t="shared" si="3"/>
        <v>231842.96000000002</v>
      </c>
      <c r="M205" s="15"/>
      <c r="N205" s="15"/>
      <c r="O205" s="32"/>
    </row>
    <row r="206" spans="1:15">
      <c r="A206" s="46" t="s">
        <v>500</v>
      </c>
      <c r="B206" s="48">
        <v>42185</v>
      </c>
      <c r="C206" s="46" t="s">
        <v>501</v>
      </c>
      <c r="D206" s="41" t="s">
        <v>502</v>
      </c>
      <c r="E206" s="46" t="s">
        <v>503</v>
      </c>
      <c r="F206" s="49">
        <v>1025</v>
      </c>
      <c r="G206" s="49"/>
      <c r="H206" s="49">
        <f t="shared" si="3"/>
        <v>232867.96000000002</v>
      </c>
      <c r="M206" s="16"/>
      <c r="N206" s="16"/>
      <c r="O206" s="32"/>
    </row>
    <row r="207" spans="1:15">
      <c r="A207" s="46" t="s">
        <v>504</v>
      </c>
      <c r="B207" s="48">
        <v>42007</v>
      </c>
      <c r="C207" s="20" t="s">
        <v>505</v>
      </c>
      <c r="D207" s="41" t="s">
        <v>506</v>
      </c>
      <c r="E207" s="46" t="s">
        <v>507</v>
      </c>
      <c r="F207" s="49">
        <v>326.14999999999998</v>
      </c>
      <c r="G207" s="49"/>
      <c r="H207" s="49">
        <f t="shared" si="3"/>
        <v>233194.11000000002</v>
      </c>
      <c r="M207" s="15"/>
      <c r="N207" s="15"/>
      <c r="O207" s="32"/>
    </row>
    <row r="208" spans="1:15">
      <c r="A208" s="46" t="s">
        <v>508</v>
      </c>
      <c r="B208" s="48">
        <v>42185</v>
      </c>
      <c r="C208" s="46" t="s">
        <v>509</v>
      </c>
      <c r="D208" s="41" t="s">
        <v>510</v>
      </c>
      <c r="E208" s="46" t="s">
        <v>507</v>
      </c>
      <c r="F208" s="49">
        <v>3030</v>
      </c>
      <c r="G208" s="49"/>
      <c r="H208" s="49">
        <f t="shared" si="3"/>
        <v>236224.11000000002</v>
      </c>
      <c r="M208" s="15"/>
      <c r="N208" s="15"/>
      <c r="O208" s="32"/>
    </row>
    <row r="209" spans="1:15">
      <c r="A209" s="46" t="s">
        <v>511</v>
      </c>
      <c r="B209" s="48">
        <v>42124</v>
      </c>
      <c r="C209" s="46" t="s">
        <v>512</v>
      </c>
      <c r="D209" s="41" t="s">
        <v>513</v>
      </c>
      <c r="E209" s="46" t="s">
        <v>514</v>
      </c>
      <c r="F209" s="49">
        <v>52</v>
      </c>
      <c r="G209" s="49"/>
      <c r="H209" s="49">
        <f t="shared" si="3"/>
        <v>236276.11000000002</v>
      </c>
      <c r="M209" s="15"/>
      <c r="N209" s="15"/>
      <c r="O209" s="32"/>
    </row>
    <row r="210" spans="1:15">
      <c r="A210" s="46" t="s">
        <v>515</v>
      </c>
      <c r="B210" s="48">
        <v>42185</v>
      </c>
      <c r="C210" s="46" t="s">
        <v>516</v>
      </c>
      <c r="D210" s="41" t="s">
        <v>517</v>
      </c>
      <c r="E210" s="46" t="s">
        <v>518</v>
      </c>
      <c r="F210" s="49">
        <v>1025</v>
      </c>
      <c r="G210" s="49"/>
      <c r="H210" s="49">
        <f t="shared" si="3"/>
        <v>237301.11000000002</v>
      </c>
      <c r="M210" s="15"/>
      <c r="N210" s="15"/>
      <c r="O210" s="32"/>
    </row>
    <row r="211" spans="1:15">
      <c r="A211" s="46" t="s">
        <v>658</v>
      </c>
      <c r="B211" s="51">
        <v>42390</v>
      </c>
      <c r="C211" s="46" t="s">
        <v>222</v>
      </c>
      <c r="D211" s="41" t="s">
        <v>659</v>
      </c>
      <c r="E211" s="46" t="s">
        <v>643</v>
      </c>
      <c r="F211" s="49"/>
      <c r="G211" s="49">
        <v>692.47</v>
      </c>
      <c r="H211" s="49">
        <f t="shared" si="3"/>
        <v>236608.64000000001</v>
      </c>
      <c r="M211" s="12"/>
      <c r="N211" s="15"/>
      <c r="O211" s="32"/>
    </row>
    <row r="212" spans="1:15">
      <c r="A212" s="46" t="s">
        <v>665</v>
      </c>
      <c r="B212" s="51">
        <v>42390</v>
      </c>
      <c r="C212" s="46" t="s">
        <v>222</v>
      </c>
      <c r="D212" s="41" t="s">
        <v>666</v>
      </c>
      <c r="E212" s="46" t="s">
        <v>643</v>
      </c>
      <c r="F212" s="49">
        <v>721.47</v>
      </c>
      <c r="G212" s="49"/>
      <c r="H212" s="49">
        <f t="shared" si="3"/>
        <v>237330.11000000002</v>
      </c>
      <c r="M212" s="16"/>
      <c r="N212" s="16"/>
      <c r="O212" s="32"/>
    </row>
    <row r="213" spans="1:15">
      <c r="A213" s="46" t="s">
        <v>519</v>
      </c>
      <c r="B213" s="48">
        <v>42012</v>
      </c>
      <c r="C213" s="20" t="s">
        <v>520</v>
      </c>
      <c r="D213" s="41" t="s">
        <v>521</v>
      </c>
      <c r="E213" s="46" t="s">
        <v>522</v>
      </c>
      <c r="F213" s="49">
        <v>1535</v>
      </c>
      <c r="G213" s="49"/>
      <c r="H213" s="49">
        <f t="shared" si="3"/>
        <v>238865.11000000002</v>
      </c>
      <c r="M213" s="15"/>
      <c r="N213" s="15"/>
      <c r="O213" s="32"/>
    </row>
    <row r="214" spans="1:15">
      <c r="A214" s="46" t="s">
        <v>523</v>
      </c>
      <c r="B214" s="48">
        <v>42143</v>
      </c>
      <c r="C214" s="46" t="s">
        <v>524</v>
      </c>
      <c r="D214" s="41">
        <v>230</v>
      </c>
      <c r="E214" s="46" t="s">
        <v>525</v>
      </c>
      <c r="F214" s="49">
        <v>2200</v>
      </c>
      <c r="G214" s="49"/>
      <c r="H214" s="49">
        <f t="shared" si="3"/>
        <v>241065.11000000002</v>
      </c>
      <c r="M214" s="15"/>
      <c r="N214" s="15"/>
      <c r="O214" s="32"/>
    </row>
    <row r="215" spans="1:15">
      <c r="A215" s="46" t="s">
        <v>526</v>
      </c>
      <c r="B215" s="48">
        <v>42185</v>
      </c>
      <c r="C215" s="46" t="s">
        <v>527</v>
      </c>
      <c r="D215" s="41" t="s">
        <v>528</v>
      </c>
      <c r="E215" s="46" t="s">
        <v>529</v>
      </c>
      <c r="F215" s="49">
        <v>1025</v>
      </c>
      <c r="G215" s="49"/>
      <c r="H215" s="49">
        <f t="shared" si="3"/>
        <v>242090.11000000002</v>
      </c>
      <c r="M215" s="15"/>
      <c r="N215" s="12"/>
      <c r="O215" s="32"/>
    </row>
    <row r="216" spans="1:15">
      <c r="A216" s="46" t="s">
        <v>532</v>
      </c>
      <c r="B216" s="48">
        <v>42009</v>
      </c>
      <c r="C216" s="20" t="s">
        <v>181</v>
      </c>
      <c r="D216" s="41" t="s">
        <v>533</v>
      </c>
      <c r="E216" s="46" t="s">
        <v>534</v>
      </c>
      <c r="F216" s="49">
        <v>3587.47</v>
      </c>
      <c r="G216" s="49"/>
      <c r="H216" s="49">
        <f t="shared" si="3"/>
        <v>245677.58000000002</v>
      </c>
      <c r="M216" s="15"/>
      <c r="N216" s="15"/>
      <c r="O216" s="32"/>
    </row>
    <row r="217" spans="1:15">
      <c r="A217" s="46" t="s">
        <v>535</v>
      </c>
      <c r="B217" s="48">
        <v>42368</v>
      </c>
      <c r="C217" s="46" t="s">
        <v>536</v>
      </c>
      <c r="D217" s="41" t="s">
        <v>537</v>
      </c>
      <c r="E217" s="46" t="s">
        <v>538</v>
      </c>
      <c r="F217" s="49">
        <v>1959.75</v>
      </c>
      <c r="G217" s="49"/>
      <c r="H217" s="49">
        <f t="shared" si="3"/>
        <v>247637.33000000002</v>
      </c>
      <c r="M217" s="15"/>
      <c r="N217" s="15"/>
      <c r="O217" s="32"/>
    </row>
    <row r="218" spans="1:15">
      <c r="A218" s="46" t="s">
        <v>539</v>
      </c>
      <c r="B218" s="48">
        <v>42193</v>
      </c>
      <c r="C218" s="20" t="s">
        <v>32</v>
      </c>
      <c r="D218" s="41">
        <v>27974</v>
      </c>
      <c r="E218" s="46" t="s">
        <v>540</v>
      </c>
      <c r="F218" s="49"/>
      <c r="G218" s="49">
        <v>901.74</v>
      </c>
      <c r="H218" s="49">
        <f t="shared" si="3"/>
        <v>246735.59000000003</v>
      </c>
      <c r="M218" s="15"/>
      <c r="N218" s="15"/>
      <c r="O218" s="32"/>
    </row>
    <row r="219" spans="1:15">
      <c r="A219" s="46" t="s">
        <v>419</v>
      </c>
      <c r="B219" s="51">
        <v>42416</v>
      </c>
      <c r="C219" s="46" t="s">
        <v>32</v>
      </c>
      <c r="D219" s="41">
        <v>31377</v>
      </c>
      <c r="E219" s="46" t="s">
        <v>777</v>
      </c>
      <c r="F219" s="49"/>
      <c r="G219" s="49">
        <v>1840</v>
      </c>
      <c r="H219" s="49">
        <f t="shared" si="3"/>
        <v>244895.59000000003</v>
      </c>
      <c r="M219" s="15"/>
      <c r="N219" s="12"/>
      <c r="O219" s="32"/>
    </row>
    <row r="220" spans="1:15">
      <c r="A220" s="46" t="s">
        <v>543</v>
      </c>
      <c r="B220" s="48">
        <v>42069</v>
      </c>
      <c r="C220" s="46" t="s">
        <v>544</v>
      </c>
      <c r="D220" s="41" t="s">
        <v>545</v>
      </c>
      <c r="E220" s="46" t="s">
        <v>546</v>
      </c>
      <c r="F220" s="49">
        <v>400.01</v>
      </c>
      <c r="G220" s="49"/>
      <c r="H220" s="49">
        <f t="shared" si="3"/>
        <v>245295.60000000003</v>
      </c>
      <c r="M220" s="15"/>
      <c r="N220" s="15"/>
      <c r="O220" s="32"/>
    </row>
    <row r="221" spans="1:15">
      <c r="A221" s="46" t="s">
        <v>547</v>
      </c>
      <c r="B221" s="48">
        <v>42179</v>
      </c>
      <c r="C221" s="46" t="s">
        <v>32</v>
      </c>
      <c r="D221" s="41">
        <v>27685</v>
      </c>
      <c r="E221" s="46" t="s">
        <v>548</v>
      </c>
      <c r="F221" s="49"/>
      <c r="G221" s="49">
        <v>25</v>
      </c>
      <c r="H221" s="49">
        <f t="shared" si="3"/>
        <v>245270.60000000003</v>
      </c>
      <c r="M221" s="16"/>
      <c r="N221" s="16"/>
      <c r="O221" s="32"/>
    </row>
    <row r="222" spans="1:15">
      <c r="A222" s="46" t="s">
        <v>549</v>
      </c>
      <c r="B222" s="48">
        <v>42126</v>
      </c>
      <c r="C222" s="46" t="s">
        <v>32</v>
      </c>
      <c r="D222" s="41">
        <v>27098</v>
      </c>
      <c r="E222" s="46" t="s">
        <v>550</v>
      </c>
      <c r="F222" s="49"/>
      <c r="G222" s="49">
        <v>400</v>
      </c>
      <c r="H222" s="49">
        <f t="shared" si="3"/>
        <v>244870.60000000003</v>
      </c>
      <c r="M222" s="15"/>
      <c r="N222" s="15"/>
      <c r="O222" s="32"/>
    </row>
    <row r="223" spans="1:15">
      <c r="A223" s="46" t="s">
        <v>553</v>
      </c>
      <c r="B223" s="48">
        <v>42368</v>
      </c>
      <c r="C223" s="46" t="s">
        <v>554</v>
      </c>
      <c r="D223" s="41" t="s">
        <v>555</v>
      </c>
      <c r="E223" s="46" t="s">
        <v>556</v>
      </c>
      <c r="F223" s="49">
        <v>7550.83</v>
      </c>
      <c r="G223" s="49"/>
      <c r="H223" s="49">
        <f t="shared" si="3"/>
        <v>252421.43000000002</v>
      </c>
      <c r="M223" s="16"/>
      <c r="N223" s="16"/>
      <c r="O223" s="32"/>
    </row>
    <row r="224" spans="1:15">
      <c r="A224" s="46" t="s">
        <v>557</v>
      </c>
      <c r="B224" s="48">
        <v>42012</v>
      </c>
      <c r="C224" s="20" t="s">
        <v>181</v>
      </c>
      <c r="D224" s="41" t="s">
        <v>558</v>
      </c>
      <c r="E224" s="46" t="s">
        <v>559</v>
      </c>
      <c r="F224" s="49">
        <v>2304.64</v>
      </c>
      <c r="G224" s="49"/>
      <c r="H224" s="49">
        <f t="shared" si="3"/>
        <v>254726.07000000004</v>
      </c>
      <c r="M224" s="15"/>
      <c r="N224" s="15"/>
      <c r="O224" s="32"/>
    </row>
    <row r="225" spans="1:15">
      <c r="A225" s="46" t="s">
        <v>560</v>
      </c>
      <c r="B225" s="48">
        <v>42311</v>
      </c>
      <c r="C225" s="20" t="s">
        <v>561</v>
      </c>
      <c r="D225" s="41" t="s">
        <v>562</v>
      </c>
      <c r="E225" s="46" t="s">
        <v>563</v>
      </c>
      <c r="F225" s="49">
        <v>1699.99</v>
      </c>
      <c r="G225" s="49"/>
      <c r="H225" s="49">
        <f t="shared" si="3"/>
        <v>256426.06000000003</v>
      </c>
      <c r="M225" s="16"/>
      <c r="N225" s="16"/>
      <c r="O225" s="32"/>
    </row>
    <row r="226" spans="1:15">
      <c r="A226" s="46" t="s">
        <v>564</v>
      </c>
      <c r="B226" s="48">
        <v>42017</v>
      </c>
      <c r="C226" s="20" t="s">
        <v>565</v>
      </c>
      <c r="D226" s="41" t="s">
        <v>566</v>
      </c>
      <c r="E226" s="46" t="s">
        <v>567</v>
      </c>
      <c r="F226" s="49">
        <v>240.49</v>
      </c>
      <c r="G226" s="49"/>
      <c r="H226" s="49">
        <f t="shared" si="3"/>
        <v>256666.55000000002</v>
      </c>
      <c r="M226" s="15"/>
      <c r="N226" s="12"/>
      <c r="O226" s="32"/>
    </row>
    <row r="227" spans="1:15">
      <c r="A227" s="46" t="s">
        <v>568</v>
      </c>
      <c r="B227" s="48">
        <v>42082</v>
      </c>
      <c r="C227" s="46" t="s">
        <v>569</v>
      </c>
      <c r="D227" s="41" t="s">
        <v>570</v>
      </c>
      <c r="E227" s="46" t="s">
        <v>567</v>
      </c>
      <c r="F227" s="49">
        <v>1500</v>
      </c>
      <c r="G227" s="49"/>
      <c r="H227" s="49">
        <f t="shared" si="3"/>
        <v>258166.55000000002</v>
      </c>
      <c r="M227" s="12"/>
      <c r="N227" s="15"/>
      <c r="O227" s="32"/>
    </row>
    <row r="228" spans="1:15">
      <c r="A228" s="46" t="s">
        <v>571</v>
      </c>
      <c r="B228" s="48">
        <v>42216</v>
      </c>
      <c r="C228" s="20" t="s">
        <v>572</v>
      </c>
      <c r="D228" s="41">
        <v>25231</v>
      </c>
      <c r="E228" s="46" t="s">
        <v>573</v>
      </c>
      <c r="F228" s="49">
        <v>1840</v>
      </c>
      <c r="G228" s="49"/>
      <c r="H228" s="49">
        <f t="shared" si="3"/>
        <v>260006.55000000002</v>
      </c>
      <c r="M228" s="15"/>
      <c r="N228" s="15"/>
      <c r="O228" s="32"/>
    </row>
    <row r="229" spans="1:15">
      <c r="A229" s="46" t="s">
        <v>574</v>
      </c>
      <c r="B229" s="48">
        <v>42185</v>
      </c>
      <c r="C229" s="46" t="s">
        <v>575</v>
      </c>
      <c r="D229" s="41">
        <v>28163</v>
      </c>
      <c r="E229" s="46" t="s">
        <v>576</v>
      </c>
      <c r="F229" s="49">
        <v>1840</v>
      </c>
      <c r="G229" s="49"/>
      <c r="H229" s="49">
        <f t="shared" si="3"/>
        <v>261846.55000000002</v>
      </c>
      <c r="M229" s="15"/>
      <c r="N229" s="15"/>
      <c r="O229" s="32"/>
    </row>
    <row r="230" spans="1:15">
      <c r="A230" s="46" t="s">
        <v>577</v>
      </c>
      <c r="B230" s="48">
        <v>42185</v>
      </c>
      <c r="C230" s="46" t="s">
        <v>578</v>
      </c>
      <c r="D230" s="41" t="s">
        <v>579</v>
      </c>
      <c r="E230" s="46" t="s">
        <v>580</v>
      </c>
      <c r="F230" s="49">
        <v>1840</v>
      </c>
      <c r="G230" s="49"/>
      <c r="H230" s="49">
        <f t="shared" si="3"/>
        <v>263686.55000000005</v>
      </c>
      <c r="M230" s="16"/>
      <c r="N230" s="16"/>
      <c r="O230" s="32"/>
    </row>
    <row r="231" spans="1:15">
      <c r="A231" s="46" t="s">
        <v>786</v>
      </c>
      <c r="B231" s="52">
        <v>42459</v>
      </c>
      <c r="C231" s="46" t="s">
        <v>32</v>
      </c>
      <c r="D231" s="41">
        <v>32047</v>
      </c>
      <c r="E231" s="46" t="s">
        <v>822</v>
      </c>
      <c r="F231" s="49"/>
      <c r="G231" s="49">
        <v>240</v>
      </c>
      <c r="H231" s="49">
        <f t="shared" si="3"/>
        <v>263446.55000000005</v>
      </c>
      <c r="I231" s="32" t="s">
        <v>728</v>
      </c>
      <c r="M231" s="12"/>
      <c r="N231" s="15"/>
      <c r="O231" s="32"/>
    </row>
    <row r="232" spans="1:15">
      <c r="A232" s="46" t="s">
        <v>469</v>
      </c>
      <c r="B232" s="48">
        <v>42185</v>
      </c>
      <c r="C232" s="46" t="s">
        <v>581</v>
      </c>
      <c r="D232" s="41" t="s">
        <v>582</v>
      </c>
      <c r="E232" s="46" t="s">
        <v>583</v>
      </c>
      <c r="F232" s="49">
        <v>1025</v>
      </c>
      <c r="G232" s="49"/>
      <c r="H232" s="49">
        <f t="shared" si="3"/>
        <v>264471.55000000005</v>
      </c>
      <c r="M232" s="15"/>
      <c r="N232" s="15"/>
      <c r="O232" s="32"/>
    </row>
    <row r="233" spans="1:15">
      <c r="A233" s="46" t="s">
        <v>584</v>
      </c>
      <c r="B233" s="48">
        <v>42185</v>
      </c>
      <c r="C233" s="46" t="s">
        <v>585</v>
      </c>
      <c r="D233" s="41" t="s">
        <v>586</v>
      </c>
      <c r="E233" s="46" t="s">
        <v>583</v>
      </c>
      <c r="F233" s="49">
        <v>1025</v>
      </c>
      <c r="G233" s="49"/>
      <c r="H233" s="49">
        <f t="shared" si="3"/>
        <v>265496.55000000005</v>
      </c>
      <c r="M233" s="15"/>
      <c r="N233" s="15"/>
      <c r="O233" s="32"/>
    </row>
    <row r="234" spans="1:15">
      <c r="A234" s="46" t="s">
        <v>587</v>
      </c>
      <c r="B234" s="48">
        <v>42132</v>
      </c>
      <c r="C234" s="46" t="s">
        <v>32</v>
      </c>
      <c r="D234" s="41">
        <v>27146</v>
      </c>
      <c r="E234" s="46" t="s">
        <v>588</v>
      </c>
      <c r="F234" s="49"/>
      <c r="G234" s="49">
        <v>150</v>
      </c>
      <c r="H234" s="49">
        <f t="shared" si="3"/>
        <v>265346.55000000005</v>
      </c>
      <c r="I234" s="32" t="s">
        <v>740</v>
      </c>
      <c r="M234" s="15"/>
      <c r="N234" s="15"/>
      <c r="O234" s="32"/>
    </row>
    <row r="235" spans="1:15">
      <c r="A235" s="46" t="s">
        <v>589</v>
      </c>
      <c r="B235" s="48">
        <v>42368</v>
      </c>
      <c r="C235" s="46" t="s">
        <v>590</v>
      </c>
      <c r="D235" s="41" t="s">
        <v>591</v>
      </c>
      <c r="E235" s="46" t="s">
        <v>592</v>
      </c>
      <c r="F235" s="49">
        <v>1058.44</v>
      </c>
      <c r="G235" s="49"/>
      <c r="H235" s="49">
        <f t="shared" si="3"/>
        <v>266404.99000000005</v>
      </c>
      <c r="M235" s="15"/>
      <c r="N235" s="15"/>
      <c r="O235" s="32"/>
    </row>
    <row r="236" spans="1:15">
      <c r="A236" s="46" t="s">
        <v>593</v>
      </c>
      <c r="B236" s="48">
        <v>42278</v>
      </c>
      <c r="C236" s="46" t="s">
        <v>594</v>
      </c>
      <c r="D236" s="41" t="s">
        <v>595</v>
      </c>
      <c r="E236" s="46" t="s">
        <v>596</v>
      </c>
      <c r="F236" s="49">
        <v>1000</v>
      </c>
      <c r="G236" s="49"/>
      <c r="H236" s="49">
        <f t="shared" si="3"/>
        <v>267404.99000000005</v>
      </c>
      <c r="M236" s="15"/>
      <c r="N236" s="15"/>
      <c r="O236" s="32"/>
    </row>
    <row r="237" spans="1:15">
      <c r="A237" s="46" t="s">
        <v>597</v>
      </c>
      <c r="B237" s="48">
        <v>42007</v>
      </c>
      <c r="C237" s="20" t="s">
        <v>181</v>
      </c>
      <c r="D237" s="41" t="s">
        <v>598</v>
      </c>
      <c r="E237" s="46" t="s">
        <v>599</v>
      </c>
      <c r="F237" s="49">
        <v>736.38</v>
      </c>
      <c r="G237" s="49"/>
      <c r="H237" s="49">
        <f t="shared" si="3"/>
        <v>268141.37000000005</v>
      </c>
      <c r="M237" s="15"/>
      <c r="N237" s="15"/>
      <c r="O237" s="32"/>
    </row>
    <row r="238" spans="1:15">
      <c r="A238" s="46" t="s">
        <v>600</v>
      </c>
      <c r="B238" s="48">
        <v>42206</v>
      </c>
      <c r="C238" s="20" t="s">
        <v>32</v>
      </c>
      <c r="D238" s="41">
        <v>28101</v>
      </c>
      <c r="E238" s="46" t="s">
        <v>329</v>
      </c>
      <c r="F238" s="49"/>
      <c r="G238" s="49">
        <v>125</v>
      </c>
      <c r="H238" s="49">
        <f t="shared" si="3"/>
        <v>268016.37000000005</v>
      </c>
      <c r="M238" s="15"/>
      <c r="N238" s="15"/>
      <c r="O238" s="32"/>
    </row>
    <row r="239" spans="1:15">
      <c r="A239" s="46" t="s">
        <v>601</v>
      </c>
      <c r="B239" s="48">
        <v>42185</v>
      </c>
      <c r="C239" s="46" t="s">
        <v>602</v>
      </c>
      <c r="D239" s="41" t="s">
        <v>603</v>
      </c>
      <c r="E239" s="46" t="s">
        <v>604</v>
      </c>
      <c r="F239" s="49">
        <v>1050</v>
      </c>
      <c r="G239" s="49"/>
      <c r="H239" s="49">
        <f t="shared" si="3"/>
        <v>269066.37000000005</v>
      </c>
      <c r="M239" s="15"/>
      <c r="N239" s="15"/>
      <c r="O239" s="32"/>
    </row>
    <row r="240" spans="1:15">
      <c r="A240" s="46" t="s">
        <v>605</v>
      </c>
      <c r="B240" s="48">
        <v>42273</v>
      </c>
      <c r="C240" s="20" t="s">
        <v>32</v>
      </c>
      <c r="D240" s="41">
        <v>29099</v>
      </c>
      <c r="E240" s="46" t="s">
        <v>604</v>
      </c>
      <c r="F240" s="49"/>
      <c r="G240" s="49">
        <v>580</v>
      </c>
      <c r="H240" s="49">
        <f t="shared" si="3"/>
        <v>268486.37000000005</v>
      </c>
      <c r="M240" s="15"/>
      <c r="N240" s="15"/>
      <c r="O240" s="32"/>
    </row>
    <row r="241" spans="1:15">
      <c r="A241" s="46" t="s">
        <v>606</v>
      </c>
      <c r="B241" s="48">
        <v>42368</v>
      </c>
      <c r="C241" s="46" t="s">
        <v>607</v>
      </c>
      <c r="D241" s="41" t="s">
        <v>608</v>
      </c>
      <c r="E241" s="46" t="s">
        <v>604</v>
      </c>
      <c r="F241" s="49">
        <v>3300.36</v>
      </c>
      <c r="G241" s="49"/>
      <c r="H241" s="49">
        <f t="shared" si="3"/>
        <v>271786.73000000004</v>
      </c>
      <c r="M241" s="15"/>
      <c r="N241" s="15"/>
      <c r="O241" s="32"/>
    </row>
    <row r="242" spans="1:15">
      <c r="A242" s="46" t="s">
        <v>609</v>
      </c>
      <c r="B242" s="48">
        <v>42046</v>
      </c>
      <c r="C242" s="46" t="s">
        <v>610</v>
      </c>
      <c r="D242" s="41" t="s">
        <v>611</v>
      </c>
      <c r="E242" s="50" t="s">
        <v>612</v>
      </c>
      <c r="F242" s="49">
        <v>334.35</v>
      </c>
      <c r="G242" s="49"/>
      <c r="H242" s="49">
        <f t="shared" si="3"/>
        <v>272121.08</v>
      </c>
      <c r="M242" s="15"/>
      <c r="N242" s="15"/>
      <c r="O242" s="32"/>
    </row>
    <row r="243" spans="1:15">
      <c r="A243" s="46" t="s">
        <v>471</v>
      </c>
      <c r="B243" s="48">
        <v>42290</v>
      </c>
      <c r="C243" s="46" t="s">
        <v>32</v>
      </c>
      <c r="D243" s="41">
        <v>29370</v>
      </c>
      <c r="E243" s="46" t="s">
        <v>613</v>
      </c>
      <c r="F243" s="49"/>
      <c r="G243" s="49">
        <v>25</v>
      </c>
      <c r="H243" s="49">
        <f t="shared" si="3"/>
        <v>272096.08</v>
      </c>
      <c r="M243" s="15"/>
      <c r="N243" s="15"/>
      <c r="O243" s="32"/>
    </row>
    <row r="244" spans="1:15">
      <c r="B244" s="24"/>
      <c r="M244" s="16"/>
      <c r="N244" s="16"/>
      <c r="O244" s="32"/>
    </row>
    <row r="245" spans="1:15" ht="12" customHeight="1">
      <c r="B245" s="24"/>
      <c r="M245" s="15"/>
      <c r="N245" s="12"/>
      <c r="O245" s="32"/>
    </row>
    <row r="246" spans="1:15">
      <c r="B246" s="24"/>
      <c r="F246" s="36" t="s">
        <v>618</v>
      </c>
      <c r="H246" s="37">
        <f>+H243</f>
        <v>272096.08</v>
      </c>
      <c r="M246" s="16"/>
      <c r="N246" s="16"/>
      <c r="O246" s="32"/>
    </row>
    <row r="247" spans="1:15" ht="12" thickBot="1">
      <c r="B247" s="24"/>
      <c r="F247" s="36" t="s">
        <v>619</v>
      </c>
      <c r="H247" s="17">
        <v>272094.3299999999</v>
      </c>
      <c r="M247" s="16"/>
      <c r="N247" s="16"/>
      <c r="O247" s="32"/>
    </row>
    <row r="248" spans="1:15" ht="12" thickTop="1">
      <c r="B248" s="24"/>
      <c r="F248" s="36" t="s">
        <v>620</v>
      </c>
      <c r="H248" s="15">
        <f>+H246-H247</f>
        <v>1.7500000001164153</v>
      </c>
      <c r="M248" s="15"/>
      <c r="N248" s="15"/>
      <c r="O248" s="32"/>
    </row>
    <row r="249" spans="1:15">
      <c r="B249" s="24"/>
    </row>
    <row r="250" spans="1:15">
      <c r="B250" s="24"/>
    </row>
    <row r="251" spans="1:15">
      <c r="B251" s="24"/>
    </row>
    <row r="252" spans="1:15">
      <c r="B252" s="24"/>
    </row>
    <row r="253" spans="1:15">
      <c r="B253" s="24"/>
    </row>
    <row r="254" spans="1:15">
      <c r="B254" s="24"/>
    </row>
    <row r="255" spans="1:15">
      <c r="B255" s="24"/>
    </row>
    <row r="256" spans="1:15">
      <c r="B256" s="24"/>
    </row>
    <row r="257" spans="2:2">
      <c r="B257" s="24"/>
    </row>
    <row r="258" spans="2:2">
      <c r="B258" s="24"/>
    </row>
    <row r="259" spans="2:2">
      <c r="B259" s="24"/>
    </row>
    <row r="260" spans="2:2">
      <c r="B260" s="24"/>
    </row>
    <row r="261" spans="2:2">
      <c r="B261" s="24"/>
    </row>
    <row r="262" spans="2:2">
      <c r="B262" s="24"/>
    </row>
    <row r="263" spans="2:2">
      <c r="B263" s="24"/>
    </row>
    <row r="264" spans="2:2">
      <c r="B264" s="24"/>
    </row>
    <row r="265" spans="2:2">
      <c r="B265" s="24"/>
    </row>
    <row r="266" spans="2:2">
      <c r="B266" s="24"/>
    </row>
    <row r="267" spans="2:2">
      <c r="B267" s="24"/>
    </row>
    <row r="268" spans="2:2">
      <c r="B268" s="24"/>
    </row>
    <row r="269" spans="2:2">
      <c r="B269" s="24"/>
    </row>
    <row r="270" spans="2:2">
      <c r="B270" s="24"/>
    </row>
    <row r="271" spans="2:2">
      <c r="B271" s="24"/>
    </row>
    <row r="272" spans="2:2">
      <c r="B272" s="24"/>
    </row>
    <row r="273" spans="2:2">
      <c r="B273" s="24"/>
    </row>
    <row r="274" spans="2:2">
      <c r="B274" s="24"/>
    </row>
    <row r="275" spans="2:2">
      <c r="B275" s="24"/>
    </row>
    <row r="276" spans="2:2">
      <c r="B276" s="24"/>
    </row>
    <row r="277" spans="2:2">
      <c r="B277" s="24"/>
    </row>
    <row r="278" spans="2:2">
      <c r="B278" s="24"/>
    </row>
    <row r="279" spans="2:2">
      <c r="B279" s="24"/>
    </row>
    <row r="280" spans="2:2">
      <c r="B280" s="24"/>
    </row>
    <row r="281" spans="2:2">
      <c r="B281" s="24"/>
    </row>
    <row r="282" spans="2:2">
      <c r="B282" s="24"/>
    </row>
    <row r="283" spans="2:2">
      <c r="B283" s="24"/>
    </row>
    <row r="284" spans="2:2">
      <c r="B284" s="24"/>
    </row>
    <row r="285" spans="2:2">
      <c r="B285" s="24"/>
    </row>
    <row r="286" spans="2:2">
      <c r="B286" s="24"/>
    </row>
    <row r="287" spans="2:2">
      <c r="B287" s="24"/>
    </row>
    <row r="288" spans="2:2">
      <c r="B288" s="24"/>
    </row>
    <row r="289" spans="2:2">
      <c r="B289" s="24"/>
    </row>
    <row r="290" spans="2:2">
      <c r="B290" s="24"/>
    </row>
    <row r="291" spans="2:2">
      <c r="B291" s="24"/>
    </row>
    <row r="292" spans="2:2">
      <c r="B292" s="24"/>
    </row>
    <row r="293" spans="2:2">
      <c r="B293" s="24"/>
    </row>
    <row r="294" spans="2:2">
      <c r="B294" s="24"/>
    </row>
    <row r="295" spans="2:2">
      <c r="B295" s="24"/>
    </row>
    <row r="296" spans="2:2">
      <c r="B296" s="24"/>
    </row>
    <row r="297" spans="2:2">
      <c r="B297" s="24"/>
    </row>
    <row r="298" spans="2:2">
      <c r="B298" s="24"/>
    </row>
    <row r="299" spans="2:2">
      <c r="B299" s="24"/>
    </row>
    <row r="300" spans="2:2">
      <c r="B300" s="24"/>
    </row>
    <row r="301" spans="2:2">
      <c r="B301" s="24"/>
    </row>
    <row r="302" spans="2:2">
      <c r="B302" s="24"/>
    </row>
    <row r="303" spans="2:2">
      <c r="B303" s="24"/>
    </row>
    <row r="304" spans="2:2">
      <c r="B304" s="24"/>
    </row>
    <row r="305" spans="2:2">
      <c r="B305" s="24"/>
    </row>
    <row r="306" spans="2:2">
      <c r="B306" s="24"/>
    </row>
    <row r="307" spans="2:2">
      <c r="B307" s="24"/>
    </row>
    <row r="308" spans="2:2">
      <c r="B308" s="24"/>
    </row>
    <row r="309" spans="2:2">
      <c r="B309" s="24"/>
    </row>
    <row r="310" spans="2:2">
      <c r="B310" s="24"/>
    </row>
    <row r="311" spans="2:2">
      <c r="B311" s="24"/>
    </row>
    <row r="312" spans="2:2">
      <c r="B312" s="24"/>
    </row>
    <row r="313" spans="2:2">
      <c r="B313" s="24"/>
    </row>
    <row r="314" spans="2:2">
      <c r="B314" s="24"/>
    </row>
    <row r="315" spans="2:2">
      <c r="B315" s="24"/>
    </row>
    <row r="316" spans="2:2">
      <c r="B316" s="24"/>
    </row>
    <row r="317" spans="2:2">
      <c r="B317" s="24"/>
    </row>
    <row r="318" spans="2:2">
      <c r="B318" s="24"/>
    </row>
    <row r="319" spans="2:2">
      <c r="B319" s="24"/>
    </row>
    <row r="320" spans="2:2">
      <c r="B320" s="24"/>
    </row>
    <row r="321" spans="2:2">
      <c r="B321" s="24"/>
    </row>
    <row r="322" spans="2:2">
      <c r="B322" s="24"/>
    </row>
    <row r="323" spans="2:2">
      <c r="B323" s="24"/>
    </row>
    <row r="324" spans="2:2">
      <c r="B324" s="24"/>
    </row>
    <row r="325" spans="2:2">
      <c r="B325" s="24"/>
    </row>
    <row r="326" spans="2:2">
      <c r="B326" s="24"/>
    </row>
    <row r="327" spans="2:2">
      <c r="B327" s="24"/>
    </row>
    <row r="328" spans="2:2">
      <c r="B328" s="24"/>
    </row>
    <row r="329" spans="2:2">
      <c r="B329" s="24"/>
    </row>
    <row r="330" spans="2:2">
      <c r="B330" s="24"/>
    </row>
    <row r="331" spans="2:2">
      <c r="B331" s="24"/>
    </row>
    <row r="332" spans="2:2">
      <c r="B332" s="24"/>
    </row>
    <row r="333" spans="2:2">
      <c r="B333" s="24"/>
    </row>
    <row r="334" spans="2:2">
      <c r="B334" s="24"/>
    </row>
    <row r="335" spans="2:2">
      <c r="B335" s="24"/>
    </row>
    <row r="336" spans="2:2">
      <c r="B336" s="24"/>
    </row>
    <row r="337" spans="2:2">
      <c r="B337" s="24"/>
    </row>
    <row r="338" spans="2:2">
      <c r="B338" s="24"/>
    </row>
    <row r="339" spans="2:2">
      <c r="B339" s="24"/>
    </row>
    <row r="340" spans="2:2">
      <c r="B340" s="24"/>
    </row>
    <row r="341" spans="2:2">
      <c r="B341" s="24"/>
    </row>
    <row r="342" spans="2:2">
      <c r="B342" s="24"/>
    </row>
    <row r="343" spans="2:2">
      <c r="B343" s="24"/>
    </row>
    <row r="344" spans="2:2">
      <c r="B344" s="24"/>
    </row>
    <row r="345" spans="2:2">
      <c r="B345" s="24"/>
    </row>
    <row r="346" spans="2:2">
      <c r="B346" s="24"/>
    </row>
    <row r="347" spans="2:2">
      <c r="B347" s="24"/>
    </row>
    <row r="348" spans="2:2">
      <c r="B348" s="24"/>
    </row>
    <row r="349" spans="2:2">
      <c r="B349" s="24"/>
    </row>
    <row r="350" spans="2:2">
      <c r="B350" s="24"/>
    </row>
    <row r="351" spans="2:2">
      <c r="B351" s="24"/>
    </row>
    <row r="352" spans="2:2">
      <c r="B352" s="24"/>
    </row>
    <row r="353" spans="2:2">
      <c r="B353" s="24"/>
    </row>
    <row r="354" spans="2:2">
      <c r="B354" s="24"/>
    </row>
    <row r="355" spans="2:2">
      <c r="B355" s="24"/>
    </row>
    <row r="356" spans="2:2">
      <c r="B356" s="24"/>
    </row>
    <row r="357" spans="2:2">
      <c r="B357" s="24"/>
    </row>
    <row r="358" spans="2:2">
      <c r="B358" s="24"/>
    </row>
    <row r="359" spans="2:2">
      <c r="B359" s="24"/>
    </row>
    <row r="360" spans="2:2">
      <c r="B360" s="24"/>
    </row>
    <row r="361" spans="2:2">
      <c r="B361" s="24"/>
    </row>
    <row r="362" spans="2:2">
      <c r="B362" s="24"/>
    </row>
    <row r="363" spans="2:2">
      <c r="B363" s="24"/>
    </row>
    <row r="364" spans="2:2">
      <c r="B364" s="24"/>
    </row>
    <row r="365" spans="2:2">
      <c r="B365" s="24"/>
    </row>
    <row r="366" spans="2:2">
      <c r="B366" s="24"/>
    </row>
    <row r="367" spans="2:2">
      <c r="B367" s="24"/>
    </row>
    <row r="368" spans="2:2">
      <c r="B368" s="24"/>
    </row>
    <row r="369" spans="2:2">
      <c r="B369" s="24"/>
    </row>
    <row r="370" spans="2:2">
      <c r="B370" s="24"/>
    </row>
    <row r="371" spans="2:2">
      <c r="B371" s="24"/>
    </row>
    <row r="372" spans="2:2">
      <c r="B372" s="24"/>
    </row>
    <row r="373" spans="2:2">
      <c r="B373" s="24"/>
    </row>
    <row r="374" spans="2:2">
      <c r="B374" s="24"/>
    </row>
    <row r="375" spans="2:2">
      <c r="B375" s="24"/>
    </row>
    <row r="376" spans="2:2">
      <c r="B376" s="24"/>
    </row>
    <row r="377" spans="2:2">
      <c r="B377" s="24"/>
    </row>
    <row r="378" spans="2:2">
      <c r="B378" s="24"/>
    </row>
    <row r="379" spans="2:2">
      <c r="B379" s="24"/>
    </row>
    <row r="380" spans="2:2">
      <c r="B380" s="24"/>
    </row>
  </sheetData>
  <autoFilter ref="A6:I243">
    <filterColumn colId="5" showButton="0"/>
    <filterColumn colId="8"/>
  </autoFilter>
  <sortState ref="A8:G249">
    <sortCondition ref="E8:E249"/>
  </sortState>
  <mergeCells count="5">
    <mergeCell ref="F6:G6"/>
    <mergeCell ref="A1:I1"/>
    <mergeCell ref="A2:I2"/>
    <mergeCell ref="A3:I3"/>
    <mergeCell ref="A4:I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77"/>
  <sheetViews>
    <sheetView workbookViewId="0">
      <selection activeCell="E13" sqref="E13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1.7109375" style="40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9.85546875" style="15" bestFit="1" customWidth="1"/>
    <col min="9" max="9" width="3" style="32" bestFit="1" customWidth="1"/>
    <col min="10" max="16384" width="11.42578125" style="18"/>
  </cols>
  <sheetData>
    <row r="1" spans="1:11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11">
      <c r="A2" s="56" t="s">
        <v>1</v>
      </c>
      <c r="B2" s="56"/>
      <c r="C2" s="56"/>
      <c r="D2" s="56"/>
      <c r="E2" s="56"/>
      <c r="F2" s="56"/>
      <c r="G2" s="56"/>
      <c r="H2" s="56"/>
      <c r="I2" s="56"/>
    </row>
    <row r="3" spans="1:11">
      <c r="A3" s="56" t="s">
        <v>2</v>
      </c>
      <c r="B3" s="56"/>
      <c r="C3" s="56"/>
      <c r="D3" s="56"/>
      <c r="E3" s="56"/>
      <c r="F3" s="56"/>
      <c r="G3" s="56"/>
      <c r="H3" s="56"/>
      <c r="I3" s="56"/>
    </row>
    <row r="4" spans="1:11">
      <c r="A4" s="57">
        <v>42461</v>
      </c>
      <c r="B4" s="57"/>
      <c r="C4" s="57"/>
      <c r="D4" s="57"/>
      <c r="E4" s="57"/>
      <c r="F4" s="57"/>
      <c r="G4" s="57"/>
      <c r="H4" s="57"/>
      <c r="I4" s="57"/>
    </row>
    <row r="5" spans="1:11">
      <c r="A5" s="19"/>
      <c r="B5" s="20"/>
      <c r="C5" s="20"/>
      <c r="D5" s="41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55" t="s">
        <v>8</v>
      </c>
      <c r="G6" s="55"/>
      <c r="H6" s="43" t="s">
        <v>9</v>
      </c>
      <c r="I6" s="6"/>
      <c r="J6" s="23"/>
      <c r="K6" s="23"/>
    </row>
    <row r="7" spans="1:11" ht="12" thickTop="1">
      <c r="A7" s="46"/>
      <c r="B7" s="46"/>
      <c r="C7" s="46"/>
      <c r="D7" s="41"/>
      <c r="E7" s="46" t="s">
        <v>10</v>
      </c>
      <c r="F7" s="49"/>
      <c r="G7" s="49"/>
      <c r="H7" s="49">
        <v>230151.69999999998</v>
      </c>
    </row>
    <row r="8" spans="1:11">
      <c r="A8" s="46" t="s">
        <v>11</v>
      </c>
      <c r="B8" s="48">
        <v>42087</v>
      </c>
      <c r="C8" s="46" t="s">
        <v>12</v>
      </c>
      <c r="D8" s="41" t="s">
        <v>13</v>
      </c>
      <c r="E8" s="46" t="s">
        <v>14</v>
      </c>
      <c r="F8" s="49">
        <v>200</v>
      </c>
      <c r="G8" s="49"/>
      <c r="H8" s="49">
        <f t="shared" ref="H8:H71" si="0">+H7+F8-G8</f>
        <v>230351.69999999998</v>
      </c>
    </row>
    <row r="9" spans="1:11">
      <c r="A9" s="46" t="s">
        <v>697</v>
      </c>
      <c r="B9" s="51">
        <v>42398</v>
      </c>
      <c r="C9" s="46" t="s">
        <v>222</v>
      </c>
      <c r="D9" s="41" t="s">
        <v>698</v>
      </c>
      <c r="E9" s="46" t="s">
        <v>692</v>
      </c>
      <c r="F9" s="49">
        <v>1500</v>
      </c>
      <c r="G9" s="49"/>
      <c r="H9" s="49">
        <f t="shared" si="0"/>
        <v>231851.69999999998</v>
      </c>
      <c r="J9" s="23"/>
    </row>
    <row r="10" spans="1:11">
      <c r="A10" s="46" t="s">
        <v>15</v>
      </c>
      <c r="B10" s="48">
        <v>42053</v>
      </c>
      <c r="C10" s="46" t="s">
        <v>16</v>
      </c>
      <c r="D10" s="41" t="s">
        <v>17</v>
      </c>
      <c r="E10" s="50" t="s">
        <v>18</v>
      </c>
      <c r="F10" s="49"/>
      <c r="G10" s="49">
        <v>600</v>
      </c>
      <c r="H10" s="49">
        <f t="shared" si="0"/>
        <v>231251.69999999998</v>
      </c>
    </row>
    <row r="11" spans="1:11">
      <c r="A11" s="46" t="s">
        <v>784</v>
      </c>
      <c r="B11" s="52">
        <v>42448</v>
      </c>
      <c r="C11" s="46" t="s">
        <v>32</v>
      </c>
      <c r="D11" s="41">
        <v>31901</v>
      </c>
      <c r="E11" s="46" t="s">
        <v>18</v>
      </c>
      <c r="F11" s="49"/>
      <c r="G11" s="49">
        <v>148.72</v>
      </c>
      <c r="H11" s="49">
        <f t="shared" si="0"/>
        <v>231102.97999999998</v>
      </c>
      <c r="I11" s="32" t="s">
        <v>729</v>
      </c>
    </row>
    <row r="12" spans="1:11">
      <c r="A12" s="46" t="s">
        <v>19</v>
      </c>
      <c r="B12" s="48">
        <v>42367</v>
      </c>
      <c r="C12" s="46" t="s">
        <v>20</v>
      </c>
      <c r="D12" s="41" t="s">
        <v>21</v>
      </c>
      <c r="E12" s="46" t="s">
        <v>22</v>
      </c>
      <c r="F12" s="49">
        <v>3030.01</v>
      </c>
      <c r="G12" s="49"/>
      <c r="H12" s="49">
        <f t="shared" si="0"/>
        <v>234132.99</v>
      </c>
    </row>
    <row r="13" spans="1:11">
      <c r="A13" s="46" t="s">
        <v>23</v>
      </c>
      <c r="B13" s="48">
        <v>42185</v>
      </c>
      <c r="C13" s="46" t="s">
        <v>24</v>
      </c>
      <c r="D13" s="41" t="s">
        <v>25</v>
      </c>
      <c r="E13" s="46" t="s">
        <v>26</v>
      </c>
      <c r="F13" s="49">
        <v>1025</v>
      </c>
      <c r="G13" s="49"/>
      <c r="H13" s="49">
        <f t="shared" si="0"/>
        <v>235157.99</v>
      </c>
      <c r="J13" s="23"/>
      <c r="K13" s="29"/>
    </row>
    <row r="14" spans="1:11">
      <c r="A14" s="46" t="s">
        <v>824</v>
      </c>
      <c r="B14" s="51">
        <v>42478</v>
      </c>
      <c r="C14" s="46" t="s">
        <v>32</v>
      </c>
      <c r="D14" s="41">
        <v>32332</v>
      </c>
      <c r="E14" s="46" t="s">
        <v>825</v>
      </c>
      <c r="F14" s="49"/>
      <c r="G14" s="49">
        <v>540.92999999999995</v>
      </c>
      <c r="H14" s="49">
        <f t="shared" si="0"/>
        <v>234617.06</v>
      </c>
      <c r="I14" s="32" t="s">
        <v>718</v>
      </c>
    </row>
    <row r="15" spans="1:11">
      <c r="A15" s="46" t="s">
        <v>699</v>
      </c>
      <c r="B15" s="51">
        <v>42399</v>
      </c>
      <c r="C15" s="46" t="s">
        <v>700</v>
      </c>
      <c r="D15" s="41" t="s">
        <v>701</v>
      </c>
      <c r="E15" s="46" t="s">
        <v>702</v>
      </c>
      <c r="F15" s="49"/>
      <c r="G15" s="49">
        <v>1840</v>
      </c>
      <c r="H15" s="49">
        <f t="shared" si="0"/>
        <v>232777.06</v>
      </c>
    </row>
    <row r="16" spans="1:11">
      <c r="A16" s="46" t="s">
        <v>27</v>
      </c>
      <c r="B16" s="48">
        <v>42185</v>
      </c>
      <c r="C16" s="46" t="s">
        <v>28</v>
      </c>
      <c r="D16" s="41" t="s">
        <v>29</v>
      </c>
      <c r="E16" s="46" t="s">
        <v>30</v>
      </c>
      <c r="F16" s="49">
        <v>1840</v>
      </c>
      <c r="G16" s="49"/>
      <c r="H16" s="49">
        <f t="shared" si="0"/>
        <v>234617.06</v>
      </c>
      <c r="K16" s="30"/>
    </row>
    <row r="17" spans="1:11">
      <c r="A17" s="46" t="s">
        <v>34</v>
      </c>
      <c r="B17" s="48">
        <v>42368</v>
      </c>
      <c r="C17" s="46" t="s">
        <v>35</v>
      </c>
      <c r="D17" s="41" t="s">
        <v>36</v>
      </c>
      <c r="E17" s="46" t="s">
        <v>37</v>
      </c>
      <c r="F17" s="49">
        <v>7219.68</v>
      </c>
      <c r="G17" s="49"/>
      <c r="H17" s="49">
        <f t="shared" si="0"/>
        <v>241836.74</v>
      </c>
    </row>
    <row r="18" spans="1:11">
      <c r="A18" s="46" t="s">
        <v>826</v>
      </c>
      <c r="B18" s="51">
        <v>42490</v>
      </c>
      <c r="C18" s="46" t="s">
        <v>32</v>
      </c>
      <c r="D18" s="41">
        <v>32538</v>
      </c>
      <c r="E18" s="46" t="s">
        <v>827</v>
      </c>
      <c r="F18" s="49"/>
      <c r="G18" s="49">
        <v>1150</v>
      </c>
      <c r="H18" s="49">
        <f t="shared" si="0"/>
        <v>240686.74</v>
      </c>
      <c r="I18" s="32" t="s">
        <v>719</v>
      </c>
    </row>
    <row r="19" spans="1:11">
      <c r="A19" s="46" t="s">
        <v>38</v>
      </c>
      <c r="B19" s="48">
        <v>42070</v>
      </c>
      <c r="C19" s="46" t="s">
        <v>32</v>
      </c>
      <c r="D19" s="41">
        <v>26478</v>
      </c>
      <c r="E19" s="46" t="s">
        <v>39</v>
      </c>
      <c r="F19" s="49"/>
      <c r="G19" s="49">
        <v>25</v>
      </c>
      <c r="H19" s="49">
        <f t="shared" si="0"/>
        <v>240661.74</v>
      </c>
    </row>
    <row r="20" spans="1:11">
      <c r="A20" s="46" t="s">
        <v>40</v>
      </c>
      <c r="B20" s="48">
        <v>42025</v>
      </c>
      <c r="C20" s="20" t="s">
        <v>41</v>
      </c>
      <c r="D20" s="41" t="s">
        <v>42</v>
      </c>
      <c r="E20" s="46" t="s">
        <v>43</v>
      </c>
      <c r="F20" s="49">
        <v>1500</v>
      </c>
      <c r="G20" s="49"/>
      <c r="H20" s="49">
        <f t="shared" si="0"/>
        <v>242161.74</v>
      </c>
    </row>
    <row r="21" spans="1:11">
      <c r="A21" s="46" t="s">
        <v>44</v>
      </c>
      <c r="B21" s="48">
        <v>42062</v>
      </c>
      <c r="C21" s="46" t="s">
        <v>45</v>
      </c>
      <c r="D21" s="41" t="s">
        <v>46</v>
      </c>
      <c r="E21" s="50" t="s">
        <v>47</v>
      </c>
      <c r="F21" s="49">
        <v>2559.88</v>
      </c>
      <c r="G21" s="49"/>
      <c r="H21" s="49">
        <f t="shared" si="0"/>
        <v>244721.62</v>
      </c>
    </row>
    <row r="22" spans="1:11">
      <c r="A22" s="46" t="s">
        <v>48</v>
      </c>
      <c r="B22" s="48">
        <v>42062</v>
      </c>
      <c r="C22" s="46" t="s">
        <v>49</v>
      </c>
      <c r="D22" s="41" t="s">
        <v>50</v>
      </c>
      <c r="E22" s="50" t="s">
        <v>47</v>
      </c>
      <c r="F22" s="49">
        <v>1840</v>
      </c>
      <c r="G22" s="49"/>
      <c r="H22" s="49">
        <f t="shared" si="0"/>
        <v>246561.62</v>
      </c>
    </row>
    <row r="23" spans="1:11">
      <c r="A23" s="46" t="s">
        <v>51</v>
      </c>
      <c r="B23" s="48">
        <v>42294</v>
      </c>
      <c r="C23" s="46" t="s">
        <v>52</v>
      </c>
      <c r="D23" s="41" t="s">
        <v>53</v>
      </c>
      <c r="E23" s="46" t="s">
        <v>54</v>
      </c>
      <c r="F23" s="49">
        <v>68.72</v>
      </c>
      <c r="G23" s="49"/>
      <c r="H23" s="49">
        <f t="shared" si="0"/>
        <v>246630.34</v>
      </c>
      <c r="J23" s="33"/>
    </row>
    <row r="24" spans="1:11">
      <c r="A24" s="46" t="s">
        <v>828</v>
      </c>
      <c r="B24" s="51">
        <v>42488</v>
      </c>
      <c r="C24" s="46" t="s">
        <v>32</v>
      </c>
      <c r="D24" s="41">
        <v>32485</v>
      </c>
      <c r="E24" s="46" t="s">
        <v>829</v>
      </c>
      <c r="F24" s="49"/>
      <c r="G24" s="49">
        <v>4000</v>
      </c>
      <c r="H24" s="49">
        <f t="shared" si="0"/>
        <v>242630.34</v>
      </c>
      <c r="I24" s="32" t="s">
        <v>720</v>
      </c>
    </row>
    <row r="25" spans="1:11">
      <c r="A25" s="46" t="s">
        <v>807</v>
      </c>
      <c r="B25" s="52">
        <v>42460</v>
      </c>
      <c r="C25" s="46" t="s">
        <v>32</v>
      </c>
      <c r="D25" s="41">
        <v>32055</v>
      </c>
      <c r="E25" s="46" t="s">
        <v>808</v>
      </c>
      <c r="F25" s="49"/>
      <c r="G25" s="49">
        <v>750</v>
      </c>
      <c r="H25" s="49">
        <f t="shared" si="0"/>
        <v>241880.34</v>
      </c>
      <c r="I25" s="32" t="s">
        <v>721</v>
      </c>
      <c r="J25" s="35"/>
    </row>
    <row r="26" spans="1:11">
      <c r="A26" s="46" t="s">
        <v>59</v>
      </c>
      <c r="B26" s="48">
        <v>42182</v>
      </c>
      <c r="C26" s="46" t="s">
        <v>32</v>
      </c>
      <c r="D26" s="41">
        <v>27709</v>
      </c>
      <c r="E26" s="46" t="s">
        <v>60</v>
      </c>
      <c r="F26" s="49"/>
      <c r="G26" s="49">
        <v>1840</v>
      </c>
      <c r="H26" s="49">
        <f t="shared" si="0"/>
        <v>240040.34</v>
      </c>
    </row>
    <row r="27" spans="1:11">
      <c r="A27" s="46" t="s">
        <v>61</v>
      </c>
      <c r="B27" s="48">
        <v>42215</v>
      </c>
      <c r="C27" s="20" t="s">
        <v>62</v>
      </c>
      <c r="D27" s="41" t="s">
        <v>63</v>
      </c>
      <c r="E27" s="46" t="s">
        <v>64</v>
      </c>
      <c r="F27" s="49">
        <v>800.01</v>
      </c>
      <c r="G27" s="49"/>
      <c r="H27" s="49">
        <f t="shared" si="0"/>
        <v>240840.35</v>
      </c>
    </row>
    <row r="28" spans="1:11">
      <c r="A28" s="46" t="s">
        <v>65</v>
      </c>
      <c r="B28" s="48">
        <v>42222</v>
      </c>
      <c r="C28" s="46" t="s">
        <v>32</v>
      </c>
      <c r="D28" s="41">
        <v>28365</v>
      </c>
      <c r="E28" s="46" t="s">
        <v>66</v>
      </c>
      <c r="F28" s="49"/>
      <c r="G28" s="49">
        <v>10</v>
      </c>
      <c r="H28" s="49">
        <f t="shared" si="0"/>
        <v>240830.35</v>
      </c>
    </row>
    <row r="29" spans="1:11">
      <c r="A29" s="46" t="s">
        <v>67</v>
      </c>
      <c r="B29" s="48">
        <v>42046</v>
      </c>
      <c r="C29" s="46" t="s">
        <v>32</v>
      </c>
      <c r="D29" s="41">
        <v>26173</v>
      </c>
      <c r="E29" s="50" t="s">
        <v>68</v>
      </c>
      <c r="F29" s="49"/>
      <c r="G29" s="49">
        <v>1840</v>
      </c>
      <c r="H29" s="49">
        <f t="shared" si="0"/>
        <v>238990.35</v>
      </c>
    </row>
    <row r="30" spans="1:11">
      <c r="A30" s="46" t="s">
        <v>490</v>
      </c>
      <c r="B30" s="51">
        <v>42488</v>
      </c>
      <c r="C30" s="46" t="s">
        <v>32</v>
      </c>
      <c r="D30" s="41">
        <v>32479</v>
      </c>
      <c r="E30" s="46" t="s">
        <v>830</v>
      </c>
      <c r="F30" s="49"/>
      <c r="G30" s="49">
        <v>1000</v>
      </c>
      <c r="H30" s="49">
        <f t="shared" si="0"/>
        <v>237990.35</v>
      </c>
      <c r="I30" s="32" t="s">
        <v>722</v>
      </c>
    </row>
    <row r="31" spans="1:11">
      <c r="A31" s="46" t="s">
        <v>69</v>
      </c>
      <c r="B31" s="48">
        <v>42275</v>
      </c>
      <c r="C31" s="20" t="s">
        <v>32</v>
      </c>
      <c r="D31" s="41">
        <v>29107</v>
      </c>
      <c r="E31" s="46" t="s">
        <v>70</v>
      </c>
      <c r="F31" s="49"/>
      <c r="G31" s="49">
        <v>16050</v>
      </c>
      <c r="H31" s="49">
        <f t="shared" si="0"/>
        <v>221940.35</v>
      </c>
    </row>
    <row r="32" spans="1:11">
      <c r="A32" s="46" t="s">
        <v>747</v>
      </c>
      <c r="B32" s="51">
        <v>42415</v>
      </c>
      <c r="C32" s="46" t="s">
        <v>32</v>
      </c>
      <c r="D32" s="41">
        <v>31354</v>
      </c>
      <c r="E32" s="46" t="s">
        <v>748</v>
      </c>
      <c r="F32" s="49"/>
      <c r="G32" s="49">
        <v>10210.49</v>
      </c>
      <c r="H32" s="49">
        <f t="shared" si="0"/>
        <v>211729.86000000002</v>
      </c>
      <c r="J32" s="23"/>
      <c r="K32" s="29"/>
    </row>
    <row r="33" spans="1:11">
      <c r="A33" s="46" t="s">
        <v>71</v>
      </c>
      <c r="B33" s="48">
        <v>42208</v>
      </c>
      <c r="C33" s="20" t="s">
        <v>32</v>
      </c>
      <c r="D33" s="41">
        <v>28121</v>
      </c>
      <c r="E33" s="46" t="s">
        <v>72</v>
      </c>
      <c r="F33" s="49"/>
      <c r="G33" s="49">
        <v>200</v>
      </c>
      <c r="H33" s="49">
        <f t="shared" si="0"/>
        <v>211529.86000000002</v>
      </c>
    </row>
    <row r="34" spans="1:11">
      <c r="A34" s="46" t="s">
        <v>73</v>
      </c>
      <c r="B34" s="48">
        <v>42066</v>
      </c>
      <c r="C34" s="46" t="s">
        <v>32</v>
      </c>
      <c r="D34" s="41">
        <v>26426</v>
      </c>
      <c r="E34" s="46" t="s">
        <v>74</v>
      </c>
      <c r="F34" s="49"/>
      <c r="G34" s="49">
        <v>2000</v>
      </c>
      <c r="H34" s="49">
        <f t="shared" si="0"/>
        <v>209529.86000000002</v>
      </c>
    </row>
    <row r="35" spans="1:11">
      <c r="A35" s="46" t="s">
        <v>75</v>
      </c>
      <c r="B35" s="48">
        <v>42065</v>
      </c>
      <c r="C35" s="46" t="s">
        <v>76</v>
      </c>
      <c r="D35" s="41" t="s">
        <v>77</v>
      </c>
      <c r="E35" s="46" t="s">
        <v>78</v>
      </c>
      <c r="F35" s="49">
        <v>1840</v>
      </c>
      <c r="G35" s="49"/>
      <c r="H35" s="49">
        <f t="shared" si="0"/>
        <v>211369.86000000002</v>
      </c>
    </row>
    <row r="36" spans="1:11">
      <c r="A36" s="46" t="s">
        <v>79</v>
      </c>
      <c r="B36" s="48">
        <v>42278</v>
      </c>
      <c r="C36" s="46" t="s">
        <v>32</v>
      </c>
      <c r="D36" s="41">
        <v>29227</v>
      </c>
      <c r="E36" s="46" t="s">
        <v>80</v>
      </c>
      <c r="F36" s="49"/>
      <c r="G36" s="49">
        <v>323</v>
      </c>
      <c r="H36" s="49">
        <f t="shared" si="0"/>
        <v>211046.86000000002</v>
      </c>
    </row>
    <row r="37" spans="1:11">
      <c r="A37" s="46" t="s">
        <v>82</v>
      </c>
      <c r="B37" s="48">
        <v>42306</v>
      </c>
      <c r="C37" s="46" t="s">
        <v>83</v>
      </c>
      <c r="D37" s="41" t="s">
        <v>84</v>
      </c>
      <c r="E37" s="46" t="s">
        <v>85</v>
      </c>
      <c r="F37" s="49">
        <v>1000</v>
      </c>
      <c r="G37" s="49"/>
      <c r="H37" s="49">
        <f t="shared" si="0"/>
        <v>212046.86000000002</v>
      </c>
    </row>
    <row r="38" spans="1:11">
      <c r="A38" s="46" t="s">
        <v>86</v>
      </c>
      <c r="B38" s="48">
        <v>42185</v>
      </c>
      <c r="C38" s="46" t="s">
        <v>87</v>
      </c>
      <c r="D38" s="41" t="s">
        <v>88</v>
      </c>
      <c r="E38" s="46" t="s">
        <v>89</v>
      </c>
      <c r="F38" s="49">
        <v>1840</v>
      </c>
      <c r="G38" s="49"/>
      <c r="H38" s="49">
        <f t="shared" si="0"/>
        <v>213886.86000000002</v>
      </c>
      <c r="J38" s="23"/>
      <c r="K38" s="29"/>
    </row>
    <row r="39" spans="1:11">
      <c r="A39" s="46" t="s">
        <v>90</v>
      </c>
      <c r="B39" s="48">
        <v>42199</v>
      </c>
      <c r="C39" s="20" t="s">
        <v>32</v>
      </c>
      <c r="D39" s="41">
        <v>28031</v>
      </c>
      <c r="E39" s="46" t="s">
        <v>91</v>
      </c>
      <c r="F39" s="49"/>
      <c r="G39" s="49">
        <v>394.4</v>
      </c>
      <c r="H39" s="49">
        <f t="shared" si="0"/>
        <v>213492.46000000002</v>
      </c>
      <c r="J39" s="23"/>
    </row>
    <row r="40" spans="1:11">
      <c r="A40" s="46" t="s">
        <v>667</v>
      </c>
      <c r="B40" s="51">
        <v>42391</v>
      </c>
      <c r="C40" s="46" t="s">
        <v>668</v>
      </c>
      <c r="D40" s="41" t="s">
        <v>669</v>
      </c>
      <c r="E40" s="46" t="s">
        <v>640</v>
      </c>
      <c r="F40" s="49">
        <v>200</v>
      </c>
      <c r="G40" s="49"/>
      <c r="H40" s="49">
        <f t="shared" si="0"/>
        <v>213692.46000000002</v>
      </c>
    </row>
    <row r="41" spans="1:11">
      <c r="A41" s="46" t="s">
        <v>31</v>
      </c>
      <c r="B41" s="51">
        <v>42488</v>
      </c>
      <c r="C41" s="46" t="s">
        <v>867</v>
      </c>
      <c r="D41" s="41">
        <v>32486</v>
      </c>
      <c r="E41" s="46" t="s">
        <v>868</v>
      </c>
      <c r="F41" s="49"/>
      <c r="G41" s="49">
        <v>3.17</v>
      </c>
      <c r="H41" s="49">
        <f t="shared" si="0"/>
        <v>213689.29</v>
      </c>
    </row>
    <row r="42" spans="1:11">
      <c r="A42" s="46" t="s">
        <v>92</v>
      </c>
      <c r="B42" s="48">
        <v>42094</v>
      </c>
      <c r="C42" s="46" t="s">
        <v>93</v>
      </c>
      <c r="D42" s="41">
        <v>24761</v>
      </c>
      <c r="E42" s="46" t="s">
        <v>94</v>
      </c>
      <c r="F42" s="49"/>
      <c r="G42" s="49">
        <v>12255</v>
      </c>
      <c r="H42" s="49">
        <f t="shared" si="0"/>
        <v>201434.29</v>
      </c>
      <c r="J42" s="23"/>
    </row>
    <row r="43" spans="1:11">
      <c r="A43" s="46" t="s">
        <v>95</v>
      </c>
      <c r="B43" s="48">
        <v>42104</v>
      </c>
      <c r="C43" s="46" t="s">
        <v>93</v>
      </c>
      <c r="D43" s="41">
        <v>24762</v>
      </c>
      <c r="E43" s="46" t="s">
        <v>94</v>
      </c>
      <c r="F43" s="49"/>
      <c r="G43" s="49">
        <v>552.04999999999995</v>
      </c>
      <c r="H43" s="49">
        <f t="shared" si="0"/>
        <v>200882.24000000002</v>
      </c>
    </row>
    <row r="44" spans="1:11">
      <c r="A44" s="46" t="s">
        <v>96</v>
      </c>
      <c r="B44" s="48">
        <v>42115</v>
      </c>
      <c r="C44" s="46" t="s">
        <v>93</v>
      </c>
      <c r="D44" s="41">
        <v>24763</v>
      </c>
      <c r="E44" s="46" t="s">
        <v>94</v>
      </c>
      <c r="F44" s="49"/>
      <c r="G44" s="49">
        <v>9370</v>
      </c>
      <c r="H44" s="49">
        <f t="shared" si="0"/>
        <v>191512.24000000002</v>
      </c>
    </row>
    <row r="45" spans="1:11">
      <c r="A45" s="46" t="s">
        <v>97</v>
      </c>
      <c r="B45" s="48">
        <v>42116</v>
      </c>
      <c r="C45" s="46" t="s">
        <v>93</v>
      </c>
      <c r="D45" s="41">
        <v>24764</v>
      </c>
      <c r="E45" s="46" t="s">
        <v>94</v>
      </c>
      <c r="F45" s="49"/>
      <c r="G45" s="49">
        <v>6051</v>
      </c>
      <c r="H45" s="49">
        <f t="shared" si="0"/>
        <v>185461.24000000002</v>
      </c>
    </row>
    <row r="46" spans="1:11">
      <c r="A46" s="46" t="s">
        <v>98</v>
      </c>
      <c r="B46" s="48">
        <v>42149</v>
      </c>
      <c r="C46" s="46" t="s">
        <v>93</v>
      </c>
      <c r="D46" s="41">
        <v>24765</v>
      </c>
      <c r="E46" s="46" t="s">
        <v>94</v>
      </c>
      <c r="F46" s="49"/>
      <c r="G46" s="49">
        <v>6750</v>
      </c>
      <c r="H46" s="49">
        <f t="shared" si="0"/>
        <v>178711.24000000002</v>
      </c>
    </row>
    <row r="47" spans="1:11">
      <c r="A47" s="46" t="s">
        <v>99</v>
      </c>
      <c r="B47" s="48">
        <v>42151</v>
      </c>
      <c r="C47" s="46" t="s">
        <v>93</v>
      </c>
      <c r="D47" s="41">
        <v>24766</v>
      </c>
      <c r="E47" s="46" t="s">
        <v>94</v>
      </c>
      <c r="F47" s="49"/>
      <c r="G47" s="49">
        <v>2405.81</v>
      </c>
      <c r="H47" s="49">
        <f t="shared" si="0"/>
        <v>176305.43000000002</v>
      </c>
    </row>
    <row r="48" spans="1:11">
      <c r="A48" s="46" t="s">
        <v>100</v>
      </c>
      <c r="B48" s="48">
        <v>42158</v>
      </c>
      <c r="C48" s="46" t="s">
        <v>93</v>
      </c>
      <c r="D48" s="41">
        <v>24767</v>
      </c>
      <c r="E48" s="46" t="s">
        <v>94</v>
      </c>
      <c r="F48" s="49"/>
      <c r="G48" s="49">
        <v>10050</v>
      </c>
      <c r="H48" s="49">
        <f t="shared" si="0"/>
        <v>166255.43000000002</v>
      </c>
    </row>
    <row r="49" spans="1:11">
      <c r="A49" s="46" t="s">
        <v>831</v>
      </c>
      <c r="B49" s="51">
        <v>42468</v>
      </c>
      <c r="C49" s="46" t="s">
        <v>32</v>
      </c>
      <c r="D49" s="41">
        <v>32220</v>
      </c>
      <c r="E49" s="46" t="s">
        <v>832</v>
      </c>
      <c r="F49" s="49"/>
      <c r="G49" s="49">
        <v>580</v>
      </c>
      <c r="H49" s="49">
        <f t="shared" si="0"/>
        <v>165675.43000000002</v>
      </c>
    </row>
    <row r="50" spans="1:11">
      <c r="A50" s="46" t="s">
        <v>105</v>
      </c>
      <c r="B50" s="48">
        <v>42185</v>
      </c>
      <c r="C50" s="46" t="s">
        <v>106</v>
      </c>
      <c r="D50" s="41" t="s">
        <v>107</v>
      </c>
      <c r="E50" s="46" t="s">
        <v>108</v>
      </c>
      <c r="F50" s="49">
        <v>2400</v>
      </c>
      <c r="G50" s="49"/>
      <c r="H50" s="49">
        <f t="shared" si="0"/>
        <v>168075.43000000002</v>
      </c>
      <c r="J50" s="23"/>
      <c r="K50" s="29"/>
    </row>
    <row r="51" spans="1:11">
      <c r="A51" s="46" t="s">
        <v>109</v>
      </c>
      <c r="B51" s="48">
        <v>42299</v>
      </c>
      <c r="C51" s="46" t="s">
        <v>32</v>
      </c>
      <c r="D51" s="41">
        <v>29514</v>
      </c>
      <c r="E51" s="46" t="s">
        <v>110</v>
      </c>
      <c r="F51" s="49"/>
      <c r="G51" s="49">
        <v>580</v>
      </c>
      <c r="H51" s="49">
        <f t="shared" si="0"/>
        <v>167495.43000000002</v>
      </c>
      <c r="J51" s="23"/>
      <c r="K51" s="29"/>
    </row>
    <row r="52" spans="1:11">
      <c r="A52" s="46" t="s">
        <v>113</v>
      </c>
      <c r="B52" s="48">
        <v>42354</v>
      </c>
      <c r="C52" s="46" t="s">
        <v>114</v>
      </c>
      <c r="D52" s="41" t="s">
        <v>115</v>
      </c>
      <c r="E52" s="46" t="s">
        <v>116</v>
      </c>
      <c r="F52" s="49">
        <v>200</v>
      </c>
      <c r="G52" s="49"/>
      <c r="H52" s="49">
        <f t="shared" si="0"/>
        <v>167695.43000000002</v>
      </c>
    </row>
    <row r="53" spans="1:11">
      <c r="A53" s="46" t="s">
        <v>117</v>
      </c>
      <c r="B53" s="48">
        <v>42135</v>
      </c>
      <c r="C53" s="46" t="s">
        <v>118</v>
      </c>
      <c r="D53" s="41" t="s">
        <v>119</v>
      </c>
      <c r="E53" s="46" t="s">
        <v>120</v>
      </c>
      <c r="F53" s="49">
        <v>3030</v>
      </c>
      <c r="G53" s="49"/>
      <c r="H53" s="49">
        <f t="shared" si="0"/>
        <v>170725.43000000002</v>
      </c>
      <c r="J53" s="23"/>
    </row>
    <row r="54" spans="1:11">
      <c r="A54" s="46" t="s">
        <v>121</v>
      </c>
      <c r="B54" s="48">
        <v>42065</v>
      </c>
      <c r="C54" s="46" t="s">
        <v>122</v>
      </c>
      <c r="D54" s="41">
        <v>26408</v>
      </c>
      <c r="E54" s="46" t="s">
        <v>123</v>
      </c>
      <c r="F54" s="49"/>
      <c r="G54" s="49">
        <v>2319.6</v>
      </c>
      <c r="H54" s="49">
        <f t="shared" si="0"/>
        <v>168405.83000000002</v>
      </c>
      <c r="J54" s="23"/>
    </row>
    <row r="55" spans="1:11">
      <c r="A55" s="46" t="s">
        <v>124</v>
      </c>
      <c r="B55" s="48">
        <v>42185</v>
      </c>
      <c r="C55" s="46" t="s">
        <v>125</v>
      </c>
      <c r="D55" s="41" t="s">
        <v>126</v>
      </c>
      <c r="E55" s="46" t="s">
        <v>123</v>
      </c>
      <c r="F55" s="49">
        <v>7110.01</v>
      </c>
      <c r="G55" s="49"/>
      <c r="H55" s="49">
        <f t="shared" si="0"/>
        <v>175515.84000000003</v>
      </c>
    </row>
    <row r="56" spans="1:11">
      <c r="A56" s="46" t="s">
        <v>127</v>
      </c>
      <c r="B56" s="48">
        <v>42343</v>
      </c>
      <c r="C56" s="46" t="s">
        <v>128</v>
      </c>
      <c r="D56" s="41" t="s">
        <v>129</v>
      </c>
      <c r="E56" s="46" t="s">
        <v>130</v>
      </c>
      <c r="F56" s="49">
        <v>150</v>
      </c>
      <c r="G56" s="49"/>
      <c r="H56" s="49">
        <f t="shared" si="0"/>
        <v>175665.84000000003</v>
      </c>
      <c r="J56" s="23"/>
      <c r="K56" s="29"/>
    </row>
    <row r="57" spans="1:11">
      <c r="A57" s="46" t="s">
        <v>133</v>
      </c>
      <c r="B57" s="48">
        <v>42185</v>
      </c>
      <c r="C57" s="46" t="s">
        <v>134</v>
      </c>
      <c r="D57" s="41" t="s">
        <v>135</v>
      </c>
      <c r="E57" s="46" t="s">
        <v>136</v>
      </c>
      <c r="F57" s="49">
        <v>1025</v>
      </c>
      <c r="G57" s="49"/>
      <c r="H57" s="49">
        <f t="shared" si="0"/>
        <v>176690.84000000003</v>
      </c>
    </row>
    <row r="58" spans="1:11">
      <c r="A58" s="46" t="s">
        <v>137</v>
      </c>
      <c r="B58" s="48">
        <v>42094</v>
      </c>
      <c r="C58" s="46" t="s">
        <v>32</v>
      </c>
      <c r="D58" s="41">
        <v>26735</v>
      </c>
      <c r="E58" s="46" t="s">
        <v>138</v>
      </c>
      <c r="F58" s="49"/>
      <c r="G58" s="49">
        <v>600</v>
      </c>
      <c r="H58" s="49">
        <f t="shared" si="0"/>
        <v>176090.84000000003</v>
      </c>
    </row>
    <row r="59" spans="1:11">
      <c r="A59" s="46" t="s">
        <v>139</v>
      </c>
      <c r="B59" s="48">
        <v>42019</v>
      </c>
      <c r="C59" s="20" t="s">
        <v>32</v>
      </c>
      <c r="D59" s="41">
        <v>25853</v>
      </c>
      <c r="E59" s="46" t="s">
        <v>140</v>
      </c>
      <c r="F59" s="49"/>
      <c r="G59" s="49">
        <v>2191.4</v>
      </c>
      <c r="H59" s="49">
        <f t="shared" si="0"/>
        <v>173899.44000000003</v>
      </c>
    </row>
    <row r="60" spans="1:11">
      <c r="A60" s="46" t="s">
        <v>141</v>
      </c>
      <c r="B60" s="48">
        <v>42236</v>
      </c>
      <c r="C60" s="46" t="s">
        <v>142</v>
      </c>
      <c r="D60" s="41" t="s">
        <v>143</v>
      </c>
      <c r="E60" s="46" t="s">
        <v>144</v>
      </c>
      <c r="F60" s="49">
        <v>1025</v>
      </c>
      <c r="G60" s="49"/>
      <c r="H60" s="49">
        <f t="shared" si="0"/>
        <v>174924.44000000003</v>
      </c>
      <c r="I60" s="34"/>
    </row>
    <row r="61" spans="1:11">
      <c r="A61" s="46" t="s">
        <v>755</v>
      </c>
      <c r="B61" s="51">
        <v>42426</v>
      </c>
      <c r="C61" s="46" t="s">
        <v>32</v>
      </c>
      <c r="D61" s="41">
        <v>31533</v>
      </c>
      <c r="E61" s="46" t="s">
        <v>756</v>
      </c>
      <c r="F61" s="49"/>
      <c r="G61" s="49">
        <v>294.39999999999998</v>
      </c>
      <c r="H61" s="49">
        <f t="shared" si="0"/>
        <v>174630.04000000004</v>
      </c>
      <c r="J61" s="23"/>
    </row>
    <row r="62" spans="1:11">
      <c r="A62" s="46" t="s">
        <v>145</v>
      </c>
      <c r="B62" s="48">
        <v>42261</v>
      </c>
      <c r="C62" s="20" t="s">
        <v>146</v>
      </c>
      <c r="D62" s="41" t="s">
        <v>147</v>
      </c>
      <c r="E62" s="46" t="s">
        <v>148</v>
      </c>
      <c r="F62" s="49">
        <v>1376.02</v>
      </c>
      <c r="G62" s="49"/>
      <c r="H62" s="49">
        <f t="shared" si="0"/>
        <v>176006.06000000003</v>
      </c>
    </row>
    <row r="63" spans="1:11">
      <c r="A63" s="46" t="s">
        <v>149</v>
      </c>
      <c r="B63" s="48">
        <v>42368</v>
      </c>
      <c r="C63" s="46" t="s">
        <v>150</v>
      </c>
      <c r="D63" s="41" t="s">
        <v>151</v>
      </c>
      <c r="E63" s="46" t="s">
        <v>152</v>
      </c>
      <c r="F63" s="49">
        <v>3181.68</v>
      </c>
      <c r="G63" s="49"/>
      <c r="H63" s="49">
        <f t="shared" si="0"/>
        <v>179187.74000000002</v>
      </c>
      <c r="J63" s="23"/>
      <c r="K63" s="29"/>
    </row>
    <row r="64" spans="1:11">
      <c r="A64" s="46" t="s">
        <v>153</v>
      </c>
      <c r="B64" s="48">
        <v>42231</v>
      </c>
      <c r="C64" s="46" t="s">
        <v>154</v>
      </c>
      <c r="D64" s="41">
        <v>28495</v>
      </c>
      <c r="E64" s="46" t="s">
        <v>155</v>
      </c>
      <c r="F64" s="49"/>
      <c r="G64" s="49">
        <v>100</v>
      </c>
      <c r="H64" s="49">
        <f t="shared" si="0"/>
        <v>179087.74000000002</v>
      </c>
    </row>
    <row r="65" spans="1:11">
      <c r="A65" s="46" t="s">
        <v>156</v>
      </c>
      <c r="B65" s="48">
        <v>42060</v>
      </c>
      <c r="C65" s="46" t="s">
        <v>32</v>
      </c>
      <c r="D65" s="41">
        <v>26322</v>
      </c>
      <c r="E65" s="50" t="s">
        <v>157</v>
      </c>
      <c r="F65" s="49"/>
      <c r="G65" s="49">
        <v>20</v>
      </c>
      <c r="H65" s="49">
        <f t="shared" si="0"/>
        <v>179067.74000000002</v>
      </c>
    </row>
    <row r="66" spans="1:11">
      <c r="A66" s="46" t="s">
        <v>160</v>
      </c>
      <c r="B66" s="48">
        <v>42342</v>
      </c>
      <c r="C66" s="46" t="s">
        <v>32</v>
      </c>
      <c r="D66" s="41">
        <v>30184</v>
      </c>
      <c r="E66" s="46" t="s">
        <v>161</v>
      </c>
      <c r="F66" s="49"/>
      <c r="G66" s="49">
        <v>600</v>
      </c>
      <c r="H66" s="49">
        <f t="shared" si="0"/>
        <v>178467.74000000002</v>
      </c>
    </row>
    <row r="67" spans="1:11">
      <c r="A67" s="46" t="s">
        <v>162</v>
      </c>
      <c r="B67" s="48">
        <v>42368</v>
      </c>
      <c r="C67" s="46" t="s">
        <v>163</v>
      </c>
      <c r="D67" s="41" t="s">
        <v>164</v>
      </c>
      <c r="E67" s="46" t="s">
        <v>165</v>
      </c>
      <c r="F67" s="49">
        <v>3384.75</v>
      </c>
      <c r="G67" s="49"/>
      <c r="H67" s="49">
        <f t="shared" si="0"/>
        <v>181852.49000000002</v>
      </c>
    </row>
    <row r="68" spans="1:11">
      <c r="A68" s="46" t="s">
        <v>691</v>
      </c>
      <c r="B68" s="51">
        <v>42489</v>
      </c>
      <c r="C68" s="46" t="s">
        <v>32</v>
      </c>
      <c r="D68" s="41">
        <v>32503</v>
      </c>
      <c r="E68" s="46" t="s">
        <v>833</v>
      </c>
      <c r="F68" s="49"/>
      <c r="G68" s="49">
        <v>2614.4699999999998</v>
      </c>
      <c r="H68" s="49">
        <f t="shared" si="0"/>
        <v>179238.02000000002</v>
      </c>
    </row>
    <row r="69" spans="1:11">
      <c r="A69" s="46" t="s">
        <v>834</v>
      </c>
      <c r="B69" s="51">
        <v>42475</v>
      </c>
      <c r="C69" s="46" t="s">
        <v>835</v>
      </c>
      <c r="D69" s="41" t="s">
        <v>836</v>
      </c>
      <c r="E69" s="46" t="s">
        <v>837</v>
      </c>
      <c r="F69" s="49">
        <v>840</v>
      </c>
      <c r="G69" s="49"/>
      <c r="H69" s="49">
        <f t="shared" si="0"/>
        <v>180078.02000000002</v>
      </c>
    </row>
    <row r="70" spans="1:11">
      <c r="A70" s="46" t="s">
        <v>166</v>
      </c>
      <c r="B70" s="48">
        <v>42185</v>
      </c>
      <c r="C70" s="46" t="s">
        <v>167</v>
      </c>
      <c r="D70" s="41" t="s">
        <v>168</v>
      </c>
      <c r="E70" s="46" t="s">
        <v>169</v>
      </c>
      <c r="F70" s="49">
        <v>1025</v>
      </c>
      <c r="G70" s="49"/>
      <c r="H70" s="49">
        <f t="shared" si="0"/>
        <v>181103.02000000002</v>
      </c>
    </row>
    <row r="71" spans="1:11">
      <c r="A71" s="46" t="s">
        <v>170</v>
      </c>
      <c r="B71" s="48">
        <v>42366</v>
      </c>
      <c r="C71" s="46" t="s">
        <v>32</v>
      </c>
      <c r="D71" s="41">
        <v>30590</v>
      </c>
      <c r="E71" s="46" t="s">
        <v>171</v>
      </c>
      <c r="F71" s="49"/>
      <c r="G71" s="49">
        <v>100</v>
      </c>
      <c r="H71" s="49">
        <f t="shared" si="0"/>
        <v>181003.02000000002</v>
      </c>
    </row>
    <row r="72" spans="1:11">
      <c r="A72" s="46" t="s">
        <v>172</v>
      </c>
      <c r="B72" s="48">
        <v>42062</v>
      </c>
      <c r="C72" s="46" t="s">
        <v>32</v>
      </c>
      <c r="D72" s="41">
        <v>26344</v>
      </c>
      <c r="E72" s="50" t="s">
        <v>173</v>
      </c>
      <c r="F72" s="49"/>
      <c r="G72" s="49">
        <v>335</v>
      </c>
      <c r="H72" s="49">
        <f t="shared" ref="H72:H135" si="1">+H71+F72-G72</f>
        <v>180668.02000000002</v>
      </c>
      <c r="J72" s="23"/>
    </row>
    <row r="73" spans="1:11">
      <c r="A73" s="46" t="s">
        <v>174</v>
      </c>
      <c r="B73" s="48">
        <v>42065</v>
      </c>
      <c r="C73" s="46" t="s">
        <v>175</v>
      </c>
      <c r="D73" s="41">
        <v>26407</v>
      </c>
      <c r="E73" s="46" t="s">
        <v>173</v>
      </c>
      <c r="F73" s="49"/>
      <c r="G73" s="49">
        <v>200</v>
      </c>
      <c r="H73" s="49">
        <f t="shared" si="1"/>
        <v>180468.02000000002</v>
      </c>
      <c r="J73" s="23"/>
      <c r="K73" s="29"/>
    </row>
    <row r="74" spans="1:11">
      <c r="A74" s="46" t="s">
        <v>176</v>
      </c>
      <c r="B74" s="48">
        <v>42070</v>
      </c>
      <c r="C74" s="46" t="s">
        <v>32</v>
      </c>
      <c r="D74" s="41">
        <v>26477</v>
      </c>
      <c r="E74" s="46" t="s">
        <v>173</v>
      </c>
      <c r="F74" s="49"/>
      <c r="G74" s="49">
        <v>300</v>
      </c>
      <c r="H74" s="49">
        <f t="shared" si="1"/>
        <v>180168.02000000002</v>
      </c>
    </row>
    <row r="75" spans="1:11">
      <c r="A75" s="46" t="s">
        <v>177</v>
      </c>
      <c r="B75" s="48">
        <v>42073</v>
      </c>
      <c r="C75" s="46" t="s">
        <v>32</v>
      </c>
      <c r="D75" s="41">
        <v>26490</v>
      </c>
      <c r="E75" s="46" t="s">
        <v>173</v>
      </c>
      <c r="F75" s="49"/>
      <c r="G75" s="49">
        <v>793.88</v>
      </c>
      <c r="H75" s="49">
        <f t="shared" si="1"/>
        <v>179374.14</v>
      </c>
      <c r="I75" s="34"/>
    </row>
    <row r="76" spans="1:11">
      <c r="A76" s="46" t="s">
        <v>178</v>
      </c>
      <c r="B76" s="48">
        <v>42088</v>
      </c>
      <c r="C76" s="46" t="s">
        <v>32</v>
      </c>
      <c r="D76" s="41">
        <v>26660</v>
      </c>
      <c r="E76" s="46" t="s">
        <v>173</v>
      </c>
      <c r="F76" s="49"/>
      <c r="G76" s="49">
        <v>170</v>
      </c>
      <c r="H76" s="49">
        <f t="shared" si="1"/>
        <v>179204.14</v>
      </c>
    </row>
    <row r="77" spans="1:11">
      <c r="A77" s="46" t="s">
        <v>179</v>
      </c>
      <c r="B77" s="48">
        <v>42089</v>
      </c>
      <c r="C77" s="46" t="s">
        <v>32</v>
      </c>
      <c r="D77" s="41">
        <v>26680</v>
      </c>
      <c r="E77" s="46" t="s">
        <v>173</v>
      </c>
      <c r="F77" s="49"/>
      <c r="G77" s="49">
        <v>120</v>
      </c>
      <c r="H77" s="49">
        <f t="shared" si="1"/>
        <v>179084.14</v>
      </c>
    </row>
    <row r="78" spans="1:11">
      <c r="A78" s="46" t="s">
        <v>180</v>
      </c>
      <c r="B78" s="48">
        <v>42011</v>
      </c>
      <c r="C78" s="20" t="s">
        <v>181</v>
      </c>
      <c r="D78" s="41" t="s">
        <v>182</v>
      </c>
      <c r="E78" s="46" t="s">
        <v>183</v>
      </c>
      <c r="F78" s="49">
        <v>520.24</v>
      </c>
      <c r="G78" s="49"/>
      <c r="H78" s="49">
        <f t="shared" si="1"/>
        <v>179604.38</v>
      </c>
    </row>
    <row r="79" spans="1:11">
      <c r="A79" s="46" t="s">
        <v>184</v>
      </c>
      <c r="B79" s="48">
        <v>42132</v>
      </c>
      <c r="C79" s="46" t="s">
        <v>185</v>
      </c>
      <c r="D79" s="41" t="s">
        <v>186</v>
      </c>
      <c r="E79" s="46" t="s">
        <v>187</v>
      </c>
      <c r="F79" s="49">
        <v>990</v>
      </c>
      <c r="G79" s="49"/>
      <c r="H79" s="49">
        <f t="shared" si="1"/>
        <v>180594.38</v>
      </c>
    </row>
    <row r="80" spans="1:11">
      <c r="A80" s="46" t="s">
        <v>838</v>
      </c>
      <c r="B80" s="51">
        <v>42471</v>
      </c>
      <c r="C80" s="46" t="s">
        <v>32</v>
      </c>
      <c r="D80" s="41">
        <v>32244</v>
      </c>
      <c r="E80" s="46" t="s">
        <v>839</v>
      </c>
      <c r="F80" s="49"/>
      <c r="G80" s="49">
        <v>1800</v>
      </c>
      <c r="H80" s="49">
        <f t="shared" si="1"/>
        <v>178794.38</v>
      </c>
      <c r="I80" s="32" t="s">
        <v>731</v>
      </c>
      <c r="J80" s="23"/>
      <c r="K80" s="29"/>
    </row>
    <row r="81" spans="1:11">
      <c r="A81" s="46" t="s">
        <v>188</v>
      </c>
      <c r="B81" s="48">
        <v>42185</v>
      </c>
      <c r="C81" s="46" t="s">
        <v>189</v>
      </c>
      <c r="D81" s="41" t="s">
        <v>190</v>
      </c>
      <c r="E81" s="46" t="s">
        <v>191</v>
      </c>
      <c r="F81" s="49">
        <v>3030</v>
      </c>
      <c r="G81" s="49"/>
      <c r="H81" s="49">
        <f t="shared" si="1"/>
        <v>181824.38</v>
      </c>
      <c r="J81" s="23"/>
      <c r="K81" s="29"/>
    </row>
    <row r="82" spans="1:11">
      <c r="A82" s="46" t="s">
        <v>192</v>
      </c>
      <c r="B82" s="48">
        <v>42185</v>
      </c>
      <c r="C82" s="46" t="s">
        <v>193</v>
      </c>
      <c r="D82" s="41" t="s">
        <v>194</v>
      </c>
      <c r="E82" s="46" t="s">
        <v>195</v>
      </c>
      <c r="F82" s="49">
        <v>1025</v>
      </c>
      <c r="G82" s="49"/>
      <c r="H82" s="49">
        <f t="shared" si="1"/>
        <v>182849.38</v>
      </c>
    </row>
    <row r="83" spans="1:11">
      <c r="A83" s="46" t="s">
        <v>196</v>
      </c>
      <c r="B83" s="48">
        <v>42167</v>
      </c>
      <c r="C83" s="46" t="s">
        <v>32</v>
      </c>
      <c r="D83" s="41">
        <v>27546</v>
      </c>
      <c r="E83" s="46" t="s">
        <v>197</v>
      </c>
      <c r="F83" s="49"/>
      <c r="G83" s="49">
        <v>100</v>
      </c>
      <c r="H83" s="49">
        <f t="shared" si="1"/>
        <v>182749.38</v>
      </c>
      <c r="J83" s="23"/>
      <c r="K83" s="29"/>
    </row>
    <row r="84" spans="1:11">
      <c r="A84" s="46" t="s">
        <v>198</v>
      </c>
      <c r="B84" s="48">
        <v>42368</v>
      </c>
      <c r="C84" s="46" t="s">
        <v>199</v>
      </c>
      <c r="D84" s="41" t="s">
        <v>200</v>
      </c>
      <c r="E84" s="46" t="s">
        <v>201</v>
      </c>
      <c r="F84" s="49">
        <v>3030</v>
      </c>
      <c r="G84" s="49"/>
      <c r="H84" s="49">
        <f t="shared" si="1"/>
        <v>185779.38</v>
      </c>
    </row>
    <row r="85" spans="1:11">
      <c r="A85" s="46" t="s">
        <v>202</v>
      </c>
      <c r="B85" s="48">
        <v>42368</v>
      </c>
      <c r="C85" s="46" t="s">
        <v>203</v>
      </c>
      <c r="D85" s="41" t="s">
        <v>204</v>
      </c>
      <c r="E85" s="46" t="s">
        <v>201</v>
      </c>
      <c r="F85" s="49">
        <v>1840</v>
      </c>
      <c r="G85" s="49"/>
      <c r="H85" s="49">
        <f t="shared" si="1"/>
        <v>187619.38</v>
      </c>
    </row>
    <row r="86" spans="1:11">
      <c r="A86" s="46" t="s">
        <v>205</v>
      </c>
      <c r="B86" s="48">
        <v>42185</v>
      </c>
      <c r="C86" s="46" t="s">
        <v>206</v>
      </c>
      <c r="D86" s="41" t="s">
        <v>207</v>
      </c>
      <c r="E86" s="46" t="s">
        <v>208</v>
      </c>
      <c r="F86" s="49">
        <v>2990</v>
      </c>
      <c r="G86" s="49"/>
      <c r="H86" s="49">
        <f t="shared" si="1"/>
        <v>190609.38</v>
      </c>
    </row>
    <row r="87" spans="1:11">
      <c r="A87" s="46" t="s">
        <v>209</v>
      </c>
      <c r="B87" s="48">
        <v>42027</v>
      </c>
      <c r="C87" s="20" t="s">
        <v>210</v>
      </c>
      <c r="D87" s="41" t="s">
        <v>211</v>
      </c>
      <c r="E87" s="46" t="s">
        <v>212</v>
      </c>
      <c r="F87" s="49">
        <v>1600.01</v>
      </c>
      <c r="G87" s="49"/>
      <c r="H87" s="49">
        <f t="shared" si="1"/>
        <v>192209.39</v>
      </c>
      <c r="J87" s="23"/>
    </row>
    <row r="88" spans="1:11">
      <c r="A88" s="46" t="s">
        <v>840</v>
      </c>
      <c r="B88" s="51">
        <v>42473</v>
      </c>
      <c r="C88" s="46" t="s">
        <v>32</v>
      </c>
      <c r="D88" s="41">
        <v>32284</v>
      </c>
      <c r="E88" s="46" t="s">
        <v>841</v>
      </c>
      <c r="F88" s="49"/>
      <c r="G88" s="49">
        <v>1025</v>
      </c>
      <c r="H88" s="49">
        <f t="shared" si="1"/>
        <v>191184.39</v>
      </c>
    </row>
    <row r="89" spans="1:11">
      <c r="A89" s="46" t="s">
        <v>213</v>
      </c>
      <c r="B89" s="48">
        <v>42006</v>
      </c>
      <c r="C89" s="20" t="s">
        <v>214</v>
      </c>
      <c r="D89" s="41" t="s">
        <v>215</v>
      </c>
      <c r="E89" s="46" t="s">
        <v>216</v>
      </c>
      <c r="F89" s="49">
        <v>1272.5</v>
      </c>
      <c r="G89" s="49"/>
      <c r="H89" s="49">
        <f t="shared" si="1"/>
        <v>192456.89</v>
      </c>
    </row>
    <row r="90" spans="1:11">
      <c r="A90" s="46" t="s">
        <v>217</v>
      </c>
      <c r="B90" s="48">
        <v>42132</v>
      </c>
      <c r="C90" s="46" t="s">
        <v>218</v>
      </c>
      <c r="D90" s="41" t="s">
        <v>219</v>
      </c>
      <c r="E90" s="46" t="s">
        <v>220</v>
      </c>
      <c r="F90" s="49">
        <v>539</v>
      </c>
      <c r="G90" s="49"/>
      <c r="H90" s="49">
        <f t="shared" si="1"/>
        <v>192995.89</v>
      </c>
    </row>
    <row r="91" spans="1:11">
      <c r="A91" s="46" t="s">
        <v>221</v>
      </c>
      <c r="B91" s="48">
        <v>42360</v>
      </c>
      <c r="C91" s="46" t="s">
        <v>222</v>
      </c>
      <c r="D91" s="41" t="s">
        <v>223</v>
      </c>
      <c r="E91" s="46" t="s">
        <v>224</v>
      </c>
      <c r="F91" s="49">
        <v>200</v>
      </c>
      <c r="G91" s="49"/>
      <c r="H91" s="49">
        <f t="shared" si="1"/>
        <v>193195.89</v>
      </c>
    </row>
    <row r="92" spans="1:11">
      <c r="A92" s="46" t="s">
        <v>229</v>
      </c>
      <c r="B92" s="48">
        <v>42023</v>
      </c>
      <c r="C92" s="20" t="s">
        <v>181</v>
      </c>
      <c r="D92" s="41" t="s">
        <v>230</v>
      </c>
      <c r="E92" s="46" t="s">
        <v>231</v>
      </c>
      <c r="F92" s="49">
        <v>2276.71</v>
      </c>
      <c r="G92" s="49"/>
      <c r="H92" s="49">
        <f t="shared" si="1"/>
        <v>195472.6</v>
      </c>
    </row>
    <row r="93" spans="1:11">
      <c r="A93" s="46" t="s">
        <v>842</v>
      </c>
      <c r="B93" s="51">
        <v>42489</v>
      </c>
      <c r="C93" s="46" t="s">
        <v>32</v>
      </c>
      <c r="D93" s="41">
        <v>32514</v>
      </c>
      <c r="E93" s="46" t="s">
        <v>843</v>
      </c>
      <c r="F93" s="49"/>
      <c r="G93" s="49">
        <v>1690.06</v>
      </c>
      <c r="H93" s="49">
        <f t="shared" si="1"/>
        <v>193782.54</v>
      </c>
      <c r="I93" s="32" t="s">
        <v>723</v>
      </c>
      <c r="J93" s="23"/>
      <c r="K93" s="29"/>
    </row>
    <row r="94" spans="1:11">
      <c r="A94" s="46" t="s">
        <v>234</v>
      </c>
      <c r="B94" s="48">
        <v>42038</v>
      </c>
      <c r="C94" s="46" t="s">
        <v>32</v>
      </c>
      <c r="D94" s="41">
        <v>26088</v>
      </c>
      <c r="E94" s="50" t="s">
        <v>235</v>
      </c>
      <c r="F94" s="49"/>
      <c r="G94" s="49">
        <v>4.3</v>
      </c>
      <c r="H94" s="49">
        <f t="shared" si="1"/>
        <v>193778.24000000002</v>
      </c>
    </row>
    <row r="95" spans="1:11">
      <c r="A95" s="46" t="s">
        <v>236</v>
      </c>
      <c r="B95" s="48">
        <v>42368</v>
      </c>
      <c r="C95" s="46" t="s">
        <v>237</v>
      </c>
      <c r="D95" s="41" t="s">
        <v>238</v>
      </c>
      <c r="E95" s="46" t="s">
        <v>239</v>
      </c>
      <c r="F95" s="49">
        <v>3030.01</v>
      </c>
      <c r="G95" s="49"/>
      <c r="H95" s="49">
        <f t="shared" si="1"/>
        <v>196808.25000000003</v>
      </c>
    </row>
    <row r="96" spans="1:11">
      <c r="A96" s="46" t="s">
        <v>240</v>
      </c>
      <c r="B96" s="48">
        <v>42144</v>
      </c>
      <c r="C96" s="46" t="s">
        <v>32</v>
      </c>
      <c r="D96" s="41">
        <v>27263</v>
      </c>
      <c r="E96" s="46" t="s">
        <v>241</v>
      </c>
      <c r="F96" s="49"/>
      <c r="G96" s="49">
        <v>774.08</v>
      </c>
      <c r="H96" s="49">
        <f t="shared" si="1"/>
        <v>196034.17000000004</v>
      </c>
    </row>
    <row r="97" spans="1:11">
      <c r="A97" s="46" t="s">
        <v>242</v>
      </c>
      <c r="B97" s="48">
        <v>42007</v>
      </c>
      <c r="C97" s="20" t="s">
        <v>181</v>
      </c>
      <c r="D97" s="41" t="s">
        <v>243</v>
      </c>
      <c r="E97" s="46" t="s">
        <v>244</v>
      </c>
      <c r="F97" s="49">
        <v>44.74</v>
      </c>
      <c r="G97" s="49"/>
      <c r="H97" s="49">
        <f t="shared" si="1"/>
        <v>196078.91000000003</v>
      </c>
    </row>
    <row r="98" spans="1:11">
      <c r="A98" s="46" t="s">
        <v>247</v>
      </c>
      <c r="B98" s="48">
        <v>42185</v>
      </c>
      <c r="C98" s="46" t="s">
        <v>248</v>
      </c>
      <c r="D98" s="41" t="s">
        <v>249</v>
      </c>
      <c r="E98" s="46" t="s">
        <v>250</v>
      </c>
      <c r="F98" s="49">
        <v>1840</v>
      </c>
      <c r="G98" s="49"/>
      <c r="H98" s="49">
        <f t="shared" si="1"/>
        <v>197918.91000000003</v>
      </c>
    </row>
    <row r="99" spans="1:11">
      <c r="A99" s="46" t="s">
        <v>251</v>
      </c>
      <c r="B99" s="48">
        <v>42226</v>
      </c>
      <c r="C99" s="46" t="s">
        <v>32</v>
      </c>
      <c r="D99" s="41">
        <v>28398</v>
      </c>
      <c r="E99" s="46" t="s">
        <v>252</v>
      </c>
      <c r="F99" s="49"/>
      <c r="G99" s="49">
        <v>150</v>
      </c>
      <c r="H99" s="49">
        <f t="shared" si="1"/>
        <v>197768.91000000003</v>
      </c>
    </row>
    <row r="100" spans="1:11">
      <c r="A100" s="46" t="s">
        <v>255</v>
      </c>
      <c r="B100" s="48">
        <v>42185</v>
      </c>
      <c r="C100" s="46" t="s">
        <v>256</v>
      </c>
      <c r="D100" s="41" t="s">
        <v>257</v>
      </c>
      <c r="E100" s="46" t="s">
        <v>258</v>
      </c>
      <c r="F100" s="49">
        <v>5260</v>
      </c>
      <c r="G100" s="49"/>
      <c r="H100" s="49">
        <f t="shared" si="1"/>
        <v>203028.91000000003</v>
      </c>
    </row>
    <row r="101" spans="1:11">
      <c r="A101" s="46" t="s">
        <v>264</v>
      </c>
      <c r="B101" s="48">
        <v>42185</v>
      </c>
      <c r="C101" s="46" t="s">
        <v>265</v>
      </c>
      <c r="D101" s="41" t="s">
        <v>266</v>
      </c>
      <c r="E101" s="46" t="s">
        <v>267</v>
      </c>
      <c r="F101" s="49">
        <v>1025</v>
      </c>
      <c r="G101" s="49"/>
      <c r="H101" s="49">
        <f t="shared" si="1"/>
        <v>204053.91000000003</v>
      </c>
    </row>
    <row r="102" spans="1:11">
      <c r="A102" s="46" t="s">
        <v>270</v>
      </c>
      <c r="B102" s="48">
        <v>42073</v>
      </c>
      <c r="C102" s="46" t="s">
        <v>32</v>
      </c>
      <c r="D102" s="41">
        <v>26494</v>
      </c>
      <c r="E102" s="46" t="s">
        <v>271</v>
      </c>
      <c r="F102" s="49"/>
      <c r="G102" s="49">
        <v>1500</v>
      </c>
      <c r="H102" s="49">
        <f t="shared" si="1"/>
        <v>202553.91000000003</v>
      </c>
    </row>
    <row r="103" spans="1:11">
      <c r="A103" s="46" t="s">
        <v>703</v>
      </c>
      <c r="B103" s="51">
        <v>42489</v>
      </c>
      <c r="C103" s="46" t="s">
        <v>32</v>
      </c>
      <c r="D103" s="41">
        <v>32513</v>
      </c>
      <c r="E103" s="46" t="s">
        <v>844</v>
      </c>
      <c r="F103" s="49"/>
      <c r="G103" s="49">
        <v>164</v>
      </c>
      <c r="H103" s="49">
        <f t="shared" si="1"/>
        <v>202389.91000000003</v>
      </c>
      <c r="J103" s="23"/>
      <c r="K103" s="30"/>
    </row>
    <row r="104" spans="1:11">
      <c r="A104" s="46" t="s">
        <v>272</v>
      </c>
      <c r="B104" s="48">
        <v>42139</v>
      </c>
      <c r="C104" s="46" t="s">
        <v>32</v>
      </c>
      <c r="D104" s="41">
        <v>27210</v>
      </c>
      <c r="E104" s="46" t="s">
        <v>273</v>
      </c>
      <c r="F104" s="49"/>
      <c r="G104" s="49">
        <v>200</v>
      </c>
      <c r="H104" s="49">
        <f t="shared" si="1"/>
        <v>202189.91000000003</v>
      </c>
    </row>
    <row r="105" spans="1:11">
      <c r="A105" s="46" t="s">
        <v>614</v>
      </c>
      <c r="B105" s="48">
        <v>42025</v>
      </c>
      <c r="C105" s="20" t="s">
        <v>615</v>
      </c>
      <c r="D105" s="41" t="s">
        <v>616</v>
      </c>
      <c r="E105" s="46" t="s">
        <v>617</v>
      </c>
      <c r="F105" s="49">
        <v>1200</v>
      </c>
      <c r="G105" s="49"/>
      <c r="H105" s="49">
        <f t="shared" si="1"/>
        <v>203389.91000000003</v>
      </c>
      <c r="J105" s="23"/>
    </row>
    <row r="106" spans="1:11">
      <c r="A106" s="46" t="s">
        <v>274</v>
      </c>
      <c r="B106" s="48">
        <v>42028</v>
      </c>
      <c r="C106" s="20" t="s">
        <v>32</v>
      </c>
      <c r="D106" s="41">
        <v>25949</v>
      </c>
      <c r="E106" s="46" t="s">
        <v>275</v>
      </c>
      <c r="F106" s="49">
        <v>169.97</v>
      </c>
      <c r="G106" s="49"/>
      <c r="H106" s="49">
        <f t="shared" si="1"/>
        <v>203559.88000000003</v>
      </c>
    </row>
    <row r="107" spans="1:11">
      <c r="A107" s="46" t="s">
        <v>395</v>
      </c>
      <c r="B107" s="51">
        <v>42490</v>
      </c>
      <c r="C107" s="46" t="s">
        <v>32</v>
      </c>
      <c r="D107" s="41">
        <v>32532</v>
      </c>
      <c r="E107" s="46" t="s">
        <v>845</v>
      </c>
      <c r="F107" s="49"/>
      <c r="G107" s="49">
        <v>204.03</v>
      </c>
      <c r="H107" s="49">
        <f t="shared" si="1"/>
        <v>203355.85000000003</v>
      </c>
      <c r="I107" s="32" t="s">
        <v>730</v>
      </c>
    </row>
    <row r="108" spans="1:11">
      <c r="A108" s="46" t="s">
        <v>278</v>
      </c>
      <c r="B108" s="48">
        <v>42103</v>
      </c>
      <c r="C108" s="46" t="s">
        <v>279</v>
      </c>
      <c r="D108" s="41" t="s">
        <v>280</v>
      </c>
      <c r="E108" s="46" t="s">
        <v>281</v>
      </c>
      <c r="F108" s="49">
        <v>122.02</v>
      </c>
      <c r="G108" s="49"/>
      <c r="H108" s="49">
        <f t="shared" si="1"/>
        <v>203477.87000000002</v>
      </c>
    </row>
    <row r="109" spans="1:11">
      <c r="A109" s="46" t="s">
        <v>282</v>
      </c>
      <c r="B109" s="48">
        <v>42185</v>
      </c>
      <c r="C109" s="46" t="s">
        <v>283</v>
      </c>
      <c r="D109" s="41" t="s">
        <v>284</v>
      </c>
      <c r="E109" s="46" t="s">
        <v>285</v>
      </c>
      <c r="F109" s="49">
        <v>9608.7000000000007</v>
      </c>
      <c r="G109" s="49"/>
      <c r="H109" s="49">
        <f t="shared" si="1"/>
        <v>213086.57000000004</v>
      </c>
      <c r="J109" s="23"/>
      <c r="K109" s="29"/>
    </row>
    <row r="110" spans="1:11">
      <c r="A110" s="46" t="s">
        <v>288</v>
      </c>
      <c r="B110" s="48">
        <v>42185</v>
      </c>
      <c r="C110" s="46" t="s">
        <v>289</v>
      </c>
      <c r="D110" s="41" t="s">
        <v>290</v>
      </c>
      <c r="E110" s="46" t="s">
        <v>291</v>
      </c>
      <c r="F110" s="49">
        <v>4100.01</v>
      </c>
      <c r="G110" s="49"/>
      <c r="H110" s="49">
        <f t="shared" si="1"/>
        <v>217186.58000000005</v>
      </c>
    </row>
    <row r="111" spans="1:11">
      <c r="A111" s="46" t="s">
        <v>292</v>
      </c>
      <c r="B111" s="48">
        <v>42070</v>
      </c>
      <c r="C111" s="46" t="s">
        <v>293</v>
      </c>
      <c r="D111" s="41" t="s">
        <v>294</v>
      </c>
      <c r="E111" s="46" t="s">
        <v>295</v>
      </c>
      <c r="F111" s="49">
        <v>300</v>
      </c>
      <c r="G111" s="49"/>
      <c r="H111" s="49">
        <f t="shared" si="1"/>
        <v>217486.58000000005</v>
      </c>
      <c r="J111" s="23"/>
    </row>
    <row r="112" spans="1:11">
      <c r="A112" s="46" t="s">
        <v>296</v>
      </c>
      <c r="B112" s="48">
        <v>42250</v>
      </c>
      <c r="C112" s="20" t="s">
        <v>32</v>
      </c>
      <c r="D112" s="41">
        <v>28782</v>
      </c>
      <c r="E112" s="46" t="s">
        <v>295</v>
      </c>
      <c r="F112" s="49"/>
      <c r="G112" s="49">
        <v>1790</v>
      </c>
      <c r="H112" s="49">
        <f t="shared" si="1"/>
        <v>215696.58000000005</v>
      </c>
    </row>
    <row r="113" spans="1:11">
      <c r="A113" s="46" t="s">
        <v>297</v>
      </c>
      <c r="B113" s="48">
        <v>42027</v>
      </c>
      <c r="C113" s="20" t="s">
        <v>298</v>
      </c>
      <c r="D113" s="41" t="s">
        <v>299</v>
      </c>
      <c r="E113" s="46" t="s">
        <v>300</v>
      </c>
      <c r="F113" s="49">
        <v>200</v>
      </c>
      <c r="G113" s="49"/>
      <c r="H113" s="49">
        <f t="shared" si="1"/>
        <v>215896.58000000005</v>
      </c>
      <c r="J113" s="23"/>
      <c r="K113" s="29"/>
    </row>
    <row r="114" spans="1:11">
      <c r="A114" s="46" t="s">
        <v>301</v>
      </c>
      <c r="B114" s="48">
        <v>42361</v>
      </c>
      <c r="C114" s="46" t="s">
        <v>32</v>
      </c>
      <c r="D114" s="41">
        <v>30541</v>
      </c>
      <c r="E114" s="46" t="s">
        <v>302</v>
      </c>
      <c r="F114" s="49"/>
      <c r="G114" s="49">
        <v>294.39999999999998</v>
      </c>
      <c r="H114" s="49">
        <f t="shared" si="1"/>
        <v>215602.18000000005</v>
      </c>
    </row>
    <row r="115" spans="1:11">
      <c r="A115" s="46" t="s">
        <v>303</v>
      </c>
      <c r="B115" s="48">
        <v>42087</v>
      </c>
      <c r="C115" s="46" t="s">
        <v>304</v>
      </c>
      <c r="D115" s="41">
        <v>26637</v>
      </c>
      <c r="E115" s="46" t="s">
        <v>305</v>
      </c>
      <c r="F115" s="49"/>
      <c r="G115" s="49">
        <v>1000</v>
      </c>
      <c r="H115" s="49">
        <f t="shared" si="1"/>
        <v>214602.18000000005</v>
      </c>
    </row>
    <row r="116" spans="1:11">
      <c r="A116" s="46" t="s">
        <v>306</v>
      </c>
      <c r="B116" s="48">
        <v>42047</v>
      </c>
      <c r="C116" s="46" t="s">
        <v>32</v>
      </c>
      <c r="D116" s="41">
        <v>26194</v>
      </c>
      <c r="E116" s="50" t="s">
        <v>307</v>
      </c>
      <c r="F116" s="49"/>
      <c r="G116" s="49">
        <v>1200</v>
      </c>
      <c r="H116" s="49">
        <f t="shared" si="1"/>
        <v>213402.18000000005</v>
      </c>
    </row>
    <row r="117" spans="1:11">
      <c r="A117" s="46" t="s">
        <v>308</v>
      </c>
      <c r="B117" s="48">
        <v>42072</v>
      </c>
      <c r="C117" s="46" t="s">
        <v>32</v>
      </c>
      <c r="D117" s="41">
        <v>26489</v>
      </c>
      <c r="E117" s="46" t="s">
        <v>309</v>
      </c>
      <c r="F117" s="49"/>
      <c r="G117" s="49">
        <v>270</v>
      </c>
      <c r="H117" s="49">
        <f t="shared" si="1"/>
        <v>213132.18000000005</v>
      </c>
      <c r="J117" s="23"/>
    </row>
    <row r="118" spans="1:11">
      <c r="A118" s="46" t="s">
        <v>846</v>
      </c>
      <c r="B118" s="51">
        <v>42489</v>
      </c>
      <c r="C118" s="46" t="s">
        <v>32</v>
      </c>
      <c r="D118" s="41">
        <v>32517</v>
      </c>
      <c r="E118" s="46" t="s">
        <v>847</v>
      </c>
      <c r="F118" s="49"/>
      <c r="G118" s="49">
        <v>1500</v>
      </c>
      <c r="H118" s="49">
        <f t="shared" si="1"/>
        <v>211632.18000000005</v>
      </c>
      <c r="I118" s="32" t="s">
        <v>729</v>
      </c>
    </row>
    <row r="119" spans="1:11">
      <c r="A119" s="46" t="s">
        <v>332</v>
      </c>
      <c r="B119" s="51">
        <v>42427</v>
      </c>
      <c r="C119" s="46" t="s">
        <v>32</v>
      </c>
      <c r="D119" s="41">
        <v>31551</v>
      </c>
      <c r="E119" s="46" t="s">
        <v>766</v>
      </c>
      <c r="F119" s="49"/>
      <c r="G119" s="49">
        <v>2960.2</v>
      </c>
      <c r="H119" s="49">
        <f t="shared" si="1"/>
        <v>208671.98000000004</v>
      </c>
    </row>
    <row r="120" spans="1:11">
      <c r="A120" s="46" t="s">
        <v>247</v>
      </c>
      <c r="B120" s="51">
        <v>42427</v>
      </c>
      <c r="C120" s="46" t="s">
        <v>32</v>
      </c>
      <c r="D120" s="41">
        <v>31552</v>
      </c>
      <c r="E120" s="46" t="s">
        <v>766</v>
      </c>
      <c r="F120" s="49"/>
      <c r="G120" s="49">
        <v>952.42</v>
      </c>
      <c r="H120" s="49">
        <f t="shared" si="1"/>
        <v>207719.56000000003</v>
      </c>
    </row>
    <row r="121" spans="1:11">
      <c r="A121" s="46" t="s">
        <v>803</v>
      </c>
      <c r="B121" s="51">
        <v>42489</v>
      </c>
      <c r="C121" s="46" t="s">
        <v>32</v>
      </c>
      <c r="D121" s="41">
        <v>32502</v>
      </c>
      <c r="E121" s="46" t="s">
        <v>647</v>
      </c>
      <c r="F121" s="49"/>
      <c r="G121" s="49">
        <v>605.59</v>
      </c>
      <c r="H121" s="49">
        <f t="shared" si="1"/>
        <v>207113.97000000003</v>
      </c>
      <c r="I121" s="32" t="s">
        <v>724</v>
      </c>
      <c r="J121" s="23"/>
      <c r="K121" s="29"/>
    </row>
    <row r="122" spans="1:11">
      <c r="A122" s="46" t="s">
        <v>312</v>
      </c>
      <c r="B122" s="48">
        <v>42369</v>
      </c>
      <c r="C122" s="46" t="s">
        <v>313</v>
      </c>
      <c r="D122" s="41">
        <v>33110</v>
      </c>
      <c r="E122" s="46" t="s">
        <v>314</v>
      </c>
      <c r="F122" s="49"/>
      <c r="G122" s="49">
        <v>1601.36</v>
      </c>
      <c r="H122" s="49">
        <f t="shared" si="1"/>
        <v>205512.61000000004</v>
      </c>
      <c r="I122" s="34"/>
    </row>
    <row r="123" spans="1:11">
      <c r="A123" s="46" t="s">
        <v>315</v>
      </c>
      <c r="B123" s="48">
        <v>42046</v>
      </c>
      <c r="C123" s="46" t="s">
        <v>316</v>
      </c>
      <c r="D123" s="41" t="s">
        <v>317</v>
      </c>
      <c r="E123" s="50" t="s">
        <v>318</v>
      </c>
      <c r="F123" s="49">
        <v>1840</v>
      </c>
      <c r="G123" s="49"/>
      <c r="H123" s="49">
        <f t="shared" si="1"/>
        <v>207352.61000000004</v>
      </c>
      <c r="K123" s="29"/>
    </row>
    <row r="124" spans="1:11">
      <c r="A124" s="46" t="s">
        <v>321</v>
      </c>
      <c r="B124" s="48">
        <v>42009</v>
      </c>
      <c r="C124" s="20" t="s">
        <v>322</v>
      </c>
      <c r="D124" s="41" t="s">
        <v>323</v>
      </c>
      <c r="E124" s="46" t="s">
        <v>324</v>
      </c>
      <c r="F124" s="49">
        <v>206.42</v>
      </c>
      <c r="G124" s="49"/>
      <c r="H124" s="49">
        <f t="shared" si="1"/>
        <v>207559.03000000006</v>
      </c>
    </row>
    <row r="125" spans="1:11">
      <c r="A125" s="46" t="s">
        <v>325</v>
      </c>
      <c r="B125" s="48">
        <v>42348</v>
      </c>
      <c r="C125" s="46" t="s">
        <v>326</v>
      </c>
      <c r="D125" s="41" t="s">
        <v>327</v>
      </c>
      <c r="E125" s="46" t="s">
        <v>328</v>
      </c>
      <c r="F125" s="49">
        <v>600</v>
      </c>
      <c r="G125" s="49"/>
      <c r="H125" s="49">
        <f t="shared" si="1"/>
        <v>208159.03000000006</v>
      </c>
      <c r="J125" s="23"/>
      <c r="K125" s="29"/>
    </row>
    <row r="126" spans="1:11">
      <c r="A126" s="46" t="s">
        <v>660</v>
      </c>
      <c r="B126" s="51">
        <v>42390</v>
      </c>
      <c r="C126" s="46"/>
      <c r="D126" s="41">
        <v>30990</v>
      </c>
      <c r="E126" s="46" t="s">
        <v>661</v>
      </c>
      <c r="F126" s="49"/>
      <c r="G126" s="49">
        <v>4065.16</v>
      </c>
      <c r="H126" s="49">
        <f t="shared" si="1"/>
        <v>204093.87000000005</v>
      </c>
    </row>
    <row r="127" spans="1:11">
      <c r="A127" s="46" t="s">
        <v>332</v>
      </c>
      <c r="B127" s="48">
        <v>42185</v>
      </c>
      <c r="C127" s="46" t="s">
        <v>333</v>
      </c>
      <c r="D127" s="41" t="s">
        <v>334</v>
      </c>
      <c r="E127" s="46" t="s">
        <v>335</v>
      </c>
      <c r="F127" s="49">
        <v>1025</v>
      </c>
      <c r="G127" s="49"/>
      <c r="H127" s="49">
        <f t="shared" si="1"/>
        <v>205118.87000000005</v>
      </c>
    </row>
    <row r="128" spans="1:11">
      <c r="A128" s="46" t="s">
        <v>336</v>
      </c>
      <c r="B128" s="48">
        <v>42185</v>
      </c>
      <c r="C128" s="46" t="s">
        <v>337</v>
      </c>
      <c r="D128" s="41" t="s">
        <v>338</v>
      </c>
      <c r="E128" s="46" t="s">
        <v>339</v>
      </c>
      <c r="F128" s="49">
        <v>200</v>
      </c>
      <c r="G128" s="49"/>
      <c r="H128" s="49">
        <f t="shared" si="1"/>
        <v>205318.87000000005</v>
      </c>
      <c r="J128" s="23"/>
      <c r="K128" s="29"/>
    </row>
    <row r="129" spans="1:11">
      <c r="A129" s="46" t="s">
        <v>340</v>
      </c>
      <c r="B129" s="48">
        <v>42185</v>
      </c>
      <c r="C129" s="46" t="s">
        <v>341</v>
      </c>
      <c r="D129" s="41" t="s">
        <v>342</v>
      </c>
      <c r="E129" s="46" t="s">
        <v>343</v>
      </c>
      <c r="F129" s="49">
        <v>1025</v>
      </c>
      <c r="G129" s="49"/>
      <c r="H129" s="49">
        <f t="shared" si="1"/>
        <v>206343.87000000005</v>
      </c>
    </row>
    <row r="130" spans="1:11">
      <c r="A130" s="46" t="s">
        <v>346</v>
      </c>
      <c r="B130" s="48">
        <v>42275</v>
      </c>
      <c r="C130" s="20" t="s">
        <v>347</v>
      </c>
      <c r="D130" s="41" t="s">
        <v>348</v>
      </c>
      <c r="E130" s="46" t="s">
        <v>349</v>
      </c>
      <c r="F130" s="49">
        <v>409.67</v>
      </c>
      <c r="G130" s="49"/>
      <c r="H130" s="49">
        <f t="shared" si="1"/>
        <v>206753.54000000007</v>
      </c>
    </row>
    <row r="131" spans="1:11">
      <c r="A131" s="46" t="s">
        <v>350</v>
      </c>
      <c r="B131" s="48">
        <v>42013</v>
      </c>
      <c r="C131" s="20" t="s">
        <v>32</v>
      </c>
      <c r="D131" s="41">
        <v>25794</v>
      </c>
      <c r="E131" s="46" t="s">
        <v>351</v>
      </c>
      <c r="F131" s="49"/>
      <c r="G131" s="49">
        <v>473.74</v>
      </c>
      <c r="H131" s="49">
        <f t="shared" si="1"/>
        <v>206279.80000000008</v>
      </c>
      <c r="J131" s="23"/>
      <c r="K131" s="29"/>
    </row>
    <row r="132" spans="1:11">
      <c r="A132" s="46" t="s">
        <v>352</v>
      </c>
      <c r="B132" s="48">
        <v>42073</v>
      </c>
      <c r="C132" s="46" t="s">
        <v>32</v>
      </c>
      <c r="D132" s="41">
        <v>26500</v>
      </c>
      <c r="E132" s="46" t="s">
        <v>353</v>
      </c>
      <c r="F132" s="49"/>
      <c r="G132" s="49">
        <v>141</v>
      </c>
      <c r="H132" s="49">
        <f t="shared" si="1"/>
        <v>206138.80000000008</v>
      </c>
      <c r="K132" s="29"/>
    </row>
    <row r="133" spans="1:11">
      <c r="A133" s="46" t="s">
        <v>354</v>
      </c>
      <c r="B133" s="48">
        <v>42074</v>
      </c>
      <c r="C133" s="46" t="s">
        <v>181</v>
      </c>
      <c r="D133" s="41" t="s">
        <v>355</v>
      </c>
      <c r="E133" s="46" t="s">
        <v>353</v>
      </c>
      <c r="F133" s="49">
        <v>1628.88</v>
      </c>
      <c r="G133" s="49"/>
      <c r="H133" s="49">
        <f t="shared" si="1"/>
        <v>207767.68000000008</v>
      </c>
    </row>
    <row r="134" spans="1:11">
      <c r="A134" s="46" t="s">
        <v>356</v>
      </c>
      <c r="B134" s="48">
        <v>42090</v>
      </c>
      <c r="C134" s="46" t="s">
        <v>181</v>
      </c>
      <c r="D134" s="41" t="s">
        <v>357</v>
      </c>
      <c r="E134" s="46" t="s">
        <v>353</v>
      </c>
      <c r="F134" s="49">
        <v>431</v>
      </c>
      <c r="G134" s="49"/>
      <c r="H134" s="49">
        <f t="shared" si="1"/>
        <v>208198.68000000008</v>
      </c>
    </row>
    <row r="135" spans="1:11">
      <c r="A135" s="46" t="s">
        <v>360</v>
      </c>
      <c r="B135" s="48">
        <v>42047</v>
      </c>
      <c r="C135" s="46" t="s">
        <v>361</v>
      </c>
      <c r="D135" s="41" t="s">
        <v>362</v>
      </c>
      <c r="E135" s="50" t="s">
        <v>363</v>
      </c>
      <c r="F135" s="49">
        <v>220.96</v>
      </c>
      <c r="G135" s="49"/>
      <c r="H135" s="49">
        <f t="shared" si="1"/>
        <v>208419.64000000007</v>
      </c>
    </row>
    <row r="136" spans="1:11">
      <c r="A136" s="46" t="s">
        <v>798</v>
      </c>
      <c r="B136" s="52">
        <v>42459</v>
      </c>
      <c r="C136" s="46" t="s">
        <v>32</v>
      </c>
      <c r="D136" s="41">
        <v>32043</v>
      </c>
      <c r="E136" s="46" t="s">
        <v>816</v>
      </c>
      <c r="F136" s="49"/>
      <c r="G136" s="49">
        <v>542.29999999999995</v>
      </c>
      <c r="H136" s="49">
        <f t="shared" ref="H136:H199" si="2">+H135+F136-G136</f>
        <v>207877.34000000008</v>
      </c>
      <c r="J136" s="23"/>
    </row>
    <row r="137" spans="1:11">
      <c r="A137" s="46" t="s">
        <v>370</v>
      </c>
      <c r="B137" s="48">
        <v>42209</v>
      </c>
      <c r="C137" s="20" t="s">
        <v>32</v>
      </c>
      <c r="D137" s="41">
        <v>28133</v>
      </c>
      <c r="E137" s="46" t="s">
        <v>371</v>
      </c>
      <c r="F137" s="49"/>
      <c r="G137" s="49">
        <v>133.61000000000001</v>
      </c>
      <c r="H137" s="49">
        <f t="shared" si="2"/>
        <v>207743.7300000001</v>
      </c>
    </row>
    <row r="138" spans="1:11">
      <c r="A138" s="46" t="s">
        <v>372</v>
      </c>
      <c r="B138" s="48">
        <v>42007</v>
      </c>
      <c r="C138" s="20" t="s">
        <v>181</v>
      </c>
      <c r="D138" s="41" t="s">
        <v>373</v>
      </c>
      <c r="E138" s="46" t="s">
        <v>374</v>
      </c>
      <c r="F138" s="49">
        <v>1628.42</v>
      </c>
      <c r="G138" s="49"/>
      <c r="H138" s="49">
        <f t="shared" si="2"/>
        <v>209372.15000000011</v>
      </c>
      <c r="J138" s="23"/>
    </row>
    <row r="139" spans="1:11">
      <c r="A139" s="46" t="s">
        <v>848</v>
      </c>
      <c r="B139" s="51">
        <v>42486</v>
      </c>
      <c r="C139" s="46" t="s">
        <v>32</v>
      </c>
      <c r="D139" s="41">
        <v>32454</v>
      </c>
      <c r="E139" s="46" t="s">
        <v>849</v>
      </c>
      <c r="F139" s="49"/>
      <c r="G139" s="49">
        <v>1800</v>
      </c>
      <c r="H139" s="49">
        <f t="shared" si="2"/>
        <v>207572.15000000011</v>
      </c>
      <c r="I139" s="32" t="s">
        <v>725</v>
      </c>
    </row>
    <row r="140" spans="1:11">
      <c r="A140" s="46" t="s">
        <v>377</v>
      </c>
      <c r="B140" s="48">
        <v>42095</v>
      </c>
      <c r="C140" s="46" t="s">
        <v>32</v>
      </c>
      <c r="D140" s="41">
        <v>26797</v>
      </c>
      <c r="E140" s="46" t="s">
        <v>378</v>
      </c>
      <c r="F140" s="49"/>
      <c r="G140" s="49">
        <v>579.16</v>
      </c>
      <c r="H140" s="49">
        <f t="shared" si="2"/>
        <v>206992.99000000011</v>
      </c>
      <c r="I140" s="32" t="s">
        <v>726</v>
      </c>
    </row>
    <row r="141" spans="1:11">
      <c r="A141" s="46" t="s">
        <v>379</v>
      </c>
      <c r="B141" s="48">
        <v>42074</v>
      </c>
      <c r="C141" s="46" t="s">
        <v>181</v>
      </c>
      <c r="D141" s="41" t="s">
        <v>380</v>
      </c>
      <c r="E141" s="46" t="s">
        <v>381</v>
      </c>
      <c r="F141" s="49">
        <v>2000</v>
      </c>
      <c r="G141" s="49"/>
      <c r="H141" s="49">
        <f t="shared" si="2"/>
        <v>208992.99000000011</v>
      </c>
    </row>
    <row r="142" spans="1:11">
      <c r="A142" s="46" t="s">
        <v>650</v>
      </c>
      <c r="B142" s="51">
        <v>42388</v>
      </c>
      <c r="C142" s="46" t="s">
        <v>651</v>
      </c>
      <c r="D142" s="41" t="s">
        <v>652</v>
      </c>
      <c r="E142" s="46" t="s">
        <v>653</v>
      </c>
      <c r="F142" s="49"/>
      <c r="G142" s="49">
        <v>4056.44</v>
      </c>
      <c r="H142" s="49">
        <f t="shared" si="2"/>
        <v>204936.5500000001</v>
      </c>
    </row>
    <row r="143" spans="1:11">
      <c r="A143" s="46" t="s">
        <v>382</v>
      </c>
      <c r="B143" s="48">
        <v>42077</v>
      </c>
      <c r="C143" s="46" t="s">
        <v>32</v>
      </c>
      <c r="D143" s="41">
        <v>26544</v>
      </c>
      <c r="E143" s="46" t="s">
        <v>383</v>
      </c>
      <c r="F143" s="49"/>
      <c r="G143" s="49">
        <v>776.01</v>
      </c>
      <c r="H143" s="49">
        <f t="shared" si="2"/>
        <v>204160.5400000001</v>
      </c>
    </row>
    <row r="144" spans="1:11">
      <c r="A144" s="46" t="s">
        <v>654</v>
      </c>
      <c r="B144" s="51">
        <v>42388</v>
      </c>
      <c r="C144" s="46" t="s">
        <v>655</v>
      </c>
      <c r="D144" s="41" t="s">
        <v>656</v>
      </c>
      <c r="E144" s="46" t="s">
        <v>678</v>
      </c>
      <c r="F144" s="49"/>
      <c r="G144" s="49">
        <v>4598.6899999999996</v>
      </c>
      <c r="H144" s="49">
        <f t="shared" si="2"/>
        <v>199561.85000000009</v>
      </c>
    </row>
    <row r="145" spans="1:9">
      <c r="A145" s="46" t="s">
        <v>508</v>
      </c>
      <c r="B145" s="51">
        <v>42396</v>
      </c>
      <c r="C145" s="46" t="s">
        <v>32</v>
      </c>
      <c r="D145" s="41">
        <v>31085</v>
      </c>
      <c r="E145" s="46" t="s">
        <v>678</v>
      </c>
      <c r="F145" s="49"/>
      <c r="G145" s="49">
        <v>4100</v>
      </c>
      <c r="H145" s="49">
        <f t="shared" si="2"/>
        <v>195461.85000000009</v>
      </c>
    </row>
    <row r="146" spans="1:9">
      <c r="A146" s="46" t="s">
        <v>384</v>
      </c>
      <c r="B146" s="48">
        <v>42185</v>
      </c>
      <c r="C146" s="46" t="s">
        <v>385</v>
      </c>
      <c r="D146" s="41" t="s">
        <v>386</v>
      </c>
      <c r="E146" s="46" t="s">
        <v>387</v>
      </c>
      <c r="F146" s="49">
        <v>1025</v>
      </c>
      <c r="G146" s="49"/>
      <c r="H146" s="49">
        <f t="shared" si="2"/>
        <v>196486.85000000009</v>
      </c>
    </row>
    <row r="147" spans="1:9">
      <c r="A147" s="46" t="s">
        <v>388</v>
      </c>
      <c r="B147" s="48">
        <v>42249</v>
      </c>
      <c r="C147" s="20" t="s">
        <v>181</v>
      </c>
      <c r="D147" s="41" t="s">
        <v>389</v>
      </c>
      <c r="E147" s="46" t="s">
        <v>390</v>
      </c>
      <c r="F147" s="49">
        <v>500</v>
      </c>
      <c r="G147" s="49"/>
      <c r="H147" s="49">
        <f t="shared" si="2"/>
        <v>196986.85000000009</v>
      </c>
    </row>
    <row r="148" spans="1:9">
      <c r="A148" s="46" t="s">
        <v>391</v>
      </c>
      <c r="B148" s="48">
        <v>42028</v>
      </c>
      <c r="C148" s="20" t="s">
        <v>32</v>
      </c>
      <c r="D148" s="41">
        <v>25951</v>
      </c>
      <c r="E148" s="46" t="s">
        <v>392</v>
      </c>
      <c r="F148" s="49"/>
      <c r="G148" s="49">
        <v>2200</v>
      </c>
      <c r="H148" s="49">
        <f t="shared" si="2"/>
        <v>194786.85000000009</v>
      </c>
    </row>
    <row r="149" spans="1:9">
      <c r="A149" s="46" t="s">
        <v>850</v>
      </c>
      <c r="B149" s="51">
        <v>42489</v>
      </c>
      <c r="C149" s="46" t="s">
        <v>32</v>
      </c>
      <c r="D149" s="41">
        <v>32509</v>
      </c>
      <c r="E149" s="46" t="s">
        <v>851</v>
      </c>
      <c r="F149" s="49"/>
      <c r="G149" s="49">
        <v>137.04</v>
      </c>
      <c r="H149" s="49">
        <f t="shared" si="2"/>
        <v>194649.81000000008</v>
      </c>
      <c r="I149" s="32" t="s">
        <v>738</v>
      </c>
    </row>
    <row r="150" spans="1:9">
      <c r="A150" s="46" t="s">
        <v>393</v>
      </c>
      <c r="B150" s="48">
        <v>42067</v>
      </c>
      <c r="C150" s="46" t="s">
        <v>32</v>
      </c>
      <c r="D150" s="41">
        <v>26445</v>
      </c>
      <c r="E150" s="46" t="s">
        <v>394</v>
      </c>
      <c r="F150" s="49"/>
      <c r="G150" s="49">
        <v>44.06</v>
      </c>
      <c r="H150" s="49">
        <f t="shared" si="2"/>
        <v>194605.75000000009</v>
      </c>
    </row>
    <row r="151" spans="1:9">
      <c r="A151" s="46" t="s">
        <v>397</v>
      </c>
      <c r="B151" s="48">
        <v>42185</v>
      </c>
      <c r="C151" s="46" t="s">
        <v>398</v>
      </c>
      <c r="D151" s="41" t="s">
        <v>399</v>
      </c>
      <c r="E151" s="46" t="s">
        <v>400</v>
      </c>
      <c r="F151" s="49">
        <v>1025</v>
      </c>
      <c r="G151" s="49"/>
      <c r="H151" s="49">
        <f t="shared" si="2"/>
        <v>195630.75000000009</v>
      </c>
    </row>
    <row r="152" spans="1:9">
      <c r="A152" s="46" t="s">
        <v>401</v>
      </c>
      <c r="B152" s="48">
        <v>42104</v>
      </c>
      <c r="C152" s="46" t="s">
        <v>402</v>
      </c>
      <c r="D152" s="41" t="s">
        <v>403</v>
      </c>
      <c r="E152" s="46" t="s">
        <v>404</v>
      </c>
      <c r="F152" s="49">
        <v>277.41000000000003</v>
      </c>
      <c r="G152" s="49"/>
      <c r="H152" s="49">
        <f t="shared" si="2"/>
        <v>195908.16000000009</v>
      </c>
    </row>
    <row r="153" spans="1:9">
      <c r="A153" s="46" t="s">
        <v>405</v>
      </c>
      <c r="B153" s="48">
        <v>42209</v>
      </c>
      <c r="C153" s="20" t="s">
        <v>32</v>
      </c>
      <c r="D153" s="41">
        <v>28137</v>
      </c>
      <c r="E153" s="46" t="s">
        <v>404</v>
      </c>
      <c r="F153" s="49"/>
      <c r="G153" s="49">
        <v>8333.5</v>
      </c>
      <c r="H153" s="49">
        <f t="shared" si="2"/>
        <v>187574.66000000009</v>
      </c>
    </row>
    <row r="154" spans="1:9">
      <c r="A154" s="46" t="s">
        <v>406</v>
      </c>
      <c r="B154" s="48">
        <v>42304</v>
      </c>
      <c r="C154" s="46" t="s">
        <v>407</v>
      </c>
      <c r="D154" s="41" t="s">
        <v>408</v>
      </c>
      <c r="E154" s="46" t="s">
        <v>404</v>
      </c>
      <c r="F154" s="49">
        <v>4100</v>
      </c>
      <c r="G154" s="49"/>
      <c r="H154" s="49">
        <f t="shared" si="2"/>
        <v>191674.66000000009</v>
      </c>
    </row>
    <row r="155" spans="1:9">
      <c r="A155" s="46" t="s">
        <v>409</v>
      </c>
      <c r="B155" s="48">
        <v>42369</v>
      </c>
      <c r="C155" s="46" t="s">
        <v>410</v>
      </c>
      <c r="D155" s="41">
        <v>31160</v>
      </c>
      <c r="E155" s="46" t="s">
        <v>404</v>
      </c>
      <c r="F155" s="49"/>
      <c r="G155" s="49">
        <v>23675.33</v>
      </c>
      <c r="H155" s="49">
        <f t="shared" si="2"/>
        <v>167999.33000000007</v>
      </c>
    </row>
    <row r="156" spans="1:9">
      <c r="A156" s="46" t="s">
        <v>379</v>
      </c>
      <c r="B156" s="48">
        <v>42013</v>
      </c>
      <c r="C156" s="20" t="s">
        <v>181</v>
      </c>
      <c r="D156" s="41" t="s">
        <v>411</v>
      </c>
      <c r="E156" s="46" t="s">
        <v>412</v>
      </c>
      <c r="F156" s="49">
        <v>7179.69</v>
      </c>
      <c r="G156" s="49"/>
      <c r="H156" s="49">
        <f t="shared" si="2"/>
        <v>175179.02000000008</v>
      </c>
    </row>
    <row r="157" spans="1:9">
      <c r="A157" s="46" t="s">
        <v>413</v>
      </c>
      <c r="B157" s="48">
        <v>42055</v>
      </c>
      <c r="C157" s="46" t="s">
        <v>181</v>
      </c>
      <c r="D157" s="41" t="s">
        <v>414</v>
      </c>
      <c r="E157" s="50" t="s">
        <v>412</v>
      </c>
      <c r="F157" s="49">
        <v>400</v>
      </c>
      <c r="G157" s="49"/>
      <c r="H157" s="49">
        <f t="shared" si="2"/>
        <v>175579.02000000008</v>
      </c>
    </row>
    <row r="158" spans="1:9">
      <c r="A158" s="46" t="s">
        <v>415</v>
      </c>
      <c r="B158" s="48">
        <v>42087</v>
      </c>
      <c r="C158" s="46" t="s">
        <v>32</v>
      </c>
      <c r="D158" s="41">
        <v>26640</v>
      </c>
      <c r="E158" s="46" t="s">
        <v>412</v>
      </c>
      <c r="F158" s="49"/>
      <c r="G158" s="49">
        <v>13.2</v>
      </c>
      <c r="H158" s="49">
        <f t="shared" si="2"/>
        <v>175565.82000000007</v>
      </c>
    </row>
    <row r="159" spans="1:9">
      <c r="A159" s="46" t="s">
        <v>416</v>
      </c>
      <c r="B159" s="48">
        <v>42031</v>
      </c>
      <c r="C159" s="20" t="s">
        <v>417</v>
      </c>
      <c r="D159" s="41">
        <v>15587</v>
      </c>
      <c r="E159" s="46" t="s">
        <v>418</v>
      </c>
      <c r="F159" s="49">
        <v>932.37</v>
      </c>
      <c r="G159" s="49"/>
      <c r="H159" s="49">
        <f t="shared" si="2"/>
        <v>176498.19000000006</v>
      </c>
    </row>
    <row r="160" spans="1:9">
      <c r="A160" s="46" t="s">
        <v>419</v>
      </c>
      <c r="B160" s="48">
        <v>42353</v>
      </c>
      <c r="C160" s="46" t="s">
        <v>32</v>
      </c>
      <c r="D160" s="41">
        <v>30361</v>
      </c>
      <c r="E160" s="46" t="s">
        <v>420</v>
      </c>
      <c r="F160" s="49"/>
      <c r="G160" s="49">
        <v>200</v>
      </c>
      <c r="H160" s="49">
        <f t="shared" si="2"/>
        <v>176298.19000000006</v>
      </c>
    </row>
    <row r="161" spans="1:10">
      <c r="A161" s="46" t="s">
        <v>421</v>
      </c>
      <c r="B161" s="48">
        <v>42182</v>
      </c>
      <c r="C161" s="46" t="s">
        <v>32</v>
      </c>
      <c r="D161" s="41">
        <v>27703</v>
      </c>
      <c r="E161" s="46" t="s">
        <v>422</v>
      </c>
      <c r="F161" s="49"/>
      <c r="G161" s="49">
        <v>80</v>
      </c>
      <c r="H161" s="49">
        <f t="shared" si="2"/>
        <v>176218.19000000006</v>
      </c>
    </row>
    <row r="162" spans="1:10">
      <c r="A162" s="46" t="s">
        <v>424</v>
      </c>
      <c r="B162" s="48">
        <v>42187</v>
      </c>
      <c r="C162" s="20" t="s">
        <v>32</v>
      </c>
      <c r="D162" s="41">
        <v>27885</v>
      </c>
      <c r="E162" s="46" t="s">
        <v>422</v>
      </c>
      <c r="F162" s="49"/>
      <c r="G162" s="49">
        <v>96.74</v>
      </c>
      <c r="H162" s="49">
        <f t="shared" si="2"/>
        <v>176121.45000000007</v>
      </c>
    </row>
    <row r="163" spans="1:10">
      <c r="A163" s="46" t="s">
        <v>425</v>
      </c>
      <c r="B163" s="48">
        <v>42187</v>
      </c>
      <c r="C163" s="20" t="s">
        <v>32</v>
      </c>
      <c r="D163" s="41">
        <v>27902</v>
      </c>
      <c r="E163" s="46" t="s">
        <v>422</v>
      </c>
      <c r="F163" s="49"/>
      <c r="G163" s="49">
        <v>251.48</v>
      </c>
      <c r="H163" s="49">
        <f t="shared" si="2"/>
        <v>175869.97000000006</v>
      </c>
    </row>
    <row r="164" spans="1:10">
      <c r="A164" s="46" t="s">
        <v>426</v>
      </c>
      <c r="B164" s="48">
        <v>42189</v>
      </c>
      <c r="C164" s="20" t="s">
        <v>32</v>
      </c>
      <c r="D164" s="41">
        <v>27943</v>
      </c>
      <c r="E164" s="46" t="s">
        <v>422</v>
      </c>
      <c r="F164" s="49"/>
      <c r="G164" s="49">
        <v>80.13</v>
      </c>
      <c r="H164" s="49">
        <f t="shared" si="2"/>
        <v>175789.84000000005</v>
      </c>
    </row>
    <row r="165" spans="1:10">
      <c r="A165" s="46" t="s">
        <v>427</v>
      </c>
      <c r="B165" s="48">
        <v>42210</v>
      </c>
      <c r="C165" s="20" t="s">
        <v>32</v>
      </c>
      <c r="D165" s="41">
        <v>28171</v>
      </c>
      <c r="E165" s="46" t="s">
        <v>422</v>
      </c>
      <c r="F165" s="49"/>
      <c r="G165" s="49">
        <v>873</v>
      </c>
      <c r="H165" s="49">
        <f t="shared" si="2"/>
        <v>174916.84000000005</v>
      </c>
    </row>
    <row r="166" spans="1:10">
      <c r="A166" s="46" t="s">
        <v>429</v>
      </c>
      <c r="B166" s="48">
        <v>42285</v>
      </c>
      <c r="C166" s="46" t="s">
        <v>430</v>
      </c>
      <c r="D166" s="41" t="s">
        <v>431</v>
      </c>
      <c r="E166" s="46" t="s">
        <v>422</v>
      </c>
      <c r="F166" s="49">
        <v>300</v>
      </c>
      <c r="G166" s="49"/>
      <c r="H166" s="49">
        <f t="shared" si="2"/>
        <v>175216.84000000005</v>
      </c>
      <c r="J166" s="33"/>
    </row>
    <row r="167" spans="1:10">
      <c r="A167" s="46" t="s">
        <v>432</v>
      </c>
      <c r="B167" s="48">
        <v>42289</v>
      </c>
      <c r="C167" s="46" t="s">
        <v>32</v>
      </c>
      <c r="D167" s="41">
        <v>29349</v>
      </c>
      <c r="E167" s="46" t="s">
        <v>422</v>
      </c>
      <c r="F167" s="49"/>
      <c r="G167" s="49">
        <v>400</v>
      </c>
      <c r="H167" s="49">
        <f t="shared" si="2"/>
        <v>174816.84000000005</v>
      </c>
    </row>
    <row r="168" spans="1:10">
      <c r="A168" s="46" t="s">
        <v>438</v>
      </c>
      <c r="B168" s="48">
        <v>42359</v>
      </c>
      <c r="C168" s="46" t="s">
        <v>32</v>
      </c>
      <c r="D168" s="41">
        <v>30463</v>
      </c>
      <c r="E168" s="46" t="s">
        <v>422</v>
      </c>
      <c r="F168" s="49"/>
      <c r="G168" s="49">
        <v>200</v>
      </c>
      <c r="H168" s="49">
        <f t="shared" si="2"/>
        <v>174616.84000000005</v>
      </c>
    </row>
    <row r="169" spans="1:10">
      <c r="A169" s="46" t="s">
        <v>634</v>
      </c>
      <c r="B169" s="51">
        <v>42377</v>
      </c>
      <c r="C169" s="46" t="s">
        <v>32</v>
      </c>
      <c r="D169" s="41">
        <v>30789</v>
      </c>
      <c r="E169" s="46" t="s">
        <v>422</v>
      </c>
      <c r="F169" s="49"/>
      <c r="G169" s="49">
        <v>50</v>
      </c>
      <c r="H169" s="49">
        <f t="shared" si="2"/>
        <v>174566.84000000005</v>
      </c>
    </row>
    <row r="170" spans="1:10">
      <c r="A170" s="46" t="s">
        <v>646</v>
      </c>
      <c r="B170" s="51">
        <v>42387</v>
      </c>
      <c r="C170" s="46" t="s">
        <v>32</v>
      </c>
      <c r="D170" s="41">
        <v>30925</v>
      </c>
      <c r="E170" s="46" t="s">
        <v>422</v>
      </c>
      <c r="F170" s="49"/>
      <c r="G170" s="49">
        <v>100</v>
      </c>
      <c r="H170" s="49">
        <f t="shared" si="2"/>
        <v>174466.84000000005</v>
      </c>
    </row>
    <row r="171" spans="1:10">
      <c r="A171" s="46" t="s">
        <v>649</v>
      </c>
      <c r="B171" s="51">
        <v>42388</v>
      </c>
      <c r="C171" s="46" t="s">
        <v>32</v>
      </c>
      <c r="D171" s="41">
        <v>30952</v>
      </c>
      <c r="E171" s="46" t="s">
        <v>422</v>
      </c>
      <c r="F171" s="49"/>
      <c r="G171" s="49">
        <v>29</v>
      </c>
      <c r="H171" s="49">
        <f t="shared" si="2"/>
        <v>174437.84000000005</v>
      </c>
    </row>
    <row r="172" spans="1:10">
      <c r="A172" s="46" t="s">
        <v>767</v>
      </c>
      <c r="B172" s="51">
        <v>42405</v>
      </c>
      <c r="C172" s="46" t="s">
        <v>32</v>
      </c>
      <c r="D172" s="41">
        <v>31226</v>
      </c>
      <c r="E172" s="46" t="s">
        <v>422</v>
      </c>
      <c r="F172" s="49"/>
      <c r="G172" s="49">
        <v>360</v>
      </c>
      <c r="H172" s="49">
        <f t="shared" si="2"/>
        <v>174077.84000000005</v>
      </c>
    </row>
    <row r="173" spans="1:10">
      <c r="A173" s="46" t="s">
        <v>769</v>
      </c>
      <c r="B173" s="51">
        <v>42411</v>
      </c>
      <c r="C173" s="46" t="s">
        <v>32</v>
      </c>
      <c r="D173" s="41">
        <v>31302</v>
      </c>
      <c r="E173" s="46" t="s">
        <v>422</v>
      </c>
      <c r="F173" s="49"/>
      <c r="G173" s="49">
        <v>200</v>
      </c>
      <c r="H173" s="49">
        <f t="shared" si="2"/>
        <v>173877.84000000005</v>
      </c>
    </row>
    <row r="174" spans="1:10">
      <c r="A174" s="46" t="s">
        <v>796</v>
      </c>
      <c r="B174" s="52">
        <v>42434</v>
      </c>
      <c r="C174" s="46" t="s">
        <v>32</v>
      </c>
      <c r="D174" s="41">
        <v>31683</v>
      </c>
      <c r="E174" s="46" t="s">
        <v>422</v>
      </c>
      <c r="F174" s="49"/>
      <c r="G174" s="49">
        <v>1250</v>
      </c>
      <c r="H174" s="49">
        <f t="shared" si="2"/>
        <v>172627.84000000005</v>
      </c>
    </row>
    <row r="175" spans="1:10">
      <c r="A175" s="46" t="s">
        <v>473</v>
      </c>
      <c r="B175" s="52">
        <v>42451</v>
      </c>
      <c r="C175" s="46" t="s">
        <v>32</v>
      </c>
      <c r="D175" s="41">
        <v>31925</v>
      </c>
      <c r="E175" s="46" t="s">
        <v>422</v>
      </c>
      <c r="F175" s="49"/>
      <c r="G175" s="49">
        <v>1616.95</v>
      </c>
      <c r="H175" s="49">
        <f t="shared" si="2"/>
        <v>171010.89000000004</v>
      </c>
    </row>
    <row r="176" spans="1:10">
      <c r="A176" s="46" t="s">
        <v>792</v>
      </c>
      <c r="B176" s="52">
        <v>42460</v>
      </c>
      <c r="C176" s="46" t="s">
        <v>32</v>
      </c>
      <c r="D176" s="41">
        <v>32063</v>
      </c>
      <c r="E176" s="46" t="s">
        <v>422</v>
      </c>
      <c r="F176" s="49"/>
      <c r="G176" s="49">
        <v>150</v>
      </c>
      <c r="H176" s="49">
        <f t="shared" si="2"/>
        <v>170860.89000000004</v>
      </c>
    </row>
    <row r="177" spans="1:9">
      <c r="A177" s="46" t="s">
        <v>791</v>
      </c>
      <c r="B177" s="52">
        <v>42460</v>
      </c>
      <c r="C177" s="46" t="s">
        <v>32</v>
      </c>
      <c r="D177" s="41">
        <v>32072</v>
      </c>
      <c r="E177" s="46" t="s">
        <v>422</v>
      </c>
      <c r="F177" s="49"/>
      <c r="G177" s="49">
        <v>1600</v>
      </c>
      <c r="H177" s="49">
        <f t="shared" si="2"/>
        <v>169260.89000000004</v>
      </c>
    </row>
    <row r="178" spans="1:9">
      <c r="A178" s="46" t="s">
        <v>852</v>
      </c>
      <c r="B178" s="51">
        <v>42475</v>
      </c>
      <c r="C178" s="46" t="s">
        <v>32</v>
      </c>
      <c r="D178" s="41">
        <v>32313</v>
      </c>
      <c r="E178" s="46" t="s">
        <v>422</v>
      </c>
      <c r="F178" s="49"/>
      <c r="G178" s="49">
        <v>100</v>
      </c>
      <c r="H178" s="49">
        <f t="shared" si="2"/>
        <v>169160.89000000004</v>
      </c>
      <c r="I178" s="32" t="s">
        <v>733</v>
      </c>
    </row>
    <row r="179" spans="1:9">
      <c r="A179" s="46" t="s">
        <v>853</v>
      </c>
      <c r="B179" s="51">
        <v>42476</v>
      </c>
      <c r="C179" s="46" t="s">
        <v>32</v>
      </c>
      <c r="D179" s="41">
        <v>32324</v>
      </c>
      <c r="E179" s="46" t="s">
        <v>422</v>
      </c>
      <c r="F179" s="49"/>
      <c r="G179" s="49">
        <v>1150</v>
      </c>
      <c r="H179" s="49">
        <f t="shared" si="2"/>
        <v>168010.89000000004</v>
      </c>
      <c r="I179" s="32" t="s">
        <v>727</v>
      </c>
    </row>
    <row r="180" spans="1:9">
      <c r="A180" s="46" t="s">
        <v>854</v>
      </c>
      <c r="B180" s="51">
        <v>42483</v>
      </c>
      <c r="C180" s="46" t="s">
        <v>32</v>
      </c>
      <c r="D180" s="41">
        <v>32405</v>
      </c>
      <c r="E180" s="46" t="s">
        <v>422</v>
      </c>
      <c r="F180" s="49"/>
      <c r="G180" s="49">
        <v>111.2</v>
      </c>
      <c r="H180" s="49">
        <f t="shared" si="2"/>
        <v>167899.69000000003</v>
      </c>
    </row>
    <row r="181" spans="1:9">
      <c r="A181" s="46" t="s">
        <v>855</v>
      </c>
      <c r="B181" s="51">
        <v>42486</v>
      </c>
      <c r="C181" s="46" t="s">
        <v>32</v>
      </c>
      <c r="D181" s="41">
        <v>32449</v>
      </c>
      <c r="E181" s="46" t="s">
        <v>422</v>
      </c>
      <c r="F181" s="49"/>
      <c r="G181" s="49">
        <v>3293.99</v>
      </c>
      <c r="H181" s="49">
        <f t="shared" si="2"/>
        <v>164605.70000000004</v>
      </c>
    </row>
    <row r="182" spans="1:9">
      <c r="A182" s="46" t="s">
        <v>856</v>
      </c>
      <c r="B182" s="51">
        <v>42486</v>
      </c>
      <c r="C182" s="46" t="s">
        <v>32</v>
      </c>
      <c r="D182" s="41">
        <v>32460</v>
      </c>
      <c r="E182" s="46" t="s">
        <v>422</v>
      </c>
      <c r="F182" s="49"/>
      <c r="G182" s="49">
        <v>2500</v>
      </c>
      <c r="H182" s="49">
        <f t="shared" si="2"/>
        <v>162105.70000000004</v>
      </c>
      <c r="I182" s="32" t="s">
        <v>728</v>
      </c>
    </row>
    <row r="183" spans="1:9">
      <c r="A183" s="46" t="s">
        <v>869</v>
      </c>
      <c r="B183" s="51">
        <v>42475</v>
      </c>
      <c r="C183" s="46" t="s">
        <v>32</v>
      </c>
      <c r="D183" s="41">
        <v>32318</v>
      </c>
      <c r="E183" s="46" t="s">
        <v>422</v>
      </c>
      <c r="F183" s="49"/>
      <c r="G183" s="49">
        <v>1.6</v>
      </c>
      <c r="H183" s="49">
        <f t="shared" si="2"/>
        <v>162104.10000000003</v>
      </c>
    </row>
    <row r="184" spans="1:9">
      <c r="A184" s="46" t="s">
        <v>870</v>
      </c>
      <c r="B184" s="51">
        <v>42478</v>
      </c>
      <c r="C184" s="46" t="s">
        <v>32</v>
      </c>
      <c r="D184" s="41">
        <v>32337</v>
      </c>
      <c r="E184" s="46" t="s">
        <v>422</v>
      </c>
      <c r="F184" s="49"/>
      <c r="G184" s="49">
        <v>1.75</v>
      </c>
      <c r="H184" s="49">
        <f t="shared" si="2"/>
        <v>162102.35000000003</v>
      </c>
    </row>
    <row r="185" spans="1:9">
      <c r="A185" s="46" t="s">
        <v>443</v>
      </c>
      <c r="B185" s="48">
        <v>42044</v>
      </c>
      <c r="C185" s="46" t="s">
        <v>32</v>
      </c>
      <c r="D185" s="41">
        <v>26148</v>
      </c>
      <c r="E185" s="50" t="s">
        <v>444</v>
      </c>
      <c r="F185" s="49"/>
      <c r="G185" s="49">
        <v>220.96</v>
      </c>
      <c r="H185" s="49">
        <f t="shared" si="2"/>
        <v>161881.39000000004</v>
      </c>
    </row>
    <row r="186" spans="1:9">
      <c r="A186" s="46" t="s">
        <v>445</v>
      </c>
      <c r="B186" s="48">
        <v>42013</v>
      </c>
      <c r="C186" s="20" t="s">
        <v>446</v>
      </c>
      <c r="D186" s="41" t="s">
        <v>447</v>
      </c>
      <c r="E186" s="46" t="s">
        <v>448</v>
      </c>
      <c r="F186" s="49">
        <v>347.95000000000005</v>
      </c>
      <c r="G186" s="49"/>
      <c r="H186" s="49">
        <f t="shared" si="2"/>
        <v>162229.34000000005</v>
      </c>
    </row>
    <row r="187" spans="1:9">
      <c r="A187" s="46" t="s">
        <v>449</v>
      </c>
      <c r="B187" s="48">
        <v>42051</v>
      </c>
      <c r="C187" s="46" t="s">
        <v>450</v>
      </c>
      <c r="D187" s="41" t="s">
        <v>451</v>
      </c>
      <c r="E187" s="50" t="s">
        <v>452</v>
      </c>
      <c r="F187" s="49">
        <v>2200</v>
      </c>
      <c r="G187" s="49"/>
      <c r="H187" s="49">
        <f t="shared" si="2"/>
        <v>164429.34000000005</v>
      </c>
    </row>
    <row r="188" spans="1:9">
      <c r="A188" s="46" t="s">
        <v>453</v>
      </c>
      <c r="B188" s="48">
        <v>42185</v>
      </c>
      <c r="C188" s="46" t="s">
        <v>454</v>
      </c>
      <c r="D188" s="41" t="s">
        <v>455</v>
      </c>
      <c r="E188" s="46" t="s">
        <v>456</v>
      </c>
      <c r="F188" s="49">
        <v>1025</v>
      </c>
      <c r="G188" s="49"/>
      <c r="H188" s="49">
        <f t="shared" si="2"/>
        <v>165454.34000000005</v>
      </c>
    </row>
    <row r="189" spans="1:9">
      <c r="A189" s="46" t="s">
        <v>457</v>
      </c>
      <c r="B189" s="48">
        <v>42368</v>
      </c>
      <c r="C189" s="46" t="s">
        <v>458</v>
      </c>
      <c r="D189" s="41" t="s">
        <v>459</v>
      </c>
      <c r="E189" s="46" t="s">
        <v>460</v>
      </c>
      <c r="F189" s="49">
        <v>67729.8</v>
      </c>
      <c r="G189" s="49"/>
      <c r="H189" s="49">
        <f t="shared" si="2"/>
        <v>233184.14000000007</v>
      </c>
    </row>
    <row r="190" spans="1:9">
      <c r="A190" s="46" t="s">
        <v>461</v>
      </c>
      <c r="B190" s="48">
        <v>42278</v>
      </c>
      <c r="C190" s="46" t="s">
        <v>462</v>
      </c>
      <c r="D190" s="41" t="s">
        <v>463</v>
      </c>
      <c r="E190" s="46" t="s">
        <v>464</v>
      </c>
      <c r="F190" s="49">
        <v>2600</v>
      </c>
      <c r="G190" s="49"/>
      <c r="H190" s="49">
        <f t="shared" si="2"/>
        <v>235784.14000000007</v>
      </c>
    </row>
    <row r="191" spans="1:9">
      <c r="A191" s="46" t="s">
        <v>465</v>
      </c>
      <c r="B191" s="48">
        <v>42012</v>
      </c>
      <c r="C191" s="20" t="s">
        <v>466</v>
      </c>
      <c r="D191" s="41" t="s">
        <v>467</v>
      </c>
      <c r="E191" s="46" t="s">
        <v>468</v>
      </c>
      <c r="F191" s="49">
        <v>2661.59</v>
      </c>
      <c r="G191" s="49"/>
      <c r="H191" s="49">
        <f t="shared" si="2"/>
        <v>238445.73000000007</v>
      </c>
    </row>
    <row r="192" spans="1:9">
      <c r="A192" s="46" t="s">
        <v>471</v>
      </c>
      <c r="B192" s="48">
        <v>42170</v>
      </c>
      <c r="C192" s="46" t="s">
        <v>32</v>
      </c>
      <c r="D192" s="41">
        <v>27567</v>
      </c>
      <c r="E192" s="46" t="s">
        <v>472</v>
      </c>
      <c r="F192" s="49"/>
      <c r="G192" s="49">
        <v>78.38</v>
      </c>
      <c r="H192" s="49">
        <f t="shared" si="2"/>
        <v>238367.35000000006</v>
      </c>
    </row>
    <row r="193" spans="1:9">
      <c r="A193" s="46" t="s">
        <v>857</v>
      </c>
      <c r="B193" s="51">
        <v>42489</v>
      </c>
      <c r="C193" s="46" t="s">
        <v>32</v>
      </c>
      <c r="D193" s="41">
        <v>32510</v>
      </c>
      <c r="E193" s="46" t="s">
        <v>858</v>
      </c>
      <c r="F193" s="49"/>
      <c r="G193" s="49">
        <v>292.08999999999997</v>
      </c>
      <c r="H193" s="49">
        <f t="shared" si="2"/>
        <v>238075.26000000007</v>
      </c>
      <c r="I193" s="32" t="s">
        <v>735</v>
      </c>
    </row>
    <row r="194" spans="1:9">
      <c r="A194" s="46" t="s">
        <v>684</v>
      </c>
      <c r="B194" s="51">
        <v>42397</v>
      </c>
      <c r="C194" s="46" t="s">
        <v>685</v>
      </c>
      <c r="D194" s="41">
        <v>28071</v>
      </c>
      <c r="E194" s="46" t="s">
        <v>717</v>
      </c>
      <c r="F194" s="49">
        <v>521.20000000000005</v>
      </c>
      <c r="G194" s="49"/>
      <c r="H194" s="49">
        <f t="shared" si="2"/>
        <v>238596.46000000008</v>
      </c>
    </row>
    <row r="195" spans="1:9">
      <c r="A195" s="46" t="s">
        <v>475</v>
      </c>
      <c r="B195" s="48">
        <v>42185</v>
      </c>
      <c r="C195" s="46" t="s">
        <v>476</v>
      </c>
      <c r="D195" s="41" t="s">
        <v>477</v>
      </c>
      <c r="E195" s="46" t="s">
        <v>478</v>
      </c>
      <c r="F195" s="49">
        <v>1025</v>
      </c>
      <c r="G195" s="49"/>
      <c r="H195" s="49">
        <f t="shared" si="2"/>
        <v>239621.46000000008</v>
      </c>
    </row>
    <row r="196" spans="1:9">
      <c r="A196" s="46" t="s">
        <v>479</v>
      </c>
      <c r="B196" s="48">
        <v>42027</v>
      </c>
      <c r="C196" s="20" t="s">
        <v>210</v>
      </c>
      <c r="D196" s="41" t="s">
        <v>480</v>
      </c>
      <c r="E196" s="46" t="s">
        <v>481</v>
      </c>
      <c r="F196" s="49"/>
      <c r="G196" s="49">
        <v>1600.01</v>
      </c>
      <c r="H196" s="49">
        <f t="shared" si="2"/>
        <v>238021.45000000007</v>
      </c>
    </row>
    <row r="197" spans="1:9">
      <c r="A197" s="46" t="s">
        <v>859</v>
      </c>
      <c r="B197" s="51">
        <v>42490</v>
      </c>
      <c r="C197" s="46" t="s">
        <v>32</v>
      </c>
      <c r="D197" s="41">
        <v>32533</v>
      </c>
      <c r="E197" s="46" t="s">
        <v>860</v>
      </c>
      <c r="F197" s="49"/>
      <c r="G197" s="49">
        <v>1319.9</v>
      </c>
      <c r="H197" s="49">
        <f t="shared" si="2"/>
        <v>236701.55000000008</v>
      </c>
    </row>
    <row r="198" spans="1:9">
      <c r="A198" s="46" t="s">
        <v>484</v>
      </c>
      <c r="B198" s="48">
        <v>42368</v>
      </c>
      <c r="C198" s="46" t="s">
        <v>485</v>
      </c>
      <c r="D198" s="41" t="s">
        <v>486</v>
      </c>
      <c r="E198" s="46" t="s">
        <v>487</v>
      </c>
      <c r="F198" s="49">
        <v>3030</v>
      </c>
      <c r="G198" s="49"/>
      <c r="H198" s="49">
        <f t="shared" si="2"/>
        <v>239731.55000000008</v>
      </c>
    </row>
    <row r="199" spans="1:9">
      <c r="A199" s="46" t="s">
        <v>488</v>
      </c>
      <c r="B199" s="48">
        <v>42135</v>
      </c>
      <c r="C199" s="46" t="s">
        <v>32</v>
      </c>
      <c r="D199" s="41">
        <v>27164</v>
      </c>
      <c r="E199" s="46" t="s">
        <v>489</v>
      </c>
      <c r="F199" s="49"/>
      <c r="G199" s="49">
        <v>3030</v>
      </c>
      <c r="H199" s="49">
        <f t="shared" si="2"/>
        <v>236701.55000000008</v>
      </c>
    </row>
    <row r="200" spans="1:9">
      <c r="A200" s="46" t="s">
        <v>490</v>
      </c>
      <c r="B200" s="48">
        <v>42035</v>
      </c>
      <c r="C200" s="20" t="s">
        <v>32</v>
      </c>
      <c r="D200" s="41">
        <v>26042</v>
      </c>
      <c r="E200" s="46" t="s">
        <v>491</v>
      </c>
      <c r="F200" s="49"/>
      <c r="G200" s="49">
        <v>150</v>
      </c>
      <c r="H200" s="49">
        <f t="shared" ref="H200:H241" si="3">+H199+F200-G200</f>
        <v>236551.55000000008</v>
      </c>
    </row>
    <row r="201" spans="1:9">
      <c r="A201" s="46" t="s">
        <v>492</v>
      </c>
      <c r="B201" s="48">
        <v>42123</v>
      </c>
      <c r="C201" s="46" t="s">
        <v>32</v>
      </c>
      <c r="D201" s="41">
        <v>27022</v>
      </c>
      <c r="E201" s="46" t="s">
        <v>493</v>
      </c>
      <c r="F201" s="49"/>
      <c r="G201" s="49">
        <v>150</v>
      </c>
      <c r="H201" s="49">
        <f t="shared" si="3"/>
        <v>236401.55000000008</v>
      </c>
    </row>
    <row r="202" spans="1:9">
      <c r="A202" s="46" t="s">
        <v>496</v>
      </c>
      <c r="B202" s="48">
        <v>42368</v>
      </c>
      <c r="C202" s="46" t="s">
        <v>497</v>
      </c>
      <c r="D202" s="41" t="s">
        <v>498</v>
      </c>
      <c r="E202" s="46" t="s">
        <v>499</v>
      </c>
      <c r="F202" s="49">
        <v>2226.1</v>
      </c>
      <c r="G202" s="49"/>
      <c r="H202" s="49">
        <f t="shared" si="3"/>
        <v>238627.65000000008</v>
      </c>
    </row>
    <row r="203" spans="1:9">
      <c r="A203" s="46" t="s">
        <v>500</v>
      </c>
      <c r="B203" s="48">
        <v>42185</v>
      </c>
      <c r="C203" s="46" t="s">
        <v>501</v>
      </c>
      <c r="D203" s="41" t="s">
        <v>502</v>
      </c>
      <c r="E203" s="46" t="s">
        <v>503</v>
      </c>
      <c r="F203" s="49">
        <v>1025</v>
      </c>
      <c r="G203" s="49"/>
      <c r="H203" s="49">
        <f t="shared" si="3"/>
        <v>239652.65000000008</v>
      </c>
    </row>
    <row r="204" spans="1:9">
      <c r="A204" s="46" t="s">
        <v>504</v>
      </c>
      <c r="B204" s="48">
        <v>42007</v>
      </c>
      <c r="C204" s="20" t="s">
        <v>505</v>
      </c>
      <c r="D204" s="41" t="s">
        <v>506</v>
      </c>
      <c r="E204" s="46" t="s">
        <v>507</v>
      </c>
      <c r="F204" s="49">
        <v>326.14999999999998</v>
      </c>
      <c r="G204" s="49"/>
      <c r="H204" s="49">
        <f t="shared" si="3"/>
        <v>239978.80000000008</v>
      </c>
    </row>
    <row r="205" spans="1:9">
      <c r="A205" s="46" t="s">
        <v>508</v>
      </c>
      <c r="B205" s="48">
        <v>42185</v>
      </c>
      <c r="C205" s="46" t="s">
        <v>509</v>
      </c>
      <c r="D205" s="41" t="s">
        <v>510</v>
      </c>
      <c r="E205" s="46" t="s">
        <v>507</v>
      </c>
      <c r="F205" s="49">
        <v>3030</v>
      </c>
      <c r="G205" s="49"/>
      <c r="H205" s="49">
        <f t="shared" si="3"/>
        <v>243008.80000000008</v>
      </c>
    </row>
    <row r="206" spans="1:9">
      <c r="A206" s="46" t="s">
        <v>511</v>
      </c>
      <c r="B206" s="48">
        <v>42124</v>
      </c>
      <c r="C206" s="46" t="s">
        <v>512</v>
      </c>
      <c r="D206" s="41" t="s">
        <v>513</v>
      </c>
      <c r="E206" s="46" t="s">
        <v>514</v>
      </c>
      <c r="F206" s="49">
        <v>52</v>
      </c>
      <c r="G206" s="49"/>
      <c r="H206" s="49">
        <f t="shared" si="3"/>
        <v>243060.80000000008</v>
      </c>
    </row>
    <row r="207" spans="1:9">
      <c r="A207" s="46" t="s">
        <v>515</v>
      </c>
      <c r="B207" s="48">
        <v>42185</v>
      </c>
      <c r="C207" s="46" t="s">
        <v>516</v>
      </c>
      <c r="D207" s="41" t="s">
        <v>517</v>
      </c>
      <c r="E207" s="46" t="s">
        <v>518</v>
      </c>
      <c r="F207" s="49">
        <v>1025</v>
      </c>
      <c r="G207" s="49"/>
      <c r="H207" s="49">
        <f t="shared" si="3"/>
        <v>244085.80000000008</v>
      </c>
    </row>
    <row r="208" spans="1:9">
      <c r="A208" s="46" t="s">
        <v>658</v>
      </c>
      <c r="B208" s="51">
        <v>42390</v>
      </c>
      <c r="C208" s="46" t="s">
        <v>222</v>
      </c>
      <c r="D208" s="41" t="s">
        <v>659</v>
      </c>
      <c r="E208" s="46" t="s">
        <v>643</v>
      </c>
      <c r="F208" s="49"/>
      <c r="G208" s="49">
        <v>692.47</v>
      </c>
      <c r="H208" s="49">
        <f t="shared" si="3"/>
        <v>243393.33000000007</v>
      </c>
    </row>
    <row r="209" spans="1:9">
      <c r="A209" s="46" t="s">
        <v>665</v>
      </c>
      <c r="B209" s="51">
        <v>42390</v>
      </c>
      <c r="C209" s="46" t="s">
        <v>222</v>
      </c>
      <c r="D209" s="41" t="s">
        <v>666</v>
      </c>
      <c r="E209" s="46" t="s">
        <v>643</v>
      </c>
      <c r="F209" s="49">
        <v>721.47</v>
      </c>
      <c r="G209" s="49"/>
      <c r="H209" s="49">
        <f t="shared" si="3"/>
        <v>244114.80000000008</v>
      </c>
    </row>
    <row r="210" spans="1:9">
      <c r="A210" s="46" t="s">
        <v>519</v>
      </c>
      <c r="B210" s="48">
        <v>42012</v>
      </c>
      <c r="C210" s="20" t="s">
        <v>520</v>
      </c>
      <c r="D210" s="41" t="s">
        <v>521</v>
      </c>
      <c r="E210" s="46" t="s">
        <v>522</v>
      </c>
      <c r="F210" s="49">
        <v>1535</v>
      </c>
      <c r="G210" s="49"/>
      <c r="H210" s="49">
        <f t="shared" si="3"/>
        <v>245649.80000000008</v>
      </c>
    </row>
    <row r="211" spans="1:9">
      <c r="A211" s="46" t="s">
        <v>523</v>
      </c>
      <c r="B211" s="48">
        <v>42143</v>
      </c>
      <c r="C211" s="46" t="s">
        <v>524</v>
      </c>
      <c r="D211" s="41">
        <v>230</v>
      </c>
      <c r="E211" s="46" t="s">
        <v>525</v>
      </c>
      <c r="F211" s="49">
        <v>2200</v>
      </c>
      <c r="G211" s="49"/>
      <c r="H211" s="49">
        <f t="shared" si="3"/>
        <v>247849.80000000008</v>
      </c>
    </row>
    <row r="212" spans="1:9">
      <c r="A212" s="46" t="s">
        <v>526</v>
      </c>
      <c r="B212" s="48">
        <v>42185</v>
      </c>
      <c r="C212" s="46" t="s">
        <v>527</v>
      </c>
      <c r="D212" s="41" t="s">
        <v>528</v>
      </c>
      <c r="E212" s="46" t="s">
        <v>529</v>
      </c>
      <c r="F212" s="49">
        <v>1025</v>
      </c>
      <c r="G212" s="49"/>
      <c r="H212" s="49">
        <f t="shared" si="3"/>
        <v>248874.80000000008</v>
      </c>
    </row>
    <row r="213" spans="1:9">
      <c r="A213" s="46" t="s">
        <v>532</v>
      </c>
      <c r="B213" s="48">
        <v>42009</v>
      </c>
      <c r="C213" s="20" t="s">
        <v>181</v>
      </c>
      <c r="D213" s="41" t="s">
        <v>533</v>
      </c>
      <c r="E213" s="46" t="s">
        <v>534</v>
      </c>
      <c r="F213" s="49">
        <v>3587.47</v>
      </c>
      <c r="G213" s="49"/>
      <c r="H213" s="49">
        <f t="shared" si="3"/>
        <v>252462.27000000008</v>
      </c>
    </row>
    <row r="214" spans="1:9">
      <c r="A214" s="46" t="s">
        <v>535</v>
      </c>
      <c r="B214" s="48">
        <v>42368</v>
      </c>
      <c r="C214" s="46" t="s">
        <v>536</v>
      </c>
      <c r="D214" s="41" t="s">
        <v>537</v>
      </c>
      <c r="E214" s="46" t="s">
        <v>538</v>
      </c>
      <c r="F214" s="49">
        <v>1959.75</v>
      </c>
      <c r="G214" s="49"/>
      <c r="H214" s="49">
        <f t="shared" si="3"/>
        <v>254422.02000000008</v>
      </c>
    </row>
    <row r="215" spans="1:9">
      <c r="A215" s="46" t="s">
        <v>539</v>
      </c>
      <c r="B215" s="48">
        <v>42193</v>
      </c>
      <c r="C215" s="20" t="s">
        <v>32</v>
      </c>
      <c r="D215" s="41">
        <v>27974</v>
      </c>
      <c r="E215" s="46" t="s">
        <v>540</v>
      </c>
      <c r="F215" s="49"/>
      <c r="G215" s="49">
        <v>901.74</v>
      </c>
      <c r="H215" s="49">
        <f t="shared" si="3"/>
        <v>253520.28000000009</v>
      </c>
    </row>
    <row r="216" spans="1:9">
      <c r="A216" s="46" t="s">
        <v>861</v>
      </c>
      <c r="B216" s="51">
        <v>42488</v>
      </c>
      <c r="C216" s="46" t="s">
        <v>32</v>
      </c>
      <c r="D216" s="41">
        <v>32080</v>
      </c>
      <c r="E216" s="46" t="s">
        <v>862</v>
      </c>
      <c r="F216" s="49"/>
      <c r="G216" s="49">
        <v>150</v>
      </c>
      <c r="H216" s="49">
        <f t="shared" si="3"/>
        <v>253370.28000000009</v>
      </c>
      <c r="I216" s="32" t="s">
        <v>733</v>
      </c>
    </row>
    <row r="217" spans="1:9">
      <c r="A217" s="46" t="s">
        <v>863</v>
      </c>
      <c r="B217" s="51">
        <v>42471</v>
      </c>
      <c r="C217" s="46" t="s">
        <v>32</v>
      </c>
      <c r="D217" s="41">
        <v>32241</v>
      </c>
      <c r="E217" s="46" t="s">
        <v>864</v>
      </c>
      <c r="F217" s="49"/>
      <c r="G217" s="49">
        <v>840</v>
      </c>
      <c r="H217" s="49">
        <f t="shared" si="3"/>
        <v>252530.28000000009</v>
      </c>
    </row>
    <row r="218" spans="1:9">
      <c r="A218" s="46" t="s">
        <v>419</v>
      </c>
      <c r="B218" s="51">
        <v>42416</v>
      </c>
      <c r="C218" s="46" t="s">
        <v>32</v>
      </c>
      <c r="D218" s="41">
        <v>31377</v>
      </c>
      <c r="E218" s="46" t="s">
        <v>777</v>
      </c>
      <c r="F218" s="49"/>
      <c r="G218" s="49">
        <v>1840</v>
      </c>
      <c r="H218" s="49">
        <f t="shared" si="3"/>
        <v>250690.28000000009</v>
      </c>
    </row>
    <row r="219" spans="1:9">
      <c r="A219" s="46" t="s">
        <v>543</v>
      </c>
      <c r="B219" s="48">
        <v>42069</v>
      </c>
      <c r="C219" s="46" t="s">
        <v>544</v>
      </c>
      <c r="D219" s="41" t="s">
        <v>545</v>
      </c>
      <c r="E219" s="46" t="s">
        <v>546</v>
      </c>
      <c r="F219" s="49">
        <v>400.01</v>
      </c>
      <c r="G219" s="49"/>
      <c r="H219" s="49">
        <f t="shared" si="3"/>
        <v>251090.2900000001</v>
      </c>
    </row>
    <row r="220" spans="1:9">
      <c r="A220" s="46" t="s">
        <v>547</v>
      </c>
      <c r="B220" s="48">
        <v>42179</v>
      </c>
      <c r="C220" s="46" t="s">
        <v>32</v>
      </c>
      <c r="D220" s="41">
        <v>27685</v>
      </c>
      <c r="E220" s="46" t="s">
        <v>548</v>
      </c>
      <c r="F220" s="49"/>
      <c r="G220" s="49">
        <v>25</v>
      </c>
      <c r="H220" s="49">
        <f t="shared" si="3"/>
        <v>251065.2900000001</v>
      </c>
    </row>
    <row r="221" spans="1:9">
      <c r="A221" s="46" t="s">
        <v>549</v>
      </c>
      <c r="B221" s="48">
        <v>42126</v>
      </c>
      <c r="C221" s="46" t="s">
        <v>32</v>
      </c>
      <c r="D221" s="41">
        <v>27098</v>
      </c>
      <c r="E221" s="46" t="s">
        <v>550</v>
      </c>
      <c r="F221" s="49"/>
      <c r="G221" s="49">
        <v>400</v>
      </c>
      <c r="H221" s="49">
        <f t="shared" si="3"/>
        <v>250665.2900000001</v>
      </c>
    </row>
    <row r="222" spans="1:9">
      <c r="A222" s="46" t="s">
        <v>553</v>
      </c>
      <c r="B222" s="48">
        <v>42368</v>
      </c>
      <c r="C222" s="46" t="s">
        <v>554</v>
      </c>
      <c r="D222" s="41" t="s">
        <v>555</v>
      </c>
      <c r="E222" s="46" t="s">
        <v>556</v>
      </c>
      <c r="F222" s="49">
        <v>7550.83</v>
      </c>
      <c r="G222" s="49"/>
      <c r="H222" s="49">
        <f t="shared" si="3"/>
        <v>258216.12000000008</v>
      </c>
    </row>
    <row r="223" spans="1:9">
      <c r="A223" s="46" t="s">
        <v>557</v>
      </c>
      <c r="B223" s="48">
        <v>42012</v>
      </c>
      <c r="C223" s="20" t="s">
        <v>181</v>
      </c>
      <c r="D223" s="41" t="s">
        <v>558</v>
      </c>
      <c r="E223" s="46" t="s">
        <v>559</v>
      </c>
      <c r="F223" s="49">
        <v>2304.64</v>
      </c>
      <c r="G223" s="49"/>
      <c r="H223" s="49">
        <f t="shared" si="3"/>
        <v>260520.7600000001</v>
      </c>
    </row>
    <row r="224" spans="1:9">
      <c r="A224" s="46" t="s">
        <v>560</v>
      </c>
      <c r="B224" s="48">
        <v>42311</v>
      </c>
      <c r="C224" s="20" t="s">
        <v>561</v>
      </c>
      <c r="D224" s="41" t="s">
        <v>562</v>
      </c>
      <c r="E224" s="46" t="s">
        <v>563</v>
      </c>
      <c r="F224" s="49">
        <v>1699.99</v>
      </c>
      <c r="G224" s="49"/>
      <c r="H224" s="49">
        <f t="shared" si="3"/>
        <v>262220.75000000012</v>
      </c>
    </row>
    <row r="225" spans="1:8">
      <c r="A225" s="46" t="s">
        <v>564</v>
      </c>
      <c r="B225" s="48">
        <v>42017</v>
      </c>
      <c r="C225" s="20" t="s">
        <v>565</v>
      </c>
      <c r="D225" s="41" t="s">
        <v>566</v>
      </c>
      <c r="E225" s="46" t="s">
        <v>567</v>
      </c>
      <c r="F225" s="49">
        <v>240.49</v>
      </c>
      <c r="G225" s="49"/>
      <c r="H225" s="49">
        <f t="shared" si="3"/>
        <v>262461.24000000011</v>
      </c>
    </row>
    <row r="226" spans="1:8">
      <c r="A226" s="46" t="s">
        <v>568</v>
      </c>
      <c r="B226" s="48">
        <v>42082</v>
      </c>
      <c r="C226" s="46" t="s">
        <v>569</v>
      </c>
      <c r="D226" s="41" t="s">
        <v>570</v>
      </c>
      <c r="E226" s="46" t="s">
        <v>567</v>
      </c>
      <c r="F226" s="49">
        <v>1500</v>
      </c>
      <c r="G226" s="49"/>
      <c r="H226" s="49">
        <f t="shared" si="3"/>
        <v>263961.24000000011</v>
      </c>
    </row>
    <row r="227" spans="1:8">
      <c r="A227" s="46" t="s">
        <v>571</v>
      </c>
      <c r="B227" s="48">
        <v>42216</v>
      </c>
      <c r="C227" s="20" t="s">
        <v>572</v>
      </c>
      <c r="D227" s="41">
        <v>25231</v>
      </c>
      <c r="E227" s="46" t="s">
        <v>573</v>
      </c>
      <c r="F227" s="49">
        <v>1840</v>
      </c>
      <c r="G227" s="49"/>
      <c r="H227" s="49">
        <f t="shared" si="3"/>
        <v>265801.24000000011</v>
      </c>
    </row>
    <row r="228" spans="1:8">
      <c r="A228" s="46" t="s">
        <v>574</v>
      </c>
      <c r="B228" s="48">
        <v>42185</v>
      </c>
      <c r="C228" s="46" t="s">
        <v>575</v>
      </c>
      <c r="D228" s="41">
        <v>28163</v>
      </c>
      <c r="E228" s="46" t="s">
        <v>576</v>
      </c>
      <c r="F228" s="49">
        <v>1840</v>
      </c>
      <c r="G228" s="49"/>
      <c r="H228" s="49">
        <f t="shared" si="3"/>
        <v>267641.24000000011</v>
      </c>
    </row>
    <row r="229" spans="1:8">
      <c r="A229" s="46" t="s">
        <v>577</v>
      </c>
      <c r="B229" s="48">
        <v>42185</v>
      </c>
      <c r="C229" s="46" t="s">
        <v>578</v>
      </c>
      <c r="D229" s="41" t="s">
        <v>579</v>
      </c>
      <c r="E229" s="46" t="s">
        <v>580</v>
      </c>
      <c r="F229" s="49">
        <v>1840</v>
      </c>
      <c r="G229" s="49"/>
      <c r="H229" s="49">
        <f t="shared" si="3"/>
        <v>269481.24000000011</v>
      </c>
    </row>
    <row r="230" spans="1:8">
      <c r="A230" s="46" t="s">
        <v>469</v>
      </c>
      <c r="B230" s="48">
        <v>42185</v>
      </c>
      <c r="C230" s="46" t="s">
        <v>581</v>
      </c>
      <c r="D230" s="41" t="s">
        <v>582</v>
      </c>
      <c r="E230" s="46" t="s">
        <v>583</v>
      </c>
      <c r="F230" s="49">
        <v>1025</v>
      </c>
      <c r="G230" s="49"/>
      <c r="H230" s="49">
        <f t="shared" si="3"/>
        <v>270506.24000000011</v>
      </c>
    </row>
    <row r="231" spans="1:8">
      <c r="A231" s="46" t="s">
        <v>584</v>
      </c>
      <c r="B231" s="48">
        <v>42185</v>
      </c>
      <c r="C231" s="46" t="s">
        <v>585</v>
      </c>
      <c r="D231" s="41" t="s">
        <v>586</v>
      </c>
      <c r="E231" s="46" t="s">
        <v>583</v>
      </c>
      <c r="F231" s="49">
        <v>1025</v>
      </c>
      <c r="G231" s="49"/>
      <c r="H231" s="49">
        <f t="shared" si="3"/>
        <v>271531.24000000011</v>
      </c>
    </row>
    <row r="232" spans="1:8">
      <c r="A232" s="46" t="s">
        <v>865</v>
      </c>
      <c r="B232" s="51">
        <v>42485</v>
      </c>
      <c r="C232" s="46" t="s">
        <v>32</v>
      </c>
      <c r="D232" s="41">
        <v>32444</v>
      </c>
      <c r="E232" s="46" t="s">
        <v>866</v>
      </c>
      <c r="F232" s="49"/>
      <c r="G232" s="49">
        <v>651.22</v>
      </c>
      <c r="H232" s="49">
        <f t="shared" si="3"/>
        <v>270880.02000000014</v>
      </c>
    </row>
    <row r="233" spans="1:8">
      <c r="A233" s="46" t="s">
        <v>589</v>
      </c>
      <c r="B233" s="48">
        <v>42368</v>
      </c>
      <c r="C233" s="46" t="s">
        <v>590</v>
      </c>
      <c r="D233" s="41" t="s">
        <v>591</v>
      </c>
      <c r="E233" s="46" t="s">
        <v>592</v>
      </c>
      <c r="F233" s="49">
        <v>1058.44</v>
      </c>
      <c r="G233" s="49"/>
      <c r="H233" s="49">
        <f t="shared" si="3"/>
        <v>271938.46000000014</v>
      </c>
    </row>
    <row r="234" spans="1:8">
      <c r="A234" s="46" t="s">
        <v>593</v>
      </c>
      <c r="B234" s="48">
        <v>42278</v>
      </c>
      <c r="C234" s="46" t="s">
        <v>594</v>
      </c>
      <c r="D234" s="41" t="s">
        <v>595</v>
      </c>
      <c r="E234" s="46" t="s">
        <v>596</v>
      </c>
      <c r="F234" s="49">
        <v>1000</v>
      </c>
      <c r="G234" s="49"/>
      <c r="H234" s="49">
        <f t="shared" si="3"/>
        <v>272938.46000000014</v>
      </c>
    </row>
    <row r="235" spans="1:8">
      <c r="A235" s="46" t="s">
        <v>597</v>
      </c>
      <c r="B235" s="48">
        <v>42007</v>
      </c>
      <c r="C235" s="20" t="s">
        <v>181</v>
      </c>
      <c r="D235" s="41" t="s">
        <v>598</v>
      </c>
      <c r="E235" s="46" t="s">
        <v>599</v>
      </c>
      <c r="F235" s="49">
        <v>736.38</v>
      </c>
      <c r="G235" s="49"/>
      <c r="H235" s="49">
        <f t="shared" si="3"/>
        <v>273674.84000000014</v>
      </c>
    </row>
    <row r="236" spans="1:8">
      <c r="A236" s="46" t="s">
        <v>600</v>
      </c>
      <c r="B236" s="48">
        <v>42206</v>
      </c>
      <c r="C236" s="20" t="s">
        <v>32</v>
      </c>
      <c r="D236" s="41">
        <v>28101</v>
      </c>
      <c r="E236" s="46" t="s">
        <v>329</v>
      </c>
      <c r="F236" s="49"/>
      <c r="G236" s="49">
        <v>125</v>
      </c>
      <c r="H236" s="49">
        <f t="shared" si="3"/>
        <v>273549.84000000014</v>
      </c>
    </row>
    <row r="237" spans="1:8">
      <c r="A237" s="46" t="s">
        <v>601</v>
      </c>
      <c r="B237" s="48">
        <v>42185</v>
      </c>
      <c r="C237" s="46" t="s">
        <v>602</v>
      </c>
      <c r="D237" s="41" t="s">
        <v>603</v>
      </c>
      <c r="E237" s="46" t="s">
        <v>604</v>
      </c>
      <c r="F237" s="49">
        <v>1050</v>
      </c>
      <c r="G237" s="49"/>
      <c r="H237" s="49">
        <f t="shared" si="3"/>
        <v>274599.84000000014</v>
      </c>
    </row>
    <row r="238" spans="1:8">
      <c r="A238" s="46" t="s">
        <v>605</v>
      </c>
      <c r="B238" s="48">
        <v>42273</v>
      </c>
      <c r="C238" s="20" t="s">
        <v>32</v>
      </c>
      <c r="D238" s="41">
        <v>29099</v>
      </c>
      <c r="E238" s="46" t="s">
        <v>604</v>
      </c>
      <c r="F238" s="49"/>
      <c r="G238" s="49">
        <v>580</v>
      </c>
      <c r="H238" s="49">
        <f t="shared" si="3"/>
        <v>274019.84000000014</v>
      </c>
    </row>
    <row r="239" spans="1:8">
      <c r="A239" s="46" t="s">
        <v>606</v>
      </c>
      <c r="B239" s="48">
        <v>42368</v>
      </c>
      <c r="C239" s="46" t="s">
        <v>607</v>
      </c>
      <c r="D239" s="41" t="s">
        <v>608</v>
      </c>
      <c r="E239" s="46" t="s">
        <v>604</v>
      </c>
      <c r="F239" s="49">
        <v>3300.36</v>
      </c>
      <c r="G239" s="49"/>
      <c r="H239" s="49">
        <f t="shared" si="3"/>
        <v>277320.20000000013</v>
      </c>
    </row>
    <row r="240" spans="1:8">
      <c r="A240" s="46" t="s">
        <v>609</v>
      </c>
      <c r="B240" s="48">
        <v>42046</v>
      </c>
      <c r="C240" s="46" t="s">
        <v>610</v>
      </c>
      <c r="D240" s="41" t="s">
        <v>611</v>
      </c>
      <c r="E240" s="50" t="s">
        <v>612</v>
      </c>
      <c r="F240" s="49">
        <v>334.35</v>
      </c>
      <c r="G240" s="49"/>
      <c r="H240" s="49">
        <f t="shared" si="3"/>
        <v>277654.5500000001</v>
      </c>
    </row>
    <row r="241" spans="1:8">
      <c r="A241" s="46" t="s">
        <v>471</v>
      </c>
      <c r="B241" s="48">
        <v>42290</v>
      </c>
      <c r="C241" s="46" t="s">
        <v>32</v>
      </c>
      <c r="D241" s="41">
        <v>29370</v>
      </c>
      <c r="E241" s="46" t="s">
        <v>613</v>
      </c>
      <c r="F241" s="49"/>
      <c r="G241" s="49">
        <v>25</v>
      </c>
      <c r="H241" s="49">
        <f t="shared" si="3"/>
        <v>277629.5500000001</v>
      </c>
    </row>
    <row r="242" spans="1:8">
      <c r="B242" s="24"/>
    </row>
    <row r="243" spans="1:8">
      <c r="B243" s="24"/>
      <c r="F243" s="36" t="s">
        <v>618</v>
      </c>
      <c r="H243" s="37">
        <f>+H241</f>
        <v>277629.5500000001</v>
      </c>
    </row>
    <row r="244" spans="1:8" ht="12" thickBot="1">
      <c r="B244" s="24"/>
      <c r="F244" s="36" t="s">
        <v>619</v>
      </c>
      <c r="H244" s="17">
        <v>277625.92</v>
      </c>
    </row>
    <row r="245" spans="1:8" ht="12" thickTop="1">
      <c r="B245" s="24"/>
      <c r="F245" s="36" t="s">
        <v>620</v>
      </c>
      <c r="H245" s="15">
        <f>+H243-H244</f>
        <v>3.6300000001210719</v>
      </c>
    </row>
    <row r="246" spans="1:8">
      <c r="B246" s="24"/>
    </row>
    <row r="247" spans="1:8">
      <c r="B247" s="24"/>
    </row>
    <row r="248" spans="1:8">
      <c r="B248" s="24"/>
    </row>
    <row r="249" spans="1:8">
      <c r="B249" s="24"/>
    </row>
    <row r="250" spans="1:8">
      <c r="B250" s="24"/>
    </row>
    <row r="251" spans="1:8">
      <c r="B251" s="24"/>
    </row>
    <row r="252" spans="1:8">
      <c r="B252" s="24"/>
    </row>
    <row r="253" spans="1:8">
      <c r="B253" s="24"/>
    </row>
    <row r="254" spans="1:8">
      <c r="B254" s="24"/>
    </row>
    <row r="255" spans="1:8">
      <c r="B255" s="24"/>
    </row>
    <row r="256" spans="1:8">
      <c r="B256" s="24"/>
    </row>
    <row r="257" spans="2:2">
      <c r="B257" s="24"/>
    </row>
    <row r="258" spans="2:2">
      <c r="B258" s="24"/>
    </row>
    <row r="259" spans="2:2">
      <c r="B259" s="24"/>
    </row>
    <row r="260" spans="2:2">
      <c r="B260" s="24"/>
    </row>
    <row r="261" spans="2:2">
      <c r="B261" s="24"/>
    </row>
    <row r="262" spans="2:2">
      <c r="B262" s="24"/>
    </row>
    <row r="263" spans="2:2">
      <c r="B263" s="24"/>
    </row>
    <row r="264" spans="2:2">
      <c r="B264" s="24"/>
    </row>
    <row r="265" spans="2:2">
      <c r="B265" s="24"/>
    </row>
    <row r="266" spans="2:2">
      <c r="B266" s="24"/>
    </row>
    <row r="267" spans="2:2">
      <c r="B267" s="24"/>
    </row>
    <row r="268" spans="2:2">
      <c r="B268" s="24"/>
    </row>
    <row r="269" spans="2:2">
      <c r="B269" s="24"/>
    </row>
    <row r="270" spans="2:2">
      <c r="B270" s="24"/>
    </row>
    <row r="271" spans="2:2">
      <c r="B271" s="24"/>
    </row>
    <row r="272" spans="2:2">
      <c r="B272" s="24"/>
    </row>
    <row r="273" spans="2:2">
      <c r="B273" s="24"/>
    </row>
    <row r="274" spans="2:2">
      <c r="B274" s="24"/>
    </row>
    <row r="275" spans="2:2">
      <c r="B275" s="24"/>
    </row>
    <row r="276" spans="2:2">
      <c r="B276" s="24"/>
    </row>
    <row r="277" spans="2:2">
      <c r="B277" s="24"/>
    </row>
    <row r="278" spans="2:2">
      <c r="B278" s="24"/>
    </row>
    <row r="279" spans="2:2">
      <c r="B279" s="24"/>
    </row>
    <row r="280" spans="2:2">
      <c r="B280" s="24"/>
    </row>
    <row r="281" spans="2:2">
      <c r="B281" s="24"/>
    </row>
    <row r="282" spans="2:2">
      <c r="B282" s="24"/>
    </row>
    <row r="283" spans="2:2">
      <c r="B283" s="24"/>
    </row>
    <row r="284" spans="2:2">
      <c r="B284" s="24"/>
    </row>
    <row r="285" spans="2:2">
      <c r="B285" s="24"/>
    </row>
    <row r="286" spans="2:2">
      <c r="B286" s="24"/>
    </row>
    <row r="287" spans="2:2">
      <c r="B287" s="24"/>
    </row>
    <row r="288" spans="2:2">
      <c r="B288" s="24"/>
    </row>
    <row r="289" spans="2:2">
      <c r="B289" s="24"/>
    </row>
    <row r="290" spans="2:2">
      <c r="B290" s="24"/>
    </row>
    <row r="291" spans="2:2">
      <c r="B291" s="24"/>
    </row>
    <row r="292" spans="2:2">
      <c r="B292" s="24"/>
    </row>
    <row r="293" spans="2:2">
      <c r="B293" s="24"/>
    </row>
    <row r="294" spans="2:2">
      <c r="B294" s="24"/>
    </row>
    <row r="295" spans="2:2">
      <c r="B295" s="24"/>
    </row>
    <row r="296" spans="2:2">
      <c r="B296" s="24"/>
    </row>
    <row r="297" spans="2:2">
      <c r="B297" s="24"/>
    </row>
    <row r="298" spans="2:2">
      <c r="B298" s="24"/>
    </row>
    <row r="299" spans="2:2">
      <c r="B299" s="24"/>
    </row>
    <row r="300" spans="2:2">
      <c r="B300" s="24"/>
    </row>
    <row r="301" spans="2:2">
      <c r="B301" s="24"/>
    </row>
    <row r="302" spans="2:2">
      <c r="B302" s="24"/>
    </row>
    <row r="303" spans="2:2">
      <c r="B303" s="24"/>
    </row>
    <row r="304" spans="2:2">
      <c r="B304" s="24"/>
    </row>
    <row r="305" spans="2:2">
      <c r="B305" s="24"/>
    </row>
    <row r="306" spans="2:2">
      <c r="B306" s="24"/>
    </row>
    <row r="307" spans="2:2">
      <c r="B307" s="24"/>
    </row>
    <row r="308" spans="2:2">
      <c r="B308" s="24"/>
    </row>
    <row r="309" spans="2:2">
      <c r="B309" s="24"/>
    </row>
    <row r="310" spans="2:2">
      <c r="B310" s="24"/>
    </row>
    <row r="311" spans="2:2">
      <c r="B311" s="24"/>
    </row>
    <row r="312" spans="2:2">
      <c r="B312" s="24"/>
    </row>
    <row r="313" spans="2:2">
      <c r="B313" s="24"/>
    </row>
    <row r="314" spans="2:2">
      <c r="B314" s="24"/>
    </row>
    <row r="315" spans="2:2">
      <c r="B315" s="24"/>
    </row>
    <row r="316" spans="2:2">
      <c r="B316" s="24"/>
    </row>
    <row r="317" spans="2:2">
      <c r="B317" s="24"/>
    </row>
    <row r="318" spans="2:2">
      <c r="B318" s="24"/>
    </row>
    <row r="319" spans="2:2">
      <c r="B319" s="24"/>
    </row>
    <row r="320" spans="2:2">
      <c r="B320" s="24"/>
    </row>
    <row r="321" spans="2:2">
      <c r="B321" s="24"/>
    </row>
    <row r="322" spans="2:2">
      <c r="B322" s="24"/>
    </row>
    <row r="323" spans="2:2">
      <c r="B323" s="24"/>
    </row>
    <row r="324" spans="2:2">
      <c r="B324" s="24"/>
    </row>
    <row r="325" spans="2:2">
      <c r="B325" s="24"/>
    </row>
    <row r="326" spans="2:2">
      <c r="B326" s="24"/>
    </row>
    <row r="327" spans="2:2">
      <c r="B327" s="24"/>
    </row>
    <row r="328" spans="2:2">
      <c r="B328" s="24"/>
    </row>
    <row r="329" spans="2:2">
      <c r="B329" s="24"/>
    </row>
    <row r="330" spans="2:2">
      <c r="B330" s="24"/>
    </row>
    <row r="331" spans="2:2">
      <c r="B331" s="24"/>
    </row>
    <row r="332" spans="2:2">
      <c r="B332" s="24"/>
    </row>
    <row r="333" spans="2:2">
      <c r="B333" s="24"/>
    </row>
    <row r="334" spans="2:2">
      <c r="B334" s="24"/>
    </row>
    <row r="335" spans="2:2">
      <c r="B335" s="24"/>
    </row>
    <row r="336" spans="2:2">
      <c r="B336" s="24"/>
    </row>
    <row r="337" spans="2:2">
      <c r="B337" s="24"/>
    </row>
    <row r="338" spans="2:2">
      <c r="B338" s="24"/>
    </row>
    <row r="339" spans="2:2">
      <c r="B339" s="24"/>
    </row>
    <row r="340" spans="2:2">
      <c r="B340" s="24"/>
    </row>
    <row r="341" spans="2:2">
      <c r="B341" s="24"/>
    </row>
    <row r="342" spans="2:2">
      <c r="B342" s="24"/>
    </row>
    <row r="343" spans="2:2">
      <c r="B343" s="24"/>
    </row>
    <row r="344" spans="2:2">
      <c r="B344" s="24"/>
    </row>
    <row r="345" spans="2:2">
      <c r="B345" s="24"/>
    </row>
    <row r="346" spans="2:2">
      <c r="B346" s="24"/>
    </row>
    <row r="347" spans="2:2">
      <c r="B347" s="24"/>
    </row>
    <row r="348" spans="2:2">
      <c r="B348" s="24"/>
    </row>
    <row r="349" spans="2:2">
      <c r="B349" s="24"/>
    </row>
    <row r="350" spans="2:2">
      <c r="B350" s="24"/>
    </row>
    <row r="351" spans="2:2">
      <c r="B351" s="24"/>
    </row>
    <row r="352" spans="2:2">
      <c r="B352" s="24"/>
    </row>
    <row r="353" spans="2:2">
      <c r="B353" s="24"/>
    </row>
    <row r="354" spans="2:2">
      <c r="B354" s="24"/>
    </row>
    <row r="355" spans="2:2">
      <c r="B355" s="24"/>
    </row>
    <row r="356" spans="2:2">
      <c r="B356" s="24"/>
    </row>
    <row r="357" spans="2:2">
      <c r="B357" s="24"/>
    </row>
    <row r="358" spans="2:2">
      <c r="B358" s="24"/>
    </row>
    <row r="359" spans="2:2">
      <c r="B359" s="24"/>
    </row>
    <row r="360" spans="2:2">
      <c r="B360" s="24"/>
    </row>
    <row r="361" spans="2:2">
      <c r="B361" s="24"/>
    </row>
    <row r="362" spans="2:2">
      <c r="B362" s="24"/>
    </row>
    <row r="363" spans="2:2">
      <c r="B363" s="24"/>
    </row>
    <row r="364" spans="2:2">
      <c r="B364" s="24"/>
    </row>
    <row r="365" spans="2:2">
      <c r="B365" s="24"/>
    </row>
    <row r="366" spans="2:2">
      <c r="B366" s="24"/>
    </row>
    <row r="367" spans="2:2">
      <c r="B367" s="24"/>
    </row>
    <row r="368" spans="2:2">
      <c r="B368" s="24"/>
    </row>
    <row r="369" spans="2:2">
      <c r="B369" s="24"/>
    </row>
    <row r="370" spans="2:2">
      <c r="B370" s="24"/>
    </row>
    <row r="371" spans="2:2">
      <c r="B371" s="24"/>
    </row>
    <row r="372" spans="2:2">
      <c r="B372" s="24"/>
    </row>
    <row r="373" spans="2:2">
      <c r="B373" s="24"/>
    </row>
    <row r="374" spans="2:2">
      <c r="B374" s="24"/>
    </row>
    <row r="375" spans="2:2">
      <c r="B375" s="24"/>
    </row>
    <row r="376" spans="2:2">
      <c r="B376" s="24"/>
    </row>
    <row r="377" spans="2:2">
      <c r="B377" s="24"/>
    </row>
  </sheetData>
  <autoFilter ref="A6:I241">
    <filterColumn colId="5" showButton="0"/>
    <filterColumn colId="8"/>
  </autoFilter>
  <sortState ref="A8:H252">
    <sortCondition ref="E8:E252"/>
  </sortState>
  <mergeCells count="5">
    <mergeCell ref="F6:G6"/>
    <mergeCell ref="A1:I1"/>
    <mergeCell ref="A2:I2"/>
    <mergeCell ref="A3:I3"/>
    <mergeCell ref="A4:I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87"/>
  <sheetViews>
    <sheetView workbookViewId="0">
      <selection activeCell="E12" sqref="E12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1.7109375" style="40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9.85546875" style="15" bestFit="1" customWidth="1"/>
    <col min="9" max="9" width="3.5703125" style="32" bestFit="1" customWidth="1"/>
    <col min="10" max="16384" width="11.42578125" style="18"/>
  </cols>
  <sheetData>
    <row r="1" spans="1:11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11">
      <c r="A2" s="56" t="s">
        <v>1</v>
      </c>
      <c r="B2" s="56"/>
      <c r="C2" s="56"/>
      <c r="D2" s="56"/>
      <c r="E2" s="56"/>
      <c r="F2" s="56"/>
      <c r="G2" s="56"/>
      <c r="H2" s="56"/>
      <c r="I2" s="56"/>
    </row>
    <row r="3" spans="1:11">
      <c r="A3" s="56" t="s">
        <v>2</v>
      </c>
      <c r="B3" s="56"/>
      <c r="C3" s="56"/>
      <c r="D3" s="56"/>
      <c r="E3" s="56"/>
      <c r="F3" s="56"/>
      <c r="G3" s="56"/>
      <c r="H3" s="56"/>
      <c r="I3" s="56"/>
    </row>
    <row r="4" spans="1:11">
      <c r="A4" s="57">
        <v>42491</v>
      </c>
      <c r="B4" s="57"/>
      <c r="C4" s="57"/>
      <c r="D4" s="57"/>
      <c r="E4" s="57"/>
      <c r="F4" s="57"/>
      <c r="G4" s="57"/>
      <c r="H4" s="57"/>
      <c r="I4" s="57"/>
    </row>
    <row r="5" spans="1:11">
      <c r="A5" s="19"/>
      <c r="B5" s="20"/>
      <c r="C5" s="20"/>
      <c r="D5" s="41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55" t="s">
        <v>8</v>
      </c>
      <c r="G6" s="55"/>
      <c r="H6" s="44" t="s">
        <v>9</v>
      </c>
      <c r="I6" s="6"/>
      <c r="J6" s="23"/>
      <c r="K6" s="23"/>
    </row>
    <row r="7" spans="1:11" ht="12" thickTop="1">
      <c r="A7" s="46"/>
      <c r="B7" s="46"/>
      <c r="C7" s="46"/>
      <c r="D7" s="41"/>
      <c r="E7" s="46" t="s">
        <v>10</v>
      </c>
      <c r="F7" s="49"/>
      <c r="G7" s="49"/>
      <c r="H7" s="49">
        <v>230151.69999999998</v>
      </c>
    </row>
    <row r="8" spans="1:11">
      <c r="A8" s="46" t="s">
        <v>11</v>
      </c>
      <c r="B8" s="48">
        <v>42087</v>
      </c>
      <c r="C8" s="46" t="s">
        <v>12</v>
      </c>
      <c r="D8" s="41" t="s">
        <v>13</v>
      </c>
      <c r="E8" s="46" t="s">
        <v>14</v>
      </c>
      <c r="F8" s="49">
        <v>200</v>
      </c>
      <c r="G8" s="49"/>
      <c r="H8" s="49">
        <f t="shared" ref="H8:H71" si="0">+H7+F8-G8</f>
        <v>230351.69999999998</v>
      </c>
    </row>
    <row r="9" spans="1:11">
      <c r="A9" s="46" t="s">
        <v>697</v>
      </c>
      <c r="B9" s="51">
        <v>42398</v>
      </c>
      <c r="C9" s="46" t="s">
        <v>222</v>
      </c>
      <c r="D9" s="41" t="s">
        <v>698</v>
      </c>
      <c r="E9" s="46" t="s">
        <v>692</v>
      </c>
      <c r="F9" s="49">
        <v>1500</v>
      </c>
      <c r="G9" s="49"/>
      <c r="H9" s="49">
        <f t="shared" si="0"/>
        <v>231851.69999999998</v>
      </c>
      <c r="J9" s="23"/>
    </row>
    <row r="10" spans="1:11">
      <c r="A10" s="46" t="s">
        <v>15</v>
      </c>
      <c r="B10" s="48">
        <v>42053</v>
      </c>
      <c r="C10" s="46" t="s">
        <v>16</v>
      </c>
      <c r="D10" s="41" t="s">
        <v>17</v>
      </c>
      <c r="E10" s="50" t="s">
        <v>18</v>
      </c>
      <c r="F10" s="49"/>
      <c r="G10" s="49">
        <v>600</v>
      </c>
      <c r="H10" s="49">
        <f t="shared" si="0"/>
        <v>231251.69999999998</v>
      </c>
    </row>
    <row r="11" spans="1:11">
      <c r="A11" s="46" t="s">
        <v>19</v>
      </c>
      <c r="B11" s="48">
        <v>42367</v>
      </c>
      <c r="C11" s="46" t="s">
        <v>20</v>
      </c>
      <c r="D11" s="41" t="s">
        <v>21</v>
      </c>
      <c r="E11" s="46" t="s">
        <v>22</v>
      </c>
      <c r="F11" s="49">
        <v>3030.01</v>
      </c>
      <c r="G11" s="49"/>
      <c r="H11" s="49">
        <f t="shared" si="0"/>
        <v>234281.71</v>
      </c>
    </row>
    <row r="12" spans="1:11">
      <c r="A12" s="46" t="s">
        <v>23</v>
      </c>
      <c r="B12" s="48">
        <v>42185</v>
      </c>
      <c r="C12" s="46" t="s">
        <v>24</v>
      </c>
      <c r="D12" s="41" t="s">
        <v>25</v>
      </c>
      <c r="E12" s="46" t="s">
        <v>26</v>
      </c>
      <c r="F12" s="49">
        <v>1025</v>
      </c>
      <c r="G12" s="49"/>
      <c r="H12" s="49">
        <f t="shared" si="0"/>
        <v>235306.71</v>
      </c>
      <c r="J12" s="23"/>
      <c r="K12" s="29"/>
    </row>
    <row r="13" spans="1:11">
      <c r="A13" s="46" t="s">
        <v>871</v>
      </c>
      <c r="B13" s="51">
        <v>42514</v>
      </c>
      <c r="C13" s="46" t="s">
        <v>32</v>
      </c>
      <c r="D13" s="41">
        <v>32936</v>
      </c>
      <c r="E13" s="46" t="s">
        <v>872</v>
      </c>
      <c r="F13" s="49"/>
      <c r="G13" s="49">
        <v>600</v>
      </c>
      <c r="H13" s="49">
        <f t="shared" si="0"/>
        <v>234706.71</v>
      </c>
    </row>
    <row r="14" spans="1:11">
      <c r="A14" s="46" t="s">
        <v>699</v>
      </c>
      <c r="B14" s="51">
        <v>42399</v>
      </c>
      <c r="C14" s="46" t="s">
        <v>700</v>
      </c>
      <c r="D14" s="41" t="s">
        <v>701</v>
      </c>
      <c r="E14" s="46" t="s">
        <v>702</v>
      </c>
      <c r="F14" s="49"/>
      <c r="G14" s="49">
        <v>1840</v>
      </c>
      <c r="H14" s="49">
        <f t="shared" si="0"/>
        <v>232866.71</v>
      </c>
      <c r="K14" s="30"/>
    </row>
    <row r="15" spans="1:11">
      <c r="A15" s="46" t="s">
        <v>27</v>
      </c>
      <c r="B15" s="48">
        <v>42185</v>
      </c>
      <c r="C15" s="46" t="s">
        <v>28</v>
      </c>
      <c r="D15" s="41" t="s">
        <v>29</v>
      </c>
      <c r="E15" s="46" t="s">
        <v>30</v>
      </c>
      <c r="F15" s="49">
        <v>1840</v>
      </c>
      <c r="G15" s="49"/>
      <c r="H15" s="49">
        <f t="shared" si="0"/>
        <v>234706.71</v>
      </c>
    </row>
    <row r="16" spans="1:11">
      <c r="A16" s="46" t="s">
        <v>34</v>
      </c>
      <c r="B16" s="48">
        <v>42368</v>
      </c>
      <c r="C16" s="46" t="s">
        <v>35</v>
      </c>
      <c r="D16" s="41" t="s">
        <v>36</v>
      </c>
      <c r="E16" s="46" t="s">
        <v>37</v>
      </c>
      <c r="F16" s="49">
        <v>7219.68</v>
      </c>
      <c r="G16" s="49"/>
      <c r="H16" s="49">
        <f t="shared" si="0"/>
        <v>241926.38999999998</v>
      </c>
    </row>
    <row r="17" spans="1:11">
      <c r="A17" s="46" t="s">
        <v>38</v>
      </c>
      <c r="B17" s="48">
        <v>42070</v>
      </c>
      <c r="C17" s="46" t="s">
        <v>32</v>
      </c>
      <c r="D17" s="41">
        <v>26478</v>
      </c>
      <c r="E17" s="46" t="s">
        <v>39</v>
      </c>
      <c r="F17" s="49"/>
      <c r="G17" s="49">
        <v>25</v>
      </c>
      <c r="H17" s="49">
        <f t="shared" si="0"/>
        <v>241901.38999999998</v>
      </c>
    </row>
    <row r="18" spans="1:11">
      <c r="A18" s="46" t="s">
        <v>40</v>
      </c>
      <c r="B18" s="48">
        <v>42025</v>
      </c>
      <c r="C18" s="20" t="s">
        <v>41</v>
      </c>
      <c r="D18" s="41" t="s">
        <v>42</v>
      </c>
      <c r="E18" s="46" t="s">
        <v>43</v>
      </c>
      <c r="F18" s="49">
        <v>1500</v>
      </c>
      <c r="G18" s="49"/>
      <c r="H18" s="49">
        <f t="shared" si="0"/>
        <v>243401.38999999998</v>
      </c>
    </row>
    <row r="19" spans="1:11">
      <c r="A19" s="46" t="s">
        <v>44</v>
      </c>
      <c r="B19" s="48">
        <v>42062</v>
      </c>
      <c r="C19" s="46" t="s">
        <v>45</v>
      </c>
      <c r="D19" s="41" t="s">
        <v>46</v>
      </c>
      <c r="E19" s="50" t="s">
        <v>47</v>
      </c>
      <c r="F19" s="49">
        <v>2559.88</v>
      </c>
      <c r="G19" s="49"/>
      <c r="H19" s="49">
        <f t="shared" si="0"/>
        <v>245961.27</v>
      </c>
    </row>
    <row r="20" spans="1:11">
      <c r="A20" s="46" t="s">
        <v>48</v>
      </c>
      <c r="B20" s="48">
        <v>42062</v>
      </c>
      <c r="C20" s="46" t="s">
        <v>49</v>
      </c>
      <c r="D20" s="41" t="s">
        <v>50</v>
      </c>
      <c r="E20" s="50" t="s">
        <v>47</v>
      </c>
      <c r="F20" s="49">
        <v>1840</v>
      </c>
      <c r="G20" s="49"/>
      <c r="H20" s="49">
        <f t="shared" si="0"/>
        <v>247801.27</v>
      </c>
      <c r="J20" s="33"/>
    </row>
    <row r="21" spans="1:11">
      <c r="A21" s="46" t="s">
        <v>51</v>
      </c>
      <c r="B21" s="48">
        <v>42294</v>
      </c>
      <c r="C21" s="46" t="s">
        <v>52</v>
      </c>
      <c r="D21" s="41" t="s">
        <v>53</v>
      </c>
      <c r="E21" s="46" t="s">
        <v>54</v>
      </c>
      <c r="F21" s="49">
        <v>68.72</v>
      </c>
      <c r="G21" s="49"/>
      <c r="H21" s="49">
        <f t="shared" si="0"/>
        <v>247869.99</v>
      </c>
      <c r="I21" s="34"/>
      <c r="J21" s="23"/>
      <c r="K21" s="30"/>
    </row>
    <row r="22" spans="1:11">
      <c r="A22" s="46" t="s">
        <v>59</v>
      </c>
      <c r="B22" s="48">
        <v>42182</v>
      </c>
      <c r="C22" s="46" t="s">
        <v>32</v>
      </c>
      <c r="D22" s="41">
        <v>27709</v>
      </c>
      <c r="E22" s="46" t="s">
        <v>60</v>
      </c>
      <c r="F22" s="49"/>
      <c r="G22" s="49">
        <v>1840</v>
      </c>
      <c r="H22" s="49">
        <f t="shared" si="0"/>
        <v>246029.99</v>
      </c>
    </row>
    <row r="23" spans="1:11">
      <c r="A23" s="46" t="s">
        <v>873</v>
      </c>
      <c r="B23" s="51">
        <v>42507</v>
      </c>
      <c r="C23" s="46" t="s">
        <v>676</v>
      </c>
      <c r="D23" s="41">
        <v>32799</v>
      </c>
      <c r="E23" s="46" t="s">
        <v>874</v>
      </c>
      <c r="F23" s="49"/>
      <c r="G23" s="49">
        <v>200</v>
      </c>
      <c r="H23" s="49">
        <f t="shared" si="0"/>
        <v>245829.99</v>
      </c>
      <c r="I23" s="32" t="s">
        <v>780</v>
      </c>
    </row>
    <row r="24" spans="1:11">
      <c r="A24" s="46" t="s">
        <v>61</v>
      </c>
      <c r="B24" s="48">
        <v>42215</v>
      </c>
      <c r="C24" s="20" t="s">
        <v>62</v>
      </c>
      <c r="D24" s="41" t="s">
        <v>63</v>
      </c>
      <c r="E24" s="46" t="s">
        <v>64</v>
      </c>
      <c r="F24" s="49">
        <v>800.01</v>
      </c>
      <c r="G24" s="49"/>
      <c r="H24" s="49">
        <f t="shared" si="0"/>
        <v>246630</v>
      </c>
    </row>
    <row r="25" spans="1:11">
      <c r="A25" s="46" t="s">
        <v>65</v>
      </c>
      <c r="B25" s="48">
        <v>42222</v>
      </c>
      <c r="C25" s="46" t="s">
        <v>32</v>
      </c>
      <c r="D25" s="41">
        <v>28365</v>
      </c>
      <c r="E25" s="46" t="s">
        <v>66</v>
      </c>
      <c r="F25" s="49"/>
      <c r="G25" s="49">
        <v>10</v>
      </c>
      <c r="H25" s="49">
        <f t="shared" si="0"/>
        <v>246620</v>
      </c>
    </row>
    <row r="26" spans="1:11">
      <c r="A26" s="46" t="s">
        <v>67</v>
      </c>
      <c r="B26" s="48">
        <v>42046</v>
      </c>
      <c r="C26" s="46" t="s">
        <v>32</v>
      </c>
      <c r="D26" s="41">
        <v>26173</v>
      </c>
      <c r="E26" s="50" t="s">
        <v>68</v>
      </c>
      <c r="F26" s="49"/>
      <c r="G26" s="49">
        <v>1840</v>
      </c>
      <c r="H26" s="49">
        <f t="shared" si="0"/>
        <v>244780</v>
      </c>
      <c r="J26" s="23"/>
      <c r="K26" s="29"/>
    </row>
    <row r="27" spans="1:11">
      <c r="A27" s="46" t="s">
        <v>69</v>
      </c>
      <c r="B27" s="48">
        <v>42275</v>
      </c>
      <c r="C27" s="20" t="s">
        <v>32</v>
      </c>
      <c r="D27" s="41">
        <v>29107</v>
      </c>
      <c r="E27" s="46" t="s">
        <v>70</v>
      </c>
      <c r="F27" s="49"/>
      <c r="G27" s="49">
        <v>16050</v>
      </c>
      <c r="H27" s="49">
        <f t="shared" si="0"/>
        <v>228730</v>
      </c>
    </row>
    <row r="28" spans="1:11">
      <c r="A28" s="46" t="s">
        <v>747</v>
      </c>
      <c r="B28" s="51">
        <v>42415</v>
      </c>
      <c r="C28" s="46" t="s">
        <v>32</v>
      </c>
      <c r="D28" s="41">
        <v>31354</v>
      </c>
      <c r="E28" s="46" t="s">
        <v>748</v>
      </c>
      <c r="F28" s="49"/>
      <c r="G28" s="49">
        <v>10210.49</v>
      </c>
      <c r="H28" s="49">
        <f t="shared" si="0"/>
        <v>218519.51</v>
      </c>
    </row>
    <row r="29" spans="1:11">
      <c r="A29" s="46" t="s">
        <v>875</v>
      </c>
      <c r="B29" s="51">
        <v>42520</v>
      </c>
      <c r="C29" s="46" t="s">
        <v>32</v>
      </c>
      <c r="D29" s="41">
        <v>33022</v>
      </c>
      <c r="E29" s="46" t="s">
        <v>876</v>
      </c>
      <c r="F29" s="49"/>
      <c r="G29" s="49">
        <v>1500</v>
      </c>
      <c r="H29" s="49">
        <f t="shared" si="0"/>
        <v>217019.51</v>
      </c>
      <c r="I29" s="32" t="s">
        <v>718</v>
      </c>
    </row>
    <row r="30" spans="1:11">
      <c r="A30" s="46" t="s">
        <v>71</v>
      </c>
      <c r="B30" s="48">
        <v>42208</v>
      </c>
      <c r="C30" s="20" t="s">
        <v>32</v>
      </c>
      <c r="D30" s="41">
        <v>28121</v>
      </c>
      <c r="E30" s="46" t="s">
        <v>72</v>
      </c>
      <c r="F30" s="49"/>
      <c r="G30" s="49">
        <v>200</v>
      </c>
      <c r="H30" s="49">
        <f t="shared" si="0"/>
        <v>216819.51</v>
      </c>
    </row>
    <row r="31" spans="1:11">
      <c r="A31" s="46" t="s">
        <v>73</v>
      </c>
      <c r="B31" s="48">
        <v>42066</v>
      </c>
      <c r="C31" s="46" t="s">
        <v>32</v>
      </c>
      <c r="D31" s="41">
        <v>26426</v>
      </c>
      <c r="E31" s="46" t="s">
        <v>74</v>
      </c>
      <c r="F31" s="49"/>
      <c r="G31" s="49">
        <v>2000</v>
      </c>
      <c r="H31" s="49">
        <f t="shared" si="0"/>
        <v>214819.51</v>
      </c>
    </row>
    <row r="32" spans="1:11">
      <c r="A32" s="46" t="s">
        <v>75</v>
      </c>
      <c r="B32" s="48">
        <v>42065</v>
      </c>
      <c r="C32" s="46" t="s">
        <v>76</v>
      </c>
      <c r="D32" s="41" t="s">
        <v>77</v>
      </c>
      <c r="E32" s="46" t="s">
        <v>78</v>
      </c>
      <c r="F32" s="49">
        <v>1840</v>
      </c>
      <c r="G32" s="49"/>
      <c r="H32" s="49">
        <f t="shared" si="0"/>
        <v>216659.51</v>
      </c>
      <c r="J32" s="23"/>
      <c r="K32" s="29"/>
    </row>
    <row r="33" spans="1:11">
      <c r="A33" s="46" t="s">
        <v>79</v>
      </c>
      <c r="B33" s="48">
        <v>42278</v>
      </c>
      <c r="C33" s="46" t="s">
        <v>32</v>
      </c>
      <c r="D33" s="41">
        <v>29227</v>
      </c>
      <c r="E33" s="46" t="s">
        <v>80</v>
      </c>
      <c r="F33" s="49"/>
      <c r="G33" s="49">
        <v>323</v>
      </c>
      <c r="H33" s="49">
        <f t="shared" si="0"/>
        <v>216336.51</v>
      </c>
      <c r="J33" s="23"/>
    </row>
    <row r="34" spans="1:11">
      <c r="A34" s="46" t="s">
        <v>82</v>
      </c>
      <c r="B34" s="48">
        <v>42306</v>
      </c>
      <c r="C34" s="46" t="s">
        <v>83</v>
      </c>
      <c r="D34" s="41" t="s">
        <v>84</v>
      </c>
      <c r="E34" s="46" t="s">
        <v>85</v>
      </c>
      <c r="F34" s="49">
        <v>1000</v>
      </c>
      <c r="G34" s="49"/>
      <c r="H34" s="49">
        <f t="shared" si="0"/>
        <v>217336.51</v>
      </c>
    </row>
    <row r="35" spans="1:11">
      <c r="A35" s="46" t="s">
        <v>86</v>
      </c>
      <c r="B35" s="48">
        <v>42185</v>
      </c>
      <c r="C35" s="46" t="s">
        <v>87</v>
      </c>
      <c r="D35" s="41" t="s">
        <v>88</v>
      </c>
      <c r="E35" s="46" t="s">
        <v>89</v>
      </c>
      <c r="F35" s="49">
        <v>1840</v>
      </c>
      <c r="G35" s="49"/>
      <c r="H35" s="49">
        <f t="shared" si="0"/>
        <v>219176.51</v>
      </c>
    </row>
    <row r="36" spans="1:11">
      <c r="A36" s="46" t="s">
        <v>90</v>
      </c>
      <c r="B36" s="48">
        <v>42199</v>
      </c>
      <c r="C36" s="20" t="s">
        <v>32</v>
      </c>
      <c r="D36" s="41">
        <v>28031</v>
      </c>
      <c r="E36" s="46" t="s">
        <v>91</v>
      </c>
      <c r="F36" s="49"/>
      <c r="G36" s="49">
        <v>394.4</v>
      </c>
      <c r="H36" s="49">
        <f t="shared" si="0"/>
        <v>218782.11000000002</v>
      </c>
      <c r="J36" s="23"/>
    </row>
    <row r="37" spans="1:11">
      <c r="A37" s="46" t="s">
        <v>667</v>
      </c>
      <c r="B37" s="51">
        <v>42391</v>
      </c>
      <c r="C37" s="46" t="s">
        <v>668</v>
      </c>
      <c r="D37" s="41" t="s">
        <v>669</v>
      </c>
      <c r="E37" s="46" t="s">
        <v>640</v>
      </c>
      <c r="F37" s="49">
        <v>200</v>
      </c>
      <c r="G37" s="49"/>
      <c r="H37" s="49">
        <f t="shared" si="0"/>
        <v>218982.11000000002</v>
      </c>
    </row>
    <row r="38" spans="1:11">
      <c r="A38" s="46" t="s">
        <v>877</v>
      </c>
      <c r="B38" s="51">
        <v>42504</v>
      </c>
      <c r="C38" s="46" t="s">
        <v>32</v>
      </c>
      <c r="D38" s="41">
        <v>32761</v>
      </c>
      <c r="E38" s="46" t="s">
        <v>878</v>
      </c>
      <c r="F38" s="49"/>
      <c r="G38" s="49">
        <v>1888.9</v>
      </c>
      <c r="H38" s="49">
        <f t="shared" si="0"/>
        <v>217093.21000000002</v>
      </c>
      <c r="I38" s="32" t="s">
        <v>723</v>
      </c>
    </row>
    <row r="39" spans="1:11">
      <c r="A39" s="46" t="s">
        <v>31</v>
      </c>
      <c r="B39" s="51">
        <v>42488</v>
      </c>
      <c r="C39" s="46" t="s">
        <v>867</v>
      </c>
      <c r="D39" s="41">
        <v>32486</v>
      </c>
      <c r="E39" s="46" t="s">
        <v>868</v>
      </c>
      <c r="F39" s="49"/>
      <c r="G39" s="49">
        <v>3.17</v>
      </c>
      <c r="H39" s="49">
        <f t="shared" si="0"/>
        <v>217090.04</v>
      </c>
    </row>
    <row r="40" spans="1:11">
      <c r="A40" s="46" t="s">
        <v>92</v>
      </c>
      <c r="B40" s="48">
        <v>42094</v>
      </c>
      <c r="C40" s="46" t="s">
        <v>93</v>
      </c>
      <c r="D40" s="41">
        <v>24761</v>
      </c>
      <c r="E40" s="46" t="s">
        <v>94</v>
      </c>
      <c r="F40" s="49"/>
      <c r="G40" s="49">
        <v>12255</v>
      </c>
      <c r="H40" s="49">
        <f t="shared" si="0"/>
        <v>204835.04</v>
      </c>
    </row>
    <row r="41" spans="1:11">
      <c r="A41" s="46" t="s">
        <v>95</v>
      </c>
      <c r="B41" s="48">
        <v>42104</v>
      </c>
      <c r="C41" s="46" t="s">
        <v>93</v>
      </c>
      <c r="D41" s="41">
        <v>24762</v>
      </c>
      <c r="E41" s="46" t="s">
        <v>94</v>
      </c>
      <c r="F41" s="49"/>
      <c r="G41" s="49">
        <v>552.04999999999995</v>
      </c>
      <c r="H41" s="49">
        <f t="shared" si="0"/>
        <v>204282.99000000002</v>
      </c>
    </row>
    <row r="42" spans="1:11">
      <c r="A42" s="46" t="s">
        <v>96</v>
      </c>
      <c r="B42" s="48">
        <v>42115</v>
      </c>
      <c r="C42" s="46" t="s">
        <v>93</v>
      </c>
      <c r="D42" s="41">
        <v>24763</v>
      </c>
      <c r="E42" s="46" t="s">
        <v>94</v>
      </c>
      <c r="F42" s="49"/>
      <c r="G42" s="49">
        <v>9370</v>
      </c>
      <c r="H42" s="49">
        <f t="shared" si="0"/>
        <v>194912.99000000002</v>
      </c>
    </row>
    <row r="43" spans="1:11">
      <c r="A43" s="46" t="s">
        <v>97</v>
      </c>
      <c r="B43" s="48">
        <v>42116</v>
      </c>
      <c r="C43" s="46" t="s">
        <v>93</v>
      </c>
      <c r="D43" s="41">
        <v>24764</v>
      </c>
      <c r="E43" s="46" t="s">
        <v>94</v>
      </c>
      <c r="F43" s="49"/>
      <c r="G43" s="49">
        <v>6051</v>
      </c>
      <c r="H43" s="49">
        <f t="shared" si="0"/>
        <v>188861.99000000002</v>
      </c>
    </row>
    <row r="44" spans="1:11">
      <c r="A44" s="46" t="s">
        <v>98</v>
      </c>
      <c r="B44" s="48">
        <v>42149</v>
      </c>
      <c r="C44" s="46" t="s">
        <v>93</v>
      </c>
      <c r="D44" s="41">
        <v>24765</v>
      </c>
      <c r="E44" s="46" t="s">
        <v>94</v>
      </c>
      <c r="F44" s="49"/>
      <c r="G44" s="49">
        <v>6750</v>
      </c>
      <c r="H44" s="49">
        <f t="shared" si="0"/>
        <v>182111.99000000002</v>
      </c>
      <c r="J44" s="23"/>
      <c r="K44" s="29"/>
    </row>
    <row r="45" spans="1:11">
      <c r="A45" s="46" t="s">
        <v>99</v>
      </c>
      <c r="B45" s="48">
        <v>42151</v>
      </c>
      <c r="C45" s="46" t="s">
        <v>93</v>
      </c>
      <c r="D45" s="41">
        <v>24766</v>
      </c>
      <c r="E45" s="46" t="s">
        <v>94</v>
      </c>
      <c r="F45" s="49"/>
      <c r="G45" s="49">
        <v>2405.81</v>
      </c>
      <c r="H45" s="49">
        <f t="shared" si="0"/>
        <v>179706.18000000002</v>
      </c>
      <c r="J45" s="23"/>
      <c r="K45" s="29"/>
    </row>
    <row r="46" spans="1:11">
      <c r="A46" s="46" t="s">
        <v>100</v>
      </c>
      <c r="B46" s="48">
        <v>42158</v>
      </c>
      <c r="C46" s="46" t="s">
        <v>93</v>
      </c>
      <c r="D46" s="41">
        <v>24767</v>
      </c>
      <c r="E46" s="46" t="s">
        <v>94</v>
      </c>
      <c r="F46" s="49"/>
      <c r="G46" s="49">
        <v>10050</v>
      </c>
      <c r="H46" s="49">
        <f t="shared" si="0"/>
        <v>169656.18000000002</v>
      </c>
    </row>
    <row r="47" spans="1:11">
      <c r="A47" s="46" t="s">
        <v>831</v>
      </c>
      <c r="B47" s="51">
        <v>42468</v>
      </c>
      <c r="C47" s="46" t="s">
        <v>32</v>
      </c>
      <c r="D47" s="41">
        <v>32220</v>
      </c>
      <c r="E47" s="46" t="s">
        <v>832</v>
      </c>
      <c r="F47" s="49"/>
      <c r="G47" s="49">
        <v>580</v>
      </c>
      <c r="H47" s="49">
        <f t="shared" si="0"/>
        <v>169076.18000000002</v>
      </c>
      <c r="J47" s="23"/>
    </row>
    <row r="48" spans="1:11">
      <c r="A48" s="46" t="s">
        <v>105</v>
      </c>
      <c r="B48" s="48">
        <v>42185</v>
      </c>
      <c r="C48" s="46" t="s">
        <v>106</v>
      </c>
      <c r="D48" s="41" t="s">
        <v>107</v>
      </c>
      <c r="E48" s="46" t="s">
        <v>108</v>
      </c>
      <c r="F48" s="49">
        <v>2400</v>
      </c>
      <c r="G48" s="49"/>
      <c r="H48" s="49">
        <f t="shared" si="0"/>
        <v>171476.18000000002</v>
      </c>
      <c r="J48" s="23"/>
    </row>
    <row r="49" spans="1:11">
      <c r="A49" s="46" t="s">
        <v>109</v>
      </c>
      <c r="B49" s="48">
        <v>42299</v>
      </c>
      <c r="C49" s="46" t="s">
        <v>32</v>
      </c>
      <c r="D49" s="41">
        <v>29514</v>
      </c>
      <c r="E49" s="46" t="s">
        <v>110</v>
      </c>
      <c r="F49" s="49"/>
      <c r="G49" s="49">
        <v>580</v>
      </c>
      <c r="H49" s="49">
        <f t="shared" si="0"/>
        <v>170896.18000000002</v>
      </c>
    </row>
    <row r="50" spans="1:11">
      <c r="A50" s="46" t="s">
        <v>113</v>
      </c>
      <c r="B50" s="48">
        <v>42354</v>
      </c>
      <c r="C50" s="46" t="s">
        <v>114</v>
      </c>
      <c r="D50" s="41" t="s">
        <v>115</v>
      </c>
      <c r="E50" s="46" t="s">
        <v>116</v>
      </c>
      <c r="F50" s="49">
        <v>200</v>
      </c>
      <c r="G50" s="49"/>
      <c r="H50" s="49">
        <f t="shared" si="0"/>
        <v>171096.18000000002</v>
      </c>
      <c r="J50" s="23"/>
      <c r="K50" s="29"/>
    </row>
    <row r="51" spans="1:11">
      <c r="A51" s="46" t="s">
        <v>117</v>
      </c>
      <c r="B51" s="48">
        <v>42135</v>
      </c>
      <c r="C51" s="46" t="s">
        <v>118</v>
      </c>
      <c r="D51" s="41" t="s">
        <v>119</v>
      </c>
      <c r="E51" s="46" t="s">
        <v>120</v>
      </c>
      <c r="F51" s="49">
        <v>3030</v>
      </c>
      <c r="G51" s="49"/>
      <c r="H51" s="49">
        <f t="shared" si="0"/>
        <v>174126.18000000002</v>
      </c>
      <c r="J51" s="23"/>
      <c r="K51" s="29"/>
    </row>
    <row r="52" spans="1:11">
      <c r="A52" s="46" t="s">
        <v>121</v>
      </c>
      <c r="B52" s="48">
        <v>42065</v>
      </c>
      <c r="C52" s="46" t="s">
        <v>122</v>
      </c>
      <c r="D52" s="41">
        <v>26408</v>
      </c>
      <c r="E52" s="46" t="s">
        <v>123</v>
      </c>
      <c r="F52" s="49"/>
      <c r="G52" s="49">
        <v>2319.6</v>
      </c>
      <c r="H52" s="49">
        <f t="shared" si="0"/>
        <v>171806.58000000002</v>
      </c>
    </row>
    <row r="53" spans="1:11">
      <c r="A53" s="46" t="s">
        <v>124</v>
      </c>
      <c r="B53" s="48">
        <v>42185</v>
      </c>
      <c r="C53" s="46" t="s">
        <v>125</v>
      </c>
      <c r="D53" s="41" t="s">
        <v>126</v>
      </c>
      <c r="E53" s="46" t="s">
        <v>123</v>
      </c>
      <c r="F53" s="49">
        <v>7110.01</v>
      </c>
      <c r="G53" s="49"/>
      <c r="H53" s="49">
        <f t="shared" si="0"/>
        <v>178916.59000000003</v>
      </c>
    </row>
    <row r="54" spans="1:11">
      <c r="A54" s="46" t="s">
        <v>127</v>
      </c>
      <c r="B54" s="48">
        <v>42343</v>
      </c>
      <c r="C54" s="46" t="s">
        <v>128</v>
      </c>
      <c r="D54" s="41" t="s">
        <v>129</v>
      </c>
      <c r="E54" s="46" t="s">
        <v>130</v>
      </c>
      <c r="F54" s="49">
        <v>1250</v>
      </c>
      <c r="G54" s="49"/>
      <c r="H54" s="49">
        <f t="shared" si="0"/>
        <v>180166.59000000003</v>
      </c>
    </row>
    <row r="55" spans="1:11">
      <c r="A55" s="46" t="s">
        <v>131</v>
      </c>
      <c r="B55" s="48">
        <v>42294</v>
      </c>
      <c r="C55" s="46" t="s">
        <v>32</v>
      </c>
      <c r="D55" s="41">
        <v>29451</v>
      </c>
      <c r="E55" s="46" t="s">
        <v>132</v>
      </c>
      <c r="F55" s="49"/>
      <c r="G55" s="49">
        <v>1100</v>
      </c>
      <c r="H55" s="49">
        <f t="shared" si="0"/>
        <v>179066.59000000003</v>
      </c>
      <c r="I55" s="34"/>
    </row>
    <row r="56" spans="1:11">
      <c r="A56" s="46" t="s">
        <v>133</v>
      </c>
      <c r="B56" s="48">
        <v>42185</v>
      </c>
      <c r="C56" s="46" t="s">
        <v>134</v>
      </c>
      <c r="D56" s="41" t="s">
        <v>135</v>
      </c>
      <c r="E56" s="46" t="s">
        <v>136</v>
      </c>
      <c r="F56" s="49">
        <v>1025</v>
      </c>
      <c r="G56" s="49"/>
      <c r="H56" s="49">
        <f t="shared" si="0"/>
        <v>180091.59000000003</v>
      </c>
      <c r="J56" s="23"/>
    </row>
    <row r="57" spans="1:11">
      <c r="A57" s="46" t="s">
        <v>137</v>
      </c>
      <c r="B57" s="48">
        <v>42094</v>
      </c>
      <c r="C57" s="46" t="s">
        <v>32</v>
      </c>
      <c r="D57" s="41">
        <v>26735</v>
      </c>
      <c r="E57" s="46" t="s">
        <v>138</v>
      </c>
      <c r="F57" s="49"/>
      <c r="G57" s="49">
        <v>600</v>
      </c>
      <c r="H57" s="49">
        <f t="shared" si="0"/>
        <v>179491.59000000003</v>
      </c>
    </row>
    <row r="58" spans="1:11">
      <c r="A58" s="46" t="s">
        <v>879</v>
      </c>
      <c r="B58" s="51">
        <v>42521</v>
      </c>
      <c r="C58" s="46" t="s">
        <v>32</v>
      </c>
      <c r="D58" s="41">
        <v>33055</v>
      </c>
      <c r="E58" s="46" t="s">
        <v>880</v>
      </c>
      <c r="F58" s="49"/>
      <c r="G58" s="49">
        <v>153.32</v>
      </c>
      <c r="H58" s="49">
        <f t="shared" si="0"/>
        <v>179338.27000000002</v>
      </c>
      <c r="I58" s="32" t="s">
        <v>720</v>
      </c>
      <c r="J58" s="23"/>
      <c r="K58" s="29"/>
    </row>
    <row r="59" spans="1:11">
      <c r="A59" s="46" t="s">
        <v>139</v>
      </c>
      <c r="B59" s="48">
        <v>42019</v>
      </c>
      <c r="C59" s="20" t="s">
        <v>32</v>
      </c>
      <c r="D59" s="41">
        <v>25853</v>
      </c>
      <c r="E59" s="46" t="s">
        <v>140</v>
      </c>
      <c r="F59" s="49"/>
      <c r="G59" s="49">
        <v>2191.4</v>
      </c>
      <c r="H59" s="49">
        <f t="shared" si="0"/>
        <v>177146.87000000002</v>
      </c>
    </row>
    <row r="60" spans="1:11">
      <c r="A60" s="46" t="s">
        <v>141</v>
      </c>
      <c r="B60" s="48">
        <v>42236</v>
      </c>
      <c r="C60" s="46" t="s">
        <v>142</v>
      </c>
      <c r="D60" s="41" t="s">
        <v>143</v>
      </c>
      <c r="E60" s="46" t="s">
        <v>144</v>
      </c>
      <c r="F60" s="49">
        <v>1025</v>
      </c>
      <c r="G60" s="49"/>
      <c r="H60" s="49">
        <f t="shared" si="0"/>
        <v>178171.87000000002</v>
      </c>
    </row>
    <row r="61" spans="1:11">
      <c r="A61" s="46" t="s">
        <v>755</v>
      </c>
      <c r="B61" s="51">
        <v>42426</v>
      </c>
      <c r="C61" s="46" t="s">
        <v>32</v>
      </c>
      <c r="D61" s="41">
        <v>31533</v>
      </c>
      <c r="E61" s="46" t="s">
        <v>756</v>
      </c>
      <c r="F61" s="49"/>
      <c r="G61" s="49">
        <v>294.39999999999998</v>
      </c>
      <c r="H61" s="49">
        <f t="shared" si="0"/>
        <v>177877.47000000003</v>
      </c>
    </row>
    <row r="62" spans="1:11">
      <c r="A62" s="46" t="s">
        <v>145</v>
      </c>
      <c r="B62" s="48">
        <v>42261</v>
      </c>
      <c r="C62" s="20" t="s">
        <v>146</v>
      </c>
      <c r="D62" s="41" t="s">
        <v>147</v>
      </c>
      <c r="E62" s="46" t="s">
        <v>148</v>
      </c>
      <c r="F62" s="49">
        <v>1376.02</v>
      </c>
      <c r="G62" s="49"/>
      <c r="H62" s="49">
        <f t="shared" si="0"/>
        <v>179253.49000000002</v>
      </c>
    </row>
    <row r="63" spans="1:11">
      <c r="A63" s="46" t="s">
        <v>149</v>
      </c>
      <c r="B63" s="48">
        <v>42368</v>
      </c>
      <c r="C63" s="46" t="s">
        <v>150</v>
      </c>
      <c r="D63" s="41" t="s">
        <v>151</v>
      </c>
      <c r="E63" s="46" t="s">
        <v>152</v>
      </c>
      <c r="F63" s="49">
        <v>3181.68</v>
      </c>
      <c r="G63" s="49"/>
      <c r="H63" s="49">
        <f t="shared" si="0"/>
        <v>182435.17</v>
      </c>
    </row>
    <row r="64" spans="1:11">
      <c r="A64" s="46" t="s">
        <v>153</v>
      </c>
      <c r="B64" s="48">
        <v>42231</v>
      </c>
      <c r="C64" s="46" t="s">
        <v>154</v>
      </c>
      <c r="D64" s="41">
        <v>28495</v>
      </c>
      <c r="E64" s="46" t="s">
        <v>155</v>
      </c>
      <c r="F64" s="49"/>
      <c r="G64" s="49">
        <v>100</v>
      </c>
      <c r="H64" s="49">
        <f t="shared" si="0"/>
        <v>182335.17</v>
      </c>
    </row>
    <row r="65" spans="1:11">
      <c r="A65" s="46" t="s">
        <v>156</v>
      </c>
      <c r="B65" s="48">
        <v>42060</v>
      </c>
      <c r="C65" s="46" t="s">
        <v>32</v>
      </c>
      <c r="D65" s="41">
        <v>26322</v>
      </c>
      <c r="E65" s="50" t="s">
        <v>157</v>
      </c>
      <c r="F65" s="49"/>
      <c r="G65" s="49">
        <v>20</v>
      </c>
      <c r="H65" s="49">
        <f t="shared" si="0"/>
        <v>182315.17</v>
      </c>
    </row>
    <row r="66" spans="1:11">
      <c r="A66" s="46" t="s">
        <v>160</v>
      </c>
      <c r="B66" s="48">
        <v>42342</v>
      </c>
      <c r="C66" s="46" t="s">
        <v>32</v>
      </c>
      <c r="D66" s="41">
        <v>30184</v>
      </c>
      <c r="E66" s="46" t="s">
        <v>161</v>
      </c>
      <c r="F66" s="49"/>
      <c r="G66" s="49">
        <v>600</v>
      </c>
      <c r="H66" s="49">
        <f t="shared" si="0"/>
        <v>181715.17</v>
      </c>
    </row>
    <row r="67" spans="1:11">
      <c r="A67" s="46" t="s">
        <v>162</v>
      </c>
      <c r="B67" s="48">
        <v>42368</v>
      </c>
      <c r="C67" s="46" t="s">
        <v>163</v>
      </c>
      <c r="D67" s="41" t="s">
        <v>164</v>
      </c>
      <c r="E67" s="46" t="s">
        <v>165</v>
      </c>
      <c r="F67" s="49">
        <v>3384.75</v>
      </c>
      <c r="G67" s="49"/>
      <c r="H67" s="49">
        <f t="shared" si="0"/>
        <v>185099.92</v>
      </c>
      <c r="J67" s="23"/>
    </row>
    <row r="68" spans="1:11">
      <c r="A68" s="46" t="s">
        <v>691</v>
      </c>
      <c r="B68" s="51">
        <v>42489</v>
      </c>
      <c r="C68" s="46" t="s">
        <v>32</v>
      </c>
      <c r="D68" s="41">
        <v>32503</v>
      </c>
      <c r="E68" s="46" t="s">
        <v>833</v>
      </c>
      <c r="F68" s="49"/>
      <c r="G68" s="49">
        <v>2614.4699999999998</v>
      </c>
      <c r="H68" s="49">
        <f t="shared" si="0"/>
        <v>182485.45</v>
      </c>
      <c r="J68" s="23"/>
      <c r="K68" s="29"/>
    </row>
    <row r="69" spans="1:11">
      <c r="A69" s="46" t="s">
        <v>834</v>
      </c>
      <c r="B69" s="51">
        <v>42475</v>
      </c>
      <c r="C69" s="46" t="s">
        <v>835</v>
      </c>
      <c r="D69" s="41" t="s">
        <v>836</v>
      </c>
      <c r="E69" s="46" t="s">
        <v>837</v>
      </c>
      <c r="F69" s="49">
        <v>840</v>
      </c>
      <c r="G69" s="49"/>
      <c r="H69" s="49">
        <f t="shared" si="0"/>
        <v>183325.45</v>
      </c>
    </row>
    <row r="70" spans="1:11">
      <c r="A70" s="46" t="s">
        <v>166</v>
      </c>
      <c r="B70" s="48">
        <v>42185</v>
      </c>
      <c r="C70" s="46" t="s">
        <v>167</v>
      </c>
      <c r="D70" s="41" t="s">
        <v>168</v>
      </c>
      <c r="E70" s="46" t="s">
        <v>169</v>
      </c>
      <c r="F70" s="49">
        <v>1025</v>
      </c>
      <c r="G70" s="49"/>
      <c r="H70" s="49">
        <f t="shared" si="0"/>
        <v>184350.45</v>
      </c>
      <c r="I70" s="34"/>
    </row>
    <row r="71" spans="1:11">
      <c r="A71" s="46" t="s">
        <v>170</v>
      </c>
      <c r="B71" s="48">
        <v>42366</v>
      </c>
      <c r="C71" s="46" t="s">
        <v>32</v>
      </c>
      <c r="D71" s="41">
        <v>30590</v>
      </c>
      <c r="E71" s="46" t="s">
        <v>171</v>
      </c>
      <c r="F71" s="49"/>
      <c r="G71" s="49">
        <v>100</v>
      </c>
      <c r="H71" s="49">
        <f t="shared" si="0"/>
        <v>184250.45</v>
      </c>
    </row>
    <row r="72" spans="1:11">
      <c r="A72" s="46" t="s">
        <v>881</v>
      </c>
      <c r="B72" s="51">
        <v>42516</v>
      </c>
      <c r="C72" s="46" t="s">
        <v>32</v>
      </c>
      <c r="D72" s="41">
        <v>32973</v>
      </c>
      <c r="E72" s="46" t="s">
        <v>171</v>
      </c>
      <c r="F72" s="49"/>
      <c r="G72" s="49">
        <v>6959.73</v>
      </c>
      <c r="H72" s="49">
        <f t="shared" ref="H72:H135" si="1">+H71+F72-G72</f>
        <v>177290.72</v>
      </c>
      <c r="I72" s="32" t="s">
        <v>721</v>
      </c>
    </row>
    <row r="73" spans="1:11">
      <c r="A73" s="46" t="s">
        <v>172</v>
      </c>
      <c r="B73" s="48">
        <v>42062</v>
      </c>
      <c r="C73" s="46" t="s">
        <v>32</v>
      </c>
      <c r="D73" s="41">
        <v>26344</v>
      </c>
      <c r="E73" s="50" t="s">
        <v>173</v>
      </c>
      <c r="F73" s="49"/>
      <c r="G73" s="49">
        <v>335</v>
      </c>
      <c r="H73" s="49">
        <f t="shared" si="1"/>
        <v>176955.72</v>
      </c>
    </row>
    <row r="74" spans="1:11">
      <c r="A74" s="46" t="s">
        <v>174</v>
      </c>
      <c r="B74" s="48">
        <v>42065</v>
      </c>
      <c r="C74" s="46" t="s">
        <v>175</v>
      </c>
      <c r="D74" s="41">
        <v>26407</v>
      </c>
      <c r="E74" s="46" t="s">
        <v>173</v>
      </c>
      <c r="F74" s="49"/>
      <c r="G74" s="49">
        <v>200</v>
      </c>
      <c r="H74" s="49">
        <f t="shared" si="1"/>
        <v>176755.72</v>
      </c>
    </row>
    <row r="75" spans="1:11">
      <c r="A75" s="46" t="s">
        <v>176</v>
      </c>
      <c r="B75" s="48">
        <v>42070</v>
      </c>
      <c r="C75" s="46" t="s">
        <v>32</v>
      </c>
      <c r="D75" s="41">
        <v>26477</v>
      </c>
      <c r="E75" s="46" t="s">
        <v>173</v>
      </c>
      <c r="F75" s="49"/>
      <c r="G75" s="49">
        <v>300</v>
      </c>
      <c r="H75" s="49">
        <f t="shared" si="1"/>
        <v>176455.72</v>
      </c>
      <c r="J75" s="23"/>
      <c r="K75" s="29"/>
    </row>
    <row r="76" spans="1:11">
      <c r="A76" s="46" t="s">
        <v>177</v>
      </c>
      <c r="B76" s="48">
        <v>42073</v>
      </c>
      <c r="C76" s="46" t="s">
        <v>32</v>
      </c>
      <c r="D76" s="41">
        <v>26490</v>
      </c>
      <c r="E76" s="46" t="s">
        <v>173</v>
      </c>
      <c r="F76" s="49"/>
      <c r="G76" s="49">
        <v>793.88</v>
      </c>
      <c r="H76" s="49">
        <f t="shared" si="1"/>
        <v>175661.84</v>
      </c>
    </row>
    <row r="77" spans="1:11">
      <c r="A77" s="46" t="s">
        <v>178</v>
      </c>
      <c r="B77" s="48">
        <v>42088</v>
      </c>
      <c r="C77" s="46" t="s">
        <v>32</v>
      </c>
      <c r="D77" s="41">
        <v>26660</v>
      </c>
      <c r="E77" s="46" t="s">
        <v>173</v>
      </c>
      <c r="F77" s="49"/>
      <c r="G77" s="49">
        <v>170</v>
      </c>
      <c r="H77" s="49">
        <f t="shared" si="1"/>
        <v>175491.84</v>
      </c>
      <c r="J77" s="23"/>
      <c r="K77" s="29"/>
    </row>
    <row r="78" spans="1:11">
      <c r="A78" s="46" t="s">
        <v>179</v>
      </c>
      <c r="B78" s="48">
        <v>42089</v>
      </c>
      <c r="C78" s="46" t="s">
        <v>32</v>
      </c>
      <c r="D78" s="41">
        <v>26680</v>
      </c>
      <c r="E78" s="46" t="s">
        <v>173</v>
      </c>
      <c r="F78" s="49"/>
      <c r="G78" s="49">
        <v>120</v>
      </c>
      <c r="H78" s="49">
        <f t="shared" si="1"/>
        <v>175371.84</v>
      </c>
    </row>
    <row r="79" spans="1:11">
      <c r="A79" s="46" t="s">
        <v>180</v>
      </c>
      <c r="B79" s="48">
        <v>42011</v>
      </c>
      <c r="C79" s="20" t="s">
        <v>181</v>
      </c>
      <c r="D79" s="41" t="s">
        <v>182</v>
      </c>
      <c r="E79" s="46" t="s">
        <v>183</v>
      </c>
      <c r="F79" s="49">
        <v>520.24</v>
      </c>
      <c r="G79" s="49"/>
      <c r="H79" s="49">
        <f t="shared" si="1"/>
        <v>175892.08</v>
      </c>
    </row>
    <row r="80" spans="1:11">
      <c r="A80" s="46" t="s">
        <v>184</v>
      </c>
      <c r="B80" s="48">
        <v>42132</v>
      </c>
      <c r="C80" s="46" t="s">
        <v>185</v>
      </c>
      <c r="D80" s="41" t="s">
        <v>186</v>
      </c>
      <c r="E80" s="46" t="s">
        <v>187</v>
      </c>
      <c r="F80" s="49">
        <v>990</v>
      </c>
      <c r="G80" s="49"/>
      <c r="H80" s="49">
        <f t="shared" si="1"/>
        <v>176882.08</v>
      </c>
    </row>
    <row r="81" spans="1:11">
      <c r="A81" s="46" t="s">
        <v>882</v>
      </c>
      <c r="B81" s="51">
        <v>42510</v>
      </c>
      <c r="C81" s="46" t="s">
        <v>32</v>
      </c>
      <c r="D81" s="41">
        <v>32846</v>
      </c>
      <c r="E81" s="46" t="s">
        <v>187</v>
      </c>
      <c r="F81" s="49"/>
      <c r="G81" s="49">
        <v>1025</v>
      </c>
      <c r="H81" s="49">
        <f t="shared" si="1"/>
        <v>175857.08</v>
      </c>
      <c r="J81" s="23"/>
    </row>
    <row r="82" spans="1:11">
      <c r="A82" s="46" t="s">
        <v>188</v>
      </c>
      <c r="B82" s="48">
        <v>42185</v>
      </c>
      <c r="C82" s="46" t="s">
        <v>189</v>
      </c>
      <c r="D82" s="41" t="s">
        <v>190</v>
      </c>
      <c r="E82" s="46" t="s">
        <v>191</v>
      </c>
      <c r="F82" s="49">
        <v>3030</v>
      </c>
      <c r="G82" s="49"/>
      <c r="H82" s="49">
        <f t="shared" si="1"/>
        <v>178887.08</v>
      </c>
    </row>
    <row r="83" spans="1:11">
      <c r="A83" s="46" t="s">
        <v>192</v>
      </c>
      <c r="B83" s="48">
        <v>42185</v>
      </c>
      <c r="C83" s="46" t="s">
        <v>193</v>
      </c>
      <c r="D83" s="41" t="s">
        <v>194</v>
      </c>
      <c r="E83" s="46" t="s">
        <v>195</v>
      </c>
      <c r="F83" s="49">
        <v>1025</v>
      </c>
      <c r="G83" s="49"/>
      <c r="H83" s="49">
        <f t="shared" si="1"/>
        <v>179912.08</v>
      </c>
    </row>
    <row r="84" spans="1:11">
      <c r="A84" s="46" t="s">
        <v>196</v>
      </c>
      <c r="B84" s="48">
        <v>42167</v>
      </c>
      <c r="C84" s="46" t="s">
        <v>32</v>
      </c>
      <c r="D84" s="41">
        <v>27546</v>
      </c>
      <c r="E84" s="46" t="s">
        <v>197</v>
      </c>
      <c r="F84" s="49"/>
      <c r="G84" s="49">
        <v>100</v>
      </c>
      <c r="H84" s="49">
        <f t="shared" si="1"/>
        <v>179812.08</v>
      </c>
    </row>
    <row r="85" spans="1:11">
      <c r="A85" s="46" t="s">
        <v>198</v>
      </c>
      <c r="B85" s="48">
        <v>42368</v>
      </c>
      <c r="C85" s="46" t="s">
        <v>199</v>
      </c>
      <c r="D85" s="41" t="s">
        <v>200</v>
      </c>
      <c r="E85" s="46" t="s">
        <v>201</v>
      </c>
      <c r="F85" s="49">
        <v>3030</v>
      </c>
      <c r="G85" s="49"/>
      <c r="H85" s="49">
        <f t="shared" si="1"/>
        <v>182842.08</v>
      </c>
    </row>
    <row r="86" spans="1:11">
      <c r="A86" s="46" t="s">
        <v>202</v>
      </c>
      <c r="B86" s="48">
        <v>42368</v>
      </c>
      <c r="C86" s="46" t="s">
        <v>203</v>
      </c>
      <c r="D86" s="41" t="s">
        <v>204</v>
      </c>
      <c r="E86" s="46" t="s">
        <v>201</v>
      </c>
      <c r="F86" s="49">
        <v>1840</v>
      </c>
      <c r="G86" s="49"/>
      <c r="H86" s="49">
        <f t="shared" si="1"/>
        <v>184682.08</v>
      </c>
    </row>
    <row r="87" spans="1:11">
      <c r="A87" s="46" t="s">
        <v>205</v>
      </c>
      <c r="B87" s="48">
        <v>42185</v>
      </c>
      <c r="C87" s="46" t="s">
        <v>206</v>
      </c>
      <c r="D87" s="41" t="s">
        <v>207</v>
      </c>
      <c r="E87" s="46" t="s">
        <v>208</v>
      </c>
      <c r="F87" s="49">
        <v>2990</v>
      </c>
      <c r="G87" s="49"/>
      <c r="H87" s="49">
        <f t="shared" si="1"/>
        <v>187672.08</v>
      </c>
    </row>
    <row r="88" spans="1:11">
      <c r="A88" s="46" t="s">
        <v>209</v>
      </c>
      <c r="B88" s="48">
        <v>42027</v>
      </c>
      <c r="C88" s="20" t="s">
        <v>210</v>
      </c>
      <c r="D88" s="41" t="s">
        <v>211</v>
      </c>
      <c r="E88" s="46" t="s">
        <v>212</v>
      </c>
      <c r="F88" s="49">
        <v>1600.01</v>
      </c>
      <c r="G88" s="49"/>
      <c r="H88" s="49">
        <f t="shared" si="1"/>
        <v>189272.09</v>
      </c>
    </row>
    <row r="89" spans="1:11">
      <c r="A89" s="46" t="s">
        <v>840</v>
      </c>
      <c r="B89" s="51">
        <v>42473</v>
      </c>
      <c r="C89" s="46" t="s">
        <v>32</v>
      </c>
      <c r="D89" s="41">
        <v>32284</v>
      </c>
      <c r="E89" s="46" t="s">
        <v>841</v>
      </c>
      <c r="F89" s="49"/>
      <c r="G89" s="49">
        <v>1025</v>
      </c>
      <c r="H89" s="49">
        <f t="shared" si="1"/>
        <v>188247.09</v>
      </c>
    </row>
    <row r="90" spans="1:11">
      <c r="A90" s="46" t="s">
        <v>213</v>
      </c>
      <c r="B90" s="48">
        <v>42006</v>
      </c>
      <c r="C90" s="20" t="s">
        <v>214</v>
      </c>
      <c r="D90" s="41" t="s">
        <v>215</v>
      </c>
      <c r="E90" s="46" t="s">
        <v>216</v>
      </c>
      <c r="F90" s="49">
        <v>1272.5</v>
      </c>
      <c r="G90" s="49"/>
      <c r="H90" s="49">
        <f t="shared" si="1"/>
        <v>189519.59</v>
      </c>
    </row>
    <row r="91" spans="1:11">
      <c r="A91" s="46" t="s">
        <v>217</v>
      </c>
      <c r="B91" s="48">
        <v>42132</v>
      </c>
      <c r="C91" s="46" t="s">
        <v>218</v>
      </c>
      <c r="D91" s="41" t="s">
        <v>219</v>
      </c>
      <c r="E91" s="46" t="s">
        <v>220</v>
      </c>
      <c r="F91" s="49">
        <v>539</v>
      </c>
      <c r="G91" s="49"/>
      <c r="H91" s="49">
        <f t="shared" si="1"/>
        <v>190058.59</v>
      </c>
    </row>
    <row r="92" spans="1:11">
      <c r="A92" s="46" t="s">
        <v>221</v>
      </c>
      <c r="B92" s="48">
        <v>42360</v>
      </c>
      <c r="C92" s="46" t="s">
        <v>222</v>
      </c>
      <c r="D92" s="41" t="s">
        <v>223</v>
      </c>
      <c r="E92" s="46" t="s">
        <v>224</v>
      </c>
      <c r="F92" s="49">
        <v>200</v>
      </c>
      <c r="G92" s="49"/>
      <c r="H92" s="49">
        <f t="shared" si="1"/>
        <v>190258.59</v>
      </c>
    </row>
    <row r="93" spans="1:11">
      <c r="A93" s="46" t="s">
        <v>229</v>
      </c>
      <c r="B93" s="48">
        <v>42023</v>
      </c>
      <c r="C93" s="20" t="s">
        <v>181</v>
      </c>
      <c r="D93" s="41" t="s">
        <v>230</v>
      </c>
      <c r="E93" s="46" t="s">
        <v>231</v>
      </c>
      <c r="F93" s="49">
        <v>2276.71</v>
      </c>
      <c r="G93" s="49"/>
      <c r="H93" s="49">
        <f t="shared" si="1"/>
        <v>192535.3</v>
      </c>
    </row>
    <row r="94" spans="1:11">
      <c r="A94" s="46" t="s">
        <v>234</v>
      </c>
      <c r="B94" s="48">
        <v>42038</v>
      </c>
      <c r="C94" s="46" t="s">
        <v>32</v>
      </c>
      <c r="D94" s="41">
        <v>26088</v>
      </c>
      <c r="E94" s="50" t="s">
        <v>235</v>
      </c>
      <c r="F94" s="49"/>
      <c r="G94" s="49">
        <v>4.3</v>
      </c>
      <c r="H94" s="49">
        <f t="shared" si="1"/>
        <v>192531</v>
      </c>
    </row>
    <row r="95" spans="1:11">
      <c r="A95" s="46" t="s">
        <v>236</v>
      </c>
      <c r="B95" s="48">
        <v>42368</v>
      </c>
      <c r="C95" s="46" t="s">
        <v>237</v>
      </c>
      <c r="D95" s="41" t="s">
        <v>238</v>
      </c>
      <c r="E95" s="46" t="s">
        <v>239</v>
      </c>
      <c r="F95" s="49">
        <v>3030.01</v>
      </c>
      <c r="G95" s="49"/>
      <c r="H95" s="49">
        <f t="shared" si="1"/>
        <v>195561.01</v>
      </c>
    </row>
    <row r="96" spans="1:11">
      <c r="A96" s="46" t="s">
        <v>240</v>
      </c>
      <c r="B96" s="48">
        <v>42144</v>
      </c>
      <c r="C96" s="46" t="s">
        <v>32</v>
      </c>
      <c r="D96" s="41">
        <v>27263</v>
      </c>
      <c r="E96" s="46" t="s">
        <v>241</v>
      </c>
      <c r="F96" s="49"/>
      <c r="G96" s="49">
        <v>774.08</v>
      </c>
      <c r="H96" s="49">
        <f t="shared" si="1"/>
        <v>194786.93000000002</v>
      </c>
      <c r="J96" s="23"/>
      <c r="K96" s="30"/>
    </row>
    <row r="97" spans="1:11">
      <c r="A97" s="46" t="s">
        <v>242</v>
      </c>
      <c r="B97" s="48">
        <v>42007</v>
      </c>
      <c r="C97" s="20" t="s">
        <v>181</v>
      </c>
      <c r="D97" s="41" t="s">
        <v>243</v>
      </c>
      <c r="E97" s="46" t="s">
        <v>244</v>
      </c>
      <c r="F97" s="49">
        <v>44.74</v>
      </c>
      <c r="G97" s="49"/>
      <c r="H97" s="49">
        <f t="shared" si="1"/>
        <v>194831.67</v>
      </c>
    </row>
    <row r="98" spans="1:11">
      <c r="A98" s="46" t="s">
        <v>247</v>
      </c>
      <c r="B98" s="48">
        <v>42185</v>
      </c>
      <c r="C98" s="46" t="s">
        <v>248</v>
      </c>
      <c r="D98" s="41" t="s">
        <v>249</v>
      </c>
      <c r="E98" s="46" t="s">
        <v>250</v>
      </c>
      <c r="F98" s="49">
        <v>1840</v>
      </c>
      <c r="G98" s="49"/>
      <c r="H98" s="49">
        <f t="shared" si="1"/>
        <v>196671.67</v>
      </c>
      <c r="J98" s="23"/>
    </row>
    <row r="99" spans="1:11">
      <c r="A99" s="46" t="s">
        <v>251</v>
      </c>
      <c r="B99" s="48">
        <v>42226</v>
      </c>
      <c r="C99" s="46" t="s">
        <v>32</v>
      </c>
      <c r="D99" s="41">
        <v>28398</v>
      </c>
      <c r="E99" s="46" t="s">
        <v>252</v>
      </c>
      <c r="F99" s="49"/>
      <c r="G99" s="49">
        <v>150</v>
      </c>
      <c r="H99" s="49">
        <f t="shared" si="1"/>
        <v>196521.67</v>
      </c>
    </row>
    <row r="100" spans="1:11">
      <c r="A100" s="46" t="s">
        <v>255</v>
      </c>
      <c r="B100" s="48">
        <v>42185</v>
      </c>
      <c r="C100" s="46" t="s">
        <v>256</v>
      </c>
      <c r="D100" s="41" t="s">
        <v>257</v>
      </c>
      <c r="E100" s="46" t="s">
        <v>258</v>
      </c>
      <c r="F100" s="49">
        <v>5260</v>
      </c>
      <c r="G100" s="49"/>
      <c r="H100" s="49">
        <f t="shared" si="1"/>
        <v>201781.67</v>
      </c>
    </row>
    <row r="101" spans="1:11">
      <c r="A101" s="46" t="s">
        <v>883</v>
      </c>
      <c r="B101" s="51">
        <v>42508</v>
      </c>
      <c r="C101" s="46" t="s">
        <v>32</v>
      </c>
      <c r="D101" s="41">
        <v>32815</v>
      </c>
      <c r="E101" s="46" t="s">
        <v>884</v>
      </c>
      <c r="F101" s="49"/>
      <c r="G101" s="49">
        <v>200</v>
      </c>
      <c r="H101" s="49">
        <f t="shared" si="1"/>
        <v>201581.67</v>
      </c>
      <c r="J101" s="23"/>
      <c r="K101" s="29"/>
    </row>
    <row r="102" spans="1:11">
      <c r="A102" s="46" t="s">
        <v>264</v>
      </c>
      <c r="B102" s="48">
        <v>42185</v>
      </c>
      <c r="C102" s="46" t="s">
        <v>265</v>
      </c>
      <c r="D102" s="41" t="s">
        <v>266</v>
      </c>
      <c r="E102" s="46" t="s">
        <v>267</v>
      </c>
      <c r="F102" s="49">
        <v>1025</v>
      </c>
      <c r="G102" s="49"/>
      <c r="H102" s="49">
        <f t="shared" si="1"/>
        <v>202606.67</v>
      </c>
    </row>
    <row r="103" spans="1:11">
      <c r="A103" s="46" t="s">
        <v>270</v>
      </c>
      <c r="B103" s="48">
        <v>42073</v>
      </c>
      <c r="C103" s="46" t="s">
        <v>32</v>
      </c>
      <c r="D103" s="41">
        <v>26494</v>
      </c>
      <c r="E103" s="46" t="s">
        <v>271</v>
      </c>
      <c r="F103" s="49"/>
      <c r="G103" s="49">
        <v>1500</v>
      </c>
      <c r="H103" s="49">
        <f t="shared" si="1"/>
        <v>201106.67</v>
      </c>
      <c r="J103" s="23"/>
    </row>
    <row r="104" spans="1:11">
      <c r="A104" s="46" t="s">
        <v>703</v>
      </c>
      <c r="B104" s="51">
        <v>42489</v>
      </c>
      <c r="C104" s="46" t="s">
        <v>32</v>
      </c>
      <c r="D104" s="41">
        <v>32513</v>
      </c>
      <c r="E104" s="46" t="s">
        <v>844</v>
      </c>
      <c r="F104" s="49"/>
      <c r="G104" s="49">
        <v>164</v>
      </c>
      <c r="H104" s="49">
        <f t="shared" si="1"/>
        <v>200942.67</v>
      </c>
    </row>
    <row r="105" spans="1:11">
      <c r="A105" s="46" t="s">
        <v>272</v>
      </c>
      <c r="B105" s="48">
        <v>42139</v>
      </c>
      <c r="C105" s="46" t="s">
        <v>32</v>
      </c>
      <c r="D105" s="41">
        <v>27210</v>
      </c>
      <c r="E105" s="46" t="s">
        <v>273</v>
      </c>
      <c r="F105" s="49"/>
      <c r="G105" s="49">
        <v>200</v>
      </c>
      <c r="H105" s="49">
        <f t="shared" si="1"/>
        <v>200742.67</v>
      </c>
      <c r="J105" s="23"/>
      <c r="K105" s="29"/>
    </row>
    <row r="106" spans="1:11">
      <c r="A106" s="46" t="s">
        <v>614</v>
      </c>
      <c r="B106" s="48">
        <v>42025</v>
      </c>
      <c r="C106" s="20" t="s">
        <v>615</v>
      </c>
      <c r="D106" s="41" t="s">
        <v>616</v>
      </c>
      <c r="E106" s="46" t="s">
        <v>617</v>
      </c>
      <c r="F106" s="49">
        <v>1200</v>
      </c>
      <c r="G106" s="49"/>
      <c r="H106" s="49">
        <f t="shared" si="1"/>
        <v>201942.67</v>
      </c>
    </row>
    <row r="107" spans="1:11">
      <c r="A107" s="46" t="s">
        <v>274</v>
      </c>
      <c r="B107" s="48">
        <v>42028</v>
      </c>
      <c r="C107" s="20" t="s">
        <v>32</v>
      </c>
      <c r="D107" s="41">
        <v>25949</v>
      </c>
      <c r="E107" s="46" t="s">
        <v>275</v>
      </c>
      <c r="F107" s="49">
        <v>169.97</v>
      </c>
      <c r="G107" s="49"/>
      <c r="H107" s="49">
        <f t="shared" si="1"/>
        <v>202112.64000000001</v>
      </c>
    </row>
    <row r="108" spans="1:11">
      <c r="A108" s="46" t="s">
        <v>885</v>
      </c>
      <c r="B108" s="51">
        <v>42517</v>
      </c>
      <c r="C108" s="46" t="s">
        <v>32</v>
      </c>
      <c r="D108" s="41">
        <v>32990</v>
      </c>
      <c r="E108" s="46" t="s">
        <v>277</v>
      </c>
      <c r="F108" s="49"/>
      <c r="G108" s="49">
        <v>1600</v>
      </c>
      <c r="H108" s="49">
        <f t="shared" si="1"/>
        <v>200512.64000000001</v>
      </c>
    </row>
    <row r="109" spans="1:11">
      <c r="A109" s="46" t="s">
        <v>886</v>
      </c>
      <c r="B109" s="51">
        <v>42517</v>
      </c>
      <c r="C109" s="46" t="s">
        <v>32</v>
      </c>
      <c r="D109" s="41">
        <v>32991</v>
      </c>
      <c r="E109" s="46" t="s">
        <v>277</v>
      </c>
      <c r="F109" s="49"/>
      <c r="G109" s="49">
        <v>700</v>
      </c>
      <c r="H109" s="49">
        <f t="shared" si="1"/>
        <v>199812.64</v>
      </c>
      <c r="J109" s="23"/>
    </row>
    <row r="110" spans="1:11">
      <c r="A110" s="46" t="s">
        <v>278</v>
      </c>
      <c r="B110" s="48">
        <v>42103</v>
      </c>
      <c r="C110" s="46" t="s">
        <v>279</v>
      </c>
      <c r="D110" s="41" t="s">
        <v>280</v>
      </c>
      <c r="E110" s="46" t="s">
        <v>281</v>
      </c>
      <c r="F110" s="49">
        <v>122.02</v>
      </c>
      <c r="G110" s="49"/>
      <c r="H110" s="49">
        <f t="shared" si="1"/>
        <v>199934.66</v>
      </c>
    </row>
    <row r="111" spans="1:11">
      <c r="A111" s="46" t="s">
        <v>887</v>
      </c>
      <c r="B111" s="51">
        <v>42496</v>
      </c>
      <c r="C111" s="46" t="s">
        <v>32</v>
      </c>
      <c r="D111" s="41">
        <v>32647</v>
      </c>
      <c r="E111" s="46" t="s">
        <v>888</v>
      </c>
      <c r="F111" s="49"/>
      <c r="G111" s="49">
        <v>1000</v>
      </c>
      <c r="H111" s="49">
        <f t="shared" si="1"/>
        <v>198934.66</v>
      </c>
      <c r="I111" s="32" t="s">
        <v>745</v>
      </c>
      <c r="J111" s="18" t="s">
        <v>915</v>
      </c>
    </row>
    <row r="112" spans="1:11">
      <c r="A112" s="46" t="s">
        <v>282</v>
      </c>
      <c r="B112" s="48">
        <v>42185</v>
      </c>
      <c r="C112" s="46" t="s">
        <v>283</v>
      </c>
      <c r="D112" s="41" t="s">
        <v>284</v>
      </c>
      <c r="E112" s="46" t="s">
        <v>285</v>
      </c>
      <c r="F112" s="49">
        <v>9608.7000000000007</v>
      </c>
      <c r="G112" s="49"/>
      <c r="H112" s="49">
        <f t="shared" si="1"/>
        <v>208543.36000000002</v>
      </c>
      <c r="I112" s="34"/>
    </row>
    <row r="113" spans="1:11">
      <c r="A113" s="46" t="s">
        <v>98</v>
      </c>
      <c r="B113" s="51">
        <v>42517</v>
      </c>
      <c r="C113" s="46" t="s">
        <v>32</v>
      </c>
      <c r="D113" s="41">
        <v>32989</v>
      </c>
      <c r="E113" s="46" t="s">
        <v>889</v>
      </c>
      <c r="F113" s="49"/>
      <c r="G113" s="49">
        <v>500</v>
      </c>
      <c r="H113" s="49">
        <f t="shared" si="1"/>
        <v>208043.36000000002</v>
      </c>
      <c r="K113" s="29"/>
    </row>
    <row r="114" spans="1:11">
      <c r="A114" s="46" t="s">
        <v>288</v>
      </c>
      <c r="B114" s="48">
        <v>42185</v>
      </c>
      <c r="C114" s="46" t="s">
        <v>289</v>
      </c>
      <c r="D114" s="41" t="s">
        <v>290</v>
      </c>
      <c r="E114" s="46" t="s">
        <v>291</v>
      </c>
      <c r="F114" s="49">
        <v>4100.01</v>
      </c>
      <c r="G114" s="49"/>
      <c r="H114" s="49">
        <f t="shared" si="1"/>
        <v>212143.37000000002</v>
      </c>
    </row>
    <row r="115" spans="1:11">
      <c r="A115" s="46" t="s">
        <v>292</v>
      </c>
      <c r="B115" s="48">
        <v>42070</v>
      </c>
      <c r="C115" s="46" t="s">
        <v>293</v>
      </c>
      <c r="D115" s="41" t="s">
        <v>294</v>
      </c>
      <c r="E115" s="46" t="s">
        <v>295</v>
      </c>
      <c r="F115" s="49">
        <v>300</v>
      </c>
      <c r="G115" s="49"/>
      <c r="H115" s="49">
        <f t="shared" si="1"/>
        <v>212443.37000000002</v>
      </c>
      <c r="J115" s="23"/>
      <c r="K115" s="29"/>
    </row>
    <row r="116" spans="1:11">
      <c r="A116" s="46" t="s">
        <v>296</v>
      </c>
      <c r="B116" s="48">
        <v>42250</v>
      </c>
      <c r="C116" s="20" t="s">
        <v>32</v>
      </c>
      <c r="D116" s="41">
        <v>28782</v>
      </c>
      <c r="E116" s="46" t="s">
        <v>295</v>
      </c>
      <c r="F116" s="49"/>
      <c r="G116" s="49">
        <v>1790</v>
      </c>
      <c r="H116" s="49">
        <f t="shared" si="1"/>
        <v>210653.37000000002</v>
      </c>
    </row>
    <row r="117" spans="1:11">
      <c r="A117" s="46" t="s">
        <v>297</v>
      </c>
      <c r="B117" s="48">
        <v>42027</v>
      </c>
      <c r="C117" s="20" t="s">
        <v>298</v>
      </c>
      <c r="D117" s="41" t="s">
        <v>299</v>
      </c>
      <c r="E117" s="46" t="s">
        <v>300</v>
      </c>
      <c r="F117" s="49">
        <v>200</v>
      </c>
      <c r="G117" s="49"/>
      <c r="H117" s="49">
        <f t="shared" si="1"/>
        <v>210853.37000000002</v>
      </c>
    </row>
    <row r="118" spans="1:11">
      <c r="A118" s="46" t="s">
        <v>301</v>
      </c>
      <c r="B118" s="48">
        <v>42361</v>
      </c>
      <c r="C118" s="46" t="s">
        <v>32</v>
      </c>
      <c r="D118" s="41">
        <v>30541</v>
      </c>
      <c r="E118" s="46" t="s">
        <v>302</v>
      </c>
      <c r="F118" s="49"/>
      <c r="G118" s="49">
        <v>294.39999999999998</v>
      </c>
      <c r="H118" s="49">
        <f t="shared" si="1"/>
        <v>210558.97000000003</v>
      </c>
      <c r="J118" s="23"/>
      <c r="K118" s="29"/>
    </row>
    <row r="119" spans="1:11">
      <c r="A119" s="46" t="s">
        <v>303</v>
      </c>
      <c r="B119" s="48">
        <v>42087</v>
      </c>
      <c r="C119" s="46" t="s">
        <v>304</v>
      </c>
      <c r="D119" s="41">
        <v>26637</v>
      </c>
      <c r="E119" s="46" t="s">
        <v>305</v>
      </c>
      <c r="F119" s="49"/>
      <c r="G119" s="49">
        <v>1000</v>
      </c>
      <c r="H119" s="49">
        <f t="shared" si="1"/>
        <v>209558.97000000003</v>
      </c>
    </row>
    <row r="120" spans="1:11">
      <c r="A120" s="46" t="s">
        <v>306</v>
      </c>
      <c r="B120" s="48">
        <v>42047</v>
      </c>
      <c r="C120" s="46" t="s">
        <v>32</v>
      </c>
      <c r="D120" s="41">
        <v>26194</v>
      </c>
      <c r="E120" s="50" t="s">
        <v>307</v>
      </c>
      <c r="F120" s="49"/>
      <c r="G120" s="49">
        <v>1200</v>
      </c>
      <c r="H120" s="49">
        <f t="shared" si="1"/>
        <v>208358.97000000003</v>
      </c>
    </row>
    <row r="121" spans="1:11">
      <c r="A121" s="46" t="s">
        <v>308</v>
      </c>
      <c r="B121" s="48">
        <v>42072</v>
      </c>
      <c r="C121" s="46" t="s">
        <v>32</v>
      </c>
      <c r="D121" s="41">
        <v>26489</v>
      </c>
      <c r="E121" s="46" t="s">
        <v>309</v>
      </c>
      <c r="F121" s="49"/>
      <c r="G121" s="49">
        <v>270</v>
      </c>
      <c r="H121" s="49">
        <f t="shared" si="1"/>
        <v>208088.97000000003</v>
      </c>
      <c r="J121" s="23"/>
      <c r="K121" s="29"/>
    </row>
    <row r="122" spans="1:11">
      <c r="A122" s="46" t="s">
        <v>332</v>
      </c>
      <c r="B122" s="51">
        <v>42427</v>
      </c>
      <c r="C122" s="46" t="s">
        <v>32</v>
      </c>
      <c r="D122" s="41">
        <v>31551</v>
      </c>
      <c r="E122" s="46" t="s">
        <v>766</v>
      </c>
      <c r="F122" s="49"/>
      <c r="G122" s="49">
        <v>2960.2</v>
      </c>
      <c r="H122" s="49">
        <f t="shared" si="1"/>
        <v>205128.77000000002</v>
      </c>
      <c r="K122" s="29"/>
    </row>
    <row r="123" spans="1:11">
      <c r="A123" s="46" t="s">
        <v>247</v>
      </c>
      <c r="B123" s="51">
        <v>42427</v>
      </c>
      <c r="C123" s="46" t="s">
        <v>32</v>
      </c>
      <c r="D123" s="41">
        <v>31552</v>
      </c>
      <c r="E123" s="46" t="s">
        <v>766</v>
      </c>
      <c r="F123" s="49"/>
      <c r="G123" s="49">
        <v>952.42</v>
      </c>
      <c r="H123" s="49">
        <f t="shared" si="1"/>
        <v>204176.35</v>
      </c>
      <c r="I123" s="32" t="s">
        <v>722</v>
      </c>
    </row>
    <row r="124" spans="1:11">
      <c r="A124" s="46" t="s">
        <v>312</v>
      </c>
      <c r="B124" s="48">
        <v>42369</v>
      </c>
      <c r="C124" s="46" t="s">
        <v>313</v>
      </c>
      <c r="D124" s="41">
        <v>33110</v>
      </c>
      <c r="E124" s="46" t="s">
        <v>314</v>
      </c>
      <c r="F124" s="49"/>
      <c r="G124" s="49">
        <v>1601.36</v>
      </c>
      <c r="H124" s="49">
        <f t="shared" si="1"/>
        <v>202574.99000000002</v>
      </c>
    </row>
    <row r="125" spans="1:11">
      <c r="A125" s="46" t="s">
        <v>315</v>
      </c>
      <c r="B125" s="48">
        <v>42046</v>
      </c>
      <c r="C125" s="46" t="s">
        <v>316</v>
      </c>
      <c r="D125" s="41" t="s">
        <v>317</v>
      </c>
      <c r="E125" s="50" t="s">
        <v>318</v>
      </c>
      <c r="F125" s="49">
        <v>1840</v>
      </c>
      <c r="G125" s="49"/>
      <c r="H125" s="49">
        <f t="shared" si="1"/>
        <v>204414.99000000002</v>
      </c>
    </row>
    <row r="126" spans="1:11">
      <c r="A126" s="46" t="s">
        <v>890</v>
      </c>
      <c r="B126" s="51">
        <v>42503</v>
      </c>
      <c r="C126" s="46" t="s">
        <v>32</v>
      </c>
      <c r="D126" s="41">
        <v>32743</v>
      </c>
      <c r="E126" s="46" t="s">
        <v>891</v>
      </c>
      <c r="F126" s="49"/>
      <c r="G126" s="49">
        <v>121.93</v>
      </c>
      <c r="H126" s="49">
        <f t="shared" si="1"/>
        <v>204293.06000000003</v>
      </c>
    </row>
    <row r="127" spans="1:11">
      <c r="A127" s="46" t="s">
        <v>321</v>
      </c>
      <c r="B127" s="48">
        <v>42009</v>
      </c>
      <c r="C127" s="20" t="s">
        <v>322</v>
      </c>
      <c r="D127" s="41" t="s">
        <v>323</v>
      </c>
      <c r="E127" s="46" t="s">
        <v>324</v>
      </c>
      <c r="F127" s="49">
        <v>206.42</v>
      </c>
      <c r="G127" s="49"/>
      <c r="H127" s="49">
        <f t="shared" si="1"/>
        <v>204499.48000000004</v>
      </c>
      <c r="J127" s="23"/>
    </row>
    <row r="128" spans="1:11">
      <c r="A128" s="46" t="s">
        <v>325</v>
      </c>
      <c r="B128" s="48">
        <v>42348</v>
      </c>
      <c r="C128" s="46" t="s">
        <v>326</v>
      </c>
      <c r="D128" s="41" t="s">
        <v>327</v>
      </c>
      <c r="E128" s="46" t="s">
        <v>328</v>
      </c>
      <c r="F128" s="49">
        <v>600</v>
      </c>
      <c r="G128" s="49"/>
      <c r="H128" s="49">
        <f t="shared" si="1"/>
        <v>205099.48000000004</v>
      </c>
    </row>
    <row r="129" spans="1:10">
      <c r="A129" s="46" t="s">
        <v>660</v>
      </c>
      <c r="B129" s="51">
        <v>42390</v>
      </c>
      <c r="C129" s="46"/>
      <c r="D129" s="41">
        <v>30990</v>
      </c>
      <c r="E129" s="46" t="s">
        <v>661</v>
      </c>
      <c r="F129" s="49"/>
      <c r="G129" s="49">
        <v>4065.16</v>
      </c>
      <c r="H129" s="49">
        <f t="shared" si="1"/>
        <v>201034.32000000004</v>
      </c>
      <c r="J129" s="23"/>
    </row>
    <row r="130" spans="1:10">
      <c r="A130" s="46" t="s">
        <v>332</v>
      </c>
      <c r="B130" s="48">
        <v>42185</v>
      </c>
      <c r="C130" s="46" t="s">
        <v>333</v>
      </c>
      <c r="D130" s="41" t="s">
        <v>334</v>
      </c>
      <c r="E130" s="46" t="s">
        <v>335</v>
      </c>
      <c r="F130" s="49">
        <v>1025</v>
      </c>
      <c r="G130" s="49"/>
      <c r="H130" s="49">
        <f t="shared" si="1"/>
        <v>202059.32000000004</v>
      </c>
    </row>
    <row r="131" spans="1:10">
      <c r="A131" s="46" t="s">
        <v>336</v>
      </c>
      <c r="B131" s="48">
        <v>42185</v>
      </c>
      <c r="C131" s="46" t="s">
        <v>337</v>
      </c>
      <c r="D131" s="41" t="s">
        <v>338</v>
      </c>
      <c r="E131" s="46" t="s">
        <v>339</v>
      </c>
      <c r="F131" s="49">
        <v>200</v>
      </c>
      <c r="G131" s="49"/>
      <c r="H131" s="49">
        <f t="shared" si="1"/>
        <v>202259.32000000004</v>
      </c>
    </row>
    <row r="132" spans="1:10">
      <c r="A132" s="46" t="s">
        <v>340</v>
      </c>
      <c r="B132" s="48">
        <v>42185</v>
      </c>
      <c r="C132" s="46" t="s">
        <v>341</v>
      </c>
      <c r="D132" s="41" t="s">
        <v>342</v>
      </c>
      <c r="E132" s="46" t="s">
        <v>343</v>
      </c>
      <c r="F132" s="49">
        <v>1025</v>
      </c>
      <c r="G132" s="49"/>
      <c r="H132" s="49">
        <f t="shared" si="1"/>
        <v>203284.32000000004</v>
      </c>
    </row>
    <row r="133" spans="1:10">
      <c r="A133" s="46" t="s">
        <v>346</v>
      </c>
      <c r="B133" s="48">
        <v>42275</v>
      </c>
      <c r="C133" s="20" t="s">
        <v>347</v>
      </c>
      <c r="D133" s="41" t="s">
        <v>348</v>
      </c>
      <c r="E133" s="46" t="s">
        <v>349</v>
      </c>
      <c r="F133" s="49">
        <v>409.67</v>
      </c>
      <c r="G133" s="49"/>
      <c r="H133" s="49">
        <f t="shared" si="1"/>
        <v>203693.99000000005</v>
      </c>
    </row>
    <row r="134" spans="1:10">
      <c r="A134" s="46" t="s">
        <v>350</v>
      </c>
      <c r="B134" s="48">
        <v>42013</v>
      </c>
      <c r="C134" s="20" t="s">
        <v>32</v>
      </c>
      <c r="D134" s="41">
        <v>25794</v>
      </c>
      <c r="E134" s="46" t="s">
        <v>351</v>
      </c>
      <c r="F134" s="49"/>
      <c r="G134" s="49">
        <v>473.74</v>
      </c>
      <c r="H134" s="49">
        <f t="shared" si="1"/>
        <v>203220.25000000006</v>
      </c>
    </row>
    <row r="135" spans="1:10">
      <c r="A135" s="46" t="s">
        <v>352</v>
      </c>
      <c r="B135" s="48">
        <v>42073</v>
      </c>
      <c r="C135" s="46" t="s">
        <v>32</v>
      </c>
      <c r="D135" s="41">
        <v>26500</v>
      </c>
      <c r="E135" s="46" t="s">
        <v>353</v>
      </c>
      <c r="F135" s="49"/>
      <c r="G135" s="49">
        <v>141</v>
      </c>
      <c r="H135" s="49">
        <f t="shared" si="1"/>
        <v>203079.25000000006</v>
      </c>
    </row>
    <row r="136" spans="1:10">
      <c r="A136" s="46" t="s">
        <v>354</v>
      </c>
      <c r="B136" s="48">
        <v>42074</v>
      </c>
      <c r="C136" s="46" t="s">
        <v>181</v>
      </c>
      <c r="D136" s="41" t="s">
        <v>355</v>
      </c>
      <c r="E136" s="46" t="s">
        <v>353</v>
      </c>
      <c r="F136" s="49">
        <v>1628.88</v>
      </c>
      <c r="G136" s="49"/>
      <c r="H136" s="49">
        <f t="shared" ref="H136:H199" si="2">+H135+F136-G136</f>
        <v>204708.13000000006</v>
      </c>
    </row>
    <row r="137" spans="1:10">
      <c r="A137" s="46" t="s">
        <v>356</v>
      </c>
      <c r="B137" s="48">
        <v>42090</v>
      </c>
      <c r="C137" s="46" t="s">
        <v>181</v>
      </c>
      <c r="D137" s="41" t="s">
        <v>357</v>
      </c>
      <c r="E137" s="46" t="s">
        <v>353</v>
      </c>
      <c r="F137" s="49">
        <v>431</v>
      </c>
      <c r="G137" s="49"/>
      <c r="H137" s="49">
        <f t="shared" si="2"/>
        <v>205139.13000000006</v>
      </c>
    </row>
    <row r="138" spans="1:10">
      <c r="A138" s="46" t="s">
        <v>360</v>
      </c>
      <c r="B138" s="48">
        <v>42047</v>
      </c>
      <c r="C138" s="46" t="s">
        <v>361</v>
      </c>
      <c r="D138" s="41" t="s">
        <v>362</v>
      </c>
      <c r="E138" s="50" t="s">
        <v>363</v>
      </c>
      <c r="F138" s="49">
        <v>220.96</v>
      </c>
      <c r="G138" s="49"/>
      <c r="H138" s="49">
        <f t="shared" si="2"/>
        <v>205360.09000000005</v>
      </c>
    </row>
    <row r="139" spans="1:10">
      <c r="A139" s="46" t="s">
        <v>798</v>
      </c>
      <c r="B139" s="52">
        <v>42459</v>
      </c>
      <c r="C139" s="46" t="s">
        <v>32</v>
      </c>
      <c r="D139" s="41">
        <v>32043</v>
      </c>
      <c r="E139" s="46" t="s">
        <v>816</v>
      </c>
      <c r="F139" s="49"/>
      <c r="G139" s="49">
        <v>542.29999999999995</v>
      </c>
      <c r="H139" s="49">
        <f t="shared" si="2"/>
        <v>204817.79000000007</v>
      </c>
      <c r="I139" s="32" t="s">
        <v>724</v>
      </c>
    </row>
    <row r="140" spans="1:10">
      <c r="A140" s="46" t="s">
        <v>370</v>
      </c>
      <c r="B140" s="48">
        <v>42209</v>
      </c>
      <c r="C140" s="20" t="s">
        <v>32</v>
      </c>
      <c r="D140" s="41">
        <v>28133</v>
      </c>
      <c r="E140" s="46" t="s">
        <v>371</v>
      </c>
      <c r="F140" s="49"/>
      <c r="G140" s="49">
        <v>133.61000000000001</v>
      </c>
      <c r="H140" s="49">
        <f t="shared" si="2"/>
        <v>204684.18000000008</v>
      </c>
    </row>
    <row r="141" spans="1:10">
      <c r="A141" s="46" t="s">
        <v>372</v>
      </c>
      <c r="B141" s="48">
        <v>42007</v>
      </c>
      <c r="C141" s="20" t="s">
        <v>181</v>
      </c>
      <c r="D141" s="41" t="s">
        <v>373</v>
      </c>
      <c r="E141" s="46" t="s">
        <v>374</v>
      </c>
      <c r="F141" s="49">
        <v>1628.42</v>
      </c>
      <c r="G141" s="49"/>
      <c r="H141" s="49">
        <f t="shared" si="2"/>
        <v>206312.60000000009</v>
      </c>
    </row>
    <row r="142" spans="1:10">
      <c r="A142" s="46" t="s">
        <v>379</v>
      </c>
      <c r="B142" s="48">
        <v>42074</v>
      </c>
      <c r="C142" s="46" t="s">
        <v>181</v>
      </c>
      <c r="D142" s="41" t="s">
        <v>380</v>
      </c>
      <c r="E142" s="46" t="s">
        <v>381</v>
      </c>
      <c r="F142" s="49">
        <v>2000</v>
      </c>
      <c r="G142" s="49"/>
      <c r="H142" s="49">
        <f t="shared" si="2"/>
        <v>208312.60000000009</v>
      </c>
    </row>
    <row r="143" spans="1:10">
      <c r="A143" s="46" t="s">
        <v>650</v>
      </c>
      <c r="B143" s="51">
        <v>42388</v>
      </c>
      <c r="C143" s="46" t="s">
        <v>651</v>
      </c>
      <c r="D143" s="41" t="s">
        <v>652</v>
      </c>
      <c r="E143" s="46" t="s">
        <v>653</v>
      </c>
      <c r="F143" s="49"/>
      <c r="G143" s="49">
        <v>4056.44</v>
      </c>
      <c r="H143" s="49">
        <f t="shared" si="2"/>
        <v>204256.16000000009</v>
      </c>
    </row>
    <row r="144" spans="1:10">
      <c r="A144" s="46" t="s">
        <v>382</v>
      </c>
      <c r="B144" s="48">
        <v>42077</v>
      </c>
      <c r="C144" s="46" t="s">
        <v>32</v>
      </c>
      <c r="D144" s="41">
        <v>26544</v>
      </c>
      <c r="E144" s="46" t="s">
        <v>383</v>
      </c>
      <c r="F144" s="49"/>
      <c r="G144" s="49">
        <v>776.01</v>
      </c>
      <c r="H144" s="49">
        <f t="shared" si="2"/>
        <v>203480.15000000008</v>
      </c>
    </row>
    <row r="145" spans="1:10">
      <c r="A145" s="46" t="s">
        <v>654</v>
      </c>
      <c r="B145" s="51">
        <v>42388</v>
      </c>
      <c r="C145" s="46" t="s">
        <v>655</v>
      </c>
      <c r="D145" s="41" t="s">
        <v>656</v>
      </c>
      <c r="E145" s="46" t="s">
        <v>678</v>
      </c>
      <c r="F145" s="49"/>
      <c r="G145" s="49">
        <v>4598.6899999999996</v>
      </c>
      <c r="H145" s="49">
        <f t="shared" si="2"/>
        <v>198881.46000000008</v>
      </c>
    </row>
    <row r="146" spans="1:10">
      <c r="A146" s="46" t="s">
        <v>508</v>
      </c>
      <c r="B146" s="51">
        <v>42396</v>
      </c>
      <c r="C146" s="46" t="s">
        <v>32</v>
      </c>
      <c r="D146" s="41">
        <v>31085</v>
      </c>
      <c r="E146" s="46" t="s">
        <v>678</v>
      </c>
      <c r="F146" s="49"/>
      <c r="G146" s="49">
        <v>4100</v>
      </c>
      <c r="H146" s="49">
        <f t="shared" si="2"/>
        <v>194781.46000000008</v>
      </c>
    </row>
    <row r="147" spans="1:10">
      <c r="A147" s="46" t="s">
        <v>384</v>
      </c>
      <c r="B147" s="48">
        <v>42185</v>
      </c>
      <c r="C147" s="46" t="s">
        <v>385</v>
      </c>
      <c r="D147" s="41" t="s">
        <v>386</v>
      </c>
      <c r="E147" s="46" t="s">
        <v>387</v>
      </c>
      <c r="F147" s="49">
        <v>1025</v>
      </c>
      <c r="G147" s="49"/>
      <c r="H147" s="49">
        <f t="shared" si="2"/>
        <v>195806.46000000008</v>
      </c>
    </row>
    <row r="148" spans="1:10">
      <c r="A148" s="46" t="s">
        <v>388</v>
      </c>
      <c r="B148" s="48">
        <v>42249</v>
      </c>
      <c r="C148" s="20" t="s">
        <v>181</v>
      </c>
      <c r="D148" s="41" t="s">
        <v>389</v>
      </c>
      <c r="E148" s="46" t="s">
        <v>390</v>
      </c>
      <c r="F148" s="49">
        <v>500</v>
      </c>
      <c r="G148" s="49"/>
      <c r="H148" s="49">
        <f t="shared" si="2"/>
        <v>196306.46000000008</v>
      </c>
    </row>
    <row r="149" spans="1:10">
      <c r="A149" s="46" t="s">
        <v>391</v>
      </c>
      <c r="B149" s="48">
        <v>42028</v>
      </c>
      <c r="C149" s="20" t="s">
        <v>32</v>
      </c>
      <c r="D149" s="41">
        <v>25951</v>
      </c>
      <c r="E149" s="46" t="s">
        <v>392</v>
      </c>
      <c r="F149" s="49"/>
      <c r="G149" s="49">
        <v>2200</v>
      </c>
      <c r="H149" s="49">
        <f t="shared" si="2"/>
        <v>194106.46000000008</v>
      </c>
    </row>
    <row r="150" spans="1:10">
      <c r="A150" s="46" t="s">
        <v>393</v>
      </c>
      <c r="B150" s="48">
        <v>42067</v>
      </c>
      <c r="C150" s="46" t="s">
        <v>32</v>
      </c>
      <c r="D150" s="41">
        <v>26445</v>
      </c>
      <c r="E150" s="46" t="s">
        <v>394</v>
      </c>
      <c r="F150" s="49"/>
      <c r="G150" s="49">
        <v>44.06</v>
      </c>
      <c r="H150" s="49">
        <f t="shared" si="2"/>
        <v>194062.40000000008</v>
      </c>
    </row>
    <row r="151" spans="1:10">
      <c r="A151" s="46" t="s">
        <v>397</v>
      </c>
      <c r="B151" s="48">
        <v>42185</v>
      </c>
      <c r="C151" s="46" t="s">
        <v>398</v>
      </c>
      <c r="D151" s="41" t="s">
        <v>399</v>
      </c>
      <c r="E151" s="46" t="s">
        <v>400</v>
      </c>
      <c r="F151" s="49">
        <v>1025</v>
      </c>
      <c r="G151" s="49"/>
      <c r="H151" s="49">
        <f t="shared" si="2"/>
        <v>195087.40000000008</v>
      </c>
    </row>
    <row r="152" spans="1:10">
      <c r="A152" s="46" t="s">
        <v>401</v>
      </c>
      <c r="B152" s="48">
        <v>42104</v>
      </c>
      <c r="C152" s="46" t="s">
        <v>402</v>
      </c>
      <c r="D152" s="41" t="s">
        <v>403</v>
      </c>
      <c r="E152" s="46" t="s">
        <v>404</v>
      </c>
      <c r="F152" s="49">
        <v>277.41000000000003</v>
      </c>
      <c r="G152" s="49"/>
      <c r="H152" s="49">
        <f t="shared" si="2"/>
        <v>195364.81000000008</v>
      </c>
    </row>
    <row r="153" spans="1:10">
      <c r="A153" s="46" t="s">
        <v>405</v>
      </c>
      <c r="B153" s="48">
        <v>42209</v>
      </c>
      <c r="C153" s="20" t="s">
        <v>32</v>
      </c>
      <c r="D153" s="41">
        <v>28137</v>
      </c>
      <c r="E153" s="46" t="s">
        <v>404</v>
      </c>
      <c r="F153" s="49"/>
      <c r="G153" s="49">
        <v>8333.5</v>
      </c>
      <c r="H153" s="49">
        <f t="shared" si="2"/>
        <v>187031.31000000008</v>
      </c>
    </row>
    <row r="154" spans="1:10">
      <c r="A154" s="46" t="s">
        <v>406</v>
      </c>
      <c r="B154" s="48">
        <v>42304</v>
      </c>
      <c r="C154" s="46" t="s">
        <v>407</v>
      </c>
      <c r="D154" s="41" t="s">
        <v>408</v>
      </c>
      <c r="E154" s="46" t="s">
        <v>404</v>
      </c>
      <c r="F154" s="49">
        <v>4100</v>
      </c>
      <c r="G154" s="49"/>
      <c r="H154" s="49">
        <f t="shared" si="2"/>
        <v>191131.31000000008</v>
      </c>
      <c r="J154" s="33"/>
    </row>
    <row r="155" spans="1:10">
      <c r="A155" s="46" t="s">
        <v>409</v>
      </c>
      <c r="B155" s="48">
        <v>42369</v>
      </c>
      <c r="C155" s="46" t="s">
        <v>410</v>
      </c>
      <c r="D155" s="41">
        <v>31160</v>
      </c>
      <c r="E155" s="46" t="s">
        <v>404</v>
      </c>
      <c r="F155" s="49"/>
      <c r="G155" s="49">
        <v>23675.33</v>
      </c>
      <c r="H155" s="49">
        <f t="shared" si="2"/>
        <v>167455.9800000001</v>
      </c>
    </row>
    <row r="156" spans="1:10">
      <c r="A156" s="46" t="s">
        <v>379</v>
      </c>
      <c r="B156" s="48">
        <v>42013</v>
      </c>
      <c r="C156" s="20" t="s">
        <v>181</v>
      </c>
      <c r="D156" s="41" t="s">
        <v>411</v>
      </c>
      <c r="E156" s="46" t="s">
        <v>412</v>
      </c>
      <c r="F156" s="49">
        <v>7179.69</v>
      </c>
      <c r="G156" s="49"/>
      <c r="H156" s="49">
        <f t="shared" si="2"/>
        <v>174635.6700000001</v>
      </c>
    </row>
    <row r="157" spans="1:10">
      <c r="A157" s="46" t="s">
        <v>413</v>
      </c>
      <c r="B157" s="48">
        <v>42055</v>
      </c>
      <c r="C157" s="46" t="s">
        <v>181</v>
      </c>
      <c r="D157" s="41" t="s">
        <v>414</v>
      </c>
      <c r="E157" s="50" t="s">
        <v>412</v>
      </c>
      <c r="F157" s="49">
        <v>400</v>
      </c>
      <c r="G157" s="49"/>
      <c r="H157" s="49">
        <f t="shared" si="2"/>
        <v>175035.6700000001</v>
      </c>
    </row>
    <row r="158" spans="1:10">
      <c r="A158" s="46" t="s">
        <v>415</v>
      </c>
      <c r="B158" s="48">
        <v>42087</v>
      </c>
      <c r="C158" s="46" t="s">
        <v>32</v>
      </c>
      <c r="D158" s="41">
        <v>26640</v>
      </c>
      <c r="E158" s="46" t="s">
        <v>412</v>
      </c>
      <c r="F158" s="49"/>
      <c r="G158" s="49">
        <v>13.2</v>
      </c>
      <c r="H158" s="49">
        <f t="shared" si="2"/>
        <v>175022.47000000009</v>
      </c>
    </row>
    <row r="159" spans="1:10">
      <c r="A159" s="46" t="s">
        <v>416</v>
      </c>
      <c r="B159" s="48">
        <v>42031</v>
      </c>
      <c r="C159" s="20" t="s">
        <v>417</v>
      </c>
      <c r="D159" s="41">
        <v>15587</v>
      </c>
      <c r="E159" s="46" t="s">
        <v>418</v>
      </c>
      <c r="F159" s="49">
        <v>932.37</v>
      </c>
      <c r="G159" s="49"/>
      <c r="H159" s="49">
        <f t="shared" si="2"/>
        <v>175954.84000000008</v>
      </c>
    </row>
    <row r="160" spans="1:10">
      <c r="A160" s="46" t="s">
        <v>419</v>
      </c>
      <c r="B160" s="48">
        <v>42353</v>
      </c>
      <c r="C160" s="46" t="s">
        <v>32</v>
      </c>
      <c r="D160" s="41">
        <v>30361</v>
      </c>
      <c r="E160" s="46" t="s">
        <v>420</v>
      </c>
      <c r="F160" s="49"/>
      <c r="G160" s="49">
        <v>200</v>
      </c>
      <c r="H160" s="49">
        <f t="shared" si="2"/>
        <v>175754.84000000008</v>
      </c>
    </row>
    <row r="161" spans="1:10">
      <c r="A161" s="46" t="s">
        <v>421</v>
      </c>
      <c r="B161" s="48">
        <v>42182</v>
      </c>
      <c r="C161" s="46" t="s">
        <v>32</v>
      </c>
      <c r="D161" s="41">
        <v>27703</v>
      </c>
      <c r="E161" s="46" t="s">
        <v>422</v>
      </c>
      <c r="F161" s="49"/>
      <c r="G161" s="49">
        <v>80</v>
      </c>
      <c r="H161" s="49">
        <f t="shared" si="2"/>
        <v>175674.84000000008</v>
      </c>
    </row>
    <row r="162" spans="1:10">
      <c r="A162" s="46" t="s">
        <v>424</v>
      </c>
      <c r="B162" s="48">
        <v>42187</v>
      </c>
      <c r="C162" s="20" t="s">
        <v>32</v>
      </c>
      <c r="D162" s="41">
        <v>27885</v>
      </c>
      <c r="E162" s="46" t="s">
        <v>422</v>
      </c>
      <c r="F162" s="49"/>
      <c r="G162" s="49">
        <v>96.74</v>
      </c>
      <c r="H162" s="49">
        <f t="shared" si="2"/>
        <v>175578.10000000009</v>
      </c>
    </row>
    <row r="163" spans="1:10">
      <c r="A163" s="46" t="s">
        <v>425</v>
      </c>
      <c r="B163" s="48">
        <v>42187</v>
      </c>
      <c r="C163" s="20" t="s">
        <v>32</v>
      </c>
      <c r="D163" s="41">
        <v>27902</v>
      </c>
      <c r="E163" s="46" t="s">
        <v>422</v>
      </c>
      <c r="F163" s="49"/>
      <c r="G163" s="49">
        <v>251.48</v>
      </c>
      <c r="H163" s="49">
        <f t="shared" si="2"/>
        <v>175326.62000000008</v>
      </c>
    </row>
    <row r="164" spans="1:10">
      <c r="A164" s="46" t="s">
        <v>426</v>
      </c>
      <c r="B164" s="48">
        <v>42189</v>
      </c>
      <c r="C164" s="20" t="s">
        <v>32</v>
      </c>
      <c r="D164" s="41">
        <v>27943</v>
      </c>
      <c r="E164" s="46" t="s">
        <v>422</v>
      </c>
      <c r="F164" s="49"/>
      <c r="G164" s="49">
        <v>80.13</v>
      </c>
      <c r="H164" s="49">
        <f t="shared" si="2"/>
        <v>175246.49000000008</v>
      </c>
    </row>
    <row r="165" spans="1:10">
      <c r="A165" s="46" t="s">
        <v>427</v>
      </c>
      <c r="B165" s="48">
        <v>42210</v>
      </c>
      <c r="C165" s="20" t="s">
        <v>32</v>
      </c>
      <c r="D165" s="41">
        <v>28171</v>
      </c>
      <c r="E165" s="46" t="s">
        <v>422</v>
      </c>
      <c r="F165" s="49"/>
      <c r="G165" s="49">
        <v>873</v>
      </c>
      <c r="H165" s="49">
        <f t="shared" si="2"/>
        <v>174373.49000000008</v>
      </c>
    </row>
    <row r="166" spans="1:10">
      <c r="A166" s="46" t="s">
        <v>429</v>
      </c>
      <c r="B166" s="48">
        <v>42285</v>
      </c>
      <c r="C166" s="46" t="s">
        <v>430</v>
      </c>
      <c r="D166" s="41" t="s">
        <v>431</v>
      </c>
      <c r="E166" s="46" t="s">
        <v>422</v>
      </c>
      <c r="F166" s="49">
        <v>300</v>
      </c>
      <c r="G166" s="49"/>
      <c r="H166" s="49">
        <f t="shared" si="2"/>
        <v>174673.49000000008</v>
      </c>
    </row>
    <row r="167" spans="1:10">
      <c r="A167" s="46" t="s">
        <v>432</v>
      </c>
      <c r="B167" s="48">
        <v>42289</v>
      </c>
      <c r="C167" s="46" t="s">
        <v>32</v>
      </c>
      <c r="D167" s="41">
        <v>29349</v>
      </c>
      <c r="E167" s="46" t="s">
        <v>422</v>
      </c>
      <c r="F167" s="49"/>
      <c r="G167" s="49">
        <v>400</v>
      </c>
      <c r="H167" s="49">
        <f t="shared" si="2"/>
        <v>174273.49000000008</v>
      </c>
    </row>
    <row r="168" spans="1:10">
      <c r="A168" s="46" t="s">
        <v>438</v>
      </c>
      <c r="B168" s="48">
        <v>42359</v>
      </c>
      <c r="C168" s="46" t="s">
        <v>32</v>
      </c>
      <c r="D168" s="41">
        <v>30463</v>
      </c>
      <c r="E168" s="46" t="s">
        <v>422</v>
      </c>
      <c r="F168" s="49"/>
      <c r="G168" s="49">
        <v>200</v>
      </c>
      <c r="H168" s="49">
        <f t="shared" si="2"/>
        <v>174073.49000000008</v>
      </c>
    </row>
    <row r="169" spans="1:10">
      <c r="A169" s="46" t="s">
        <v>634</v>
      </c>
      <c r="B169" s="51">
        <v>42377</v>
      </c>
      <c r="C169" s="46" t="s">
        <v>32</v>
      </c>
      <c r="D169" s="41">
        <v>30789</v>
      </c>
      <c r="E169" s="46" t="s">
        <v>422</v>
      </c>
      <c r="F169" s="49"/>
      <c r="G169" s="49">
        <v>50</v>
      </c>
      <c r="H169" s="49">
        <f t="shared" si="2"/>
        <v>174023.49000000008</v>
      </c>
    </row>
    <row r="170" spans="1:10">
      <c r="A170" s="46" t="s">
        <v>646</v>
      </c>
      <c r="B170" s="51">
        <v>42387</v>
      </c>
      <c r="C170" s="46" t="s">
        <v>32</v>
      </c>
      <c r="D170" s="41">
        <v>30925</v>
      </c>
      <c r="E170" s="46" t="s">
        <v>422</v>
      </c>
      <c r="F170" s="49"/>
      <c r="G170" s="49">
        <v>100</v>
      </c>
      <c r="H170" s="49">
        <f t="shared" si="2"/>
        <v>173923.49000000008</v>
      </c>
    </row>
    <row r="171" spans="1:10">
      <c r="A171" s="46" t="s">
        <v>767</v>
      </c>
      <c r="B171" s="51">
        <v>42405</v>
      </c>
      <c r="C171" s="46" t="s">
        <v>32</v>
      </c>
      <c r="D171" s="41">
        <v>31226</v>
      </c>
      <c r="E171" s="46" t="s">
        <v>422</v>
      </c>
      <c r="F171" s="49"/>
      <c r="G171" s="49">
        <v>360</v>
      </c>
      <c r="H171" s="49">
        <f t="shared" si="2"/>
        <v>173563.49000000008</v>
      </c>
    </row>
    <row r="172" spans="1:10">
      <c r="A172" s="46" t="s">
        <v>769</v>
      </c>
      <c r="B172" s="51">
        <v>42411</v>
      </c>
      <c r="C172" s="46" t="s">
        <v>32</v>
      </c>
      <c r="D172" s="41">
        <v>31302</v>
      </c>
      <c r="E172" s="46" t="s">
        <v>422</v>
      </c>
      <c r="F172" s="49"/>
      <c r="G172" s="49">
        <v>200</v>
      </c>
      <c r="H172" s="49">
        <f t="shared" si="2"/>
        <v>173363.49000000008</v>
      </c>
    </row>
    <row r="173" spans="1:10">
      <c r="A173" s="46" t="s">
        <v>796</v>
      </c>
      <c r="B173" s="52">
        <v>42434</v>
      </c>
      <c r="C173" s="46" t="s">
        <v>32</v>
      </c>
      <c r="D173" s="41">
        <v>31683</v>
      </c>
      <c r="E173" s="46" t="s">
        <v>422</v>
      </c>
      <c r="F173" s="49"/>
      <c r="G173" s="49">
        <v>1250</v>
      </c>
      <c r="H173" s="49">
        <f t="shared" si="2"/>
        <v>172113.49000000008</v>
      </c>
    </row>
    <row r="174" spans="1:10">
      <c r="A174" s="46" t="s">
        <v>473</v>
      </c>
      <c r="B174" s="52">
        <v>42451</v>
      </c>
      <c r="C174" s="46" t="s">
        <v>32</v>
      </c>
      <c r="D174" s="41">
        <v>31925</v>
      </c>
      <c r="E174" s="46" t="s">
        <v>422</v>
      </c>
      <c r="F174" s="49"/>
      <c r="G174" s="49">
        <v>1616.95</v>
      </c>
      <c r="H174" s="49">
        <f t="shared" si="2"/>
        <v>170496.54000000007</v>
      </c>
    </row>
    <row r="175" spans="1:10">
      <c r="A175" s="46" t="s">
        <v>792</v>
      </c>
      <c r="B175" s="52">
        <v>42460</v>
      </c>
      <c r="C175" s="46" t="s">
        <v>32</v>
      </c>
      <c r="D175" s="41">
        <v>32063</v>
      </c>
      <c r="E175" s="46" t="s">
        <v>422</v>
      </c>
      <c r="F175" s="49"/>
      <c r="G175" s="49">
        <v>150</v>
      </c>
      <c r="H175" s="49">
        <f t="shared" si="2"/>
        <v>170346.54000000007</v>
      </c>
    </row>
    <row r="176" spans="1:10">
      <c r="A176" s="46" t="s">
        <v>791</v>
      </c>
      <c r="B176" s="52">
        <v>42460</v>
      </c>
      <c r="C176" s="46" t="s">
        <v>32</v>
      </c>
      <c r="D176" s="41">
        <v>32072</v>
      </c>
      <c r="E176" s="46" t="s">
        <v>422</v>
      </c>
      <c r="F176" s="49"/>
      <c r="G176" s="49">
        <v>1600</v>
      </c>
      <c r="H176" s="49">
        <f t="shared" si="2"/>
        <v>168746.54000000007</v>
      </c>
      <c r="I176" s="32" t="s">
        <v>920</v>
      </c>
      <c r="J176" s="18" t="s">
        <v>919</v>
      </c>
    </row>
    <row r="177" spans="1:9">
      <c r="A177" s="46" t="s">
        <v>854</v>
      </c>
      <c r="B177" s="51">
        <v>42483</v>
      </c>
      <c r="C177" s="46" t="s">
        <v>32</v>
      </c>
      <c r="D177" s="41">
        <v>32405</v>
      </c>
      <c r="E177" s="46" t="s">
        <v>422</v>
      </c>
      <c r="F177" s="49"/>
      <c r="G177" s="49">
        <v>111.2</v>
      </c>
      <c r="H177" s="49">
        <f t="shared" si="2"/>
        <v>168635.34000000005</v>
      </c>
      <c r="I177" s="32" t="s">
        <v>725</v>
      </c>
    </row>
    <row r="178" spans="1:9">
      <c r="A178" s="46" t="s">
        <v>855</v>
      </c>
      <c r="B178" s="51">
        <v>42486</v>
      </c>
      <c r="C178" s="46" t="s">
        <v>32</v>
      </c>
      <c r="D178" s="41">
        <v>32449</v>
      </c>
      <c r="E178" s="46" t="s">
        <v>422</v>
      </c>
      <c r="F178" s="49"/>
      <c r="G178" s="49">
        <v>3293.99</v>
      </c>
      <c r="H178" s="49">
        <f t="shared" si="2"/>
        <v>165341.35000000006</v>
      </c>
      <c r="I178" s="32" t="s">
        <v>738</v>
      </c>
    </row>
    <row r="179" spans="1:9">
      <c r="A179" s="46" t="s">
        <v>869</v>
      </c>
      <c r="B179" s="51">
        <v>42475</v>
      </c>
      <c r="C179" s="46" t="s">
        <v>32</v>
      </c>
      <c r="D179" s="41">
        <v>32318</v>
      </c>
      <c r="E179" s="46" t="s">
        <v>422</v>
      </c>
      <c r="F179" s="49"/>
      <c r="G179" s="49">
        <v>1.6</v>
      </c>
      <c r="H179" s="49">
        <f t="shared" si="2"/>
        <v>165339.75000000006</v>
      </c>
    </row>
    <row r="180" spans="1:9">
      <c r="A180" s="46" t="s">
        <v>870</v>
      </c>
      <c r="B180" s="51">
        <v>42478</v>
      </c>
      <c r="C180" s="46" t="s">
        <v>32</v>
      </c>
      <c r="D180" s="41">
        <v>32337</v>
      </c>
      <c r="E180" s="46" t="s">
        <v>422</v>
      </c>
      <c r="F180" s="49"/>
      <c r="G180" s="49">
        <v>1.75</v>
      </c>
      <c r="H180" s="49">
        <f t="shared" si="2"/>
        <v>165338.00000000006</v>
      </c>
    </row>
    <row r="181" spans="1:9">
      <c r="A181" s="46" t="s">
        <v>892</v>
      </c>
      <c r="B181" s="51">
        <v>42497</v>
      </c>
      <c r="C181" s="46" t="s">
        <v>32</v>
      </c>
      <c r="D181" s="41">
        <v>32667</v>
      </c>
      <c r="E181" s="46" t="s">
        <v>422</v>
      </c>
      <c r="F181" s="49"/>
      <c r="G181" s="49">
        <v>200</v>
      </c>
      <c r="H181" s="49">
        <f t="shared" si="2"/>
        <v>165138.00000000006</v>
      </c>
    </row>
    <row r="182" spans="1:9">
      <c r="A182" s="46" t="s">
        <v>893</v>
      </c>
      <c r="B182" s="51">
        <v>42513</v>
      </c>
      <c r="C182" s="46" t="s">
        <v>32</v>
      </c>
      <c r="D182" s="41">
        <v>32915</v>
      </c>
      <c r="E182" s="46" t="s">
        <v>422</v>
      </c>
      <c r="F182" s="49"/>
      <c r="G182" s="49">
        <v>1509.38</v>
      </c>
      <c r="H182" s="49">
        <f t="shared" si="2"/>
        <v>163628.62000000005</v>
      </c>
      <c r="I182" s="32" t="s">
        <v>730</v>
      </c>
    </row>
    <row r="183" spans="1:9">
      <c r="A183" s="46" t="s">
        <v>894</v>
      </c>
      <c r="B183" s="51">
        <v>42515</v>
      </c>
      <c r="C183" s="46" t="s">
        <v>32</v>
      </c>
      <c r="D183" s="41">
        <v>32958</v>
      </c>
      <c r="E183" s="46" t="s">
        <v>422</v>
      </c>
      <c r="F183" s="49"/>
      <c r="G183" s="49">
        <v>1027.25</v>
      </c>
      <c r="H183" s="49">
        <f t="shared" si="2"/>
        <v>162601.37000000005</v>
      </c>
      <c r="I183" s="32">
        <v>160</v>
      </c>
    </row>
    <row r="184" spans="1:9">
      <c r="A184" s="46" t="s">
        <v>895</v>
      </c>
      <c r="B184" s="51">
        <v>42517</v>
      </c>
      <c r="C184" s="46" t="s">
        <v>32</v>
      </c>
      <c r="D184" s="41">
        <v>32984</v>
      </c>
      <c r="E184" s="46" t="s">
        <v>422</v>
      </c>
      <c r="F184" s="49"/>
      <c r="G184" s="49">
        <v>850</v>
      </c>
      <c r="H184" s="49">
        <f t="shared" si="2"/>
        <v>161751.37000000005</v>
      </c>
    </row>
    <row r="185" spans="1:9">
      <c r="A185" s="46" t="s">
        <v>896</v>
      </c>
      <c r="B185" s="51">
        <v>42521</v>
      </c>
      <c r="C185" s="46" t="s">
        <v>32</v>
      </c>
      <c r="D185" s="41">
        <v>33048</v>
      </c>
      <c r="E185" s="46" t="s">
        <v>422</v>
      </c>
      <c r="F185" s="49"/>
      <c r="G185" s="49">
        <v>423.01</v>
      </c>
      <c r="H185" s="49">
        <f t="shared" si="2"/>
        <v>161328.36000000004</v>
      </c>
      <c r="I185" s="32" t="s">
        <v>726</v>
      </c>
    </row>
    <row r="186" spans="1:9">
      <c r="A186" s="46" t="s">
        <v>897</v>
      </c>
      <c r="B186" s="51">
        <v>42521</v>
      </c>
      <c r="C186" s="46" t="s">
        <v>32</v>
      </c>
      <c r="D186" s="41">
        <v>33054</v>
      </c>
      <c r="E186" s="46" t="s">
        <v>422</v>
      </c>
      <c r="F186" s="49"/>
      <c r="G186" s="49">
        <v>784.36</v>
      </c>
      <c r="H186" s="49">
        <f t="shared" si="2"/>
        <v>160544.00000000006</v>
      </c>
      <c r="I186" s="32" t="s">
        <v>728</v>
      </c>
    </row>
    <row r="187" spans="1:9">
      <c r="A187" s="46" t="s">
        <v>898</v>
      </c>
      <c r="B187" s="51">
        <v>42521</v>
      </c>
      <c r="C187" s="46" t="s">
        <v>32</v>
      </c>
      <c r="D187" s="41">
        <v>33068</v>
      </c>
      <c r="E187" s="46" t="s">
        <v>422</v>
      </c>
      <c r="F187" s="49"/>
      <c r="G187" s="49">
        <v>500</v>
      </c>
      <c r="H187" s="49">
        <f t="shared" si="2"/>
        <v>160044.00000000006</v>
      </c>
      <c r="I187" s="32" t="s">
        <v>727</v>
      </c>
    </row>
    <row r="188" spans="1:9">
      <c r="A188" s="46" t="s">
        <v>443</v>
      </c>
      <c r="B188" s="48">
        <v>42044</v>
      </c>
      <c r="C188" s="46" t="s">
        <v>32</v>
      </c>
      <c r="D188" s="41">
        <v>26148</v>
      </c>
      <c r="E188" s="50" t="s">
        <v>444</v>
      </c>
      <c r="F188" s="49"/>
      <c r="G188" s="49">
        <v>220.96</v>
      </c>
      <c r="H188" s="49">
        <f t="shared" si="2"/>
        <v>159823.04000000007</v>
      </c>
    </row>
    <row r="189" spans="1:9">
      <c r="A189" s="46" t="s">
        <v>445</v>
      </c>
      <c r="B189" s="48">
        <v>42013</v>
      </c>
      <c r="C189" s="20" t="s">
        <v>446</v>
      </c>
      <c r="D189" s="41" t="s">
        <v>447</v>
      </c>
      <c r="E189" s="46" t="s">
        <v>448</v>
      </c>
      <c r="F189" s="49">
        <v>347.95000000000005</v>
      </c>
      <c r="G189" s="49"/>
      <c r="H189" s="49">
        <f t="shared" si="2"/>
        <v>160170.99000000008</v>
      </c>
    </row>
    <row r="190" spans="1:9">
      <c r="A190" s="46" t="s">
        <v>449</v>
      </c>
      <c r="B190" s="48">
        <v>42051</v>
      </c>
      <c r="C190" s="46" t="s">
        <v>450</v>
      </c>
      <c r="D190" s="41" t="s">
        <v>451</v>
      </c>
      <c r="E190" s="50" t="s">
        <v>452</v>
      </c>
      <c r="F190" s="49">
        <v>2200</v>
      </c>
      <c r="G190" s="49"/>
      <c r="H190" s="49">
        <f t="shared" si="2"/>
        <v>162370.99000000008</v>
      </c>
    </row>
    <row r="191" spans="1:9">
      <c r="A191" s="46" t="s">
        <v>453</v>
      </c>
      <c r="B191" s="48">
        <v>42185</v>
      </c>
      <c r="C191" s="46" t="s">
        <v>454</v>
      </c>
      <c r="D191" s="41" t="s">
        <v>455</v>
      </c>
      <c r="E191" s="46" t="s">
        <v>456</v>
      </c>
      <c r="F191" s="49">
        <v>1025</v>
      </c>
      <c r="G191" s="49"/>
      <c r="H191" s="49">
        <f t="shared" si="2"/>
        <v>163395.99000000008</v>
      </c>
    </row>
    <row r="192" spans="1:9">
      <c r="A192" s="46" t="s">
        <v>457</v>
      </c>
      <c r="B192" s="48">
        <v>42368</v>
      </c>
      <c r="C192" s="46" t="s">
        <v>458</v>
      </c>
      <c r="D192" s="41" t="s">
        <v>459</v>
      </c>
      <c r="E192" s="46" t="s">
        <v>460</v>
      </c>
      <c r="F192" s="49">
        <v>67729.8</v>
      </c>
      <c r="G192" s="49"/>
      <c r="H192" s="49">
        <f t="shared" si="2"/>
        <v>231125.7900000001</v>
      </c>
    </row>
    <row r="193" spans="1:9">
      <c r="A193" s="46" t="s">
        <v>461</v>
      </c>
      <c r="B193" s="48">
        <v>42278</v>
      </c>
      <c r="C193" s="46" t="s">
        <v>462</v>
      </c>
      <c r="D193" s="41" t="s">
        <v>463</v>
      </c>
      <c r="E193" s="46" t="s">
        <v>464</v>
      </c>
      <c r="F193" s="49">
        <v>2600</v>
      </c>
      <c r="G193" s="49"/>
      <c r="H193" s="49">
        <f t="shared" si="2"/>
        <v>233725.7900000001</v>
      </c>
    </row>
    <row r="194" spans="1:9">
      <c r="A194" s="46" t="s">
        <v>899</v>
      </c>
      <c r="B194" s="51">
        <v>42502</v>
      </c>
      <c r="C194" s="46" t="s">
        <v>32</v>
      </c>
      <c r="D194" s="41">
        <v>32723</v>
      </c>
      <c r="E194" s="46" t="s">
        <v>900</v>
      </c>
      <c r="F194" s="49"/>
      <c r="G194" s="49">
        <v>800.01</v>
      </c>
      <c r="H194" s="49">
        <f t="shared" si="2"/>
        <v>232925.78000000009</v>
      </c>
    </row>
    <row r="195" spans="1:9">
      <c r="A195" s="46" t="s">
        <v>901</v>
      </c>
      <c r="B195" s="51">
        <v>42509</v>
      </c>
      <c r="C195" s="46" t="s">
        <v>32</v>
      </c>
      <c r="D195" s="41">
        <v>32827</v>
      </c>
      <c r="E195" s="46" t="s">
        <v>902</v>
      </c>
      <c r="F195" s="49"/>
      <c r="G195" s="49">
        <v>400</v>
      </c>
      <c r="H195" s="49">
        <f t="shared" si="2"/>
        <v>232525.78000000009</v>
      </c>
    </row>
    <row r="196" spans="1:9">
      <c r="A196" s="46" t="s">
        <v>465</v>
      </c>
      <c r="B196" s="48">
        <v>42012</v>
      </c>
      <c r="C196" s="20" t="s">
        <v>466</v>
      </c>
      <c r="D196" s="41" t="s">
        <v>467</v>
      </c>
      <c r="E196" s="46" t="s">
        <v>468</v>
      </c>
      <c r="F196" s="49">
        <v>2661.59</v>
      </c>
      <c r="G196" s="49"/>
      <c r="H196" s="49">
        <f t="shared" si="2"/>
        <v>235187.37000000008</v>
      </c>
    </row>
    <row r="197" spans="1:9">
      <c r="A197" s="46" t="s">
        <v>471</v>
      </c>
      <c r="B197" s="48">
        <v>42170</v>
      </c>
      <c r="C197" s="46" t="s">
        <v>32</v>
      </c>
      <c r="D197" s="41">
        <v>27567</v>
      </c>
      <c r="E197" s="46" t="s">
        <v>472</v>
      </c>
      <c r="F197" s="49"/>
      <c r="G197" s="49">
        <v>78.38</v>
      </c>
      <c r="H197" s="49">
        <f t="shared" si="2"/>
        <v>235108.99000000008</v>
      </c>
    </row>
    <row r="198" spans="1:9">
      <c r="A198" s="46" t="s">
        <v>684</v>
      </c>
      <c r="B198" s="51">
        <v>42397</v>
      </c>
      <c r="C198" s="46" t="s">
        <v>685</v>
      </c>
      <c r="D198" s="41">
        <v>28071</v>
      </c>
      <c r="E198" s="46" t="s">
        <v>717</v>
      </c>
      <c r="F198" s="49">
        <v>521.20000000000005</v>
      </c>
      <c r="G198" s="49"/>
      <c r="H198" s="49">
        <f t="shared" si="2"/>
        <v>235630.19000000009</v>
      </c>
    </row>
    <row r="199" spans="1:9">
      <c r="A199" s="46" t="s">
        <v>475</v>
      </c>
      <c r="B199" s="48">
        <v>42185</v>
      </c>
      <c r="C199" s="46" t="s">
        <v>476</v>
      </c>
      <c r="D199" s="41" t="s">
        <v>477</v>
      </c>
      <c r="E199" s="46" t="s">
        <v>478</v>
      </c>
      <c r="F199" s="49">
        <v>1025</v>
      </c>
      <c r="G199" s="49"/>
      <c r="H199" s="49">
        <f t="shared" si="2"/>
        <v>236655.19000000009</v>
      </c>
    </row>
    <row r="200" spans="1:9">
      <c r="A200" s="46" t="s">
        <v>479</v>
      </c>
      <c r="B200" s="48">
        <v>42027</v>
      </c>
      <c r="C200" s="20" t="s">
        <v>210</v>
      </c>
      <c r="D200" s="41" t="s">
        <v>480</v>
      </c>
      <c r="E200" s="46" t="s">
        <v>481</v>
      </c>
      <c r="F200" s="49"/>
      <c r="G200" s="49">
        <v>1600.01</v>
      </c>
      <c r="H200" s="49">
        <f t="shared" ref="H200:H251" si="3">+H199+F200-G200</f>
        <v>235055.18000000008</v>
      </c>
    </row>
    <row r="201" spans="1:9">
      <c r="A201" s="46" t="s">
        <v>903</v>
      </c>
      <c r="B201" s="51">
        <v>42520</v>
      </c>
      <c r="C201" s="46" t="s">
        <v>32</v>
      </c>
      <c r="D201" s="41">
        <v>33014</v>
      </c>
      <c r="E201" s="46" t="s">
        <v>904</v>
      </c>
      <c r="F201" s="49"/>
      <c r="G201" s="49">
        <v>100</v>
      </c>
      <c r="H201" s="49">
        <f t="shared" si="3"/>
        <v>234955.18000000008</v>
      </c>
    </row>
    <row r="202" spans="1:9">
      <c r="A202" s="46" t="s">
        <v>905</v>
      </c>
      <c r="B202" s="51">
        <v>42496</v>
      </c>
      <c r="C202" s="46" t="s">
        <v>32</v>
      </c>
      <c r="D202" s="41">
        <v>32657</v>
      </c>
      <c r="E202" s="46" t="s">
        <v>906</v>
      </c>
      <c r="F202" s="49"/>
      <c r="G202" s="49">
        <v>950</v>
      </c>
      <c r="H202" s="49">
        <f t="shared" si="3"/>
        <v>234005.18000000008</v>
      </c>
      <c r="I202" s="32" t="s">
        <v>731</v>
      </c>
    </row>
    <row r="203" spans="1:9">
      <c r="A203" s="46" t="s">
        <v>859</v>
      </c>
      <c r="B203" s="51">
        <v>42490</v>
      </c>
      <c r="C203" s="46" t="s">
        <v>32</v>
      </c>
      <c r="D203" s="41">
        <v>32533</v>
      </c>
      <c r="E203" s="46" t="s">
        <v>860</v>
      </c>
      <c r="F203" s="49"/>
      <c r="G203" s="49">
        <v>1319.9</v>
      </c>
      <c r="H203" s="49">
        <f t="shared" si="3"/>
        <v>232685.28000000009</v>
      </c>
      <c r="I203" s="32" t="s">
        <v>732</v>
      </c>
    </row>
    <row r="204" spans="1:9">
      <c r="A204" s="46" t="s">
        <v>484</v>
      </c>
      <c r="B204" s="48">
        <v>42368</v>
      </c>
      <c r="C204" s="46" t="s">
        <v>485</v>
      </c>
      <c r="D204" s="41" t="s">
        <v>486</v>
      </c>
      <c r="E204" s="46" t="s">
        <v>487</v>
      </c>
      <c r="F204" s="49">
        <v>3030</v>
      </c>
      <c r="G204" s="49"/>
      <c r="H204" s="49">
        <f t="shared" si="3"/>
        <v>235715.28000000009</v>
      </c>
    </row>
    <row r="205" spans="1:9">
      <c r="A205" s="46" t="s">
        <v>488</v>
      </c>
      <c r="B205" s="48">
        <v>42135</v>
      </c>
      <c r="C205" s="46" t="s">
        <v>32</v>
      </c>
      <c r="D205" s="41">
        <v>27164</v>
      </c>
      <c r="E205" s="46" t="s">
        <v>489</v>
      </c>
      <c r="F205" s="49"/>
      <c r="G205" s="49">
        <v>3030</v>
      </c>
      <c r="H205" s="49">
        <f t="shared" si="3"/>
        <v>232685.28000000009</v>
      </c>
    </row>
    <row r="206" spans="1:9">
      <c r="A206" s="46" t="s">
        <v>490</v>
      </c>
      <c r="B206" s="48">
        <v>42035</v>
      </c>
      <c r="C206" s="20" t="s">
        <v>32</v>
      </c>
      <c r="D206" s="41">
        <v>26042</v>
      </c>
      <c r="E206" s="46" t="s">
        <v>491</v>
      </c>
      <c r="F206" s="49"/>
      <c r="G206" s="49">
        <v>150</v>
      </c>
      <c r="H206" s="49">
        <f t="shared" si="3"/>
        <v>232535.28000000009</v>
      </c>
    </row>
    <row r="207" spans="1:9">
      <c r="A207" s="46" t="s">
        <v>492</v>
      </c>
      <c r="B207" s="48">
        <v>42123</v>
      </c>
      <c r="C207" s="46" t="s">
        <v>32</v>
      </c>
      <c r="D207" s="41">
        <v>27022</v>
      </c>
      <c r="E207" s="46" t="s">
        <v>493</v>
      </c>
      <c r="F207" s="49"/>
      <c r="G207" s="49">
        <v>150</v>
      </c>
      <c r="H207" s="49">
        <f t="shared" si="3"/>
        <v>232385.28000000009</v>
      </c>
      <c r="I207" s="32" t="s">
        <v>918</v>
      </c>
    </row>
    <row r="208" spans="1:9">
      <c r="A208" s="46" t="s">
        <v>907</v>
      </c>
      <c r="B208" s="51">
        <v>42496</v>
      </c>
      <c r="C208" s="46" t="s">
        <v>32</v>
      </c>
      <c r="D208" s="41">
        <v>32648</v>
      </c>
      <c r="E208" s="46" t="s">
        <v>908</v>
      </c>
      <c r="F208" s="49"/>
      <c r="G208" s="49">
        <v>1700</v>
      </c>
      <c r="H208" s="49">
        <f t="shared" si="3"/>
        <v>230685.28000000009</v>
      </c>
      <c r="I208" s="32" t="s">
        <v>745</v>
      </c>
    </row>
    <row r="209" spans="1:9">
      <c r="A209" s="46" t="s">
        <v>496</v>
      </c>
      <c r="B209" s="48">
        <v>42368</v>
      </c>
      <c r="C209" s="46" t="s">
        <v>497</v>
      </c>
      <c r="D209" s="41" t="s">
        <v>498</v>
      </c>
      <c r="E209" s="46" t="s">
        <v>499</v>
      </c>
      <c r="F209" s="49">
        <v>2226.1</v>
      </c>
      <c r="G209" s="49"/>
      <c r="H209" s="49">
        <f t="shared" si="3"/>
        <v>232911.38000000009</v>
      </c>
    </row>
    <row r="210" spans="1:9">
      <c r="A210" s="46" t="s">
        <v>500</v>
      </c>
      <c r="B210" s="48">
        <v>42185</v>
      </c>
      <c r="C210" s="46" t="s">
        <v>501</v>
      </c>
      <c r="D210" s="41" t="s">
        <v>502</v>
      </c>
      <c r="E210" s="46" t="s">
        <v>503</v>
      </c>
      <c r="F210" s="49">
        <v>1025</v>
      </c>
      <c r="G210" s="49"/>
      <c r="H210" s="49">
        <f t="shared" si="3"/>
        <v>233936.38000000009</v>
      </c>
    </row>
    <row r="211" spans="1:9">
      <c r="A211" s="46" t="s">
        <v>504</v>
      </c>
      <c r="B211" s="48">
        <v>42007</v>
      </c>
      <c r="C211" s="20" t="s">
        <v>505</v>
      </c>
      <c r="D211" s="41" t="s">
        <v>506</v>
      </c>
      <c r="E211" s="46" t="s">
        <v>507</v>
      </c>
      <c r="F211" s="49">
        <v>326.14999999999998</v>
      </c>
      <c r="G211" s="49"/>
      <c r="H211" s="49">
        <f t="shared" si="3"/>
        <v>234262.53000000009</v>
      </c>
    </row>
    <row r="212" spans="1:9">
      <c r="A212" s="46" t="s">
        <v>508</v>
      </c>
      <c r="B212" s="48">
        <v>42185</v>
      </c>
      <c r="C212" s="46" t="s">
        <v>509</v>
      </c>
      <c r="D212" s="41" t="s">
        <v>510</v>
      </c>
      <c r="E212" s="46" t="s">
        <v>507</v>
      </c>
      <c r="F212" s="49">
        <v>3030</v>
      </c>
      <c r="G212" s="49"/>
      <c r="H212" s="49">
        <f t="shared" si="3"/>
        <v>237292.53000000009</v>
      </c>
    </row>
    <row r="213" spans="1:9">
      <c r="A213" s="46" t="s">
        <v>511</v>
      </c>
      <c r="B213" s="48">
        <v>42124</v>
      </c>
      <c r="C213" s="46" t="s">
        <v>512</v>
      </c>
      <c r="D213" s="41" t="s">
        <v>513</v>
      </c>
      <c r="E213" s="46" t="s">
        <v>514</v>
      </c>
      <c r="F213" s="49">
        <v>52</v>
      </c>
      <c r="G213" s="49"/>
      <c r="H213" s="49">
        <f t="shared" si="3"/>
        <v>237344.53000000009</v>
      </c>
    </row>
    <row r="214" spans="1:9">
      <c r="A214" s="46" t="s">
        <v>515</v>
      </c>
      <c r="B214" s="48">
        <v>42185</v>
      </c>
      <c r="C214" s="46" t="s">
        <v>516</v>
      </c>
      <c r="D214" s="41" t="s">
        <v>517</v>
      </c>
      <c r="E214" s="46" t="s">
        <v>518</v>
      </c>
      <c r="F214" s="49">
        <v>1025</v>
      </c>
      <c r="G214" s="49"/>
      <c r="H214" s="49">
        <f t="shared" si="3"/>
        <v>238369.53000000009</v>
      </c>
    </row>
    <row r="215" spans="1:9">
      <c r="A215" s="46" t="s">
        <v>519</v>
      </c>
      <c r="B215" s="48">
        <v>42012</v>
      </c>
      <c r="C215" s="20" t="s">
        <v>520</v>
      </c>
      <c r="D215" s="41" t="s">
        <v>521</v>
      </c>
      <c r="E215" s="46" t="s">
        <v>522</v>
      </c>
      <c r="F215" s="49">
        <v>1535</v>
      </c>
      <c r="G215" s="49"/>
      <c r="H215" s="49">
        <f t="shared" si="3"/>
        <v>239904.53000000009</v>
      </c>
    </row>
    <row r="216" spans="1:9">
      <c r="A216" s="46" t="s">
        <v>523</v>
      </c>
      <c r="B216" s="48">
        <v>42143</v>
      </c>
      <c r="C216" s="46" t="s">
        <v>524</v>
      </c>
      <c r="D216" s="41">
        <v>230</v>
      </c>
      <c r="E216" s="46" t="s">
        <v>525</v>
      </c>
      <c r="F216" s="49">
        <v>2200</v>
      </c>
      <c r="G216" s="49"/>
      <c r="H216" s="49">
        <f t="shared" si="3"/>
        <v>242104.53000000009</v>
      </c>
    </row>
    <row r="217" spans="1:9">
      <c r="A217" s="46" t="s">
        <v>526</v>
      </c>
      <c r="B217" s="48">
        <v>42185</v>
      </c>
      <c r="C217" s="46" t="s">
        <v>527</v>
      </c>
      <c r="D217" s="41" t="s">
        <v>528</v>
      </c>
      <c r="E217" s="46" t="s">
        <v>529</v>
      </c>
      <c r="F217" s="49">
        <v>1025</v>
      </c>
      <c r="G217" s="49"/>
      <c r="H217" s="49">
        <f t="shared" si="3"/>
        <v>243129.53000000009</v>
      </c>
    </row>
    <row r="218" spans="1:9">
      <c r="A218" s="46" t="s">
        <v>532</v>
      </c>
      <c r="B218" s="48">
        <v>42009</v>
      </c>
      <c r="C218" s="20" t="s">
        <v>181</v>
      </c>
      <c r="D218" s="41" t="s">
        <v>533</v>
      </c>
      <c r="E218" s="46" t="s">
        <v>534</v>
      </c>
      <c r="F218" s="49">
        <v>3587.47</v>
      </c>
      <c r="G218" s="49"/>
      <c r="H218" s="49">
        <f t="shared" si="3"/>
        <v>246717.00000000009</v>
      </c>
    </row>
    <row r="219" spans="1:9">
      <c r="A219" s="46" t="s">
        <v>535</v>
      </c>
      <c r="B219" s="48">
        <v>42368</v>
      </c>
      <c r="C219" s="46" t="s">
        <v>536</v>
      </c>
      <c r="D219" s="41" t="s">
        <v>537</v>
      </c>
      <c r="E219" s="46" t="s">
        <v>538</v>
      </c>
      <c r="F219" s="49">
        <v>1959.75</v>
      </c>
      <c r="G219" s="49"/>
      <c r="H219" s="49">
        <f t="shared" si="3"/>
        <v>248676.75000000009</v>
      </c>
    </row>
    <row r="220" spans="1:9">
      <c r="A220" s="46" t="s">
        <v>539</v>
      </c>
      <c r="B220" s="48">
        <v>42193</v>
      </c>
      <c r="C220" s="20" t="s">
        <v>32</v>
      </c>
      <c r="D220" s="41">
        <v>27974</v>
      </c>
      <c r="E220" s="46" t="s">
        <v>540</v>
      </c>
      <c r="F220" s="49"/>
      <c r="G220" s="49">
        <v>901.74</v>
      </c>
      <c r="H220" s="49">
        <f t="shared" si="3"/>
        <v>247775.0100000001</v>
      </c>
    </row>
    <row r="221" spans="1:9">
      <c r="A221" s="46" t="s">
        <v>842</v>
      </c>
      <c r="B221" s="51">
        <v>42521</v>
      </c>
      <c r="C221" s="46" t="s">
        <v>32</v>
      </c>
      <c r="D221" s="41">
        <v>33052</v>
      </c>
      <c r="E221" s="46" t="s">
        <v>909</v>
      </c>
      <c r="F221" s="49"/>
      <c r="G221" s="49">
        <v>1518.57</v>
      </c>
      <c r="H221" s="49">
        <f t="shared" si="3"/>
        <v>246256.44000000009</v>
      </c>
      <c r="I221" s="32" t="s">
        <v>733</v>
      </c>
    </row>
    <row r="222" spans="1:9">
      <c r="A222" s="46" t="s">
        <v>910</v>
      </c>
      <c r="B222" s="51">
        <v>42521</v>
      </c>
      <c r="C222" s="46" t="s">
        <v>32</v>
      </c>
      <c r="D222" s="41">
        <v>33053</v>
      </c>
      <c r="E222" s="46" t="s">
        <v>909</v>
      </c>
      <c r="F222" s="49"/>
      <c r="G222" s="49">
        <v>527.48</v>
      </c>
      <c r="H222" s="49">
        <f t="shared" si="3"/>
        <v>245728.96000000008</v>
      </c>
      <c r="I222" s="32" t="s">
        <v>734</v>
      </c>
    </row>
    <row r="223" spans="1:9">
      <c r="A223" s="46" t="s">
        <v>863</v>
      </c>
      <c r="B223" s="51">
        <v>42471</v>
      </c>
      <c r="C223" s="46" t="s">
        <v>32</v>
      </c>
      <c r="D223" s="41">
        <v>32241</v>
      </c>
      <c r="E223" s="46" t="s">
        <v>864</v>
      </c>
      <c r="F223" s="49"/>
      <c r="G223" s="49">
        <v>840</v>
      </c>
      <c r="H223" s="49">
        <f t="shared" si="3"/>
        <v>244888.96000000008</v>
      </c>
    </row>
    <row r="224" spans="1:9">
      <c r="A224" s="46" t="s">
        <v>419</v>
      </c>
      <c r="B224" s="51">
        <v>42416</v>
      </c>
      <c r="C224" s="46" t="s">
        <v>32</v>
      </c>
      <c r="D224" s="41">
        <v>31377</v>
      </c>
      <c r="E224" s="46" t="s">
        <v>777</v>
      </c>
      <c r="F224" s="49"/>
      <c r="G224" s="49">
        <v>1840</v>
      </c>
      <c r="H224" s="49">
        <f t="shared" si="3"/>
        <v>243048.96000000008</v>
      </c>
    </row>
    <row r="225" spans="1:9">
      <c r="A225" s="46" t="s">
        <v>911</v>
      </c>
      <c r="B225" s="51">
        <v>42509</v>
      </c>
      <c r="C225" s="46" t="s">
        <v>32</v>
      </c>
      <c r="D225" s="41">
        <v>32825</v>
      </c>
      <c r="E225" s="46" t="s">
        <v>912</v>
      </c>
      <c r="F225" s="49"/>
      <c r="G225" s="49">
        <v>89.1</v>
      </c>
      <c r="H225" s="49">
        <f t="shared" si="3"/>
        <v>242959.86000000007</v>
      </c>
      <c r="I225" s="32" t="s">
        <v>729</v>
      </c>
    </row>
    <row r="226" spans="1:9">
      <c r="A226" s="46" t="s">
        <v>543</v>
      </c>
      <c r="B226" s="48">
        <v>42069</v>
      </c>
      <c r="C226" s="46" t="s">
        <v>544</v>
      </c>
      <c r="D226" s="41" t="s">
        <v>545</v>
      </c>
      <c r="E226" s="46" t="s">
        <v>546</v>
      </c>
      <c r="F226" s="49">
        <v>400.01</v>
      </c>
      <c r="G226" s="49"/>
      <c r="H226" s="49">
        <f t="shared" si="3"/>
        <v>243359.87000000008</v>
      </c>
    </row>
    <row r="227" spans="1:9">
      <c r="A227" s="46" t="s">
        <v>547</v>
      </c>
      <c r="B227" s="48">
        <v>42179</v>
      </c>
      <c r="C227" s="46" t="s">
        <v>32</v>
      </c>
      <c r="D227" s="41">
        <v>27685</v>
      </c>
      <c r="E227" s="46" t="s">
        <v>548</v>
      </c>
      <c r="F227" s="49"/>
      <c r="G227" s="49">
        <v>25</v>
      </c>
      <c r="H227" s="49">
        <f t="shared" si="3"/>
        <v>243334.87000000008</v>
      </c>
    </row>
    <row r="228" spans="1:9">
      <c r="A228" s="46" t="s">
        <v>549</v>
      </c>
      <c r="B228" s="48">
        <v>42126</v>
      </c>
      <c r="C228" s="46" t="s">
        <v>32</v>
      </c>
      <c r="D228" s="41">
        <v>27098</v>
      </c>
      <c r="E228" s="46" t="s">
        <v>550</v>
      </c>
      <c r="F228" s="49"/>
      <c r="G228" s="49">
        <v>400</v>
      </c>
      <c r="H228" s="49">
        <f t="shared" si="3"/>
        <v>242934.87000000008</v>
      </c>
    </row>
    <row r="229" spans="1:9">
      <c r="A229" s="46" t="s">
        <v>553</v>
      </c>
      <c r="B229" s="48">
        <v>42368</v>
      </c>
      <c r="C229" s="46" t="s">
        <v>554</v>
      </c>
      <c r="D229" s="41" t="s">
        <v>555</v>
      </c>
      <c r="E229" s="46" t="s">
        <v>556</v>
      </c>
      <c r="F229" s="49">
        <v>7550.83</v>
      </c>
      <c r="G229" s="49"/>
      <c r="H229" s="49">
        <f t="shared" si="3"/>
        <v>250485.70000000007</v>
      </c>
    </row>
    <row r="230" spans="1:9">
      <c r="A230" s="46" t="s">
        <v>557</v>
      </c>
      <c r="B230" s="48">
        <v>42012</v>
      </c>
      <c r="C230" s="20" t="s">
        <v>181</v>
      </c>
      <c r="D230" s="41" t="s">
        <v>558</v>
      </c>
      <c r="E230" s="46" t="s">
        <v>559</v>
      </c>
      <c r="F230" s="49">
        <v>2304.64</v>
      </c>
      <c r="G230" s="49"/>
      <c r="H230" s="49">
        <f t="shared" si="3"/>
        <v>252790.34000000008</v>
      </c>
    </row>
    <row r="231" spans="1:9">
      <c r="A231" s="46" t="s">
        <v>560</v>
      </c>
      <c r="B231" s="48">
        <v>42311</v>
      </c>
      <c r="C231" s="20" t="s">
        <v>561</v>
      </c>
      <c r="D231" s="41" t="s">
        <v>562</v>
      </c>
      <c r="E231" s="46" t="s">
        <v>563</v>
      </c>
      <c r="F231" s="49">
        <v>1699.99</v>
      </c>
      <c r="G231" s="49"/>
      <c r="H231" s="49">
        <f t="shared" si="3"/>
        <v>254490.33000000007</v>
      </c>
    </row>
    <row r="232" spans="1:9">
      <c r="A232" s="46" t="s">
        <v>564</v>
      </c>
      <c r="B232" s="48">
        <v>42017</v>
      </c>
      <c r="C232" s="20" t="s">
        <v>565</v>
      </c>
      <c r="D232" s="41" t="s">
        <v>566</v>
      </c>
      <c r="E232" s="46" t="s">
        <v>567</v>
      </c>
      <c r="F232" s="49">
        <v>240.49</v>
      </c>
      <c r="G232" s="49"/>
      <c r="H232" s="49">
        <f t="shared" si="3"/>
        <v>254730.82000000007</v>
      </c>
    </row>
    <row r="233" spans="1:9">
      <c r="A233" s="46" t="s">
        <v>568</v>
      </c>
      <c r="B233" s="48">
        <v>42082</v>
      </c>
      <c r="C233" s="46" t="s">
        <v>569</v>
      </c>
      <c r="D233" s="41" t="s">
        <v>570</v>
      </c>
      <c r="E233" s="46" t="s">
        <v>567</v>
      </c>
      <c r="F233" s="49">
        <v>1500</v>
      </c>
      <c r="G233" s="49"/>
      <c r="H233" s="49">
        <f t="shared" si="3"/>
        <v>256230.82000000007</v>
      </c>
    </row>
    <row r="234" spans="1:9">
      <c r="A234" s="46" t="s">
        <v>571</v>
      </c>
      <c r="B234" s="48">
        <v>42216</v>
      </c>
      <c r="C234" s="20" t="s">
        <v>572</v>
      </c>
      <c r="D234" s="41">
        <v>25231</v>
      </c>
      <c r="E234" s="46" t="s">
        <v>573</v>
      </c>
      <c r="F234" s="49">
        <v>1840</v>
      </c>
      <c r="G234" s="49"/>
      <c r="H234" s="49">
        <f t="shared" si="3"/>
        <v>258070.82000000007</v>
      </c>
    </row>
    <row r="235" spans="1:9">
      <c r="A235" s="46" t="s">
        <v>574</v>
      </c>
      <c r="B235" s="48">
        <v>42185</v>
      </c>
      <c r="C235" s="46" t="s">
        <v>575</v>
      </c>
      <c r="D235" s="41">
        <v>28163</v>
      </c>
      <c r="E235" s="46" t="s">
        <v>576</v>
      </c>
      <c r="F235" s="49">
        <v>1840</v>
      </c>
      <c r="G235" s="49"/>
      <c r="H235" s="49">
        <f t="shared" si="3"/>
        <v>259910.82000000007</v>
      </c>
    </row>
    <row r="236" spans="1:9">
      <c r="A236" s="46" t="s">
        <v>577</v>
      </c>
      <c r="B236" s="48">
        <v>42185</v>
      </c>
      <c r="C236" s="46" t="s">
        <v>578</v>
      </c>
      <c r="D236" s="41" t="s">
        <v>579</v>
      </c>
      <c r="E236" s="46" t="s">
        <v>580</v>
      </c>
      <c r="F236" s="49">
        <v>1840</v>
      </c>
      <c r="G236" s="49"/>
      <c r="H236" s="49">
        <f t="shared" si="3"/>
        <v>261750.82000000007</v>
      </c>
    </row>
    <row r="237" spans="1:9">
      <c r="A237" s="46" t="s">
        <v>913</v>
      </c>
      <c r="B237" s="51">
        <v>42514</v>
      </c>
      <c r="C237" s="46" t="s">
        <v>32</v>
      </c>
      <c r="D237" s="41">
        <v>32942</v>
      </c>
      <c r="E237" s="46" t="s">
        <v>914</v>
      </c>
      <c r="F237" s="49"/>
      <c r="G237" s="49">
        <v>366.15</v>
      </c>
      <c r="H237" s="49">
        <f t="shared" si="3"/>
        <v>261384.67000000007</v>
      </c>
    </row>
    <row r="238" spans="1:9">
      <c r="A238" s="46" t="s">
        <v>469</v>
      </c>
      <c r="B238" s="48">
        <v>42185</v>
      </c>
      <c r="C238" s="46" t="s">
        <v>581</v>
      </c>
      <c r="D238" s="41" t="s">
        <v>582</v>
      </c>
      <c r="E238" s="46" t="s">
        <v>583</v>
      </c>
      <c r="F238" s="49">
        <v>1025</v>
      </c>
      <c r="G238" s="49"/>
      <c r="H238" s="49">
        <f t="shared" si="3"/>
        <v>262409.67000000004</v>
      </c>
    </row>
    <row r="239" spans="1:9">
      <c r="A239" s="46" t="s">
        <v>584</v>
      </c>
      <c r="B239" s="48">
        <v>42185</v>
      </c>
      <c r="C239" s="46" t="s">
        <v>585</v>
      </c>
      <c r="D239" s="41" t="s">
        <v>586</v>
      </c>
      <c r="E239" s="46" t="s">
        <v>583</v>
      </c>
      <c r="F239" s="49">
        <v>1025</v>
      </c>
      <c r="G239" s="49"/>
      <c r="H239" s="49">
        <f t="shared" si="3"/>
        <v>263434.67000000004</v>
      </c>
    </row>
    <row r="240" spans="1:9">
      <c r="A240" s="46" t="s">
        <v>865</v>
      </c>
      <c r="B240" s="51">
        <v>42485</v>
      </c>
      <c r="C240" s="46" t="s">
        <v>32</v>
      </c>
      <c r="D240" s="41">
        <v>32444</v>
      </c>
      <c r="E240" s="46" t="s">
        <v>866</v>
      </c>
      <c r="F240" s="49"/>
      <c r="G240" s="49">
        <v>651.22</v>
      </c>
      <c r="H240" s="49">
        <f t="shared" si="3"/>
        <v>262783.45000000007</v>
      </c>
    </row>
    <row r="241" spans="1:9">
      <c r="A241" s="46" t="s">
        <v>589</v>
      </c>
      <c r="B241" s="48">
        <v>42368</v>
      </c>
      <c r="C241" s="46" t="s">
        <v>590</v>
      </c>
      <c r="D241" s="41" t="s">
        <v>591</v>
      </c>
      <c r="E241" s="46" t="s">
        <v>592</v>
      </c>
      <c r="F241" s="49">
        <v>1058.44</v>
      </c>
      <c r="G241" s="49"/>
      <c r="H241" s="49">
        <f t="shared" si="3"/>
        <v>263841.89000000007</v>
      </c>
    </row>
    <row r="242" spans="1:9">
      <c r="A242" s="46" t="s">
        <v>593</v>
      </c>
      <c r="B242" s="48">
        <v>42278</v>
      </c>
      <c r="C242" s="46" t="s">
        <v>594</v>
      </c>
      <c r="D242" s="41" t="s">
        <v>595</v>
      </c>
      <c r="E242" s="46" t="s">
        <v>596</v>
      </c>
      <c r="F242" s="49">
        <v>1000</v>
      </c>
      <c r="G242" s="49"/>
      <c r="H242" s="49">
        <f t="shared" si="3"/>
        <v>264841.89000000007</v>
      </c>
    </row>
    <row r="243" spans="1:9">
      <c r="A243" s="46" t="s">
        <v>597</v>
      </c>
      <c r="B243" s="48">
        <v>42007</v>
      </c>
      <c r="C243" s="20" t="s">
        <v>181</v>
      </c>
      <c r="D243" s="41" t="s">
        <v>598</v>
      </c>
      <c r="E243" s="46" t="s">
        <v>599</v>
      </c>
      <c r="F243" s="49">
        <v>736.38</v>
      </c>
      <c r="G243" s="49"/>
      <c r="H243" s="49">
        <f t="shared" si="3"/>
        <v>265578.27000000008</v>
      </c>
    </row>
    <row r="244" spans="1:9">
      <c r="A244" s="46" t="s">
        <v>600</v>
      </c>
      <c r="B244" s="48">
        <v>42206</v>
      </c>
      <c r="C244" s="20" t="s">
        <v>32</v>
      </c>
      <c r="D244" s="41">
        <v>28101</v>
      </c>
      <c r="E244" s="46" t="s">
        <v>329</v>
      </c>
      <c r="F244" s="49"/>
      <c r="G244" s="49">
        <v>125</v>
      </c>
      <c r="H244" s="49">
        <f t="shared" si="3"/>
        <v>265453.27000000008</v>
      </c>
    </row>
    <row r="245" spans="1:9">
      <c r="A245" s="46" t="s">
        <v>601</v>
      </c>
      <c r="B245" s="48">
        <v>42185</v>
      </c>
      <c r="C245" s="46" t="s">
        <v>602</v>
      </c>
      <c r="D245" s="41" t="s">
        <v>603</v>
      </c>
      <c r="E245" s="46" t="s">
        <v>604</v>
      </c>
      <c r="F245" s="49">
        <v>1050</v>
      </c>
      <c r="G245" s="49"/>
      <c r="H245" s="49">
        <f t="shared" si="3"/>
        <v>266503.27000000008</v>
      </c>
    </row>
    <row r="246" spans="1:9">
      <c r="A246" s="46" t="s">
        <v>605</v>
      </c>
      <c r="B246" s="48">
        <v>42273</v>
      </c>
      <c r="C246" s="20" t="s">
        <v>32</v>
      </c>
      <c r="D246" s="41">
        <v>29099</v>
      </c>
      <c r="E246" s="46" t="s">
        <v>604</v>
      </c>
      <c r="F246" s="49"/>
      <c r="G246" s="49">
        <v>580</v>
      </c>
      <c r="H246" s="49">
        <f t="shared" si="3"/>
        <v>265923.27000000008</v>
      </c>
    </row>
    <row r="247" spans="1:9">
      <c r="A247" s="46" t="s">
        <v>606</v>
      </c>
      <c r="B247" s="48">
        <v>42368</v>
      </c>
      <c r="C247" s="46" t="s">
        <v>607</v>
      </c>
      <c r="D247" s="41" t="s">
        <v>608</v>
      </c>
      <c r="E247" s="46" t="s">
        <v>604</v>
      </c>
      <c r="F247" s="49">
        <v>3300.36</v>
      </c>
      <c r="G247" s="49"/>
      <c r="H247" s="49">
        <f t="shared" si="3"/>
        <v>269223.63000000006</v>
      </c>
    </row>
    <row r="248" spans="1:9">
      <c r="A248" s="46" t="s">
        <v>609</v>
      </c>
      <c r="B248" s="48">
        <v>42046</v>
      </c>
      <c r="C248" s="46" t="s">
        <v>610</v>
      </c>
      <c r="D248" s="41" t="s">
        <v>611</v>
      </c>
      <c r="E248" s="50" t="s">
        <v>612</v>
      </c>
      <c r="F248" s="49">
        <v>334.35</v>
      </c>
      <c r="G248" s="49"/>
      <c r="H248" s="49">
        <f t="shared" si="3"/>
        <v>269557.98000000004</v>
      </c>
    </row>
    <row r="249" spans="1:9">
      <c r="A249" s="46" t="s">
        <v>471</v>
      </c>
      <c r="B249" s="48">
        <v>42290</v>
      </c>
      <c r="C249" s="46" t="s">
        <v>32</v>
      </c>
      <c r="D249" s="41">
        <v>29370</v>
      </c>
      <c r="E249" s="46" t="s">
        <v>613</v>
      </c>
      <c r="F249" s="49"/>
      <c r="G249" s="49">
        <v>25</v>
      </c>
      <c r="H249" s="49">
        <f t="shared" si="3"/>
        <v>269532.98000000004</v>
      </c>
    </row>
    <row r="250" spans="1:9">
      <c r="A250" s="46" t="s">
        <v>916</v>
      </c>
      <c r="B250" s="51">
        <v>42510</v>
      </c>
      <c r="C250" s="46">
        <v>32838</v>
      </c>
      <c r="D250" s="41"/>
      <c r="E250" s="46" t="s">
        <v>917</v>
      </c>
      <c r="F250" s="49"/>
      <c r="G250" s="49">
        <v>1300</v>
      </c>
      <c r="H250" s="49">
        <f t="shared" si="3"/>
        <v>268232.98000000004</v>
      </c>
      <c r="I250" s="32" t="s">
        <v>746</v>
      </c>
    </row>
    <row r="251" spans="1:9">
      <c r="A251" s="46"/>
      <c r="B251" s="48"/>
      <c r="C251" s="46"/>
      <c r="D251" s="41"/>
      <c r="E251" s="46" t="s">
        <v>1023</v>
      </c>
      <c r="F251" s="49"/>
      <c r="G251" s="49">
        <v>1000</v>
      </c>
      <c r="H251" s="49">
        <f t="shared" si="3"/>
        <v>267232.98000000004</v>
      </c>
    </row>
    <row r="252" spans="1:9">
      <c r="B252" s="24"/>
    </row>
    <row r="253" spans="1:9">
      <c r="B253" s="24"/>
      <c r="F253" s="36" t="s">
        <v>618</v>
      </c>
      <c r="H253" s="37">
        <f>+H251</f>
        <v>267232.98000000004</v>
      </c>
    </row>
    <row r="254" spans="1:9" ht="12" thickBot="1">
      <c r="B254" s="24"/>
      <c r="F254" s="36" t="s">
        <v>619</v>
      </c>
      <c r="H254" s="17">
        <v>267229.24999999994</v>
      </c>
    </row>
    <row r="255" spans="1:9" ht="12" thickTop="1">
      <c r="B255" s="24"/>
      <c r="F255" s="36" t="s">
        <v>620</v>
      </c>
      <c r="H255" s="15">
        <f>+H253-H254</f>
        <v>3.7300000000977889</v>
      </c>
    </row>
    <row r="256" spans="1:9">
      <c r="B256" s="24"/>
    </row>
    <row r="257" spans="2:2">
      <c r="B257" s="24"/>
    </row>
    <row r="258" spans="2:2">
      <c r="B258" s="24"/>
    </row>
    <row r="259" spans="2:2">
      <c r="B259" s="24"/>
    </row>
    <row r="260" spans="2:2">
      <c r="B260" s="24"/>
    </row>
    <row r="261" spans="2:2">
      <c r="B261" s="24"/>
    </row>
    <row r="262" spans="2:2">
      <c r="B262" s="24"/>
    </row>
    <row r="263" spans="2:2">
      <c r="B263" s="24"/>
    </row>
    <row r="264" spans="2:2">
      <c r="B264" s="24"/>
    </row>
    <row r="265" spans="2:2">
      <c r="B265" s="24"/>
    </row>
    <row r="266" spans="2:2">
      <c r="B266" s="24"/>
    </row>
    <row r="267" spans="2:2">
      <c r="B267" s="24"/>
    </row>
    <row r="268" spans="2:2">
      <c r="B268" s="24"/>
    </row>
    <row r="269" spans="2:2">
      <c r="B269" s="24"/>
    </row>
    <row r="270" spans="2:2">
      <c r="B270" s="24"/>
    </row>
    <row r="271" spans="2:2">
      <c r="B271" s="24"/>
    </row>
    <row r="272" spans="2:2">
      <c r="B272" s="24"/>
    </row>
    <row r="273" spans="2:2">
      <c r="B273" s="24"/>
    </row>
    <row r="274" spans="2:2">
      <c r="B274" s="24"/>
    </row>
    <row r="275" spans="2:2">
      <c r="B275" s="24"/>
    </row>
    <row r="276" spans="2:2">
      <c r="B276" s="24"/>
    </row>
    <row r="277" spans="2:2">
      <c r="B277" s="24"/>
    </row>
    <row r="278" spans="2:2">
      <c r="B278" s="24"/>
    </row>
    <row r="279" spans="2:2">
      <c r="B279" s="24"/>
    </row>
    <row r="280" spans="2:2">
      <c r="B280" s="24"/>
    </row>
    <row r="281" spans="2:2">
      <c r="B281" s="24"/>
    </row>
    <row r="282" spans="2:2">
      <c r="B282" s="24"/>
    </row>
    <row r="283" spans="2:2">
      <c r="B283" s="24"/>
    </row>
    <row r="284" spans="2:2">
      <c r="B284" s="24"/>
    </row>
    <row r="285" spans="2:2">
      <c r="B285" s="24"/>
    </row>
    <row r="286" spans="2:2">
      <c r="B286" s="24"/>
    </row>
    <row r="287" spans="2:2">
      <c r="B287" s="24"/>
    </row>
    <row r="288" spans="2:2">
      <c r="B288" s="24"/>
    </row>
    <row r="289" spans="2:2">
      <c r="B289" s="24"/>
    </row>
    <row r="290" spans="2:2">
      <c r="B290" s="24"/>
    </row>
    <row r="291" spans="2:2">
      <c r="B291" s="24"/>
    </row>
    <row r="292" spans="2:2">
      <c r="B292" s="24"/>
    </row>
    <row r="293" spans="2:2">
      <c r="B293" s="24"/>
    </row>
    <row r="294" spans="2:2">
      <c r="B294" s="24"/>
    </row>
    <row r="295" spans="2:2">
      <c r="B295" s="24"/>
    </row>
    <row r="296" spans="2:2">
      <c r="B296" s="24"/>
    </row>
    <row r="297" spans="2:2">
      <c r="B297" s="24"/>
    </row>
    <row r="298" spans="2:2">
      <c r="B298" s="24"/>
    </row>
    <row r="299" spans="2:2">
      <c r="B299" s="24"/>
    </row>
    <row r="300" spans="2:2">
      <c r="B300" s="24"/>
    </row>
    <row r="301" spans="2:2">
      <c r="B301" s="24"/>
    </row>
    <row r="302" spans="2:2">
      <c r="B302" s="24"/>
    </row>
    <row r="303" spans="2:2">
      <c r="B303" s="24"/>
    </row>
    <row r="304" spans="2:2">
      <c r="B304" s="24"/>
    </row>
    <row r="305" spans="2:2">
      <c r="B305" s="24"/>
    </row>
    <row r="306" spans="2:2">
      <c r="B306" s="24"/>
    </row>
    <row r="307" spans="2:2">
      <c r="B307" s="24"/>
    </row>
    <row r="308" spans="2:2">
      <c r="B308" s="24"/>
    </row>
    <row r="309" spans="2:2">
      <c r="B309" s="24"/>
    </row>
    <row r="310" spans="2:2">
      <c r="B310" s="24"/>
    </row>
    <row r="311" spans="2:2">
      <c r="B311" s="24"/>
    </row>
    <row r="312" spans="2:2">
      <c r="B312" s="24"/>
    </row>
    <row r="313" spans="2:2">
      <c r="B313" s="24"/>
    </row>
    <row r="314" spans="2:2">
      <c r="B314" s="24"/>
    </row>
    <row r="315" spans="2:2">
      <c r="B315" s="24"/>
    </row>
    <row r="316" spans="2:2">
      <c r="B316" s="24"/>
    </row>
    <row r="317" spans="2:2">
      <c r="B317" s="24"/>
    </row>
    <row r="318" spans="2:2">
      <c r="B318" s="24"/>
    </row>
    <row r="319" spans="2:2">
      <c r="B319" s="24"/>
    </row>
    <row r="320" spans="2:2">
      <c r="B320" s="24"/>
    </row>
    <row r="321" spans="2:2">
      <c r="B321" s="24"/>
    </row>
    <row r="322" spans="2:2">
      <c r="B322" s="24"/>
    </row>
    <row r="323" spans="2:2">
      <c r="B323" s="24"/>
    </row>
    <row r="324" spans="2:2">
      <c r="B324" s="24"/>
    </row>
    <row r="325" spans="2:2">
      <c r="B325" s="24"/>
    </row>
    <row r="326" spans="2:2">
      <c r="B326" s="24"/>
    </row>
    <row r="327" spans="2:2">
      <c r="B327" s="24"/>
    </row>
    <row r="328" spans="2:2">
      <c r="B328" s="24"/>
    </row>
    <row r="329" spans="2:2">
      <c r="B329" s="24"/>
    </row>
    <row r="330" spans="2:2">
      <c r="B330" s="24"/>
    </row>
    <row r="331" spans="2:2">
      <c r="B331" s="24"/>
    </row>
    <row r="332" spans="2:2">
      <c r="B332" s="24"/>
    </row>
    <row r="333" spans="2:2">
      <c r="B333" s="24"/>
    </row>
    <row r="334" spans="2:2">
      <c r="B334" s="24"/>
    </row>
    <row r="335" spans="2:2">
      <c r="B335" s="24"/>
    </row>
    <row r="336" spans="2:2">
      <c r="B336" s="24"/>
    </row>
    <row r="337" spans="2:2">
      <c r="B337" s="24"/>
    </row>
    <row r="338" spans="2:2">
      <c r="B338" s="24"/>
    </row>
    <row r="339" spans="2:2">
      <c r="B339" s="24"/>
    </row>
    <row r="340" spans="2:2">
      <c r="B340" s="24"/>
    </row>
    <row r="341" spans="2:2">
      <c r="B341" s="24"/>
    </row>
    <row r="342" spans="2:2">
      <c r="B342" s="24"/>
    </row>
    <row r="343" spans="2:2">
      <c r="B343" s="24"/>
    </row>
    <row r="344" spans="2:2">
      <c r="B344" s="24"/>
    </row>
    <row r="345" spans="2:2">
      <c r="B345" s="24"/>
    </row>
    <row r="346" spans="2:2">
      <c r="B346" s="24"/>
    </row>
    <row r="347" spans="2:2">
      <c r="B347" s="24"/>
    </row>
    <row r="348" spans="2:2">
      <c r="B348" s="24"/>
    </row>
    <row r="349" spans="2:2">
      <c r="B349" s="24"/>
    </row>
    <row r="350" spans="2:2">
      <c r="B350" s="24"/>
    </row>
    <row r="351" spans="2:2">
      <c r="B351" s="24"/>
    </row>
    <row r="352" spans="2:2">
      <c r="B352" s="24"/>
    </row>
    <row r="353" spans="2:2">
      <c r="B353" s="24"/>
    </row>
    <row r="354" spans="2:2">
      <c r="B354" s="24"/>
    </row>
    <row r="355" spans="2:2">
      <c r="B355" s="24"/>
    </row>
    <row r="356" spans="2:2">
      <c r="B356" s="24"/>
    </row>
    <row r="357" spans="2:2">
      <c r="B357" s="24"/>
    </row>
    <row r="358" spans="2:2">
      <c r="B358" s="24"/>
    </row>
    <row r="359" spans="2:2">
      <c r="B359" s="24"/>
    </row>
    <row r="360" spans="2:2">
      <c r="B360" s="24"/>
    </row>
    <row r="361" spans="2:2">
      <c r="B361" s="24"/>
    </row>
    <row r="362" spans="2:2">
      <c r="B362" s="24"/>
    </row>
    <row r="363" spans="2:2">
      <c r="B363" s="24"/>
    </row>
    <row r="364" spans="2:2">
      <c r="B364" s="24"/>
    </row>
    <row r="365" spans="2:2">
      <c r="B365" s="24"/>
    </row>
    <row r="366" spans="2:2">
      <c r="B366" s="24"/>
    </row>
    <row r="367" spans="2:2">
      <c r="B367" s="24"/>
    </row>
    <row r="368" spans="2:2">
      <c r="B368" s="24"/>
    </row>
    <row r="369" spans="2:2">
      <c r="B369" s="24"/>
    </row>
    <row r="370" spans="2:2">
      <c r="B370" s="24"/>
    </row>
    <row r="371" spans="2:2">
      <c r="B371" s="24"/>
    </row>
    <row r="372" spans="2:2">
      <c r="B372" s="24"/>
    </row>
    <row r="373" spans="2:2">
      <c r="B373" s="24"/>
    </row>
    <row r="374" spans="2:2">
      <c r="B374" s="24"/>
    </row>
    <row r="375" spans="2:2">
      <c r="B375" s="24"/>
    </row>
    <row r="376" spans="2:2">
      <c r="B376" s="24"/>
    </row>
    <row r="377" spans="2:2">
      <c r="B377" s="24"/>
    </row>
    <row r="378" spans="2:2">
      <c r="B378" s="24"/>
    </row>
    <row r="379" spans="2:2">
      <c r="B379" s="24"/>
    </row>
    <row r="380" spans="2:2">
      <c r="B380" s="24"/>
    </row>
    <row r="381" spans="2:2">
      <c r="B381" s="24"/>
    </row>
    <row r="382" spans="2:2">
      <c r="B382" s="24"/>
    </row>
    <row r="383" spans="2:2">
      <c r="B383" s="24"/>
    </row>
    <row r="384" spans="2:2">
      <c r="B384" s="24"/>
    </row>
    <row r="385" spans="2:2">
      <c r="B385" s="24"/>
    </row>
    <row r="386" spans="2:2">
      <c r="B386" s="24"/>
    </row>
    <row r="387" spans="2:2">
      <c r="B387" s="24"/>
    </row>
  </sheetData>
  <autoFilter ref="A6:I250">
    <filterColumn colId="5" showButton="0"/>
  </autoFilter>
  <sortState ref="A8:G262">
    <sortCondition ref="E8:E262"/>
  </sortState>
  <mergeCells count="5">
    <mergeCell ref="F6:G6"/>
    <mergeCell ref="A1:I1"/>
    <mergeCell ref="A2:I2"/>
    <mergeCell ref="A3:I3"/>
    <mergeCell ref="A4:I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93"/>
  <sheetViews>
    <sheetView workbookViewId="0">
      <selection activeCell="D22" sqref="D22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1.7109375" style="40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9.85546875" style="15" bestFit="1" customWidth="1"/>
    <col min="9" max="9" width="3.5703125" style="32" bestFit="1" customWidth="1"/>
    <col min="10" max="16384" width="11.42578125" style="18"/>
  </cols>
  <sheetData>
    <row r="1" spans="1:11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11">
      <c r="A2" s="56" t="s">
        <v>1</v>
      </c>
      <c r="B2" s="56"/>
      <c r="C2" s="56"/>
      <c r="D2" s="56"/>
      <c r="E2" s="56"/>
      <c r="F2" s="56"/>
      <c r="G2" s="56"/>
      <c r="H2" s="56"/>
      <c r="I2" s="56"/>
    </row>
    <row r="3" spans="1:11">
      <c r="A3" s="56" t="s">
        <v>2</v>
      </c>
      <c r="B3" s="56"/>
      <c r="C3" s="56"/>
      <c r="D3" s="56"/>
      <c r="E3" s="56"/>
      <c r="F3" s="56"/>
      <c r="G3" s="56"/>
      <c r="H3" s="56"/>
      <c r="I3" s="56"/>
    </row>
    <row r="4" spans="1:11">
      <c r="A4" s="57">
        <v>42522</v>
      </c>
      <c r="B4" s="57"/>
      <c r="C4" s="57"/>
      <c r="D4" s="57"/>
      <c r="E4" s="57"/>
      <c r="F4" s="57"/>
      <c r="G4" s="57"/>
      <c r="H4" s="57"/>
      <c r="I4" s="57"/>
    </row>
    <row r="5" spans="1:11">
      <c r="A5" s="19"/>
      <c r="B5" s="20"/>
      <c r="C5" s="20"/>
      <c r="D5" s="41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55" t="s">
        <v>8</v>
      </c>
      <c r="G6" s="55"/>
      <c r="H6" s="45" t="s">
        <v>9</v>
      </c>
      <c r="I6" s="6"/>
      <c r="J6" s="23"/>
      <c r="K6" s="23"/>
    </row>
    <row r="7" spans="1:11" ht="12" thickTop="1">
      <c r="A7" s="46"/>
      <c r="B7" s="46"/>
      <c r="C7" s="46"/>
      <c r="D7" s="41"/>
      <c r="E7" s="46" t="s">
        <v>10</v>
      </c>
      <c r="F7" s="49"/>
      <c r="G7" s="49"/>
      <c r="H7" s="49">
        <v>230151.69999999998</v>
      </c>
    </row>
    <row r="8" spans="1:11">
      <c r="A8" s="46" t="s">
        <v>11</v>
      </c>
      <c r="B8" s="48">
        <v>42087</v>
      </c>
      <c r="C8" s="46" t="s">
        <v>12</v>
      </c>
      <c r="D8" s="41" t="s">
        <v>13</v>
      </c>
      <c r="E8" s="46" t="s">
        <v>14</v>
      </c>
      <c r="F8" s="49">
        <v>200</v>
      </c>
      <c r="G8" s="49"/>
      <c r="H8" s="49">
        <f t="shared" ref="H8:H71" si="0">+H7+F8-G8</f>
        <v>230351.69999999998</v>
      </c>
    </row>
    <row r="9" spans="1:11">
      <c r="A9" s="46" t="s">
        <v>697</v>
      </c>
      <c r="B9" s="51">
        <v>42398</v>
      </c>
      <c r="C9" s="46" t="s">
        <v>222</v>
      </c>
      <c r="D9" s="41" t="s">
        <v>698</v>
      </c>
      <c r="E9" s="46" t="s">
        <v>692</v>
      </c>
      <c r="F9" s="49">
        <v>1500</v>
      </c>
      <c r="G9" s="49"/>
      <c r="H9" s="49">
        <f t="shared" si="0"/>
        <v>231851.69999999998</v>
      </c>
      <c r="J9" s="23"/>
    </row>
    <row r="10" spans="1:11">
      <c r="A10" s="46" t="s">
        <v>15</v>
      </c>
      <c r="B10" s="48">
        <v>42053</v>
      </c>
      <c r="C10" s="46" t="s">
        <v>16</v>
      </c>
      <c r="D10" s="41" t="s">
        <v>17</v>
      </c>
      <c r="E10" s="50" t="s">
        <v>18</v>
      </c>
      <c r="F10" s="49"/>
      <c r="G10" s="49">
        <v>600</v>
      </c>
      <c r="H10" s="49">
        <f t="shared" si="0"/>
        <v>231251.69999999998</v>
      </c>
    </row>
    <row r="11" spans="1:11">
      <c r="A11" s="46" t="s">
        <v>19</v>
      </c>
      <c r="B11" s="48">
        <v>42367</v>
      </c>
      <c r="C11" s="46" t="s">
        <v>20</v>
      </c>
      <c r="D11" s="41" t="s">
        <v>21</v>
      </c>
      <c r="E11" s="46" t="s">
        <v>22</v>
      </c>
      <c r="F11" s="49">
        <v>3030.01</v>
      </c>
      <c r="G11" s="49"/>
      <c r="H11" s="49">
        <f t="shared" si="0"/>
        <v>234281.71</v>
      </c>
    </row>
    <row r="12" spans="1:11">
      <c r="A12" s="46" t="s">
        <v>23</v>
      </c>
      <c r="B12" s="48">
        <v>42185</v>
      </c>
      <c r="C12" s="46" t="s">
        <v>24</v>
      </c>
      <c r="D12" s="41" t="s">
        <v>25</v>
      </c>
      <c r="E12" s="46" t="s">
        <v>26</v>
      </c>
      <c r="F12" s="49">
        <v>1025</v>
      </c>
      <c r="G12" s="49"/>
      <c r="H12" s="49">
        <f t="shared" si="0"/>
        <v>235306.71</v>
      </c>
      <c r="J12" s="23"/>
      <c r="K12" s="29"/>
    </row>
    <row r="13" spans="1:11">
      <c r="A13" s="46" t="s">
        <v>871</v>
      </c>
      <c r="B13" s="51">
        <v>42514</v>
      </c>
      <c r="C13" s="46" t="s">
        <v>32</v>
      </c>
      <c r="D13" s="41">
        <v>32936</v>
      </c>
      <c r="E13" s="46" t="s">
        <v>872</v>
      </c>
      <c r="F13" s="49"/>
      <c r="G13" s="49">
        <v>600</v>
      </c>
      <c r="H13" s="49">
        <f t="shared" si="0"/>
        <v>234706.71</v>
      </c>
      <c r="I13" s="32" t="s">
        <v>718</v>
      </c>
    </row>
    <row r="14" spans="1:11">
      <c r="A14" s="46" t="s">
        <v>699</v>
      </c>
      <c r="B14" s="51">
        <v>42399</v>
      </c>
      <c r="C14" s="46" t="s">
        <v>700</v>
      </c>
      <c r="D14" s="41" t="s">
        <v>701</v>
      </c>
      <c r="E14" s="46" t="s">
        <v>702</v>
      </c>
      <c r="F14" s="49"/>
      <c r="G14" s="49">
        <v>1840</v>
      </c>
      <c r="H14" s="49">
        <f t="shared" si="0"/>
        <v>232866.71</v>
      </c>
      <c r="K14" s="30"/>
    </row>
    <row r="15" spans="1:11">
      <c r="A15" s="46" t="s">
        <v>27</v>
      </c>
      <c r="B15" s="48">
        <v>42185</v>
      </c>
      <c r="C15" s="46" t="s">
        <v>28</v>
      </c>
      <c r="D15" s="41" t="s">
        <v>29</v>
      </c>
      <c r="E15" s="46" t="s">
        <v>30</v>
      </c>
      <c r="F15" s="49">
        <v>1840</v>
      </c>
      <c r="G15" s="49"/>
      <c r="H15" s="49">
        <f t="shared" si="0"/>
        <v>234706.71</v>
      </c>
    </row>
    <row r="16" spans="1:11">
      <c r="A16" s="46" t="s">
        <v>34</v>
      </c>
      <c r="B16" s="48">
        <v>42368</v>
      </c>
      <c r="C16" s="46" t="s">
        <v>35</v>
      </c>
      <c r="D16" s="41" t="s">
        <v>36</v>
      </c>
      <c r="E16" s="46" t="s">
        <v>37</v>
      </c>
      <c r="F16" s="49">
        <v>7219.68</v>
      </c>
      <c r="G16" s="49"/>
      <c r="H16" s="49">
        <f t="shared" si="0"/>
        <v>241926.38999999998</v>
      </c>
    </row>
    <row r="17" spans="1:11">
      <c r="A17" s="46" t="s">
        <v>38</v>
      </c>
      <c r="B17" s="48">
        <v>42070</v>
      </c>
      <c r="C17" s="46" t="s">
        <v>32</v>
      </c>
      <c r="D17" s="41">
        <v>26478</v>
      </c>
      <c r="E17" s="46" t="s">
        <v>39</v>
      </c>
      <c r="F17" s="49"/>
      <c r="G17" s="49">
        <v>25</v>
      </c>
      <c r="H17" s="49">
        <f t="shared" si="0"/>
        <v>241901.38999999998</v>
      </c>
    </row>
    <row r="18" spans="1:11">
      <c r="A18" s="46" t="s">
        <v>40</v>
      </c>
      <c r="B18" s="48">
        <v>42025</v>
      </c>
      <c r="C18" s="20" t="s">
        <v>41</v>
      </c>
      <c r="D18" s="41" t="s">
        <v>42</v>
      </c>
      <c r="E18" s="46" t="s">
        <v>43</v>
      </c>
      <c r="F18" s="49">
        <v>1500</v>
      </c>
      <c r="G18" s="49"/>
      <c r="H18" s="49">
        <f t="shared" si="0"/>
        <v>243401.38999999998</v>
      </c>
    </row>
    <row r="19" spans="1:11">
      <c r="A19" s="46" t="s">
        <v>921</v>
      </c>
      <c r="B19" s="51">
        <v>42551</v>
      </c>
      <c r="C19" s="46" t="s">
        <v>32</v>
      </c>
      <c r="D19" s="41">
        <v>33632</v>
      </c>
      <c r="E19" s="46" t="s">
        <v>922</v>
      </c>
      <c r="F19" s="49"/>
      <c r="G19" s="49">
        <v>1544.23</v>
      </c>
      <c r="H19" s="49">
        <f t="shared" si="0"/>
        <v>241857.15999999997</v>
      </c>
      <c r="I19" s="32" t="s">
        <v>719</v>
      </c>
    </row>
    <row r="20" spans="1:11">
      <c r="A20" s="46" t="s">
        <v>44</v>
      </c>
      <c r="B20" s="48">
        <v>42062</v>
      </c>
      <c r="C20" s="46" t="s">
        <v>45</v>
      </c>
      <c r="D20" s="41" t="s">
        <v>46</v>
      </c>
      <c r="E20" s="50" t="s">
        <v>47</v>
      </c>
      <c r="F20" s="49">
        <v>2559.88</v>
      </c>
      <c r="G20" s="49"/>
      <c r="H20" s="49">
        <f t="shared" si="0"/>
        <v>244417.03999999998</v>
      </c>
      <c r="J20" s="33"/>
    </row>
    <row r="21" spans="1:11">
      <c r="A21" s="46" t="s">
        <v>48</v>
      </c>
      <c r="B21" s="48">
        <v>42062</v>
      </c>
      <c r="C21" s="46" t="s">
        <v>49</v>
      </c>
      <c r="D21" s="41" t="s">
        <v>50</v>
      </c>
      <c r="E21" s="50" t="s">
        <v>47</v>
      </c>
      <c r="F21" s="49">
        <v>1840</v>
      </c>
      <c r="G21" s="49"/>
      <c r="H21" s="49">
        <f t="shared" si="0"/>
        <v>246257.03999999998</v>
      </c>
      <c r="I21" s="34"/>
      <c r="J21" s="23"/>
      <c r="K21" s="30"/>
    </row>
    <row r="22" spans="1:11">
      <c r="A22" s="46" t="s">
        <v>51</v>
      </c>
      <c r="B22" s="48">
        <v>42294</v>
      </c>
      <c r="C22" s="46" t="s">
        <v>52</v>
      </c>
      <c r="D22" s="41" t="s">
        <v>53</v>
      </c>
      <c r="E22" s="46" t="s">
        <v>54</v>
      </c>
      <c r="F22" s="49">
        <v>68.72</v>
      </c>
      <c r="G22" s="49"/>
      <c r="H22" s="49">
        <f t="shared" si="0"/>
        <v>246325.75999999998</v>
      </c>
    </row>
    <row r="23" spans="1:11">
      <c r="A23" s="46" t="s">
        <v>59</v>
      </c>
      <c r="B23" s="48">
        <v>42182</v>
      </c>
      <c r="C23" s="46" t="s">
        <v>32</v>
      </c>
      <c r="D23" s="41">
        <v>27709</v>
      </c>
      <c r="E23" s="46" t="s">
        <v>60</v>
      </c>
      <c r="F23" s="49"/>
      <c r="G23" s="49">
        <v>1840</v>
      </c>
      <c r="H23" s="49">
        <f t="shared" si="0"/>
        <v>244485.75999999998</v>
      </c>
    </row>
    <row r="24" spans="1:11">
      <c r="A24" s="46" t="s">
        <v>61</v>
      </c>
      <c r="B24" s="48">
        <v>42215</v>
      </c>
      <c r="C24" s="20" t="s">
        <v>62</v>
      </c>
      <c r="D24" s="41" t="s">
        <v>63</v>
      </c>
      <c r="E24" s="46" t="s">
        <v>64</v>
      </c>
      <c r="F24" s="49">
        <v>800.01</v>
      </c>
      <c r="G24" s="49"/>
      <c r="H24" s="49">
        <f t="shared" si="0"/>
        <v>245285.77</v>
      </c>
    </row>
    <row r="25" spans="1:11">
      <c r="A25" s="46" t="s">
        <v>65</v>
      </c>
      <c r="B25" s="48">
        <v>42222</v>
      </c>
      <c r="C25" s="46" t="s">
        <v>32</v>
      </c>
      <c r="D25" s="41">
        <v>28365</v>
      </c>
      <c r="E25" s="46" t="s">
        <v>66</v>
      </c>
      <c r="F25" s="49"/>
      <c r="G25" s="49">
        <v>10</v>
      </c>
      <c r="H25" s="49">
        <f t="shared" si="0"/>
        <v>245275.77</v>
      </c>
      <c r="J25" s="23"/>
      <c r="K25" s="29"/>
    </row>
    <row r="26" spans="1:11">
      <c r="A26" s="46" t="s">
        <v>67</v>
      </c>
      <c r="B26" s="48">
        <v>42046</v>
      </c>
      <c r="C26" s="46" t="s">
        <v>32</v>
      </c>
      <c r="D26" s="41">
        <v>26173</v>
      </c>
      <c r="E26" s="50" t="s">
        <v>68</v>
      </c>
      <c r="F26" s="49"/>
      <c r="G26" s="49">
        <v>1840</v>
      </c>
      <c r="H26" s="49">
        <f t="shared" si="0"/>
        <v>243435.77</v>
      </c>
    </row>
    <row r="27" spans="1:11">
      <c r="A27" s="46" t="s">
        <v>69</v>
      </c>
      <c r="B27" s="48">
        <v>42275</v>
      </c>
      <c r="C27" s="20" t="s">
        <v>32</v>
      </c>
      <c r="D27" s="41">
        <v>29107</v>
      </c>
      <c r="E27" s="46" t="s">
        <v>70</v>
      </c>
      <c r="F27" s="49"/>
      <c r="G27" s="49">
        <v>16050</v>
      </c>
      <c r="H27" s="49">
        <f t="shared" si="0"/>
        <v>227385.77</v>
      </c>
    </row>
    <row r="28" spans="1:11">
      <c r="A28" s="46" t="s">
        <v>923</v>
      </c>
      <c r="B28" s="51">
        <v>42528</v>
      </c>
      <c r="C28" s="46" t="s">
        <v>32</v>
      </c>
      <c r="D28" s="41">
        <v>33178</v>
      </c>
      <c r="E28" s="46" t="s">
        <v>716</v>
      </c>
      <c r="F28" s="49"/>
      <c r="G28" s="49">
        <v>1873.11</v>
      </c>
      <c r="H28" s="49">
        <f t="shared" si="0"/>
        <v>225512.66</v>
      </c>
    </row>
    <row r="29" spans="1:11">
      <c r="A29" s="46" t="s">
        <v>747</v>
      </c>
      <c r="B29" s="51">
        <v>42415</v>
      </c>
      <c r="C29" s="46" t="s">
        <v>32</v>
      </c>
      <c r="D29" s="41">
        <v>31354</v>
      </c>
      <c r="E29" s="46" t="s">
        <v>748</v>
      </c>
      <c r="F29" s="49"/>
      <c r="G29" s="49">
        <v>10210.49</v>
      </c>
      <c r="H29" s="49">
        <f t="shared" si="0"/>
        <v>215302.17</v>
      </c>
    </row>
    <row r="30" spans="1:11">
      <c r="A30" s="46" t="s">
        <v>71</v>
      </c>
      <c r="B30" s="48">
        <v>42208</v>
      </c>
      <c r="C30" s="20" t="s">
        <v>32</v>
      </c>
      <c r="D30" s="41">
        <v>28121</v>
      </c>
      <c r="E30" s="46" t="s">
        <v>72</v>
      </c>
      <c r="F30" s="49"/>
      <c r="G30" s="49">
        <v>200</v>
      </c>
      <c r="H30" s="49">
        <f t="shared" si="0"/>
        <v>215102.17</v>
      </c>
      <c r="J30" s="23"/>
      <c r="K30" s="29"/>
    </row>
    <row r="31" spans="1:11">
      <c r="A31" s="46" t="s">
        <v>73</v>
      </c>
      <c r="B31" s="48">
        <v>42066</v>
      </c>
      <c r="C31" s="46" t="s">
        <v>32</v>
      </c>
      <c r="D31" s="41">
        <v>26426</v>
      </c>
      <c r="E31" s="46" t="s">
        <v>74</v>
      </c>
      <c r="F31" s="49"/>
      <c r="G31" s="49">
        <v>2000</v>
      </c>
      <c r="H31" s="49">
        <f t="shared" si="0"/>
        <v>213102.17</v>
      </c>
      <c r="J31" s="23"/>
    </row>
    <row r="32" spans="1:11">
      <c r="A32" s="46" t="s">
        <v>75</v>
      </c>
      <c r="B32" s="48">
        <v>42065</v>
      </c>
      <c r="C32" s="46" t="s">
        <v>76</v>
      </c>
      <c r="D32" s="41" t="s">
        <v>77</v>
      </c>
      <c r="E32" s="46" t="s">
        <v>78</v>
      </c>
      <c r="F32" s="49">
        <v>1840</v>
      </c>
      <c r="G32" s="49"/>
      <c r="H32" s="49">
        <f t="shared" si="0"/>
        <v>214942.17</v>
      </c>
    </row>
    <row r="33" spans="1:11">
      <c r="A33" s="46" t="s">
        <v>79</v>
      </c>
      <c r="B33" s="48">
        <v>42278</v>
      </c>
      <c r="C33" s="46" t="s">
        <v>32</v>
      </c>
      <c r="D33" s="41">
        <v>29227</v>
      </c>
      <c r="E33" s="46" t="s">
        <v>80</v>
      </c>
      <c r="F33" s="49"/>
      <c r="G33" s="49">
        <v>323</v>
      </c>
      <c r="H33" s="49">
        <f t="shared" si="0"/>
        <v>214619.17</v>
      </c>
    </row>
    <row r="34" spans="1:11">
      <c r="A34" s="46" t="s">
        <v>82</v>
      </c>
      <c r="B34" s="48">
        <v>42306</v>
      </c>
      <c r="C34" s="46" t="s">
        <v>83</v>
      </c>
      <c r="D34" s="41" t="s">
        <v>84</v>
      </c>
      <c r="E34" s="46" t="s">
        <v>85</v>
      </c>
      <c r="F34" s="49">
        <v>1000</v>
      </c>
      <c r="G34" s="49"/>
      <c r="H34" s="49">
        <f t="shared" si="0"/>
        <v>215619.17</v>
      </c>
      <c r="J34" s="23"/>
    </row>
    <row r="35" spans="1:11">
      <c r="A35" s="46" t="s">
        <v>86</v>
      </c>
      <c r="B35" s="48">
        <v>42185</v>
      </c>
      <c r="C35" s="46" t="s">
        <v>87</v>
      </c>
      <c r="D35" s="41" t="s">
        <v>88</v>
      </c>
      <c r="E35" s="46" t="s">
        <v>89</v>
      </c>
      <c r="F35" s="49">
        <v>1840</v>
      </c>
      <c r="G35" s="49"/>
      <c r="H35" s="49">
        <f t="shared" si="0"/>
        <v>217459.17</v>
      </c>
    </row>
    <row r="36" spans="1:11">
      <c r="A36" s="46" t="s">
        <v>90</v>
      </c>
      <c r="B36" s="48">
        <v>42199</v>
      </c>
      <c r="C36" s="20" t="s">
        <v>32</v>
      </c>
      <c r="D36" s="41">
        <v>28031</v>
      </c>
      <c r="E36" s="46" t="s">
        <v>91</v>
      </c>
      <c r="F36" s="49"/>
      <c r="G36" s="49">
        <v>394.4</v>
      </c>
      <c r="H36" s="49">
        <f t="shared" si="0"/>
        <v>217064.77000000002</v>
      </c>
    </row>
    <row r="37" spans="1:11">
      <c r="A37" s="46" t="s">
        <v>667</v>
      </c>
      <c r="B37" s="51">
        <v>42391</v>
      </c>
      <c r="C37" s="46" t="s">
        <v>668</v>
      </c>
      <c r="D37" s="41" t="s">
        <v>669</v>
      </c>
      <c r="E37" s="46" t="s">
        <v>640</v>
      </c>
      <c r="F37" s="49">
        <v>200</v>
      </c>
      <c r="G37" s="49"/>
      <c r="H37" s="49">
        <f t="shared" si="0"/>
        <v>217264.77000000002</v>
      </c>
    </row>
    <row r="38" spans="1:11">
      <c r="A38" s="46" t="s">
        <v>31</v>
      </c>
      <c r="B38" s="51">
        <v>42488</v>
      </c>
      <c r="C38" s="46" t="s">
        <v>867</v>
      </c>
      <c r="D38" s="41">
        <v>32486</v>
      </c>
      <c r="E38" s="46" t="s">
        <v>868</v>
      </c>
      <c r="F38" s="49"/>
      <c r="G38" s="49">
        <v>3.17</v>
      </c>
      <c r="H38" s="49">
        <f t="shared" si="0"/>
        <v>217261.6</v>
      </c>
    </row>
    <row r="39" spans="1:11">
      <c r="A39" s="46" t="s">
        <v>92</v>
      </c>
      <c r="B39" s="48">
        <v>42094</v>
      </c>
      <c r="C39" s="46" t="s">
        <v>93</v>
      </c>
      <c r="D39" s="41">
        <v>24761</v>
      </c>
      <c r="E39" s="46" t="s">
        <v>94</v>
      </c>
      <c r="F39" s="49"/>
      <c r="G39" s="49">
        <v>12255</v>
      </c>
      <c r="H39" s="49">
        <f t="shared" si="0"/>
        <v>205006.6</v>
      </c>
    </row>
    <row r="40" spans="1:11">
      <c r="A40" s="46" t="s">
        <v>95</v>
      </c>
      <c r="B40" s="48">
        <v>42104</v>
      </c>
      <c r="C40" s="46" t="s">
        <v>93</v>
      </c>
      <c r="D40" s="41">
        <v>24762</v>
      </c>
      <c r="E40" s="46" t="s">
        <v>94</v>
      </c>
      <c r="F40" s="49"/>
      <c r="G40" s="49">
        <v>552.04999999999995</v>
      </c>
      <c r="H40" s="49">
        <f t="shared" si="0"/>
        <v>204454.55000000002</v>
      </c>
    </row>
    <row r="41" spans="1:11">
      <c r="A41" s="46" t="s">
        <v>96</v>
      </c>
      <c r="B41" s="48">
        <v>42115</v>
      </c>
      <c r="C41" s="46" t="s">
        <v>93</v>
      </c>
      <c r="D41" s="41">
        <v>24763</v>
      </c>
      <c r="E41" s="46" t="s">
        <v>94</v>
      </c>
      <c r="F41" s="49"/>
      <c r="G41" s="49">
        <v>9370</v>
      </c>
      <c r="H41" s="49">
        <f t="shared" si="0"/>
        <v>195084.55000000002</v>
      </c>
      <c r="J41" s="23"/>
      <c r="K41" s="29"/>
    </row>
    <row r="42" spans="1:11">
      <c r="A42" s="46" t="s">
        <v>97</v>
      </c>
      <c r="B42" s="48">
        <v>42116</v>
      </c>
      <c r="C42" s="46" t="s">
        <v>93</v>
      </c>
      <c r="D42" s="41">
        <v>24764</v>
      </c>
      <c r="E42" s="46" t="s">
        <v>94</v>
      </c>
      <c r="F42" s="49"/>
      <c r="G42" s="49">
        <v>6051</v>
      </c>
      <c r="H42" s="49">
        <f t="shared" si="0"/>
        <v>189033.55000000002</v>
      </c>
      <c r="J42" s="23"/>
      <c r="K42" s="29"/>
    </row>
    <row r="43" spans="1:11">
      <c r="A43" s="46" t="s">
        <v>98</v>
      </c>
      <c r="B43" s="48">
        <v>42149</v>
      </c>
      <c r="C43" s="46" t="s">
        <v>93</v>
      </c>
      <c r="D43" s="41">
        <v>24765</v>
      </c>
      <c r="E43" s="46" t="s">
        <v>94</v>
      </c>
      <c r="F43" s="49"/>
      <c r="G43" s="49">
        <v>6750</v>
      </c>
      <c r="H43" s="49">
        <f t="shared" si="0"/>
        <v>182283.55000000002</v>
      </c>
    </row>
    <row r="44" spans="1:11">
      <c r="A44" s="46" t="s">
        <v>99</v>
      </c>
      <c r="B44" s="48">
        <v>42151</v>
      </c>
      <c r="C44" s="46" t="s">
        <v>93</v>
      </c>
      <c r="D44" s="41">
        <v>24766</v>
      </c>
      <c r="E44" s="46" t="s">
        <v>94</v>
      </c>
      <c r="F44" s="49"/>
      <c r="G44" s="49">
        <v>2405.81</v>
      </c>
      <c r="H44" s="49">
        <f t="shared" si="0"/>
        <v>179877.74000000002</v>
      </c>
      <c r="J44" s="23"/>
    </row>
    <row r="45" spans="1:11">
      <c r="A45" s="46" t="s">
        <v>100</v>
      </c>
      <c r="B45" s="48">
        <v>42158</v>
      </c>
      <c r="C45" s="46" t="s">
        <v>93</v>
      </c>
      <c r="D45" s="41">
        <v>24767</v>
      </c>
      <c r="E45" s="46" t="s">
        <v>94</v>
      </c>
      <c r="F45" s="49"/>
      <c r="G45" s="49">
        <v>10050</v>
      </c>
      <c r="H45" s="49">
        <f t="shared" si="0"/>
        <v>169827.74000000002</v>
      </c>
      <c r="J45" s="23"/>
    </row>
    <row r="46" spans="1:11">
      <c r="A46" s="46" t="s">
        <v>831</v>
      </c>
      <c r="B46" s="51">
        <v>42468</v>
      </c>
      <c r="C46" s="46" t="s">
        <v>32</v>
      </c>
      <c r="D46" s="41">
        <v>32220</v>
      </c>
      <c r="E46" s="46" t="s">
        <v>832</v>
      </c>
      <c r="F46" s="49"/>
      <c r="G46" s="49">
        <v>580</v>
      </c>
      <c r="H46" s="49">
        <f t="shared" si="0"/>
        <v>169247.74000000002</v>
      </c>
    </row>
    <row r="47" spans="1:11">
      <c r="A47" s="46" t="s">
        <v>105</v>
      </c>
      <c r="B47" s="48">
        <v>42185</v>
      </c>
      <c r="C47" s="46" t="s">
        <v>106</v>
      </c>
      <c r="D47" s="41" t="s">
        <v>107</v>
      </c>
      <c r="E47" s="46" t="s">
        <v>108</v>
      </c>
      <c r="F47" s="49">
        <v>2400</v>
      </c>
      <c r="G47" s="49"/>
      <c r="H47" s="49">
        <f t="shared" si="0"/>
        <v>171647.74000000002</v>
      </c>
      <c r="J47" s="23"/>
      <c r="K47" s="29"/>
    </row>
    <row r="48" spans="1:11">
      <c r="A48" s="46" t="s">
        <v>109</v>
      </c>
      <c r="B48" s="48">
        <v>42299</v>
      </c>
      <c r="C48" s="46" t="s">
        <v>32</v>
      </c>
      <c r="D48" s="41">
        <v>29514</v>
      </c>
      <c r="E48" s="46" t="s">
        <v>110</v>
      </c>
      <c r="F48" s="49"/>
      <c r="G48" s="49">
        <v>580</v>
      </c>
      <c r="H48" s="49">
        <f t="shared" si="0"/>
        <v>171067.74000000002</v>
      </c>
      <c r="J48" s="23"/>
      <c r="K48" s="29"/>
    </row>
    <row r="49" spans="1:11">
      <c r="A49" s="46" t="s">
        <v>113</v>
      </c>
      <c r="B49" s="48">
        <v>42354</v>
      </c>
      <c r="C49" s="46" t="s">
        <v>114</v>
      </c>
      <c r="D49" s="41" t="s">
        <v>115</v>
      </c>
      <c r="E49" s="46" t="s">
        <v>116</v>
      </c>
      <c r="F49" s="49">
        <v>200</v>
      </c>
      <c r="G49" s="49"/>
      <c r="H49" s="49">
        <f t="shared" si="0"/>
        <v>171267.74000000002</v>
      </c>
    </row>
    <row r="50" spans="1:11">
      <c r="A50" s="46" t="s">
        <v>117</v>
      </c>
      <c r="B50" s="48">
        <v>42135</v>
      </c>
      <c r="C50" s="46" t="s">
        <v>118</v>
      </c>
      <c r="D50" s="41" t="s">
        <v>119</v>
      </c>
      <c r="E50" s="46" t="s">
        <v>120</v>
      </c>
      <c r="F50" s="49">
        <v>3030</v>
      </c>
      <c r="G50" s="49"/>
      <c r="H50" s="49">
        <f t="shared" si="0"/>
        <v>174297.74000000002</v>
      </c>
    </row>
    <row r="51" spans="1:11">
      <c r="A51" s="46" t="s">
        <v>121</v>
      </c>
      <c r="B51" s="48">
        <v>42065</v>
      </c>
      <c r="C51" s="46" t="s">
        <v>122</v>
      </c>
      <c r="D51" s="41">
        <v>26408</v>
      </c>
      <c r="E51" s="46" t="s">
        <v>123</v>
      </c>
      <c r="F51" s="49"/>
      <c r="G51" s="49">
        <v>2319.6</v>
      </c>
      <c r="H51" s="49">
        <f t="shared" si="0"/>
        <v>171978.14</v>
      </c>
    </row>
    <row r="52" spans="1:11">
      <c r="A52" s="46" t="s">
        <v>124</v>
      </c>
      <c r="B52" s="48">
        <v>42185</v>
      </c>
      <c r="C52" s="46" t="s">
        <v>125</v>
      </c>
      <c r="D52" s="41" t="s">
        <v>126</v>
      </c>
      <c r="E52" s="46" t="s">
        <v>123</v>
      </c>
      <c r="F52" s="49">
        <v>7110.01</v>
      </c>
      <c r="G52" s="49"/>
      <c r="H52" s="49">
        <f t="shared" si="0"/>
        <v>179088.15000000002</v>
      </c>
      <c r="I52" s="34"/>
    </row>
    <row r="53" spans="1:11">
      <c r="A53" s="46" t="s">
        <v>127</v>
      </c>
      <c r="B53" s="48">
        <v>42343</v>
      </c>
      <c r="C53" s="46" t="s">
        <v>128</v>
      </c>
      <c r="D53" s="41" t="s">
        <v>129</v>
      </c>
      <c r="E53" s="46" t="s">
        <v>130</v>
      </c>
      <c r="F53" s="49">
        <v>1250</v>
      </c>
      <c r="G53" s="49"/>
      <c r="H53" s="49">
        <f t="shared" si="0"/>
        <v>180338.15000000002</v>
      </c>
      <c r="J53" s="23"/>
    </row>
    <row r="54" spans="1:11">
      <c r="A54" s="46" t="s">
        <v>131</v>
      </c>
      <c r="B54" s="48">
        <v>42294</v>
      </c>
      <c r="C54" s="46" t="s">
        <v>32</v>
      </c>
      <c r="D54" s="41">
        <v>29451</v>
      </c>
      <c r="E54" s="46" t="s">
        <v>132</v>
      </c>
      <c r="F54" s="49"/>
      <c r="G54" s="49">
        <v>1100</v>
      </c>
      <c r="H54" s="49">
        <f t="shared" si="0"/>
        <v>179238.15000000002</v>
      </c>
    </row>
    <row r="55" spans="1:11">
      <c r="A55" s="46" t="s">
        <v>133</v>
      </c>
      <c r="B55" s="48">
        <v>42185</v>
      </c>
      <c r="C55" s="46" t="s">
        <v>134</v>
      </c>
      <c r="D55" s="41" t="s">
        <v>135</v>
      </c>
      <c r="E55" s="46" t="s">
        <v>136</v>
      </c>
      <c r="F55" s="49">
        <v>1025</v>
      </c>
      <c r="G55" s="49"/>
      <c r="H55" s="49">
        <f t="shared" si="0"/>
        <v>180263.15000000002</v>
      </c>
    </row>
    <row r="56" spans="1:11">
      <c r="A56" s="46" t="s">
        <v>137</v>
      </c>
      <c r="B56" s="48">
        <v>42094</v>
      </c>
      <c r="C56" s="46" t="s">
        <v>32</v>
      </c>
      <c r="D56" s="41">
        <v>26735</v>
      </c>
      <c r="E56" s="46" t="s">
        <v>138</v>
      </c>
      <c r="F56" s="49"/>
      <c r="G56" s="49">
        <v>600</v>
      </c>
      <c r="H56" s="49">
        <f t="shared" si="0"/>
        <v>179663.15000000002</v>
      </c>
    </row>
    <row r="57" spans="1:11">
      <c r="A57" s="46" t="s">
        <v>139</v>
      </c>
      <c r="B57" s="48">
        <v>42019</v>
      </c>
      <c r="C57" s="20" t="s">
        <v>32</v>
      </c>
      <c r="D57" s="41">
        <v>25853</v>
      </c>
      <c r="E57" s="46" t="s">
        <v>140</v>
      </c>
      <c r="F57" s="49"/>
      <c r="G57" s="49">
        <v>2191.4</v>
      </c>
      <c r="H57" s="49">
        <f t="shared" si="0"/>
        <v>177471.75000000003</v>
      </c>
    </row>
    <row r="58" spans="1:11">
      <c r="A58" s="46" t="s">
        <v>141</v>
      </c>
      <c r="B58" s="48">
        <v>42236</v>
      </c>
      <c r="C58" s="46" t="s">
        <v>142</v>
      </c>
      <c r="D58" s="41" t="s">
        <v>143</v>
      </c>
      <c r="E58" s="46" t="s">
        <v>144</v>
      </c>
      <c r="F58" s="49">
        <v>1025</v>
      </c>
      <c r="G58" s="49"/>
      <c r="H58" s="49">
        <f t="shared" si="0"/>
        <v>178496.75000000003</v>
      </c>
    </row>
    <row r="59" spans="1:11">
      <c r="A59" s="46" t="s">
        <v>924</v>
      </c>
      <c r="B59" s="51">
        <v>42541</v>
      </c>
      <c r="C59" s="46" t="s">
        <v>925</v>
      </c>
      <c r="D59" s="41">
        <v>33411</v>
      </c>
      <c r="E59" s="46" t="s">
        <v>926</v>
      </c>
      <c r="F59" s="49"/>
      <c r="G59" s="49">
        <v>803.11</v>
      </c>
      <c r="H59" s="49">
        <f t="shared" si="0"/>
        <v>177693.64000000004</v>
      </c>
      <c r="I59" s="32" t="s">
        <v>720</v>
      </c>
    </row>
    <row r="60" spans="1:11">
      <c r="A60" s="46" t="s">
        <v>755</v>
      </c>
      <c r="B60" s="51">
        <v>42426</v>
      </c>
      <c r="C60" s="46" t="s">
        <v>32</v>
      </c>
      <c r="D60" s="41">
        <v>31533</v>
      </c>
      <c r="E60" s="46" t="s">
        <v>756</v>
      </c>
      <c r="F60" s="49"/>
      <c r="G60" s="49">
        <v>294.39999999999998</v>
      </c>
      <c r="H60" s="49">
        <f t="shared" si="0"/>
        <v>177399.24000000005</v>
      </c>
    </row>
    <row r="61" spans="1:11">
      <c r="A61" s="46" t="s">
        <v>145</v>
      </c>
      <c r="B61" s="48">
        <v>42261</v>
      </c>
      <c r="C61" s="20" t="s">
        <v>146</v>
      </c>
      <c r="D61" s="41" t="s">
        <v>147</v>
      </c>
      <c r="E61" s="46" t="s">
        <v>148</v>
      </c>
      <c r="F61" s="49">
        <v>1376.02</v>
      </c>
      <c r="G61" s="49"/>
      <c r="H61" s="49">
        <f t="shared" si="0"/>
        <v>178775.26000000004</v>
      </c>
    </row>
    <row r="62" spans="1:11">
      <c r="A62" s="46" t="s">
        <v>149</v>
      </c>
      <c r="B62" s="48">
        <v>42368</v>
      </c>
      <c r="C62" s="46" t="s">
        <v>150</v>
      </c>
      <c r="D62" s="41" t="s">
        <v>151</v>
      </c>
      <c r="E62" s="46" t="s">
        <v>152</v>
      </c>
      <c r="F62" s="49">
        <v>3181.68</v>
      </c>
      <c r="G62" s="49"/>
      <c r="H62" s="49">
        <f t="shared" si="0"/>
        <v>181956.94000000003</v>
      </c>
    </row>
    <row r="63" spans="1:11">
      <c r="A63" s="46" t="s">
        <v>153</v>
      </c>
      <c r="B63" s="48">
        <v>42231</v>
      </c>
      <c r="C63" s="46" t="s">
        <v>154</v>
      </c>
      <c r="D63" s="41">
        <v>28495</v>
      </c>
      <c r="E63" s="46" t="s">
        <v>155</v>
      </c>
      <c r="F63" s="49"/>
      <c r="G63" s="49">
        <v>100</v>
      </c>
      <c r="H63" s="49">
        <f t="shared" si="0"/>
        <v>181856.94000000003</v>
      </c>
      <c r="J63" s="23"/>
    </row>
    <row r="64" spans="1:11">
      <c r="A64" s="46" t="s">
        <v>156</v>
      </c>
      <c r="B64" s="48">
        <v>42060</v>
      </c>
      <c r="C64" s="46" t="s">
        <v>32</v>
      </c>
      <c r="D64" s="41">
        <v>26322</v>
      </c>
      <c r="E64" s="50" t="s">
        <v>157</v>
      </c>
      <c r="F64" s="49"/>
      <c r="G64" s="49">
        <v>20</v>
      </c>
      <c r="H64" s="49">
        <f t="shared" si="0"/>
        <v>181836.94000000003</v>
      </c>
      <c r="J64" s="23"/>
      <c r="K64" s="29"/>
    </row>
    <row r="65" spans="1:11">
      <c r="A65" s="46" t="s">
        <v>927</v>
      </c>
      <c r="B65" s="51">
        <v>42551</v>
      </c>
      <c r="C65" s="46" t="s">
        <v>222</v>
      </c>
      <c r="D65" s="41" t="s">
        <v>928</v>
      </c>
      <c r="E65" s="46" t="s">
        <v>929</v>
      </c>
      <c r="F65" s="49">
        <v>1000</v>
      </c>
      <c r="G65" s="49"/>
      <c r="H65" s="49">
        <f t="shared" si="0"/>
        <v>182836.94000000003</v>
      </c>
    </row>
    <row r="66" spans="1:11">
      <c r="A66" s="46" t="s">
        <v>160</v>
      </c>
      <c r="B66" s="48">
        <v>42342</v>
      </c>
      <c r="C66" s="46" t="s">
        <v>32</v>
      </c>
      <c r="D66" s="41">
        <v>30184</v>
      </c>
      <c r="E66" s="46" t="s">
        <v>161</v>
      </c>
      <c r="F66" s="49"/>
      <c r="G66" s="49">
        <v>600</v>
      </c>
      <c r="H66" s="49">
        <f t="shared" si="0"/>
        <v>182236.94000000003</v>
      </c>
      <c r="I66" s="34"/>
    </row>
    <row r="67" spans="1:11">
      <c r="A67" s="46" t="s">
        <v>162</v>
      </c>
      <c r="B67" s="48">
        <v>42368</v>
      </c>
      <c r="C67" s="46" t="s">
        <v>163</v>
      </c>
      <c r="D67" s="41" t="s">
        <v>164</v>
      </c>
      <c r="E67" s="46" t="s">
        <v>165</v>
      </c>
      <c r="F67" s="49">
        <v>3384.75</v>
      </c>
      <c r="G67" s="49"/>
      <c r="H67" s="49">
        <f t="shared" si="0"/>
        <v>185621.69000000003</v>
      </c>
    </row>
    <row r="68" spans="1:11">
      <c r="A68" s="46" t="s">
        <v>705</v>
      </c>
      <c r="B68" s="51">
        <v>42549</v>
      </c>
      <c r="C68" s="46" t="s">
        <v>32</v>
      </c>
      <c r="D68" s="41">
        <v>33606</v>
      </c>
      <c r="E68" s="46" t="s">
        <v>930</v>
      </c>
      <c r="F68" s="49"/>
      <c r="G68" s="49">
        <v>4918.5</v>
      </c>
      <c r="H68" s="49">
        <f t="shared" si="0"/>
        <v>180703.19000000003</v>
      </c>
      <c r="I68" s="32" t="s">
        <v>721</v>
      </c>
    </row>
    <row r="69" spans="1:11">
      <c r="A69" s="46" t="s">
        <v>931</v>
      </c>
      <c r="B69" s="51">
        <v>42551</v>
      </c>
      <c r="C69" s="46" t="s">
        <v>32</v>
      </c>
      <c r="D69" s="41">
        <v>33626</v>
      </c>
      <c r="E69" s="46" t="s">
        <v>932</v>
      </c>
      <c r="F69" s="49"/>
      <c r="G69" s="49">
        <v>848.81</v>
      </c>
      <c r="H69" s="49">
        <f t="shared" si="0"/>
        <v>179854.38000000003</v>
      </c>
    </row>
    <row r="70" spans="1:11">
      <c r="A70" s="46" t="s">
        <v>691</v>
      </c>
      <c r="B70" s="51">
        <v>42489</v>
      </c>
      <c r="C70" s="46" t="s">
        <v>32</v>
      </c>
      <c r="D70" s="41">
        <v>32503</v>
      </c>
      <c r="E70" s="46" t="s">
        <v>833</v>
      </c>
      <c r="F70" s="49"/>
      <c r="G70" s="49">
        <v>2614.4699999999998</v>
      </c>
      <c r="H70" s="49">
        <f t="shared" si="0"/>
        <v>177239.91000000003</v>
      </c>
      <c r="J70" s="23"/>
      <c r="K70" s="29"/>
    </row>
    <row r="71" spans="1:11">
      <c r="A71" s="46" t="s">
        <v>834</v>
      </c>
      <c r="B71" s="51">
        <v>42475</v>
      </c>
      <c r="C71" s="46" t="s">
        <v>835</v>
      </c>
      <c r="D71" s="41" t="s">
        <v>836</v>
      </c>
      <c r="E71" s="46" t="s">
        <v>837</v>
      </c>
      <c r="F71" s="49">
        <v>840</v>
      </c>
      <c r="G71" s="49"/>
      <c r="H71" s="49">
        <f t="shared" si="0"/>
        <v>178079.91000000003</v>
      </c>
    </row>
    <row r="72" spans="1:11">
      <c r="A72" s="46" t="s">
        <v>166</v>
      </c>
      <c r="B72" s="48">
        <v>42185</v>
      </c>
      <c r="C72" s="46" t="s">
        <v>167</v>
      </c>
      <c r="D72" s="41" t="s">
        <v>168</v>
      </c>
      <c r="E72" s="46" t="s">
        <v>169</v>
      </c>
      <c r="F72" s="49">
        <v>1025</v>
      </c>
      <c r="G72" s="49"/>
      <c r="H72" s="49">
        <f t="shared" ref="H72:H135" si="1">+H71+F72-G72</f>
        <v>179104.91000000003</v>
      </c>
      <c r="J72" s="23"/>
      <c r="K72" s="29"/>
    </row>
    <row r="73" spans="1:11">
      <c r="A73" s="46" t="s">
        <v>170</v>
      </c>
      <c r="B73" s="48">
        <v>42366</v>
      </c>
      <c r="C73" s="46" t="s">
        <v>32</v>
      </c>
      <c r="D73" s="41">
        <v>30590</v>
      </c>
      <c r="E73" s="46" t="s">
        <v>171</v>
      </c>
      <c r="F73" s="49"/>
      <c r="G73" s="49">
        <v>100</v>
      </c>
      <c r="H73" s="49">
        <f t="shared" si="1"/>
        <v>179004.91000000003</v>
      </c>
    </row>
    <row r="74" spans="1:11">
      <c r="A74" s="46" t="s">
        <v>172</v>
      </c>
      <c r="B74" s="48">
        <v>42062</v>
      </c>
      <c r="C74" s="46" t="s">
        <v>32</v>
      </c>
      <c r="D74" s="41">
        <v>26344</v>
      </c>
      <c r="E74" s="50" t="s">
        <v>173</v>
      </c>
      <c r="F74" s="49"/>
      <c r="G74" s="49">
        <v>335</v>
      </c>
      <c r="H74" s="49">
        <f t="shared" si="1"/>
        <v>178669.91000000003</v>
      </c>
    </row>
    <row r="75" spans="1:11">
      <c r="A75" s="46" t="s">
        <v>174</v>
      </c>
      <c r="B75" s="48">
        <v>42065</v>
      </c>
      <c r="C75" s="46" t="s">
        <v>175</v>
      </c>
      <c r="D75" s="41">
        <v>26407</v>
      </c>
      <c r="E75" s="46" t="s">
        <v>173</v>
      </c>
      <c r="F75" s="49"/>
      <c r="G75" s="49">
        <v>200</v>
      </c>
      <c r="H75" s="49">
        <f t="shared" si="1"/>
        <v>178469.91000000003</v>
      </c>
    </row>
    <row r="76" spans="1:11">
      <c r="A76" s="46" t="s">
        <v>176</v>
      </c>
      <c r="B76" s="48">
        <v>42070</v>
      </c>
      <c r="C76" s="46" t="s">
        <v>32</v>
      </c>
      <c r="D76" s="41">
        <v>26477</v>
      </c>
      <c r="E76" s="46" t="s">
        <v>173</v>
      </c>
      <c r="F76" s="49"/>
      <c r="G76" s="49">
        <v>300</v>
      </c>
      <c r="H76" s="49">
        <f t="shared" si="1"/>
        <v>178169.91000000003</v>
      </c>
      <c r="J76" s="23"/>
    </row>
    <row r="77" spans="1:11">
      <c r="A77" s="46" t="s">
        <v>177</v>
      </c>
      <c r="B77" s="48">
        <v>42073</v>
      </c>
      <c r="C77" s="46" t="s">
        <v>32</v>
      </c>
      <c r="D77" s="41">
        <v>26490</v>
      </c>
      <c r="E77" s="46" t="s">
        <v>173</v>
      </c>
      <c r="F77" s="49"/>
      <c r="G77" s="49">
        <v>793.88</v>
      </c>
      <c r="H77" s="49">
        <f t="shared" si="1"/>
        <v>177376.03000000003</v>
      </c>
    </row>
    <row r="78" spans="1:11">
      <c r="A78" s="46" t="s">
        <v>178</v>
      </c>
      <c r="B78" s="48">
        <v>42088</v>
      </c>
      <c r="C78" s="46" t="s">
        <v>32</v>
      </c>
      <c r="D78" s="41">
        <v>26660</v>
      </c>
      <c r="E78" s="46" t="s">
        <v>173</v>
      </c>
      <c r="F78" s="49"/>
      <c r="G78" s="49">
        <v>170</v>
      </c>
      <c r="H78" s="49">
        <f t="shared" si="1"/>
        <v>177206.03000000003</v>
      </c>
    </row>
    <row r="79" spans="1:11">
      <c r="A79" s="46" t="s">
        <v>179</v>
      </c>
      <c r="B79" s="48">
        <v>42089</v>
      </c>
      <c r="C79" s="46" t="s">
        <v>32</v>
      </c>
      <c r="D79" s="41">
        <v>26680</v>
      </c>
      <c r="E79" s="46" t="s">
        <v>173</v>
      </c>
      <c r="F79" s="49"/>
      <c r="G79" s="49">
        <v>120</v>
      </c>
      <c r="H79" s="49">
        <f t="shared" si="1"/>
        <v>177086.03000000003</v>
      </c>
    </row>
    <row r="80" spans="1:11">
      <c r="A80" s="46" t="s">
        <v>180</v>
      </c>
      <c r="B80" s="48">
        <v>42011</v>
      </c>
      <c r="C80" s="20" t="s">
        <v>181</v>
      </c>
      <c r="D80" s="41" t="s">
        <v>182</v>
      </c>
      <c r="E80" s="46" t="s">
        <v>183</v>
      </c>
      <c r="F80" s="49">
        <v>520.24</v>
      </c>
      <c r="G80" s="49"/>
      <c r="H80" s="49">
        <f t="shared" si="1"/>
        <v>177606.27000000002</v>
      </c>
    </row>
    <row r="81" spans="1:11">
      <c r="A81" s="46" t="s">
        <v>184</v>
      </c>
      <c r="B81" s="48">
        <v>42132</v>
      </c>
      <c r="C81" s="46" t="s">
        <v>185</v>
      </c>
      <c r="D81" s="41" t="s">
        <v>186</v>
      </c>
      <c r="E81" s="46" t="s">
        <v>187</v>
      </c>
      <c r="F81" s="49">
        <v>990</v>
      </c>
      <c r="G81" s="49"/>
      <c r="H81" s="49">
        <f t="shared" si="1"/>
        <v>178596.27000000002</v>
      </c>
    </row>
    <row r="82" spans="1:11">
      <c r="A82" s="46" t="s">
        <v>882</v>
      </c>
      <c r="B82" s="51">
        <v>42510</v>
      </c>
      <c r="C82" s="46" t="s">
        <v>32</v>
      </c>
      <c r="D82" s="41">
        <v>32846</v>
      </c>
      <c r="E82" s="46" t="s">
        <v>187</v>
      </c>
      <c r="F82" s="49"/>
      <c r="G82" s="49">
        <v>1025</v>
      </c>
      <c r="H82" s="49">
        <f t="shared" si="1"/>
        <v>177571.27000000002</v>
      </c>
    </row>
    <row r="83" spans="1:11">
      <c r="A83" s="46" t="s">
        <v>188</v>
      </c>
      <c r="B83" s="48">
        <v>42185</v>
      </c>
      <c r="C83" s="46" t="s">
        <v>189</v>
      </c>
      <c r="D83" s="41" t="s">
        <v>190</v>
      </c>
      <c r="E83" s="46" t="s">
        <v>191</v>
      </c>
      <c r="F83" s="49">
        <v>3030</v>
      </c>
      <c r="G83" s="49"/>
      <c r="H83" s="49">
        <f t="shared" si="1"/>
        <v>180601.27000000002</v>
      </c>
    </row>
    <row r="84" spans="1:11">
      <c r="A84" s="46" t="s">
        <v>192</v>
      </c>
      <c r="B84" s="48">
        <v>42185</v>
      </c>
      <c r="C84" s="46" t="s">
        <v>193</v>
      </c>
      <c r="D84" s="41" t="s">
        <v>194</v>
      </c>
      <c r="E84" s="46" t="s">
        <v>195</v>
      </c>
      <c r="F84" s="49">
        <v>1025</v>
      </c>
      <c r="G84" s="49"/>
      <c r="H84" s="49">
        <f t="shared" si="1"/>
        <v>181626.27000000002</v>
      </c>
    </row>
    <row r="85" spans="1:11">
      <c r="A85" s="46" t="s">
        <v>196</v>
      </c>
      <c r="B85" s="48">
        <v>42167</v>
      </c>
      <c r="C85" s="46" t="s">
        <v>32</v>
      </c>
      <c r="D85" s="41">
        <v>27546</v>
      </c>
      <c r="E85" s="46" t="s">
        <v>197</v>
      </c>
      <c r="F85" s="49"/>
      <c r="G85" s="49">
        <v>100</v>
      </c>
      <c r="H85" s="49">
        <f t="shared" si="1"/>
        <v>181526.27000000002</v>
      </c>
    </row>
    <row r="86" spans="1:11">
      <c r="A86" s="46" t="s">
        <v>198</v>
      </c>
      <c r="B86" s="48">
        <v>42368</v>
      </c>
      <c r="C86" s="46" t="s">
        <v>199</v>
      </c>
      <c r="D86" s="41" t="s">
        <v>200</v>
      </c>
      <c r="E86" s="46" t="s">
        <v>201</v>
      </c>
      <c r="F86" s="49">
        <v>3030</v>
      </c>
      <c r="G86" s="49"/>
      <c r="H86" s="49">
        <f t="shared" si="1"/>
        <v>184556.27000000002</v>
      </c>
    </row>
    <row r="87" spans="1:11">
      <c r="A87" s="46" t="s">
        <v>202</v>
      </c>
      <c r="B87" s="48">
        <v>42368</v>
      </c>
      <c r="C87" s="46" t="s">
        <v>203</v>
      </c>
      <c r="D87" s="41" t="s">
        <v>204</v>
      </c>
      <c r="E87" s="46" t="s">
        <v>201</v>
      </c>
      <c r="F87" s="49">
        <v>1840</v>
      </c>
      <c r="G87" s="49"/>
      <c r="H87" s="49">
        <f t="shared" si="1"/>
        <v>186396.27000000002</v>
      </c>
    </row>
    <row r="88" spans="1:11">
      <c r="A88" s="46" t="s">
        <v>205</v>
      </c>
      <c r="B88" s="48">
        <v>42185</v>
      </c>
      <c r="C88" s="46" t="s">
        <v>206</v>
      </c>
      <c r="D88" s="41" t="s">
        <v>207</v>
      </c>
      <c r="E88" s="46" t="s">
        <v>208</v>
      </c>
      <c r="F88" s="49">
        <v>2990</v>
      </c>
      <c r="G88" s="49"/>
      <c r="H88" s="49">
        <f t="shared" si="1"/>
        <v>189386.27000000002</v>
      </c>
    </row>
    <row r="89" spans="1:11">
      <c r="A89" s="46" t="s">
        <v>209</v>
      </c>
      <c r="B89" s="48">
        <v>42027</v>
      </c>
      <c r="C89" s="20" t="s">
        <v>210</v>
      </c>
      <c r="D89" s="41" t="s">
        <v>211</v>
      </c>
      <c r="E89" s="46" t="s">
        <v>212</v>
      </c>
      <c r="F89" s="49">
        <v>1600.01</v>
      </c>
      <c r="G89" s="49"/>
      <c r="H89" s="49">
        <f t="shared" si="1"/>
        <v>190986.28000000003</v>
      </c>
    </row>
    <row r="90" spans="1:11">
      <c r="A90" s="46" t="s">
        <v>933</v>
      </c>
      <c r="B90" s="51">
        <v>42543</v>
      </c>
      <c r="C90" s="46" t="s">
        <v>32</v>
      </c>
      <c r="D90" s="41">
        <v>33466</v>
      </c>
      <c r="E90" s="46" t="s">
        <v>934</v>
      </c>
      <c r="F90" s="49"/>
      <c r="G90" s="49">
        <v>1000</v>
      </c>
      <c r="H90" s="49">
        <f t="shared" si="1"/>
        <v>189986.28000000003</v>
      </c>
      <c r="I90" s="32" t="s">
        <v>722</v>
      </c>
    </row>
    <row r="91" spans="1:11">
      <c r="A91" s="46" t="s">
        <v>840</v>
      </c>
      <c r="B91" s="51">
        <v>42473</v>
      </c>
      <c r="C91" s="46" t="s">
        <v>32</v>
      </c>
      <c r="D91" s="41">
        <v>32284</v>
      </c>
      <c r="E91" s="46" t="s">
        <v>841</v>
      </c>
      <c r="F91" s="49"/>
      <c r="G91" s="49">
        <v>1025</v>
      </c>
      <c r="H91" s="49">
        <f t="shared" si="1"/>
        <v>188961.28000000003</v>
      </c>
    </row>
    <row r="92" spans="1:11">
      <c r="A92" s="46" t="s">
        <v>213</v>
      </c>
      <c r="B92" s="48">
        <v>42006</v>
      </c>
      <c r="C92" s="20" t="s">
        <v>214</v>
      </c>
      <c r="D92" s="41" t="s">
        <v>215</v>
      </c>
      <c r="E92" s="46" t="s">
        <v>216</v>
      </c>
      <c r="F92" s="49">
        <v>1272.5</v>
      </c>
      <c r="G92" s="49"/>
      <c r="H92" s="49">
        <f t="shared" si="1"/>
        <v>190233.78000000003</v>
      </c>
      <c r="J92" s="23"/>
      <c r="K92" s="30"/>
    </row>
    <row r="93" spans="1:11">
      <c r="A93" s="46" t="s">
        <v>217</v>
      </c>
      <c r="B93" s="48">
        <v>42132</v>
      </c>
      <c r="C93" s="46" t="s">
        <v>218</v>
      </c>
      <c r="D93" s="41" t="s">
        <v>219</v>
      </c>
      <c r="E93" s="46" t="s">
        <v>220</v>
      </c>
      <c r="F93" s="49">
        <v>539</v>
      </c>
      <c r="G93" s="49"/>
      <c r="H93" s="49">
        <f t="shared" si="1"/>
        <v>190772.78000000003</v>
      </c>
    </row>
    <row r="94" spans="1:11">
      <c r="A94" s="46" t="s">
        <v>221</v>
      </c>
      <c r="B94" s="48">
        <v>42360</v>
      </c>
      <c r="C94" s="46" t="s">
        <v>222</v>
      </c>
      <c r="D94" s="41" t="s">
        <v>223</v>
      </c>
      <c r="E94" s="46" t="s">
        <v>224</v>
      </c>
      <c r="F94" s="49">
        <v>200</v>
      </c>
      <c r="G94" s="49"/>
      <c r="H94" s="49">
        <f t="shared" si="1"/>
        <v>190972.78000000003</v>
      </c>
      <c r="J94" s="23"/>
    </row>
    <row r="95" spans="1:11">
      <c r="A95" s="46" t="s">
        <v>229</v>
      </c>
      <c r="B95" s="48">
        <v>42023</v>
      </c>
      <c r="C95" s="20" t="s">
        <v>181</v>
      </c>
      <c r="D95" s="41" t="s">
        <v>230</v>
      </c>
      <c r="E95" s="46" t="s">
        <v>231</v>
      </c>
      <c r="F95" s="49">
        <v>2276.71</v>
      </c>
      <c r="G95" s="49"/>
      <c r="H95" s="49">
        <f t="shared" si="1"/>
        <v>193249.49000000002</v>
      </c>
    </row>
    <row r="96" spans="1:11">
      <c r="A96" s="46" t="s">
        <v>234</v>
      </c>
      <c r="B96" s="48">
        <v>42038</v>
      </c>
      <c r="C96" s="46" t="s">
        <v>32</v>
      </c>
      <c r="D96" s="41">
        <v>26088</v>
      </c>
      <c r="E96" s="50" t="s">
        <v>235</v>
      </c>
      <c r="F96" s="49"/>
      <c r="G96" s="49">
        <v>4.3</v>
      </c>
      <c r="H96" s="49">
        <f t="shared" si="1"/>
        <v>193245.19000000003</v>
      </c>
      <c r="J96" s="23"/>
      <c r="K96" s="29"/>
    </row>
    <row r="97" spans="1:11">
      <c r="A97" s="46" t="s">
        <v>236</v>
      </c>
      <c r="B97" s="48">
        <v>42368</v>
      </c>
      <c r="C97" s="46" t="s">
        <v>237</v>
      </c>
      <c r="D97" s="41" t="s">
        <v>238</v>
      </c>
      <c r="E97" s="46" t="s">
        <v>239</v>
      </c>
      <c r="F97" s="49">
        <v>3030.01</v>
      </c>
      <c r="G97" s="49"/>
      <c r="H97" s="49">
        <f t="shared" si="1"/>
        <v>196275.20000000004</v>
      </c>
    </row>
    <row r="98" spans="1:11">
      <c r="A98" s="46" t="s">
        <v>240</v>
      </c>
      <c r="B98" s="48">
        <v>42144</v>
      </c>
      <c r="C98" s="46" t="s">
        <v>32</v>
      </c>
      <c r="D98" s="41">
        <v>27263</v>
      </c>
      <c r="E98" s="46" t="s">
        <v>241</v>
      </c>
      <c r="F98" s="49"/>
      <c r="G98" s="49">
        <v>774.08</v>
      </c>
      <c r="H98" s="49">
        <f t="shared" si="1"/>
        <v>195501.12000000005</v>
      </c>
      <c r="J98" s="23"/>
    </row>
    <row r="99" spans="1:11">
      <c r="A99" s="46" t="s">
        <v>242</v>
      </c>
      <c r="B99" s="48">
        <v>42007</v>
      </c>
      <c r="C99" s="20" t="s">
        <v>181</v>
      </c>
      <c r="D99" s="41" t="s">
        <v>243</v>
      </c>
      <c r="E99" s="46" t="s">
        <v>244</v>
      </c>
      <c r="F99" s="49">
        <v>44.74</v>
      </c>
      <c r="G99" s="49"/>
      <c r="H99" s="49">
        <f t="shared" si="1"/>
        <v>195545.86000000004</v>
      </c>
    </row>
    <row r="100" spans="1:11">
      <c r="A100" s="46" t="s">
        <v>247</v>
      </c>
      <c r="B100" s="48">
        <v>42185</v>
      </c>
      <c r="C100" s="46" t="s">
        <v>248</v>
      </c>
      <c r="D100" s="41" t="s">
        <v>249</v>
      </c>
      <c r="E100" s="46" t="s">
        <v>250</v>
      </c>
      <c r="F100" s="49">
        <v>1840</v>
      </c>
      <c r="G100" s="49"/>
      <c r="H100" s="49">
        <f t="shared" si="1"/>
        <v>197385.86000000004</v>
      </c>
      <c r="J100" s="23"/>
      <c r="K100" s="29"/>
    </row>
    <row r="101" spans="1:11">
      <c r="A101" s="46" t="s">
        <v>251</v>
      </c>
      <c r="B101" s="48">
        <v>42226</v>
      </c>
      <c r="C101" s="46" t="s">
        <v>32</v>
      </c>
      <c r="D101" s="41">
        <v>28398</v>
      </c>
      <c r="E101" s="46" t="s">
        <v>252</v>
      </c>
      <c r="F101" s="49"/>
      <c r="G101" s="49">
        <v>150</v>
      </c>
      <c r="H101" s="49">
        <f t="shared" si="1"/>
        <v>197235.86000000004</v>
      </c>
    </row>
    <row r="102" spans="1:11">
      <c r="A102" s="46" t="s">
        <v>255</v>
      </c>
      <c r="B102" s="48">
        <v>42185</v>
      </c>
      <c r="C102" s="46" t="s">
        <v>256</v>
      </c>
      <c r="D102" s="41" t="s">
        <v>257</v>
      </c>
      <c r="E102" s="46" t="s">
        <v>258</v>
      </c>
      <c r="F102" s="49">
        <v>5260</v>
      </c>
      <c r="G102" s="49"/>
      <c r="H102" s="49">
        <f t="shared" si="1"/>
        <v>202495.86000000004</v>
      </c>
    </row>
    <row r="103" spans="1:11">
      <c r="A103" s="46" t="s">
        <v>883</v>
      </c>
      <c r="B103" s="51">
        <v>42508</v>
      </c>
      <c r="C103" s="46" t="s">
        <v>32</v>
      </c>
      <c r="D103" s="41">
        <v>32815</v>
      </c>
      <c r="E103" s="46" t="s">
        <v>884</v>
      </c>
      <c r="F103" s="49"/>
      <c r="G103" s="49">
        <v>200</v>
      </c>
      <c r="H103" s="49">
        <f t="shared" si="1"/>
        <v>202295.86000000004</v>
      </c>
    </row>
    <row r="104" spans="1:11">
      <c r="A104" s="46" t="s">
        <v>935</v>
      </c>
      <c r="B104" s="51">
        <v>42542</v>
      </c>
      <c r="C104" s="46" t="s">
        <v>32</v>
      </c>
      <c r="D104" s="41">
        <v>33444</v>
      </c>
      <c r="E104" s="46" t="s">
        <v>936</v>
      </c>
      <c r="F104" s="49"/>
      <c r="G104" s="49">
        <v>600</v>
      </c>
      <c r="H104" s="49">
        <f t="shared" si="1"/>
        <v>201695.86000000004</v>
      </c>
      <c r="I104" s="32" t="s">
        <v>733</v>
      </c>
      <c r="J104" s="23"/>
    </row>
    <row r="105" spans="1:11">
      <c r="A105" s="46" t="s">
        <v>264</v>
      </c>
      <c r="B105" s="48">
        <v>42185</v>
      </c>
      <c r="C105" s="46" t="s">
        <v>265</v>
      </c>
      <c r="D105" s="41" t="s">
        <v>266</v>
      </c>
      <c r="E105" s="46" t="s">
        <v>267</v>
      </c>
      <c r="F105" s="49">
        <v>1025</v>
      </c>
      <c r="G105" s="49"/>
      <c r="H105" s="49">
        <f t="shared" si="1"/>
        <v>202720.86000000004</v>
      </c>
    </row>
    <row r="106" spans="1:11">
      <c r="A106" s="46" t="s">
        <v>270</v>
      </c>
      <c r="B106" s="48">
        <v>42073</v>
      </c>
      <c r="C106" s="46" t="s">
        <v>32</v>
      </c>
      <c r="D106" s="41">
        <v>26494</v>
      </c>
      <c r="E106" s="46" t="s">
        <v>271</v>
      </c>
      <c r="F106" s="49"/>
      <c r="G106" s="49">
        <v>1500</v>
      </c>
      <c r="H106" s="49">
        <f t="shared" si="1"/>
        <v>201220.86000000004</v>
      </c>
    </row>
    <row r="107" spans="1:11">
      <c r="A107" s="46" t="s">
        <v>703</v>
      </c>
      <c r="B107" s="51">
        <v>42489</v>
      </c>
      <c r="C107" s="46" t="s">
        <v>32</v>
      </c>
      <c r="D107" s="41">
        <v>32513</v>
      </c>
      <c r="E107" s="46" t="s">
        <v>844</v>
      </c>
      <c r="F107" s="49"/>
      <c r="G107" s="49">
        <v>164</v>
      </c>
      <c r="H107" s="49">
        <f t="shared" si="1"/>
        <v>201056.86000000004</v>
      </c>
      <c r="I107" s="34" t="s">
        <v>723</v>
      </c>
    </row>
    <row r="108" spans="1:11">
      <c r="A108" s="46" t="s">
        <v>272</v>
      </c>
      <c r="B108" s="48">
        <v>42139</v>
      </c>
      <c r="C108" s="46" t="s">
        <v>32</v>
      </c>
      <c r="D108" s="41">
        <v>27210</v>
      </c>
      <c r="E108" s="46" t="s">
        <v>273</v>
      </c>
      <c r="F108" s="49"/>
      <c r="G108" s="49">
        <v>200</v>
      </c>
      <c r="H108" s="49">
        <f t="shared" si="1"/>
        <v>200856.86000000004</v>
      </c>
      <c r="K108" s="29"/>
    </row>
    <row r="109" spans="1:11">
      <c r="A109" s="46" t="s">
        <v>614</v>
      </c>
      <c r="B109" s="48">
        <v>42025</v>
      </c>
      <c r="C109" s="20" t="s">
        <v>615</v>
      </c>
      <c r="D109" s="41" t="s">
        <v>616</v>
      </c>
      <c r="E109" s="46" t="s">
        <v>617</v>
      </c>
      <c r="F109" s="49">
        <v>1200</v>
      </c>
      <c r="G109" s="49"/>
      <c r="H109" s="49">
        <f t="shared" si="1"/>
        <v>202056.86000000004</v>
      </c>
    </row>
    <row r="110" spans="1:11">
      <c r="A110" s="46" t="s">
        <v>274</v>
      </c>
      <c r="B110" s="48">
        <v>42028</v>
      </c>
      <c r="C110" s="20" t="s">
        <v>32</v>
      </c>
      <c r="D110" s="41">
        <v>25949</v>
      </c>
      <c r="E110" s="46" t="s">
        <v>275</v>
      </c>
      <c r="F110" s="49">
        <v>169.97</v>
      </c>
      <c r="G110" s="49"/>
      <c r="H110" s="49">
        <f t="shared" si="1"/>
        <v>202226.83000000005</v>
      </c>
      <c r="J110" s="23"/>
      <c r="K110" s="29"/>
    </row>
    <row r="111" spans="1:11">
      <c r="A111" s="46" t="s">
        <v>885</v>
      </c>
      <c r="B111" s="51">
        <v>42517</v>
      </c>
      <c r="C111" s="46" t="s">
        <v>32</v>
      </c>
      <c r="D111" s="41">
        <v>32990</v>
      </c>
      <c r="E111" s="46" t="s">
        <v>277</v>
      </c>
      <c r="F111" s="49"/>
      <c r="G111" s="49">
        <v>1600</v>
      </c>
      <c r="H111" s="49">
        <f t="shared" si="1"/>
        <v>200626.83000000005</v>
      </c>
      <c r="I111" s="32" t="s">
        <v>725</v>
      </c>
    </row>
    <row r="112" spans="1:11">
      <c r="A112" s="46" t="s">
        <v>886</v>
      </c>
      <c r="B112" s="51">
        <v>42517</v>
      </c>
      <c r="C112" s="46" t="s">
        <v>32</v>
      </c>
      <c r="D112" s="41">
        <v>32991</v>
      </c>
      <c r="E112" s="46" t="s">
        <v>277</v>
      </c>
      <c r="F112" s="49"/>
      <c r="G112" s="49">
        <v>700</v>
      </c>
      <c r="H112" s="49">
        <f t="shared" si="1"/>
        <v>199926.83000000005</v>
      </c>
      <c r="I112" s="32" t="s">
        <v>724</v>
      </c>
    </row>
    <row r="113" spans="1:11">
      <c r="A113" s="46" t="s">
        <v>278</v>
      </c>
      <c r="B113" s="48">
        <v>42103</v>
      </c>
      <c r="C113" s="46" t="s">
        <v>279</v>
      </c>
      <c r="D113" s="41" t="s">
        <v>280</v>
      </c>
      <c r="E113" s="46" t="s">
        <v>281</v>
      </c>
      <c r="F113" s="49">
        <v>122.02</v>
      </c>
      <c r="G113" s="49"/>
      <c r="H113" s="49">
        <f t="shared" si="1"/>
        <v>200048.85000000003</v>
      </c>
      <c r="J113" s="23"/>
      <c r="K113" s="29"/>
    </row>
    <row r="114" spans="1:11">
      <c r="A114" s="46" t="s">
        <v>887</v>
      </c>
      <c r="B114" s="51">
        <v>42496</v>
      </c>
      <c r="C114" s="46" t="s">
        <v>32</v>
      </c>
      <c r="D114" s="41">
        <v>32647</v>
      </c>
      <c r="E114" s="46" t="s">
        <v>888</v>
      </c>
      <c r="F114" s="49"/>
      <c r="G114" s="49">
        <v>661.59</v>
      </c>
      <c r="H114" s="49">
        <f t="shared" si="1"/>
        <v>199387.26000000004</v>
      </c>
    </row>
    <row r="115" spans="1:11">
      <c r="A115" s="46" t="s">
        <v>282</v>
      </c>
      <c r="B115" s="48">
        <v>42185</v>
      </c>
      <c r="C115" s="46" t="s">
        <v>283</v>
      </c>
      <c r="D115" s="41" t="s">
        <v>284</v>
      </c>
      <c r="E115" s="46" t="s">
        <v>285</v>
      </c>
      <c r="F115" s="49">
        <v>9608.7000000000007</v>
      </c>
      <c r="G115" s="49"/>
      <c r="H115" s="49">
        <f t="shared" si="1"/>
        <v>208995.96000000005</v>
      </c>
    </row>
    <row r="116" spans="1:11">
      <c r="A116" s="46" t="s">
        <v>98</v>
      </c>
      <c r="B116" s="51">
        <v>42517</v>
      </c>
      <c r="C116" s="46" t="s">
        <v>32</v>
      </c>
      <c r="D116" s="41">
        <v>32989</v>
      </c>
      <c r="E116" s="46" t="s">
        <v>889</v>
      </c>
      <c r="F116" s="49"/>
      <c r="G116" s="49">
        <v>500</v>
      </c>
      <c r="H116" s="49">
        <f t="shared" si="1"/>
        <v>208495.96000000005</v>
      </c>
      <c r="I116" s="32" t="s">
        <v>726</v>
      </c>
      <c r="J116" s="23"/>
      <c r="K116" s="29"/>
    </row>
    <row r="117" spans="1:11">
      <c r="A117" s="46" t="s">
        <v>288</v>
      </c>
      <c r="B117" s="48">
        <v>42185</v>
      </c>
      <c r="C117" s="46" t="s">
        <v>289</v>
      </c>
      <c r="D117" s="41" t="s">
        <v>290</v>
      </c>
      <c r="E117" s="46" t="s">
        <v>291</v>
      </c>
      <c r="F117" s="49">
        <v>4100.01</v>
      </c>
      <c r="G117" s="49"/>
      <c r="H117" s="49">
        <f t="shared" si="1"/>
        <v>212595.97000000006</v>
      </c>
      <c r="K117" s="29"/>
    </row>
    <row r="118" spans="1:11">
      <c r="A118" s="46" t="s">
        <v>292</v>
      </c>
      <c r="B118" s="48">
        <v>42070</v>
      </c>
      <c r="C118" s="46" t="s">
        <v>293</v>
      </c>
      <c r="D118" s="41" t="s">
        <v>294</v>
      </c>
      <c r="E118" s="46" t="s">
        <v>295</v>
      </c>
      <c r="F118" s="49">
        <v>300</v>
      </c>
      <c r="G118" s="49"/>
      <c r="H118" s="49">
        <f t="shared" si="1"/>
        <v>212895.97000000006</v>
      </c>
    </row>
    <row r="119" spans="1:11">
      <c r="A119" s="46" t="s">
        <v>296</v>
      </c>
      <c r="B119" s="48">
        <v>42250</v>
      </c>
      <c r="C119" s="20" t="s">
        <v>32</v>
      </c>
      <c r="D119" s="41">
        <v>28782</v>
      </c>
      <c r="E119" s="46" t="s">
        <v>295</v>
      </c>
      <c r="F119" s="49"/>
      <c r="G119" s="49">
        <v>1790</v>
      </c>
      <c r="H119" s="49">
        <f t="shared" si="1"/>
        <v>211105.97000000006</v>
      </c>
    </row>
    <row r="120" spans="1:11">
      <c r="A120" s="46" t="s">
        <v>297</v>
      </c>
      <c r="B120" s="48">
        <v>42027</v>
      </c>
      <c r="C120" s="20" t="s">
        <v>298</v>
      </c>
      <c r="D120" s="41" t="s">
        <v>299</v>
      </c>
      <c r="E120" s="46" t="s">
        <v>300</v>
      </c>
      <c r="F120" s="49">
        <v>200</v>
      </c>
      <c r="G120" s="49"/>
      <c r="H120" s="49">
        <f t="shared" si="1"/>
        <v>211305.97000000006</v>
      </c>
    </row>
    <row r="121" spans="1:11">
      <c r="A121" s="46" t="s">
        <v>301</v>
      </c>
      <c r="B121" s="48">
        <v>42361</v>
      </c>
      <c r="C121" s="46" t="s">
        <v>32</v>
      </c>
      <c r="D121" s="41">
        <v>30541</v>
      </c>
      <c r="E121" s="46" t="s">
        <v>302</v>
      </c>
      <c r="F121" s="49"/>
      <c r="G121" s="49">
        <v>294.39999999999998</v>
      </c>
      <c r="H121" s="49">
        <f t="shared" si="1"/>
        <v>211011.57000000007</v>
      </c>
      <c r="J121" s="23"/>
    </row>
    <row r="122" spans="1:11">
      <c r="A122" s="46" t="s">
        <v>303</v>
      </c>
      <c r="B122" s="48">
        <v>42087</v>
      </c>
      <c r="C122" s="46" t="s">
        <v>304</v>
      </c>
      <c r="D122" s="41">
        <v>26637</v>
      </c>
      <c r="E122" s="46" t="s">
        <v>305</v>
      </c>
      <c r="F122" s="49"/>
      <c r="G122" s="49">
        <v>1000</v>
      </c>
      <c r="H122" s="49">
        <f t="shared" si="1"/>
        <v>210011.57000000007</v>
      </c>
    </row>
    <row r="123" spans="1:11">
      <c r="A123" s="46" t="s">
        <v>306</v>
      </c>
      <c r="B123" s="48">
        <v>42047</v>
      </c>
      <c r="C123" s="46" t="s">
        <v>32</v>
      </c>
      <c r="D123" s="41">
        <v>26194</v>
      </c>
      <c r="E123" s="50" t="s">
        <v>307</v>
      </c>
      <c r="F123" s="49"/>
      <c r="G123" s="49">
        <v>1200</v>
      </c>
      <c r="H123" s="49">
        <f t="shared" si="1"/>
        <v>208811.57000000007</v>
      </c>
      <c r="J123" s="23"/>
    </row>
    <row r="124" spans="1:11">
      <c r="A124" s="46" t="s">
        <v>937</v>
      </c>
      <c r="B124" s="51">
        <v>42551</v>
      </c>
      <c r="C124" s="46" t="s">
        <v>32</v>
      </c>
      <c r="D124" s="41">
        <v>33625</v>
      </c>
      <c r="E124" s="46" t="s">
        <v>938</v>
      </c>
      <c r="F124" s="49"/>
      <c r="G124" s="49">
        <v>250</v>
      </c>
      <c r="H124" s="49">
        <f t="shared" si="1"/>
        <v>208561.57000000007</v>
      </c>
      <c r="I124" s="32" t="s">
        <v>738</v>
      </c>
    </row>
    <row r="125" spans="1:11">
      <c r="A125" s="46" t="s">
        <v>308</v>
      </c>
      <c r="B125" s="48">
        <v>42072</v>
      </c>
      <c r="C125" s="46" t="s">
        <v>32</v>
      </c>
      <c r="D125" s="41">
        <v>26489</v>
      </c>
      <c r="E125" s="46" t="s">
        <v>309</v>
      </c>
      <c r="F125" s="49"/>
      <c r="G125" s="49">
        <v>270</v>
      </c>
      <c r="H125" s="49">
        <f t="shared" si="1"/>
        <v>208291.57000000007</v>
      </c>
    </row>
    <row r="126" spans="1:11">
      <c r="A126" s="46" t="s">
        <v>441</v>
      </c>
      <c r="B126" s="51">
        <v>42551</v>
      </c>
      <c r="C126" s="46" t="s">
        <v>222</v>
      </c>
      <c r="D126" s="41" t="s">
        <v>939</v>
      </c>
      <c r="E126" s="46" t="s">
        <v>847</v>
      </c>
      <c r="F126" s="49"/>
      <c r="G126" s="49">
        <v>1000</v>
      </c>
      <c r="H126" s="49">
        <f t="shared" si="1"/>
        <v>207291.57000000007</v>
      </c>
    </row>
    <row r="127" spans="1:11">
      <c r="A127" s="46" t="s">
        <v>332</v>
      </c>
      <c r="B127" s="51">
        <v>42427</v>
      </c>
      <c r="C127" s="46" t="s">
        <v>32</v>
      </c>
      <c r="D127" s="41">
        <v>31551</v>
      </c>
      <c r="E127" s="46" t="s">
        <v>766</v>
      </c>
      <c r="F127" s="49"/>
      <c r="G127" s="49">
        <v>2960.2</v>
      </c>
      <c r="H127" s="49">
        <f t="shared" si="1"/>
        <v>204331.37000000005</v>
      </c>
    </row>
    <row r="128" spans="1:11">
      <c r="A128" s="46" t="s">
        <v>940</v>
      </c>
      <c r="B128" s="51">
        <v>42551</v>
      </c>
      <c r="C128" s="46" t="s">
        <v>32</v>
      </c>
      <c r="D128" s="41">
        <v>33623</v>
      </c>
      <c r="E128" s="46" t="s">
        <v>941</v>
      </c>
      <c r="F128" s="49"/>
      <c r="G128" s="49">
        <v>4288.8599999999997</v>
      </c>
      <c r="H128" s="49">
        <f t="shared" si="1"/>
        <v>200042.51000000007</v>
      </c>
      <c r="I128" s="32" t="s">
        <v>727</v>
      </c>
    </row>
    <row r="129" spans="1:9">
      <c r="A129" s="46" t="s">
        <v>312</v>
      </c>
      <c r="B129" s="48">
        <v>42369</v>
      </c>
      <c r="C129" s="46" t="s">
        <v>313</v>
      </c>
      <c r="D129" s="41">
        <v>33110</v>
      </c>
      <c r="E129" s="46" t="s">
        <v>314</v>
      </c>
      <c r="F129" s="49"/>
      <c r="G129" s="49">
        <v>1601.36</v>
      </c>
      <c r="H129" s="49">
        <f t="shared" si="1"/>
        <v>198441.15000000008</v>
      </c>
      <c r="I129" s="26"/>
    </row>
    <row r="130" spans="1:9">
      <c r="A130" s="46" t="s">
        <v>315</v>
      </c>
      <c r="B130" s="48">
        <v>42046</v>
      </c>
      <c r="C130" s="46" t="s">
        <v>316</v>
      </c>
      <c r="D130" s="41" t="s">
        <v>317</v>
      </c>
      <c r="E130" s="50" t="s">
        <v>318</v>
      </c>
      <c r="F130" s="49">
        <v>1840</v>
      </c>
      <c r="G130" s="49"/>
      <c r="H130" s="49">
        <f t="shared" si="1"/>
        <v>200281.15000000008</v>
      </c>
    </row>
    <row r="131" spans="1:9">
      <c r="A131" s="46" t="s">
        <v>890</v>
      </c>
      <c r="B131" s="51">
        <v>42503</v>
      </c>
      <c r="C131" s="46" t="s">
        <v>32</v>
      </c>
      <c r="D131" s="41">
        <v>32743</v>
      </c>
      <c r="E131" s="46" t="s">
        <v>891</v>
      </c>
      <c r="F131" s="49"/>
      <c r="G131" s="49">
        <v>121.93</v>
      </c>
      <c r="H131" s="49">
        <f t="shared" si="1"/>
        <v>200159.22000000009</v>
      </c>
    </row>
    <row r="132" spans="1:9">
      <c r="A132" s="46" t="s">
        <v>321</v>
      </c>
      <c r="B132" s="48">
        <v>42009</v>
      </c>
      <c r="C132" s="20" t="s">
        <v>322</v>
      </c>
      <c r="D132" s="41" t="s">
        <v>323</v>
      </c>
      <c r="E132" s="46" t="s">
        <v>324</v>
      </c>
      <c r="F132" s="49">
        <v>206.42</v>
      </c>
      <c r="G132" s="49"/>
      <c r="H132" s="49">
        <f t="shared" si="1"/>
        <v>200365.6400000001</v>
      </c>
    </row>
    <row r="133" spans="1:9">
      <c r="A133" s="46" t="s">
        <v>325</v>
      </c>
      <c r="B133" s="48">
        <v>42348</v>
      </c>
      <c r="C133" s="46" t="s">
        <v>326</v>
      </c>
      <c r="D133" s="41" t="s">
        <v>327</v>
      </c>
      <c r="E133" s="46" t="s">
        <v>328</v>
      </c>
      <c r="F133" s="49">
        <v>600</v>
      </c>
      <c r="G133" s="49"/>
      <c r="H133" s="49">
        <f t="shared" si="1"/>
        <v>200965.6400000001</v>
      </c>
    </row>
    <row r="134" spans="1:9">
      <c r="A134" s="46" t="s">
        <v>660</v>
      </c>
      <c r="B134" s="51">
        <v>42390</v>
      </c>
      <c r="C134" s="46"/>
      <c r="D134" s="41">
        <v>30990</v>
      </c>
      <c r="E134" s="46" t="s">
        <v>661</v>
      </c>
      <c r="F134" s="49"/>
      <c r="G134" s="49">
        <v>4065.16</v>
      </c>
      <c r="H134" s="49">
        <f t="shared" si="1"/>
        <v>196900.4800000001</v>
      </c>
    </row>
    <row r="135" spans="1:9">
      <c r="A135" s="46" t="s">
        <v>332</v>
      </c>
      <c r="B135" s="48">
        <v>42185</v>
      </c>
      <c r="C135" s="46" t="s">
        <v>333</v>
      </c>
      <c r="D135" s="41" t="s">
        <v>334</v>
      </c>
      <c r="E135" s="46" t="s">
        <v>335</v>
      </c>
      <c r="F135" s="49">
        <v>1025</v>
      </c>
      <c r="G135" s="49"/>
      <c r="H135" s="49">
        <f t="shared" si="1"/>
        <v>197925.4800000001</v>
      </c>
    </row>
    <row r="136" spans="1:9">
      <c r="A136" s="46" t="s">
        <v>336</v>
      </c>
      <c r="B136" s="48">
        <v>42185</v>
      </c>
      <c r="C136" s="46" t="s">
        <v>337</v>
      </c>
      <c r="D136" s="41" t="s">
        <v>338</v>
      </c>
      <c r="E136" s="46" t="s">
        <v>339</v>
      </c>
      <c r="F136" s="49">
        <v>200</v>
      </c>
      <c r="G136" s="49"/>
      <c r="H136" s="49">
        <f t="shared" ref="H136:H199" si="2">+H135+F136-G136</f>
        <v>198125.4800000001</v>
      </c>
    </row>
    <row r="137" spans="1:9">
      <c r="A137" s="46" t="s">
        <v>340</v>
      </c>
      <c r="B137" s="48">
        <v>42185</v>
      </c>
      <c r="C137" s="46" t="s">
        <v>341</v>
      </c>
      <c r="D137" s="41" t="s">
        <v>342</v>
      </c>
      <c r="E137" s="46" t="s">
        <v>343</v>
      </c>
      <c r="F137" s="49">
        <v>1025</v>
      </c>
      <c r="G137" s="49"/>
      <c r="H137" s="49">
        <f t="shared" si="2"/>
        <v>199150.4800000001</v>
      </c>
    </row>
    <row r="138" spans="1:9">
      <c r="A138" s="46" t="s">
        <v>942</v>
      </c>
      <c r="B138" s="51">
        <v>42542</v>
      </c>
      <c r="C138" s="46" t="s">
        <v>32</v>
      </c>
      <c r="D138" s="41">
        <v>33445</v>
      </c>
      <c r="E138" s="46" t="s">
        <v>943</v>
      </c>
      <c r="F138" s="49"/>
      <c r="G138" s="49">
        <v>500</v>
      </c>
      <c r="H138" s="49">
        <f t="shared" si="2"/>
        <v>198650.4800000001</v>
      </c>
      <c r="I138" s="32" t="s">
        <v>728</v>
      </c>
    </row>
    <row r="139" spans="1:9">
      <c r="A139" s="46" t="s">
        <v>346</v>
      </c>
      <c r="B139" s="48">
        <v>42275</v>
      </c>
      <c r="C139" s="20" t="s">
        <v>347</v>
      </c>
      <c r="D139" s="41" t="s">
        <v>348</v>
      </c>
      <c r="E139" s="46" t="s">
        <v>349</v>
      </c>
      <c r="F139" s="49">
        <v>409.67</v>
      </c>
      <c r="G139" s="49"/>
      <c r="H139" s="49">
        <f t="shared" si="2"/>
        <v>199060.15000000011</v>
      </c>
    </row>
    <row r="140" spans="1:9">
      <c r="A140" s="46" t="s">
        <v>944</v>
      </c>
      <c r="B140" s="51">
        <v>42537</v>
      </c>
      <c r="C140" s="46"/>
      <c r="D140" s="41">
        <v>33352</v>
      </c>
      <c r="E140" s="46" t="s">
        <v>945</v>
      </c>
      <c r="F140" s="49"/>
      <c r="G140" s="49">
        <v>30.34</v>
      </c>
      <c r="H140" s="49">
        <f t="shared" si="2"/>
        <v>199029.81000000011</v>
      </c>
    </row>
    <row r="141" spans="1:9">
      <c r="A141" s="46" t="s">
        <v>350</v>
      </c>
      <c r="B141" s="48">
        <v>42013</v>
      </c>
      <c r="C141" s="20" t="s">
        <v>32</v>
      </c>
      <c r="D141" s="41">
        <v>25794</v>
      </c>
      <c r="E141" s="46" t="s">
        <v>351</v>
      </c>
      <c r="F141" s="49"/>
      <c r="G141" s="49">
        <v>473.74</v>
      </c>
      <c r="H141" s="49">
        <f t="shared" si="2"/>
        <v>198556.07000000012</v>
      </c>
    </row>
    <row r="142" spans="1:9">
      <c r="A142" s="46" t="s">
        <v>352</v>
      </c>
      <c r="B142" s="48">
        <v>42073</v>
      </c>
      <c r="C142" s="46" t="s">
        <v>32</v>
      </c>
      <c r="D142" s="41">
        <v>26500</v>
      </c>
      <c r="E142" s="46" t="s">
        <v>353</v>
      </c>
      <c r="F142" s="49"/>
      <c r="G142" s="49">
        <v>141</v>
      </c>
      <c r="H142" s="49">
        <f t="shared" si="2"/>
        <v>198415.07000000012</v>
      </c>
    </row>
    <row r="143" spans="1:9">
      <c r="A143" s="46" t="s">
        <v>354</v>
      </c>
      <c r="B143" s="48">
        <v>42074</v>
      </c>
      <c r="C143" s="46" t="s">
        <v>181</v>
      </c>
      <c r="D143" s="41" t="s">
        <v>355</v>
      </c>
      <c r="E143" s="46" t="s">
        <v>353</v>
      </c>
      <c r="F143" s="49">
        <v>1628.88</v>
      </c>
      <c r="G143" s="49"/>
      <c r="H143" s="49">
        <f t="shared" si="2"/>
        <v>200043.95000000013</v>
      </c>
    </row>
    <row r="144" spans="1:9">
      <c r="A144" s="46" t="s">
        <v>356</v>
      </c>
      <c r="B144" s="48">
        <v>42090</v>
      </c>
      <c r="C144" s="46" t="s">
        <v>181</v>
      </c>
      <c r="D144" s="41" t="s">
        <v>357</v>
      </c>
      <c r="E144" s="46" t="s">
        <v>353</v>
      </c>
      <c r="F144" s="49">
        <v>431</v>
      </c>
      <c r="G144" s="49"/>
      <c r="H144" s="49">
        <f t="shared" si="2"/>
        <v>200474.95000000013</v>
      </c>
    </row>
    <row r="145" spans="1:12">
      <c r="A145" s="46" t="s">
        <v>360</v>
      </c>
      <c r="B145" s="48">
        <v>42047</v>
      </c>
      <c r="C145" s="46" t="s">
        <v>361</v>
      </c>
      <c r="D145" s="41" t="s">
        <v>362</v>
      </c>
      <c r="E145" s="50" t="s">
        <v>363</v>
      </c>
      <c r="F145" s="49">
        <v>220.96</v>
      </c>
      <c r="G145" s="49"/>
      <c r="H145" s="49">
        <f t="shared" si="2"/>
        <v>200695.91000000012</v>
      </c>
    </row>
    <row r="146" spans="1:12">
      <c r="A146" s="46" t="s">
        <v>946</v>
      </c>
      <c r="B146" s="51">
        <v>42549</v>
      </c>
      <c r="C146" s="46" t="s">
        <v>32</v>
      </c>
      <c r="D146" s="41">
        <v>33588</v>
      </c>
      <c r="E146" s="46" t="s">
        <v>947</v>
      </c>
      <c r="F146" s="49"/>
      <c r="G146" s="49">
        <v>7000</v>
      </c>
      <c r="H146" s="49">
        <f t="shared" si="2"/>
        <v>193695.91000000012</v>
      </c>
    </row>
    <row r="147" spans="1:12">
      <c r="A147" s="46" t="s">
        <v>370</v>
      </c>
      <c r="B147" s="48">
        <v>42209</v>
      </c>
      <c r="C147" s="20" t="s">
        <v>32</v>
      </c>
      <c r="D147" s="41">
        <v>28133</v>
      </c>
      <c r="E147" s="46" t="s">
        <v>371</v>
      </c>
      <c r="F147" s="49"/>
      <c r="G147" s="49">
        <v>133.61000000000001</v>
      </c>
      <c r="H147" s="49">
        <f t="shared" si="2"/>
        <v>193562.30000000013</v>
      </c>
      <c r="J147" s="33"/>
    </row>
    <row r="148" spans="1:12">
      <c r="A148" s="46" t="s">
        <v>372</v>
      </c>
      <c r="B148" s="48">
        <v>42007</v>
      </c>
      <c r="C148" s="20" t="s">
        <v>181</v>
      </c>
      <c r="D148" s="41" t="s">
        <v>373</v>
      </c>
      <c r="E148" s="46" t="s">
        <v>374</v>
      </c>
      <c r="F148" s="49">
        <v>1628.42</v>
      </c>
      <c r="G148" s="49"/>
      <c r="H148" s="49">
        <f t="shared" si="2"/>
        <v>195190.72000000015</v>
      </c>
    </row>
    <row r="149" spans="1:12">
      <c r="A149" s="46" t="s">
        <v>379</v>
      </c>
      <c r="B149" s="48">
        <v>42074</v>
      </c>
      <c r="C149" s="46" t="s">
        <v>181</v>
      </c>
      <c r="D149" s="41" t="s">
        <v>380</v>
      </c>
      <c r="E149" s="46" t="s">
        <v>381</v>
      </c>
      <c r="F149" s="49">
        <v>2000</v>
      </c>
      <c r="G149" s="49"/>
      <c r="H149" s="49">
        <f t="shared" si="2"/>
        <v>197190.72000000015</v>
      </c>
    </row>
    <row r="150" spans="1:12">
      <c r="A150" s="46" t="s">
        <v>650</v>
      </c>
      <c r="B150" s="51">
        <v>42388</v>
      </c>
      <c r="C150" s="46" t="s">
        <v>651</v>
      </c>
      <c r="D150" s="41" t="s">
        <v>652</v>
      </c>
      <c r="E150" s="46" t="s">
        <v>653</v>
      </c>
      <c r="F150" s="49"/>
      <c r="G150" s="49">
        <v>4056.44</v>
      </c>
      <c r="H150" s="49">
        <f t="shared" si="2"/>
        <v>193134.28000000014</v>
      </c>
    </row>
    <row r="151" spans="1:12">
      <c r="A151" s="46" t="s">
        <v>699</v>
      </c>
      <c r="B151" s="51">
        <v>42549</v>
      </c>
      <c r="C151" s="46" t="s">
        <v>32</v>
      </c>
      <c r="D151" s="41">
        <v>33603</v>
      </c>
      <c r="E151" s="46" t="s">
        <v>948</v>
      </c>
      <c r="F151" s="49"/>
      <c r="G151" s="49">
        <v>32.159999999999997</v>
      </c>
      <c r="H151" s="49">
        <f t="shared" si="2"/>
        <v>193102.12000000014</v>
      </c>
      <c r="I151" s="32" t="s">
        <v>729</v>
      </c>
    </row>
    <row r="152" spans="1:12">
      <c r="A152" s="46" t="s">
        <v>382</v>
      </c>
      <c r="B152" s="48">
        <v>42077</v>
      </c>
      <c r="C152" s="46" t="s">
        <v>32</v>
      </c>
      <c r="D152" s="41">
        <v>26544</v>
      </c>
      <c r="E152" s="46" t="s">
        <v>383</v>
      </c>
      <c r="F152" s="49"/>
      <c r="G152" s="49">
        <v>776.01</v>
      </c>
      <c r="H152" s="49">
        <f t="shared" si="2"/>
        <v>192326.11000000013</v>
      </c>
    </row>
    <row r="153" spans="1:12">
      <c r="A153" s="46" t="s">
        <v>654</v>
      </c>
      <c r="B153" s="51">
        <v>42388</v>
      </c>
      <c r="C153" s="46" t="s">
        <v>655</v>
      </c>
      <c r="D153" s="41" t="s">
        <v>656</v>
      </c>
      <c r="E153" s="46" t="s">
        <v>678</v>
      </c>
      <c r="F153" s="49"/>
      <c r="G153" s="49">
        <v>4598.6899999999996</v>
      </c>
      <c r="H153" s="49">
        <f t="shared" si="2"/>
        <v>187727.42000000013</v>
      </c>
    </row>
    <row r="154" spans="1:12">
      <c r="A154" s="46" t="s">
        <v>508</v>
      </c>
      <c r="B154" s="51">
        <v>42396</v>
      </c>
      <c r="C154" s="46" t="s">
        <v>32</v>
      </c>
      <c r="D154" s="41">
        <v>31085</v>
      </c>
      <c r="E154" s="46" t="s">
        <v>678</v>
      </c>
      <c r="F154" s="49"/>
      <c r="G154" s="49">
        <v>4100</v>
      </c>
      <c r="H154" s="49">
        <f t="shared" si="2"/>
        <v>183627.42000000013</v>
      </c>
      <c r="I154" s="32" t="s">
        <v>736</v>
      </c>
      <c r="J154" s="18" t="s">
        <v>968</v>
      </c>
      <c r="L154" s="31"/>
    </row>
    <row r="155" spans="1:12">
      <c r="A155" s="46" t="s">
        <v>384</v>
      </c>
      <c r="B155" s="48">
        <v>42185</v>
      </c>
      <c r="C155" s="46" t="s">
        <v>385</v>
      </c>
      <c r="D155" s="41" t="s">
        <v>386</v>
      </c>
      <c r="E155" s="46" t="s">
        <v>387</v>
      </c>
      <c r="F155" s="49">
        <v>1025</v>
      </c>
      <c r="G155" s="49"/>
      <c r="H155" s="49">
        <f t="shared" si="2"/>
        <v>184652.42000000013</v>
      </c>
    </row>
    <row r="156" spans="1:12">
      <c r="A156" s="46" t="s">
        <v>388</v>
      </c>
      <c r="B156" s="48">
        <v>42249</v>
      </c>
      <c r="C156" s="20" t="s">
        <v>181</v>
      </c>
      <c r="D156" s="41" t="s">
        <v>389</v>
      </c>
      <c r="E156" s="46" t="s">
        <v>390</v>
      </c>
      <c r="F156" s="49">
        <v>500</v>
      </c>
      <c r="G156" s="49"/>
      <c r="H156" s="49">
        <f t="shared" si="2"/>
        <v>185152.42000000013</v>
      </c>
    </row>
    <row r="157" spans="1:12">
      <c r="A157" s="46" t="s">
        <v>391</v>
      </c>
      <c r="B157" s="48">
        <v>42028</v>
      </c>
      <c r="C157" s="20" t="s">
        <v>32</v>
      </c>
      <c r="D157" s="41">
        <v>25951</v>
      </c>
      <c r="E157" s="46" t="s">
        <v>392</v>
      </c>
      <c r="F157" s="49"/>
      <c r="G157" s="49">
        <v>2200</v>
      </c>
      <c r="H157" s="49">
        <f t="shared" si="2"/>
        <v>182952.42000000013</v>
      </c>
    </row>
    <row r="158" spans="1:12">
      <c r="A158" s="46" t="s">
        <v>393</v>
      </c>
      <c r="B158" s="48">
        <v>42067</v>
      </c>
      <c r="C158" s="46" t="s">
        <v>32</v>
      </c>
      <c r="D158" s="41">
        <v>26445</v>
      </c>
      <c r="E158" s="46" t="s">
        <v>394</v>
      </c>
      <c r="F158" s="49"/>
      <c r="G158" s="49">
        <v>44.06</v>
      </c>
      <c r="H158" s="49">
        <f t="shared" si="2"/>
        <v>182908.36000000013</v>
      </c>
    </row>
    <row r="159" spans="1:12">
      <c r="A159" s="46" t="s">
        <v>397</v>
      </c>
      <c r="B159" s="48">
        <v>42185</v>
      </c>
      <c r="C159" s="46" t="s">
        <v>398</v>
      </c>
      <c r="D159" s="41" t="s">
        <v>399</v>
      </c>
      <c r="E159" s="46" t="s">
        <v>400</v>
      </c>
      <c r="F159" s="49">
        <v>1025</v>
      </c>
      <c r="G159" s="49"/>
      <c r="H159" s="49">
        <f t="shared" si="2"/>
        <v>183933.36000000013</v>
      </c>
    </row>
    <row r="160" spans="1:12">
      <c r="A160" s="46" t="s">
        <v>401</v>
      </c>
      <c r="B160" s="48">
        <v>42104</v>
      </c>
      <c r="C160" s="46" t="s">
        <v>402</v>
      </c>
      <c r="D160" s="41" t="s">
        <v>403</v>
      </c>
      <c r="E160" s="46" t="s">
        <v>404</v>
      </c>
      <c r="F160" s="49">
        <v>277.41000000000003</v>
      </c>
      <c r="G160" s="49"/>
      <c r="H160" s="49">
        <f t="shared" si="2"/>
        <v>184210.77000000014</v>
      </c>
    </row>
    <row r="161" spans="1:8">
      <c r="A161" s="46" t="s">
        <v>405</v>
      </c>
      <c r="B161" s="48">
        <v>42209</v>
      </c>
      <c r="C161" s="20" t="s">
        <v>32</v>
      </c>
      <c r="D161" s="41">
        <v>28137</v>
      </c>
      <c r="E161" s="46" t="s">
        <v>404</v>
      </c>
      <c r="F161" s="49"/>
      <c r="G161" s="49">
        <v>8333.5</v>
      </c>
      <c r="H161" s="49">
        <f t="shared" si="2"/>
        <v>175877.27000000014</v>
      </c>
    </row>
    <row r="162" spans="1:8">
      <c r="A162" s="46" t="s">
        <v>406</v>
      </c>
      <c r="B162" s="48">
        <v>42304</v>
      </c>
      <c r="C162" s="46" t="s">
        <v>407</v>
      </c>
      <c r="D162" s="41" t="s">
        <v>408</v>
      </c>
      <c r="E162" s="46" t="s">
        <v>404</v>
      </c>
      <c r="F162" s="49">
        <v>4100</v>
      </c>
      <c r="G162" s="49"/>
      <c r="H162" s="49">
        <f t="shared" si="2"/>
        <v>179977.27000000014</v>
      </c>
    </row>
    <row r="163" spans="1:8">
      <c r="A163" s="46" t="s">
        <v>409</v>
      </c>
      <c r="B163" s="48">
        <v>42369</v>
      </c>
      <c r="C163" s="46" t="s">
        <v>410</v>
      </c>
      <c r="D163" s="41">
        <v>31160</v>
      </c>
      <c r="E163" s="46" t="s">
        <v>404</v>
      </c>
      <c r="F163" s="49"/>
      <c r="G163" s="49">
        <v>23675.33</v>
      </c>
      <c r="H163" s="49">
        <f t="shared" si="2"/>
        <v>156301.94000000012</v>
      </c>
    </row>
    <row r="164" spans="1:8">
      <c r="A164" s="46" t="s">
        <v>379</v>
      </c>
      <c r="B164" s="48">
        <v>42013</v>
      </c>
      <c r="C164" s="20" t="s">
        <v>181</v>
      </c>
      <c r="D164" s="41" t="s">
        <v>411</v>
      </c>
      <c r="E164" s="46" t="s">
        <v>412</v>
      </c>
      <c r="F164" s="49">
        <v>7179.69</v>
      </c>
      <c r="G164" s="49"/>
      <c r="H164" s="49">
        <f t="shared" si="2"/>
        <v>163481.63000000012</v>
      </c>
    </row>
    <row r="165" spans="1:8">
      <c r="A165" s="46" t="s">
        <v>413</v>
      </c>
      <c r="B165" s="48">
        <v>42055</v>
      </c>
      <c r="C165" s="46" t="s">
        <v>181</v>
      </c>
      <c r="D165" s="41" t="s">
        <v>414</v>
      </c>
      <c r="E165" s="50" t="s">
        <v>412</v>
      </c>
      <c r="F165" s="49">
        <v>400</v>
      </c>
      <c r="G165" s="49"/>
      <c r="H165" s="49">
        <f t="shared" si="2"/>
        <v>163881.63000000012</v>
      </c>
    </row>
    <row r="166" spans="1:8">
      <c r="A166" s="46" t="s">
        <v>415</v>
      </c>
      <c r="B166" s="48">
        <v>42087</v>
      </c>
      <c r="C166" s="46" t="s">
        <v>32</v>
      </c>
      <c r="D166" s="41">
        <v>26640</v>
      </c>
      <c r="E166" s="46" t="s">
        <v>412</v>
      </c>
      <c r="F166" s="49"/>
      <c r="G166" s="49">
        <v>13.2</v>
      </c>
      <c r="H166" s="49">
        <f t="shared" si="2"/>
        <v>163868.43000000011</v>
      </c>
    </row>
    <row r="167" spans="1:8">
      <c r="A167" s="46" t="s">
        <v>416</v>
      </c>
      <c r="B167" s="48">
        <v>42031</v>
      </c>
      <c r="C167" s="20" t="s">
        <v>417</v>
      </c>
      <c r="D167" s="41">
        <v>15587</v>
      </c>
      <c r="E167" s="46" t="s">
        <v>418</v>
      </c>
      <c r="F167" s="49">
        <v>932.37</v>
      </c>
      <c r="G167" s="49"/>
      <c r="H167" s="49">
        <f t="shared" si="2"/>
        <v>164800.8000000001</v>
      </c>
    </row>
    <row r="168" spans="1:8">
      <c r="A168" s="46" t="s">
        <v>419</v>
      </c>
      <c r="B168" s="48">
        <v>42353</v>
      </c>
      <c r="C168" s="46" t="s">
        <v>32</v>
      </c>
      <c r="D168" s="41">
        <v>30361</v>
      </c>
      <c r="E168" s="46" t="s">
        <v>420</v>
      </c>
      <c r="F168" s="49"/>
      <c r="G168" s="49">
        <v>200</v>
      </c>
      <c r="H168" s="49">
        <f t="shared" si="2"/>
        <v>164600.8000000001</v>
      </c>
    </row>
    <row r="169" spans="1:8">
      <c r="A169" s="46" t="s">
        <v>421</v>
      </c>
      <c r="B169" s="48">
        <v>42182</v>
      </c>
      <c r="C169" s="46" t="s">
        <v>32</v>
      </c>
      <c r="D169" s="41">
        <v>27703</v>
      </c>
      <c r="E169" s="46" t="s">
        <v>422</v>
      </c>
      <c r="F169" s="49"/>
      <c r="G169" s="49">
        <v>80</v>
      </c>
      <c r="H169" s="49">
        <f t="shared" si="2"/>
        <v>164520.8000000001</v>
      </c>
    </row>
    <row r="170" spans="1:8">
      <c r="A170" s="46" t="s">
        <v>424</v>
      </c>
      <c r="B170" s="48">
        <v>42187</v>
      </c>
      <c r="C170" s="20" t="s">
        <v>32</v>
      </c>
      <c r="D170" s="41">
        <v>27885</v>
      </c>
      <c r="E170" s="46" t="s">
        <v>422</v>
      </c>
      <c r="F170" s="49"/>
      <c r="G170" s="49">
        <v>96.74</v>
      </c>
      <c r="H170" s="49">
        <f t="shared" si="2"/>
        <v>164424.06000000011</v>
      </c>
    </row>
    <row r="171" spans="1:8">
      <c r="A171" s="46" t="s">
        <v>425</v>
      </c>
      <c r="B171" s="48">
        <v>42187</v>
      </c>
      <c r="C171" s="20" t="s">
        <v>32</v>
      </c>
      <c r="D171" s="41">
        <v>27902</v>
      </c>
      <c r="E171" s="46" t="s">
        <v>422</v>
      </c>
      <c r="F171" s="49"/>
      <c r="G171" s="49">
        <v>251.48</v>
      </c>
      <c r="H171" s="49">
        <f t="shared" si="2"/>
        <v>164172.5800000001</v>
      </c>
    </row>
    <row r="172" spans="1:8">
      <c r="A172" s="46" t="s">
        <v>426</v>
      </c>
      <c r="B172" s="48">
        <v>42189</v>
      </c>
      <c r="C172" s="20" t="s">
        <v>32</v>
      </c>
      <c r="D172" s="41">
        <v>27943</v>
      </c>
      <c r="E172" s="46" t="s">
        <v>422</v>
      </c>
      <c r="F172" s="49"/>
      <c r="G172" s="49">
        <v>80.13</v>
      </c>
      <c r="H172" s="49">
        <f t="shared" si="2"/>
        <v>164092.4500000001</v>
      </c>
    </row>
    <row r="173" spans="1:8">
      <c r="A173" s="46" t="s">
        <v>427</v>
      </c>
      <c r="B173" s="48">
        <v>42210</v>
      </c>
      <c r="C173" s="20" t="s">
        <v>32</v>
      </c>
      <c r="D173" s="41">
        <v>28171</v>
      </c>
      <c r="E173" s="46" t="s">
        <v>422</v>
      </c>
      <c r="F173" s="49"/>
      <c r="G173" s="49">
        <v>873</v>
      </c>
      <c r="H173" s="49">
        <f t="shared" si="2"/>
        <v>163219.4500000001</v>
      </c>
    </row>
    <row r="174" spans="1:8">
      <c r="A174" s="46" t="s">
        <v>429</v>
      </c>
      <c r="B174" s="48">
        <v>42285</v>
      </c>
      <c r="C174" s="46" t="s">
        <v>430</v>
      </c>
      <c r="D174" s="41" t="s">
        <v>431</v>
      </c>
      <c r="E174" s="46" t="s">
        <v>422</v>
      </c>
      <c r="F174" s="49">
        <v>300</v>
      </c>
      <c r="G174" s="49"/>
      <c r="H174" s="49">
        <f t="shared" si="2"/>
        <v>163519.4500000001</v>
      </c>
    </row>
    <row r="175" spans="1:8">
      <c r="A175" s="46" t="s">
        <v>432</v>
      </c>
      <c r="B175" s="48">
        <v>42289</v>
      </c>
      <c r="C175" s="46" t="s">
        <v>32</v>
      </c>
      <c r="D175" s="41">
        <v>29349</v>
      </c>
      <c r="E175" s="46" t="s">
        <v>422</v>
      </c>
      <c r="F175" s="49"/>
      <c r="G175" s="49">
        <v>400</v>
      </c>
      <c r="H175" s="49">
        <f t="shared" si="2"/>
        <v>163119.4500000001</v>
      </c>
    </row>
    <row r="176" spans="1:8">
      <c r="A176" s="46" t="s">
        <v>438</v>
      </c>
      <c r="B176" s="48">
        <v>42359</v>
      </c>
      <c r="C176" s="46" t="s">
        <v>32</v>
      </c>
      <c r="D176" s="41">
        <v>30463</v>
      </c>
      <c r="E176" s="46" t="s">
        <v>422</v>
      </c>
      <c r="F176" s="49"/>
      <c r="G176" s="49">
        <v>200</v>
      </c>
      <c r="H176" s="49">
        <f t="shared" si="2"/>
        <v>162919.4500000001</v>
      </c>
    </row>
    <row r="177" spans="1:9">
      <c r="A177" s="46" t="s">
        <v>634</v>
      </c>
      <c r="B177" s="51">
        <v>42377</v>
      </c>
      <c r="C177" s="46" t="s">
        <v>32</v>
      </c>
      <c r="D177" s="41">
        <v>30789</v>
      </c>
      <c r="E177" s="46" t="s">
        <v>422</v>
      </c>
      <c r="F177" s="49"/>
      <c r="G177" s="49">
        <v>50</v>
      </c>
      <c r="H177" s="49">
        <f t="shared" si="2"/>
        <v>162869.4500000001</v>
      </c>
    </row>
    <row r="178" spans="1:9">
      <c r="A178" s="46" t="s">
        <v>646</v>
      </c>
      <c r="B178" s="51">
        <v>42387</v>
      </c>
      <c r="C178" s="46" t="s">
        <v>32</v>
      </c>
      <c r="D178" s="41">
        <v>30925</v>
      </c>
      <c r="E178" s="46" t="s">
        <v>422</v>
      </c>
      <c r="F178" s="49"/>
      <c r="G178" s="49">
        <v>100</v>
      </c>
      <c r="H178" s="49">
        <f t="shared" si="2"/>
        <v>162769.4500000001</v>
      </c>
    </row>
    <row r="179" spans="1:9">
      <c r="A179" s="46" t="s">
        <v>767</v>
      </c>
      <c r="B179" s="51">
        <v>42405</v>
      </c>
      <c r="C179" s="46" t="s">
        <v>32</v>
      </c>
      <c r="D179" s="41">
        <v>31226</v>
      </c>
      <c r="E179" s="46" t="s">
        <v>422</v>
      </c>
      <c r="F179" s="49"/>
      <c r="G179" s="49">
        <v>360</v>
      </c>
      <c r="H179" s="49">
        <f t="shared" si="2"/>
        <v>162409.4500000001</v>
      </c>
    </row>
    <row r="180" spans="1:9">
      <c r="A180" s="46" t="s">
        <v>769</v>
      </c>
      <c r="B180" s="51">
        <v>42411</v>
      </c>
      <c r="C180" s="46" t="s">
        <v>32</v>
      </c>
      <c r="D180" s="41">
        <v>31302</v>
      </c>
      <c r="E180" s="46" t="s">
        <v>422</v>
      </c>
      <c r="F180" s="49"/>
      <c r="G180" s="49">
        <v>200</v>
      </c>
      <c r="H180" s="49">
        <f t="shared" si="2"/>
        <v>162209.4500000001</v>
      </c>
    </row>
    <row r="181" spans="1:9">
      <c r="A181" s="46" t="s">
        <v>796</v>
      </c>
      <c r="B181" s="52">
        <v>42434</v>
      </c>
      <c r="C181" s="46" t="s">
        <v>32</v>
      </c>
      <c r="D181" s="41">
        <v>31683</v>
      </c>
      <c r="E181" s="46" t="s">
        <v>422</v>
      </c>
      <c r="F181" s="49"/>
      <c r="G181" s="49">
        <v>1250</v>
      </c>
      <c r="H181" s="49">
        <f t="shared" si="2"/>
        <v>160959.4500000001</v>
      </c>
    </row>
    <row r="182" spans="1:9">
      <c r="A182" s="46" t="s">
        <v>473</v>
      </c>
      <c r="B182" s="52">
        <v>42451</v>
      </c>
      <c r="C182" s="46" t="s">
        <v>32</v>
      </c>
      <c r="D182" s="41">
        <v>31925</v>
      </c>
      <c r="E182" s="46" t="s">
        <v>422</v>
      </c>
      <c r="F182" s="49"/>
      <c r="G182" s="49">
        <v>1616.95</v>
      </c>
      <c r="H182" s="49">
        <f t="shared" si="2"/>
        <v>159342.50000000009</v>
      </c>
    </row>
    <row r="183" spans="1:9">
      <c r="A183" s="46" t="s">
        <v>792</v>
      </c>
      <c r="B183" s="52">
        <v>42460</v>
      </c>
      <c r="C183" s="46" t="s">
        <v>32</v>
      </c>
      <c r="D183" s="41">
        <v>32063</v>
      </c>
      <c r="E183" s="46" t="s">
        <v>422</v>
      </c>
      <c r="F183" s="49"/>
      <c r="G183" s="49">
        <v>150</v>
      </c>
      <c r="H183" s="49">
        <f t="shared" si="2"/>
        <v>159192.50000000009</v>
      </c>
    </row>
    <row r="184" spans="1:9">
      <c r="A184" s="46" t="s">
        <v>791</v>
      </c>
      <c r="B184" s="52">
        <v>42460</v>
      </c>
      <c r="C184" s="46" t="s">
        <v>32</v>
      </c>
      <c r="D184" s="41">
        <v>32072</v>
      </c>
      <c r="E184" s="46" t="s">
        <v>422</v>
      </c>
      <c r="F184" s="49"/>
      <c r="G184" s="49">
        <v>51.19</v>
      </c>
      <c r="H184" s="49">
        <f t="shared" si="2"/>
        <v>159141.31000000008</v>
      </c>
    </row>
    <row r="185" spans="1:9">
      <c r="A185" s="46" t="s">
        <v>869</v>
      </c>
      <c r="B185" s="51">
        <v>42475</v>
      </c>
      <c r="C185" s="46" t="s">
        <v>32</v>
      </c>
      <c r="D185" s="41">
        <v>32318</v>
      </c>
      <c r="E185" s="46" t="s">
        <v>422</v>
      </c>
      <c r="F185" s="49"/>
      <c r="G185" s="49">
        <v>1.6</v>
      </c>
      <c r="H185" s="49">
        <f t="shared" si="2"/>
        <v>159139.71000000008</v>
      </c>
    </row>
    <row r="186" spans="1:9">
      <c r="A186" s="46" t="s">
        <v>870</v>
      </c>
      <c r="B186" s="51">
        <v>42478</v>
      </c>
      <c r="C186" s="46" t="s">
        <v>32</v>
      </c>
      <c r="D186" s="41">
        <v>32337</v>
      </c>
      <c r="E186" s="46" t="s">
        <v>422</v>
      </c>
      <c r="F186" s="49"/>
      <c r="G186" s="49">
        <v>1.75</v>
      </c>
      <c r="H186" s="49">
        <f t="shared" si="2"/>
        <v>159137.96000000008</v>
      </c>
    </row>
    <row r="187" spans="1:9">
      <c r="A187" s="46" t="s">
        <v>892</v>
      </c>
      <c r="B187" s="51">
        <v>42497</v>
      </c>
      <c r="C187" s="46" t="s">
        <v>32</v>
      </c>
      <c r="D187" s="41">
        <v>32667</v>
      </c>
      <c r="E187" s="46" t="s">
        <v>422</v>
      </c>
      <c r="F187" s="49"/>
      <c r="G187" s="49">
        <v>200</v>
      </c>
      <c r="H187" s="49">
        <f t="shared" si="2"/>
        <v>158937.96000000008</v>
      </c>
    </row>
    <row r="188" spans="1:9">
      <c r="A188" s="46" t="s">
        <v>895</v>
      </c>
      <c r="B188" s="51">
        <v>42517</v>
      </c>
      <c r="C188" s="46" t="s">
        <v>32</v>
      </c>
      <c r="D188" s="41">
        <v>32984</v>
      </c>
      <c r="E188" s="46" t="s">
        <v>422</v>
      </c>
      <c r="F188" s="49"/>
      <c r="G188" s="49">
        <v>850</v>
      </c>
      <c r="H188" s="49">
        <f t="shared" si="2"/>
        <v>158087.96000000008</v>
      </c>
    </row>
    <row r="189" spans="1:9">
      <c r="A189" s="46" t="s">
        <v>949</v>
      </c>
      <c r="B189" s="51">
        <v>42529</v>
      </c>
      <c r="C189" s="46" t="s">
        <v>32</v>
      </c>
      <c r="D189" s="41">
        <v>33221</v>
      </c>
      <c r="E189" s="46" t="s">
        <v>422</v>
      </c>
      <c r="F189" s="49"/>
      <c r="G189" s="49">
        <v>0.56000000000000005</v>
      </c>
      <c r="H189" s="49">
        <f t="shared" si="2"/>
        <v>158087.40000000008</v>
      </c>
    </row>
    <row r="190" spans="1:9">
      <c r="A190" s="46" t="s">
        <v>950</v>
      </c>
      <c r="B190" s="51">
        <v>42539</v>
      </c>
      <c r="C190" s="46" t="s">
        <v>32</v>
      </c>
      <c r="D190" s="41">
        <v>33384</v>
      </c>
      <c r="E190" s="46" t="s">
        <v>422</v>
      </c>
      <c r="F190" s="49"/>
      <c r="G190" s="49">
        <v>30.25</v>
      </c>
      <c r="H190" s="49">
        <f t="shared" si="2"/>
        <v>158057.15000000008</v>
      </c>
    </row>
    <row r="191" spans="1:9">
      <c r="A191" s="46" t="s">
        <v>951</v>
      </c>
      <c r="B191" s="51">
        <v>42542</v>
      </c>
      <c r="C191" s="46" t="s">
        <v>32</v>
      </c>
      <c r="D191" s="41">
        <v>33452</v>
      </c>
      <c r="E191" s="46" t="s">
        <v>422</v>
      </c>
      <c r="F191" s="49"/>
      <c r="G191" s="49">
        <v>300</v>
      </c>
      <c r="H191" s="49">
        <f t="shared" si="2"/>
        <v>157757.15000000008</v>
      </c>
    </row>
    <row r="192" spans="1:9">
      <c r="A192" s="46" t="s">
        <v>952</v>
      </c>
      <c r="B192" s="51">
        <v>42543</v>
      </c>
      <c r="C192" s="46" t="s">
        <v>32</v>
      </c>
      <c r="D192" s="41">
        <v>33464</v>
      </c>
      <c r="E192" s="46" t="s">
        <v>422</v>
      </c>
      <c r="F192" s="49"/>
      <c r="G192" s="49">
        <v>200</v>
      </c>
      <c r="H192" s="49">
        <f t="shared" si="2"/>
        <v>157557.15000000008</v>
      </c>
      <c r="I192" s="32" t="s">
        <v>969</v>
      </c>
    </row>
    <row r="193" spans="1:9">
      <c r="A193" s="46" t="s">
        <v>953</v>
      </c>
      <c r="B193" s="51">
        <v>42543</v>
      </c>
      <c r="C193" s="46" t="s">
        <v>32</v>
      </c>
      <c r="D193" s="41">
        <v>33473</v>
      </c>
      <c r="E193" s="46" t="s">
        <v>422</v>
      </c>
      <c r="F193" s="49"/>
      <c r="G193" s="49">
        <v>200</v>
      </c>
      <c r="H193" s="49">
        <f t="shared" si="2"/>
        <v>157357.15000000008</v>
      </c>
      <c r="I193" s="32" t="s">
        <v>969</v>
      </c>
    </row>
    <row r="194" spans="1:9">
      <c r="A194" s="46" t="s">
        <v>954</v>
      </c>
      <c r="B194" s="51">
        <v>42545</v>
      </c>
      <c r="C194" s="46" t="s">
        <v>32</v>
      </c>
      <c r="D194" s="41">
        <v>33511</v>
      </c>
      <c r="E194" s="46" t="s">
        <v>422</v>
      </c>
      <c r="F194" s="49"/>
      <c r="G194" s="49">
        <v>500</v>
      </c>
      <c r="H194" s="49">
        <f t="shared" si="2"/>
        <v>156857.15000000008</v>
      </c>
    </row>
    <row r="195" spans="1:9">
      <c r="A195" s="46" t="s">
        <v>955</v>
      </c>
      <c r="B195" s="51">
        <v>42546</v>
      </c>
      <c r="C195" s="46" t="s">
        <v>32</v>
      </c>
      <c r="D195" s="41">
        <v>33552</v>
      </c>
      <c r="E195" s="46" t="s">
        <v>422</v>
      </c>
      <c r="F195" s="49"/>
      <c r="G195" s="49">
        <v>80</v>
      </c>
      <c r="H195" s="49">
        <f t="shared" si="2"/>
        <v>156777.15000000008</v>
      </c>
    </row>
    <row r="196" spans="1:9">
      <c r="A196" s="46" t="s">
        <v>956</v>
      </c>
      <c r="B196" s="51">
        <v>42549</v>
      </c>
      <c r="C196" s="46" t="s">
        <v>32</v>
      </c>
      <c r="D196" s="41">
        <v>33601</v>
      </c>
      <c r="E196" s="46" t="s">
        <v>422</v>
      </c>
      <c r="F196" s="49"/>
      <c r="G196" s="49">
        <v>238.68</v>
      </c>
      <c r="H196" s="49">
        <f t="shared" si="2"/>
        <v>156538.47000000009</v>
      </c>
      <c r="I196" s="32" t="s">
        <v>741</v>
      </c>
    </row>
    <row r="197" spans="1:9">
      <c r="A197" s="46" t="s">
        <v>957</v>
      </c>
      <c r="B197" s="51">
        <v>42551</v>
      </c>
      <c r="C197" s="46" t="s">
        <v>867</v>
      </c>
      <c r="D197" s="41">
        <v>33621</v>
      </c>
      <c r="E197" s="46" t="s">
        <v>422</v>
      </c>
      <c r="F197" s="49"/>
      <c r="G197" s="49">
        <v>6425.88</v>
      </c>
      <c r="H197" s="49">
        <f t="shared" si="2"/>
        <v>150112.59000000008</v>
      </c>
      <c r="I197" s="32" t="s">
        <v>731</v>
      </c>
    </row>
    <row r="198" spans="1:9">
      <c r="A198" s="46" t="s">
        <v>958</v>
      </c>
      <c r="B198" s="51">
        <v>42551</v>
      </c>
      <c r="C198" s="46" t="s">
        <v>32</v>
      </c>
      <c r="D198" s="41">
        <v>33627</v>
      </c>
      <c r="E198" s="46" t="s">
        <v>422</v>
      </c>
      <c r="F198" s="49"/>
      <c r="G198" s="49">
        <v>1830.57</v>
      </c>
      <c r="H198" s="49">
        <f t="shared" si="2"/>
        <v>148282.02000000008</v>
      </c>
      <c r="I198" s="32" t="s">
        <v>730</v>
      </c>
    </row>
    <row r="199" spans="1:9">
      <c r="A199" s="46" t="s">
        <v>443</v>
      </c>
      <c r="B199" s="48">
        <v>42044</v>
      </c>
      <c r="C199" s="46" t="s">
        <v>32</v>
      </c>
      <c r="D199" s="41">
        <v>26148</v>
      </c>
      <c r="E199" s="50" t="s">
        <v>444</v>
      </c>
      <c r="F199" s="49"/>
      <c r="G199" s="49">
        <v>220.96</v>
      </c>
      <c r="H199" s="49">
        <f t="shared" si="2"/>
        <v>148061.06000000008</v>
      </c>
    </row>
    <row r="200" spans="1:9">
      <c r="A200" s="46" t="s">
        <v>959</v>
      </c>
      <c r="B200" s="51">
        <v>42551</v>
      </c>
      <c r="C200" s="46" t="s">
        <v>960</v>
      </c>
      <c r="D200" s="41" t="s">
        <v>961</v>
      </c>
      <c r="E200" s="46" t="s">
        <v>962</v>
      </c>
      <c r="F200" s="49"/>
      <c r="G200" s="49">
        <v>3016</v>
      </c>
      <c r="H200" s="49">
        <f t="shared" ref="H200:H257" si="3">+H199+F200-G200</f>
        <v>145045.06000000008</v>
      </c>
    </row>
    <row r="201" spans="1:9">
      <c r="A201" s="46" t="s">
        <v>445</v>
      </c>
      <c r="B201" s="48">
        <v>42013</v>
      </c>
      <c r="C201" s="20" t="s">
        <v>446</v>
      </c>
      <c r="D201" s="41" t="s">
        <v>447</v>
      </c>
      <c r="E201" s="46" t="s">
        <v>448</v>
      </c>
      <c r="F201" s="49">
        <v>347.95000000000005</v>
      </c>
      <c r="G201" s="49"/>
      <c r="H201" s="49">
        <f t="shared" si="3"/>
        <v>145393.0100000001</v>
      </c>
    </row>
    <row r="202" spans="1:9">
      <c r="A202" s="46" t="s">
        <v>449</v>
      </c>
      <c r="B202" s="48">
        <v>42051</v>
      </c>
      <c r="C202" s="46" t="s">
        <v>450</v>
      </c>
      <c r="D202" s="41" t="s">
        <v>451</v>
      </c>
      <c r="E202" s="50" t="s">
        <v>452</v>
      </c>
      <c r="F202" s="49">
        <v>2200</v>
      </c>
      <c r="G202" s="49"/>
      <c r="H202" s="49">
        <f t="shared" si="3"/>
        <v>147593.0100000001</v>
      </c>
    </row>
    <row r="203" spans="1:9">
      <c r="A203" s="46" t="s">
        <v>453</v>
      </c>
      <c r="B203" s="48">
        <v>42185</v>
      </c>
      <c r="C203" s="46" t="s">
        <v>454</v>
      </c>
      <c r="D203" s="41" t="s">
        <v>455</v>
      </c>
      <c r="E203" s="46" t="s">
        <v>456</v>
      </c>
      <c r="F203" s="49">
        <v>1025</v>
      </c>
      <c r="G203" s="49"/>
      <c r="H203" s="49">
        <f t="shared" si="3"/>
        <v>148618.0100000001</v>
      </c>
    </row>
    <row r="204" spans="1:9">
      <c r="A204" s="46" t="s">
        <v>457</v>
      </c>
      <c r="B204" s="48">
        <v>42368</v>
      </c>
      <c r="C204" s="46" t="s">
        <v>458</v>
      </c>
      <c r="D204" s="41" t="s">
        <v>459</v>
      </c>
      <c r="E204" s="46" t="s">
        <v>460</v>
      </c>
      <c r="F204" s="49">
        <v>67729.8</v>
      </c>
      <c r="G204" s="49"/>
      <c r="H204" s="49">
        <f t="shared" si="3"/>
        <v>216347.81000000011</v>
      </c>
    </row>
    <row r="205" spans="1:9">
      <c r="A205" s="46" t="s">
        <v>461</v>
      </c>
      <c r="B205" s="48">
        <v>42278</v>
      </c>
      <c r="C205" s="46" t="s">
        <v>462</v>
      </c>
      <c r="D205" s="41" t="s">
        <v>463</v>
      </c>
      <c r="E205" s="46" t="s">
        <v>464</v>
      </c>
      <c r="F205" s="49">
        <v>2600</v>
      </c>
      <c r="G205" s="49"/>
      <c r="H205" s="49">
        <f t="shared" si="3"/>
        <v>218947.81000000011</v>
      </c>
    </row>
    <row r="206" spans="1:9">
      <c r="A206" s="46" t="s">
        <v>899</v>
      </c>
      <c r="B206" s="51">
        <v>42502</v>
      </c>
      <c r="C206" s="46" t="s">
        <v>32</v>
      </c>
      <c r="D206" s="41">
        <v>32723</v>
      </c>
      <c r="E206" s="46" t="s">
        <v>900</v>
      </c>
      <c r="F206" s="49"/>
      <c r="G206" s="49">
        <v>800.01</v>
      </c>
      <c r="H206" s="49">
        <f t="shared" si="3"/>
        <v>218147.8000000001</v>
      </c>
    </row>
    <row r="207" spans="1:9">
      <c r="A207" s="46" t="s">
        <v>901</v>
      </c>
      <c r="B207" s="51">
        <v>42509</v>
      </c>
      <c r="C207" s="46" t="s">
        <v>32</v>
      </c>
      <c r="D207" s="41">
        <v>32827</v>
      </c>
      <c r="E207" s="46" t="s">
        <v>902</v>
      </c>
      <c r="F207" s="49"/>
      <c r="G207" s="49">
        <v>400</v>
      </c>
      <c r="H207" s="49">
        <f t="shared" si="3"/>
        <v>217747.8000000001</v>
      </c>
    </row>
    <row r="208" spans="1:9">
      <c r="A208" s="46" t="s">
        <v>465</v>
      </c>
      <c r="B208" s="48">
        <v>42012</v>
      </c>
      <c r="C208" s="20" t="s">
        <v>466</v>
      </c>
      <c r="D208" s="41" t="s">
        <v>467</v>
      </c>
      <c r="E208" s="46" t="s">
        <v>468</v>
      </c>
      <c r="F208" s="49">
        <v>2661.59</v>
      </c>
      <c r="G208" s="49"/>
      <c r="H208" s="49">
        <f t="shared" si="3"/>
        <v>220409.3900000001</v>
      </c>
    </row>
    <row r="209" spans="1:9">
      <c r="A209" s="46" t="s">
        <v>471</v>
      </c>
      <c r="B209" s="48">
        <v>42170</v>
      </c>
      <c r="C209" s="46" t="s">
        <v>32</v>
      </c>
      <c r="D209" s="41">
        <v>27567</v>
      </c>
      <c r="E209" s="46" t="s">
        <v>472</v>
      </c>
      <c r="F209" s="49"/>
      <c r="G209" s="49">
        <v>78.38</v>
      </c>
      <c r="H209" s="49">
        <f t="shared" si="3"/>
        <v>220331.0100000001</v>
      </c>
    </row>
    <row r="210" spans="1:9">
      <c r="A210" s="46" t="s">
        <v>684</v>
      </c>
      <c r="B210" s="51">
        <v>42397</v>
      </c>
      <c r="C210" s="46" t="s">
        <v>685</v>
      </c>
      <c r="D210" s="41">
        <v>28071</v>
      </c>
      <c r="E210" s="46" t="s">
        <v>717</v>
      </c>
      <c r="F210" s="49">
        <v>521.20000000000005</v>
      </c>
      <c r="G210" s="49"/>
      <c r="H210" s="49">
        <f t="shared" si="3"/>
        <v>220852.21000000011</v>
      </c>
    </row>
    <row r="211" spans="1:9">
      <c r="A211" s="46" t="s">
        <v>475</v>
      </c>
      <c r="B211" s="48">
        <v>42185</v>
      </c>
      <c r="C211" s="46" t="s">
        <v>476</v>
      </c>
      <c r="D211" s="41" t="s">
        <v>477</v>
      </c>
      <c r="E211" s="46" t="s">
        <v>478</v>
      </c>
      <c r="F211" s="49">
        <v>1025</v>
      </c>
      <c r="G211" s="49"/>
      <c r="H211" s="49">
        <f t="shared" si="3"/>
        <v>221877.21000000011</v>
      </c>
    </row>
    <row r="212" spans="1:9">
      <c r="A212" s="46" t="s">
        <v>479</v>
      </c>
      <c r="B212" s="48">
        <v>42027</v>
      </c>
      <c r="C212" s="20" t="s">
        <v>210</v>
      </c>
      <c r="D212" s="41" t="s">
        <v>480</v>
      </c>
      <c r="E212" s="46" t="s">
        <v>481</v>
      </c>
      <c r="F212" s="49"/>
      <c r="G212" s="49">
        <v>1600.01</v>
      </c>
      <c r="H212" s="49">
        <f t="shared" si="3"/>
        <v>220277.2000000001</v>
      </c>
    </row>
    <row r="213" spans="1:9">
      <c r="A213" s="46" t="s">
        <v>903</v>
      </c>
      <c r="B213" s="51">
        <v>42520</v>
      </c>
      <c r="C213" s="46" t="s">
        <v>32</v>
      </c>
      <c r="D213" s="41">
        <v>33014</v>
      </c>
      <c r="E213" s="46" t="s">
        <v>904</v>
      </c>
      <c r="F213" s="49"/>
      <c r="G213" s="49">
        <v>100</v>
      </c>
      <c r="H213" s="49">
        <f t="shared" si="3"/>
        <v>220177.2000000001</v>
      </c>
    </row>
    <row r="214" spans="1:9">
      <c r="A214" s="46" t="s">
        <v>963</v>
      </c>
      <c r="B214" s="51">
        <v>42528</v>
      </c>
      <c r="C214" s="46" t="s">
        <v>32</v>
      </c>
      <c r="D214" s="41">
        <v>33196</v>
      </c>
      <c r="E214" s="46" t="s">
        <v>964</v>
      </c>
      <c r="F214" s="49"/>
      <c r="G214" s="49">
        <v>800</v>
      </c>
      <c r="H214" s="49">
        <f t="shared" si="3"/>
        <v>219377.2000000001</v>
      </c>
      <c r="I214" s="32" t="s">
        <v>740</v>
      </c>
    </row>
    <row r="215" spans="1:9">
      <c r="A215" s="46" t="s">
        <v>484</v>
      </c>
      <c r="B215" s="48">
        <v>42368</v>
      </c>
      <c r="C215" s="46" t="s">
        <v>485</v>
      </c>
      <c r="D215" s="41" t="s">
        <v>486</v>
      </c>
      <c r="E215" s="46" t="s">
        <v>487</v>
      </c>
      <c r="F215" s="49">
        <v>3030</v>
      </c>
      <c r="G215" s="49"/>
      <c r="H215" s="49">
        <f t="shared" si="3"/>
        <v>222407.2000000001</v>
      </c>
    </row>
    <row r="216" spans="1:9">
      <c r="A216" s="46" t="s">
        <v>488</v>
      </c>
      <c r="B216" s="48">
        <v>42135</v>
      </c>
      <c r="C216" s="46" t="s">
        <v>32</v>
      </c>
      <c r="D216" s="41">
        <v>27164</v>
      </c>
      <c r="E216" s="46" t="s">
        <v>489</v>
      </c>
      <c r="F216" s="49"/>
      <c r="G216" s="49">
        <v>3030</v>
      </c>
      <c r="H216" s="49">
        <f t="shared" si="3"/>
        <v>219377.2000000001</v>
      </c>
    </row>
    <row r="217" spans="1:9">
      <c r="A217" s="46" t="s">
        <v>490</v>
      </c>
      <c r="B217" s="48">
        <v>42035</v>
      </c>
      <c r="C217" s="20" t="s">
        <v>32</v>
      </c>
      <c r="D217" s="41">
        <v>26042</v>
      </c>
      <c r="E217" s="46" t="s">
        <v>491</v>
      </c>
      <c r="F217" s="49"/>
      <c r="G217" s="49">
        <v>150</v>
      </c>
      <c r="H217" s="49">
        <f t="shared" si="3"/>
        <v>219227.2000000001</v>
      </c>
    </row>
    <row r="218" spans="1:9">
      <c r="A218" s="46" t="s">
        <v>496</v>
      </c>
      <c r="B218" s="48">
        <v>42368</v>
      </c>
      <c r="C218" s="46" t="s">
        <v>497</v>
      </c>
      <c r="D218" s="41" t="s">
        <v>498</v>
      </c>
      <c r="E218" s="46" t="s">
        <v>499</v>
      </c>
      <c r="F218" s="49">
        <v>2226.1</v>
      </c>
      <c r="G218" s="49"/>
      <c r="H218" s="49">
        <f t="shared" si="3"/>
        <v>221453.3000000001</v>
      </c>
    </row>
    <row r="219" spans="1:9">
      <c r="A219" s="46" t="s">
        <v>500</v>
      </c>
      <c r="B219" s="48">
        <v>42185</v>
      </c>
      <c r="C219" s="46" t="s">
        <v>501</v>
      </c>
      <c r="D219" s="41" t="s">
        <v>502</v>
      </c>
      <c r="E219" s="46" t="s">
        <v>503</v>
      </c>
      <c r="F219" s="49">
        <v>1025</v>
      </c>
      <c r="G219" s="49"/>
      <c r="H219" s="49">
        <f t="shared" si="3"/>
        <v>222478.3000000001</v>
      </c>
    </row>
    <row r="220" spans="1:9">
      <c r="A220" s="46" t="s">
        <v>504</v>
      </c>
      <c r="B220" s="48">
        <v>42007</v>
      </c>
      <c r="C220" s="20" t="s">
        <v>505</v>
      </c>
      <c r="D220" s="41" t="s">
        <v>506</v>
      </c>
      <c r="E220" s="46" t="s">
        <v>507</v>
      </c>
      <c r="F220" s="49">
        <v>326.14999999999998</v>
      </c>
      <c r="G220" s="49"/>
      <c r="H220" s="49">
        <f t="shared" si="3"/>
        <v>222804.4500000001</v>
      </c>
    </row>
    <row r="221" spans="1:9">
      <c r="A221" s="46" t="s">
        <v>508</v>
      </c>
      <c r="B221" s="48">
        <v>42185</v>
      </c>
      <c r="C221" s="46" t="s">
        <v>509</v>
      </c>
      <c r="D221" s="41" t="s">
        <v>510</v>
      </c>
      <c r="E221" s="46" t="s">
        <v>507</v>
      </c>
      <c r="F221" s="49">
        <v>3030</v>
      </c>
      <c r="G221" s="49"/>
      <c r="H221" s="49">
        <f t="shared" si="3"/>
        <v>225834.4500000001</v>
      </c>
    </row>
    <row r="222" spans="1:9">
      <c r="A222" s="46" t="s">
        <v>511</v>
      </c>
      <c r="B222" s="48">
        <v>42124</v>
      </c>
      <c r="C222" s="46" t="s">
        <v>512</v>
      </c>
      <c r="D222" s="41" t="s">
        <v>513</v>
      </c>
      <c r="E222" s="46" t="s">
        <v>514</v>
      </c>
      <c r="F222" s="49">
        <v>52</v>
      </c>
      <c r="G222" s="49"/>
      <c r="H222" s="49">
        <f t="shared" si="3"/>
        <v>225886.4500000001</v>
      </c>
    </row>
    <row r="223" spans="1:9">
      <c r="A223" s="46" t="s">
        <v>965</v>
      </c>
      <c r="B223" s="51">
        <v>42548</v>
      </c>
      <c r="C223" s="46" t="s">
        <v>966</v>
      </c>
      <c r="D223" s="41">
        <v>33582</v>
      </c>
      <c r="E223" s="46" t="s">
        <v>967</v>
      </c>
      <c r="F223" s="49"/>
      <c r="G223" s="49">
        <v>1592.03</v>
      </c>
      <c r="H223" s="49">
        <f t="shared" si="3"/>
        <v>224294.4200000001</v>
      </c>
      <c r="I223" s="32" t="s">
        <v>732</v>
      </c>
    </row>
    <row r="224" spans="1:9">
      <c r="A224" s="46" t="s">
        <v>515</v>
      </c>
      <c r="B224" s="48">
        <v>42185</v>
      </c>
      <c r="C224" s="46" t="s">
        <v>516</v>
      </c>
      <c r="D224" s="41" t="s">
        <v>517</v>
      </c>
      <c r="E224" s="46" t="s">
        <v>518</v>
      </c>
      <c r="F224" s="49">
        <v>1025</v>
      </c>
      <c r="G224" s="49"/>
      <c r="H224" s="49">
        <f t="shared" si="3"/>
        <v>225319.4200000001</v>
      </c>
    </row>
    <row r="225" spans="1:8">
      <c r="A225" s="46" t="s">
        <v>519</v>
      </c>
      <c r="B225" s="48">
        <v>42012</v>
      </c>
      <c r="C225" s="20" t="s">
        <v>520</v>
      </c>
      <c r="D225" s="41" t="s">
        <v>521</v>
      </c>
      <c r="E225" s="46" t="s">
        <v>522</v>
      </c>
      <c r="F225" s="49">
        <v>1535</v>
      </c>
      <c r="G225" s="49"/>
      <c r="H225" s="49">
        <f t="shared" si="3"/>
        <v>226854.4200000001</v>
      </c>
    </row>
    <row r="226" spans="1:8">
      <c r="A226" s="46" t="s">
        <v>523</v>
      </c>
      <c r="B226" s="48">
        <v>42143</v>
      </c>
      <c r="C226" s="46" t="s">
        <v>524</v>
      </c>
      <c r="D226" s="41">
        <v>230</v>
      </c>
      <c r="E226" s="46" t="s">
        <v>525</v>
      </c>
      <c r="F226" s="49">
        <v>2200</v>
      </c>
      <c r="G226" s="49"/>
      <c r="H226" s="49">
        <f t="shared" si="3"/>
        <v>229054.4200000001</v>
      </c>
    </row>
    <row r="227" spans="1:8">
      <c r="A227" s="46" t="s">
        <v>526</v>
      </c>
      <c r="B227" s="48">
        <v>42185</v>
      </c>
      <c r="C227" s="46" t="s">
        <v>527</v>
      </c>
      <c r="D227" s="41" t="s">
        <v>528</v>
      </c>
      <c r="E227" s="46" t="s">
        <v>529</v>
      </c>
      <c r="F227" s="49">
        <v>1025</v>
      </c>
      <c r="G227" s="49"/>
      <c r="H227" s="49">
        <f t="shared" si="3"/>
        <v>230079.4200000001</v>
      </c>
    </row>
    <row r="228" spans="1:8">
      <c r="A228" s="46" t="s">
        <v>532</v>
      </c>
      <c r="B228" s="48">
        <v>42009</v>
      </c>
      <c r="C228" s="20" t="s">
        <v>181</v>
      </c>
      <c r="D228" s="41" t="s">
        <v>533</v>
      </c>
      <c r="E228" s="46" t="s">
        <v>534</v>
      </c>
      <c r="F228" s="49">
        <v>3587.47</v>
      </c>
      <c r="G228" s="49"/>
      <c r="H228" s="49">
        <f t="shared" si="3"/>
        <v>233666.8900000001</v>
      </c>
    </row>
    <row r="229" spans="1:8">
      <c r="A229" s="46" t="s">
        <v>535</v>
      </c>
      <c r="B229" s="48">
        <v>42368</v>
      </c>
      <c r="C229" s="46" t="s">
        <v>536</v>
      </c>
      <c r="D229" s="41" t="s">
        <v>537</v>
      </c>
      <c r="E229" s="46" t="s">
        <v>538</v>
      </c>
      <c r="F229" s="49">
        <v>1959.75</v>
      </c>
      <c r="G229" s="49"/>
      <c r="H229" s="49">
        <f t="shared" si="3"/>
        <v>235626.6400000001</v>
      </c>
    </row>
    <row r="230" spans="1:8">
      <c r="A230" s="46" t="s">
        <v>539</v>
      </c>
      <c r="B230" s="48">
        <v>42193</v>
      </c>
      <c r="C230" s="20" t="s">
        <v>32</v>
      </c>
      <c r="D230" s="41">
        <v>27974</v>
      </c>
      <c r="E230" s="46" t="s">
        <v>540</v>
      </c>
      <c r="F230" s="49"/>
      <c r="G230" s="49">
        <v>901.74</v>
      </c>
      <c r="H230" s="49">
        <f t="shared" si="3"/>
        <v>234724.90000000011</v>
      </c>
    </row>
    <row r="231" spans="1:8">
      <c r="A231" s="46" t="s">
        <v>863</v>
      </c>
      <c r="B231" s="51">
        <v>42471</v>
      </c>
      <c r="C231" s="46" t="s">
        <v>32</v>
      </c>
      <c r="D231" s="41">
        <v>32241</v>
      </c>
      <c r="E231" s="46" t="s">
        <v>864</v>
      </c>
      <c r="F231" s="49"/>
      <c r="G231" s="49">
        <v>840</v>
      </c>
      <c r="H231" s="49">
        <f t="shared" si="3"/>
        <v>233884.90000000011</v>
      </c>
    </row>
    <row r="232" spans="1:8">
      <c r="A232" s="46" t="s">
        <v>419</v>
      </c>
      <c r="B232" s="51">
        <v>42416</v>
      </c>
      <c r="C232" s="46" t="s">
        <v>32</v>
      </c>
      <c r="D232" s="41">
        <v>31377</v>
      </c>
      <c r="E232" s="46" t="s">
        <v>777</v>
      </c>
      <c r="F232" s="49"/>
      <c r="G232" s="49">
        <v>1840</v>
      </c>
      <c r="H232" s="49">
        <f t="shared" si="3"/>
        <v>232044.90000000011</v>
      </c>
    </row>
    <row r="233" spans="1:8">
      <c r="A233" s="46" t="s">
        <v>543</v>
      </c>
      <c r="B233" s="48">
        <v>42069</v>
      </c>
      <c r="C233" s="46" t="s">
        <v>544</v>
      </c>
      <c r="D233" s="41" t="s">
        <v>545</v>
      </c>
      <c r="E233" s="46" t="s">
        <v>546</v>
      </c>
      <c r="F233" s="49">
        <v>400.01</v>
      </c>
      <c r="G233" s="49"/>
      <c r="H233" s="49">
        <f t="shared" si="3"/>
        <v>232444.91000000012</v>
      </c>
    </row>
    <row r="234" spans="1:8">
      <c r="A234" s="46" t="s">
        <v>547</v>
      </c>
      <c r="B234" s="48">
        <v>42179</v>
      </c>
      <c r="C234" s="46" t="s">
        <v>32</v>
      </c>
      <c r="D234" s="41">
        <v>27685</v>
      </c>
      <c r="E234" s="46" t="s">
        <v>548</v>
      </c>
      <c r="F234" s="49"/>
      <c r="G234" s="49">
        <v>25</v>
      </c>
      <c r="H234" s="49">
        <f t="shared" si="3"/>
        <v>232419.91000000012</v>
      </c>
    </row>
    <row r="235" spans="1:8">
      <c r="A235" s="46" t="s">
        <v>549</v>
      </c>
      <c r="B235" s="48">
        <v>42126</v>
      </c>
      <c r="C235" s="46" t="s">
        <v>32</v>
      </c>
      <c r="D235" s="41">
        <v>27098</v>
      </c>
      <c r="E235" s="46" t="s">
        <v>550</v>
      </c>
      <c r="F235" s="49"/>
      <c r="G235" s="49">
        <v>400</v>
      </c>
      <c r="H235" s="49">
        <f t="shared" si="3"/>
        <v>232019.91000000012</v>
      </c>
    </row>
    <row r="236" spans="1:8">
      <c r="A236" s="46" t="s">
        <v>553</v>
      </c>
      <c r="B236" s="48">
        <v>42368</v>
      </c>
      <c r="C236" s="46" t="s">
        <v>554</v>
      </c>
      <c r="D236" s="41" t="s">
        <v>555</v>
      </c>
      <c r="E236" s="46" t="s">
        <v>556</v>
      </c>
      <c r="F236" s="49">
        <v>7550.83</v>
      </c>
      <c r="G236" s="49"/>
      <c r="H236" s="49">
        <f t="shared" si="3"/>
        <v>239570.74000000011</v>
      </c>
    </row>
    <row r="237" spans="1:8">
      <c r="A237" s="46" t="s">
        <v>557</v>
      </c>
      <c r="B237" s="48">
        <v>42012</v>
      </c>
      <c r="C237" s="20" t="s">
        <v>181</v>
      </c>
      <c r="D237" s="41" t="s">
        <v>558</v>
      </c>
      <c r="E237" s="46" t="s">
        <v>559</v>
      </c>
      <c r="F237" s="49">
        <v>2304.64</v>
      </c>
      <c r="G237" s="49"/>
      <c r="H237" s="49">
        <f t="shared" si="3"/>
        <v>241875.38000000012</v>
      </c>
    </row>
    <row r="238" spans="1:8">
      <c r="A238" s="46" t="s">
        <v>560</v>
      </c>
      <c r="B238" s="48">
        <v>42311</v>
      </c>
      <c r="C238" s="20" t="s">
        <v>561</v>
      </c>
      <c r="D238" s="41" t="s">
        <v>562</v>
      </c>
      <c r="E238" s="46" t="s">
        <v>563</v>
      </c>
      <c r="F238" s="49">
        <v>1699.99</v>
      </c>
      <c r="G238" s="49"/>
      <c r="H238" s="49">
        <f t="shared" si="3"/>
        <v>243575.37000000011</v>
      </c>
    </row>
    <row r="239" spans="1:8">
      <c r="A239" s="46" t="s">
        <v>564</v>
      </c>
      <c r="B239" s="48">
        <v>42017</v>
      </c>
      <c r="C239" s="20" t="s">
        <v>565</v>
      </c>
      <c r="D239" s="41" t="s">
        <v>566</v>
      </c>
      <c r="E239" s="46" t="s">
        <v>567</v>
      </c>
      <c r="F239" s="49">
        <v>240.49</v>
      </c>
      <c r="G239" s="49"/>
      <c r="H239" s="49">
        <f t="shared" si="3"/>
        <v>243815.8600000001</v>
      </c>
    </row>
    <row r="240" spans="1:8">
      <c r="A240" s="46" t="s">
        <v>568</v>
      </c>
      <c r="B240" s="48">
        <v>42082</v>
      </c>
      <c r="C240" s="46" t="s">
        <v>569</v>
      </c>
      <c r="D240" s="41" t="s">
        <v>570</v>
      </c>
      <c r="E240" s="46" t="s">
        <v>567</v>
      </c>
      <c r="F240" s="49">
        <v>1500</v>
      </c>
      <c r="G240" s="49"/>
      <c r="H240" s="49">
        <f t="shared" si="3"/>
        <v>245315.8600000001</v>
      </c>
    </row>
    <row r="241" spans="1:8">
      <c r="A241" s="46" t="s">
        <v>571</v>
      </c>
      <c r="B241" s="48">
        <v>42216</v>
      </c>
      <c r="C241" s="20" t="s">
        <v>572</v>
      </c>
      <c r="D241" s="41">
        <v>25231</v>
      </c>
      <c r="E241" s="46" t="s">
        <v>573</v>
      </c>
      <c r="F241" s="49">
        <v>1840</v>
      </c>
      <c r="G241" s="49"/>
      <c r="H241" s="49">
        <f t="shared" si="3"/>
        <v>247155.8600000001</v>
      </c>
    </row>
    <row r="242" spans="1:8">
      <c r="A242" s="46" t="s">
        <v>574</v>
      </c>
      <c r="B242" s="48">
        <v>42185</v>
      </c>
      <c r="C242" s="46" t="s">
        <v>575</v>
      </c>
      <c r="D242" s="41">
        <v>28163</v>
      </c>
      <c r="E242" s="46" t="s">
        <v>576</v>
      </c>
      <c r="F242" s="49">
        <v>1840</v>
      </c>
      <c r="G242" s="49"/>
      <c r="H242" s="49">
        <f t="shared" si="3"/>
        <v>248995.8600000001</v>
      </c>
    </row>
    <row r="243" spans="1:8">
      <c r="A243" s="46" t="s">
        <v>577</v>
      </c>
      <c r="B243" s="48">
        <v>42185</v>
      </c>
      <c r="C243" s="46" t="s">
        <v>578</v>
      </c>
      <c r="D243" s="41" t="s">
        <v>579</v>
      </c>
      <c r="E243" s="46" t="s">
        <v>580</v>
      </c>
      <c r="F243" s="49">
        <v>1840</v>
      </c>
      <c r="G243" s="49"/>
      <c r="H243" s="49">
        <f t="shared" si="3"/>
        <v>250835.8600000001</v>
      </c>
    </row>
    <row r="244" spans="1:8">
      <c r="A244" s="46" t="s">
        <v>913</v>
      </c>
      <c r="B244" s="51">
        <v>42514</v>
      </c>
      <c r="C244" s="46" t="s">
        <v>32</v>
      </c>
      <c r="D244" s="41">
        <v>32942</v>
      </c>
      <c r="E244" s="46" t="s">
        <v>914</v>
      </c>
      <c r="F244" s="49"/>
      <c r="G244" s="49">
        <v>366.15</v>
      </c>
      <c r="H244" s="49">
        <f t="shared" si="3"/>
        <v>250469.71000000011</v>
      </c>
    </row>
    <row r="245" spans="1:8">
      <c r="A245" s="46" t="s">
        <v>469</v>
      </c>
      <c r="B245" s="48">
        <v>42185</v>
      </c>
      <c r="C245" s="46" t="s">
        <v>581</v>
      </c>
      <c r="D245" s="41" t="s">
        <v>582</v>
      </c>
      <c r="E245" s="46" t="s">
        <v>583</v>
      </c>
      <c r="F245" s="49">
        <v>1025</v>
      </c>
      <c r="G245" s="49"/>
      <c r="H245" s="49">
        <f t="shared" si="3"/>
        <v>251494.71000000011</v>
      </c>
    </row>
    <row r="246" spans="1:8">
      <c r="A246" s="46" t="s">
        <v>584</v>
      </c>
      <c r="B246" s="48">
        <v>42185</v>
      </c>
      <c r="C246" s="46" t="s">
        <v>585</v>
      </c>
      <c r="D246" s="41" t="s">
        <v>586</v>
      </c>
      <c r="E246" s="46" t="s">
        <v>583</v>
      </c>
      <c r="F246" s="49">
        <v>1025</v>
      </c>
      <c r="G246" s="49"/>
      <c r="H246" s="49">
        <f t="shared" si="3"/>
        <v>252519.71000000011</v>
      </c>
    </row>
    <row r="247" spans="1:8">
      <c r="A247" s="46" t="s">
        <v>865</v>
      </c>
      <c r="B247" s="51">
        <v>42485</v>
      </c>
      <c r="C247" s="46" t="s">
        <v>32</v>
      </c>
      <c r="D247" s="41">
        <v>32444</v>
      </c>
      <c r="E247" s="46" t="s">
        <v>866</v>
      </c>
      <c r="F247" s="49"/>
      <c r="G247" s="49">
        <v>651.22</v>
      </c>
      <c r="H247" s="49">
        <f t="shared" si="3"/>
        <v>251868.49000000011</v>
      </c>
    </row>
    <row r="248" spans="1:8">
      <c r="A248" s="46" t="s">
        <v>589</v>
      </c>
      <c r="B248" s="48">
        <v>42368</v>
      </c>
      <c r="C248" s="46" t="s">
        <v>590</v>
      </c>
      <c r="D248" s="41" t="s">
        <v>591</v>
      </c>
      <c r="E248" s="46" t="s">
        <v>592</v>
      </c>
      <c r="F248" s="49">
        <v>1058.44</v>
      </c>
      <c r="G248" s="49"/>
      <c r="H248" s="49">
        <f t="shared" si="3"/>
        <v>252926.93000000011</v>
      </c>
    </row>
    <row r="249" spans="1:8">
      <c r="A249" s="46" t="s">
        <v>593</v>
      </c>
      <c r="B249" s="48">
        <v>42278</v>
      </c>
      <c r="C249" s="46" t="s">
        <v>594</v>
      </c>
      <c r="D249" s="41" t="s">
        <v>595</v>
      </c>
      <c r="E249" s="46" t="s">
        <v>596</v>
      </c>
      <c r="F249" s="49">
        <v>1000</v>
      </c>
      <c r="G249" s="49"/>
      <c r="H249" s="49">
        <f t="shared" si="3"/>
        <v>253926.93000000011</v>
      </c>
    </row>
    <row r="250" spans="1:8">
      <c r="A250" s="46" t="s">
        <v>597</v>
      </c>
      <c r="B250" s="48">
        <v>42007</v>
      </c>
      <c r="C250" s="20" t="s">
        <v>181</v>
      </c>
      <c r="D250" s="41" t="s">
        <v>598</v>
      </c>
      <c r="E250" s="46" t="s">
        <v>599</v>
      </c>
      <c r="F250" s="49">
        <v>736.38</v>
      </c>
      <c r="G250" s="49"/>
      <c r="H250" s="49">
        <f t="shared" si="3"/>
        <v>254663.31000000011</v>
      </c>
    </row>
    <row r="251" spans="1:8">
      <c r="A251" s="46" t="s">
        <v>600</v>
      </c>
      <c r="B251" s="48">
        <v>42206</v>
      </c>
      <c r="C251" s="20" t="s">
        <v>32</v>
      </c>
      <c r="D251" s="41">
        <v>28101</v>
      </c>
      <c r="E251" s="46" t="s">
        <v>329</v>
      </c>
      <c r="F251" s="49"/>
      <c r="G251" s="49">
        <v>125</v>
      </c>
      <c r="H251" s="49">
        <f t="shared" si="3"/>
        <v>254538.31000000011</v>
      </c>
    </row>
    <row r="252" spans="1:8">
      <c r="A252" s="46" t="s">
        <v>601</v>
      </c>
      <c r="B252" s="48">
        <v>42185</v>
      </c>
      <c r="C252" s="46" t="s">
        <v>602</v>
      </c>
      <c r="D252" s="41" t="s">
        <v>603</v>
      </c>
      <c r="E252" s="46" t="s">
        <v>604</v>
      </c>
      <c r="F252" s="49">
        <v>1050</v>
      </c>
      <c r="G252" s="49"/>
      <c r="H252" s="49">
        <f t="shared" si="3"/>
        <v>255588.31000000011</v>
      </c>
    </row>
    <row r="253" spans="1:8">
      <c r="A253" s="46" t="s">
        <v>605</v>
      </c>
      <c r="B253" s="48">
        <v>42273</v>
      </c>
      <c r="C253" s="20" t="s">
        <v>32</v>
      </c>
      <c r="D253" s="41">
        <v>29099</v>
      </c>
      <c r="E253" s="46" t="s">
        <v>604</v>
      </c>
      <c r="F253" s="49"/>
      <c r="G253" s="49">
        <v>580</v>
      </c>
      <c r="H253" s="49">
        <f t="shared" si="3"/>
        <v>255008.31000000011</v>
      </c>
    </row>
    <row r="254" spans="1:8">
      <c r="A254" s="46" t="s">
        <v>606</v>
      </c>
      <c r="B254" s="48">
        <v>42368</v>
      </c>
      <c r="C254" s="46" t="s">
        <v>607</v>
      </c>
      <c r="D254" s="41" t="s">
        <v>608</v>
      </c>
      <c r="E254" s="46" t="s">
        <v>604</v>
      </c>
      <c r="F254" s="49">
        <v>3300.36</v>
      </c>
      <c r="G254" s="49"/>
      <c r="H254" s="49">
        <f t="shared" si="3"/>
        <v>258308.6700000001</v>
      </c>
    </row>
    <row r="255" spans="1:8">
      <c r="A255" s="46" t="s">
        <v>609</v>
      </c>
      <c r="B255" s="48">
        <v>42046</v>
      </c>
      <c r="C255" s="46" t="s">
        <v>610</v>
      </c>
      <c r="D255" s="41" t="s">
        <v>611</v>
      </c>
      <c r="E255" s="50" t="s">
        <v>612</v>
      </c>
      <c r="F255" s="49">
        <v>334.35</v>
      </c>
      <c r="G255" s="49"/>
      <c r="H255" s="49">
        <f t="shared" si="3"/>
        <v>258643.02000000011</v>
      </c>
    </row>
    <row r="256" spans="1:8">
      <c r="A256" s="46" t="s">
        <v>471</v>
      </c>
      <c r="B256" s="48">
        <v>42290</v>
      </c>
      <c r="C256" s="46" t="s">
        <v>32</v>
      </c>
      <c r="D256" s="41">
        <v>29370</v>
      </c>
      <c r="E256" s="46" t="s">
        <v>613</v>
      </c>
      <c r="F256" s="49"/>
      <c r="G256" s="49">
        <v>25</v>
      </c>
      <c r="H256" s="49">
        <f t="shared" si="3"/>
        <v>258618.02000000011</v>
      </c>
    </row>
    <row r="257" spans="1:8">
      <c r="A257" s="46"/>
      <c r="B257" s="48"/>
      <c r="C257" s="46"/>
      <c r="D257" s="41"/>
      <c r="E257" s="46" t="s">
        <v>1023</v>
      </c>
      <c r="F257" s="49"/>
      <c r="G257" s="49">
        <v>1000</v>
      </c>
      <c r="H257" s="49">
        <f t="shared" si="3"/>
        <v>257618.02000000011</v>
      </c>
    </row>
    <row r="258" spans="1:8">
      <c r="B258" s="24"/>
    </row>
    <row r="259" spans="1:8">
      <c r="B259" s="24"/>
      <c r="F259" s="36" t="s">
        <v>618</v>
      </c>
      <c r="H259" s="37">
        <f>+H257</f>
        <v>257618.02000000011</v>
      </c>
    </row>
    <row r="260" spans="1:8" ht="12" thickBot="1">
      <c r="B260" s="24"/>
      <c r="F260" s="36" t="s">
        <v>619</v>
      </c>
      <c r="H260" s="17">
        <v>257612.98999999993</v>
      </c>
    </row>
    <row r="261" spans="1:8" ht="12" thickTop="1">
      <c r="B261" s="24"/>
      <c r="F261" s="36" t="s">
        <v>620</v>
      </c>
      <c r="H261" s="15">
        <f>+H259-H260</f>
        <v>5.0300000001734588</v>
      </c>
    </row>
    <row r="262" spans="1:8">
      <c r="B262" s="24"/>
    </row>
    <row r="263" spans="1:8">
      <c r="B263" s="24"/>
    </row>
    <row r="264" spans="1:8">
      <c r="B264" s="24"/>
    </row>
    <row r="265" spans="1:8">
      <c r="B265" s="24"/>
    </row>
    <row r="266" spans="1:8">
      <c r="B266" s="24"/>
    </row>
    <row r="267" spans="1:8">
      <c r="B267" s="24"/>
    </row>
    <row r="268" spans="1:8">
      <c r="B268" s="24"/>
    </row>
    <row r="269" spans="1:8">
      <c r="B269" s="24"/>
    </row>
    <row r="270" spans="1:8">
      <c r="B270" s="24"/>
    </row>
    <row r="271" spans="1:8">
      <c r="B271" s="24"/>
    </row>
    <row r="272" spans="1:8">
      <c r="B272" s="24"/>
    </row>
    <row r="273" spans="2:2">
      <c r="B273" s="24"/>
    </row>
    <row r="274" spans="2:2">
      <c r="B274" s="24"/>
    </row>
    <row r="275" spans="2:2">
      <c r="B275" s="24"/>
    </row>
    <row r="276" spans="2:2">
      <c r="B276" s="24"/>
    </row>
    <row r="277" spans="2:2">
      <c r="B277" s="24"/>
    </row>
    <row r="278" spans="2:2">
      <c r="B278" s="24"/>
    </row>
    <row r="279" spans="2:2">
      <c r="B279" s="24"/>
    </row>
    <row r="280" spans="2:2">
      <c r="B280" s="24"/>
    </row>
    <row r="281" spans="2:2">
      <c r="B281" s="24"/>
    </row>
    <row r="282" spans="2:2">
      <c r="B282" s="24"/>
    </row>
    <row r="283" spans="2:2">
      <c r="B283" s="24"/>
    </row>
    <row r="284" spans="2:2">
      <c r="B284" s="24"/>
    </row>
    <row r="285" spans="2:2">
      <c r="B285" s="24"/>
    </row>
    <row r="286" spans="2:2">
      <c r="B286" s="24"/>
    </row>
    <row r="287" spans="2:2">
      <c r="B287" s="24"/>
    </row>
    <row r="288" spans="2:2">
      <c r="B288" s="24"/>
    </row>
    <row r="289" spans="2:2">
      <c r="B289" s="24"/>
    </row>
    <row r="290" spans="2:2">
      <c r="B290" s="24"/>
    </row>
    <row r="291" spans="2:2">
      <c r="B291" s="24"/>
    </row>
    <row r="292" spans="2:2">
      <c r="B292" s="24"/>
    </row>
    <row r="293" spans="2:2">
      <c r="B293" s="24"/>
    </row>
    <row r="294" spans="2:2">
      <c r="B294" s="24"/>
    </row>
    <row r="295" spans="2:2">
      <c r="B295" s="24"/>
    </row>
    <row r="296" spans="2:2">
      <c r="B296" s="24"/>
    </row>
    <row r="297" spans="2:2">
      <c r="B297" s="24"/>
    </row>
    <row r="298" spans="2:2">
      <c r="B298" s="24"/>
    </row>
    <row r="299" spans="2:2">
      <c r="B299" s="24"/>
    </row>
    <row r="300" spans="2:2">
      <c r="B300" s="24"/>
    </row>
    <row r="301" spans="2:2">
      <c r="B301" s="24"/>
    </row>
    <row r="302" spans="2:2">
      <c r="B302" s="24"/>
    </row>
    <row r="303" spans="2:2">
      <c r="B303" s="24"/>
    </row>
    <row r="304" spans="2:2">
      <c r="B304" s="24"/>
    </row>
    <row r="305" spans="2:2">
      <c r="B305" s="24"/>
    </row>
    <row r="306" spans="2:2">
      <c r="B306" s="24"/>
    </row>
    <row r="307" spans="2:2">
      <c r="B307" s="24"/>
    </row>
    <row r="308" spans="2:2">
      <c r="B308" s="24"/>
    </row>
    <row r="309" spans="2:2">
      <c r="B309" s="24"/>
    </row>
    <row r="310" spans="2:2">
      <c r="B310" s="24"/>
    </row>
    <row r="311" spans="2:2">
      <c r="B311" s="24"/>
    </row>
    <row r="312" spans="2:2">
      <c r="B312" s="24"/>
    </row>
    <row r="313" spans="2:2">
      <c r="B313" s="24"/>
    </row>
    <row r="314" spans="2:2">
      <c r="B314" s="24"/>
    </row>
    <row r="315" spans="2:2">
      <c r="B315" s="24"/>
    </row>
    <row r="316" spans="2:2">
      <c r="B316" s="24"/>
    </row>
    <row r="317" spans="2:2">
      <c r="B317" s="24"/>
    </row>
    <row r="318" spans="2:2">
      <c r="B318" s="24"/>
    </row>
    <row r="319" spans="2:2">
      <c r="B319" s="24"/>
    </row>
    <row r="320" spans="2:2">
      <c r="B320" s="24"/>
    </row>
    <row r="321" spans="2:2">
      <c r="B321" s="24"/>
    </row>
    <row r="322" spans="2:2">
      <c r="B322" s="24"/>
    </row>
    <row r="323" spans="2:2">
      <c r="B323" s="24"/>
    </row>
    <row r="324" spans="2:2">
      <c r="B324" s="24"/>
    </row>
    <row r="325" spans="2:2">
      <c r="B325" s="24"/>
    </row>
    <row r="326" spans="2:2">
      <c r="B326" s="24"/>
    </row>
    <row r="327" spans="2:2">
      <c r="B327" s="24"/>
    </row>
    <row r="328" spans="2:2">
      <c r="B328" s="24"/>
    </row>
    <row r="329" spans="2:2">
      <c r="B329" s="24"/>
    </row>
    <row r="330" spans="2:2">
      <c r="B330" s="24"/>
    </row>
    <row r="331" spans="2:2">
      <c r="B331" s="24"/>
    </row>
    <row r="332" spans="2:2">
      <c r="B332" s="24"/>
    </row>
    <row r="333" spans="2:2">
      <c r="B333" s="24"/>
    </row>
    <row r="334" spans="2:2">
      <c r="B334" s="24"/>
    </row>
    <row r="335" spans="2:2">
      <c r="B335" s="24"/>
    </row>
    <row r="336" spans="2:2">
      <c r="B336" s="24"/>
    </row>
    <row r="337" spans="2:2">
      <c r="B337" s="24"/>
    </row>
    <row r="338" spans="2:2">
      <c r="B338" s="24"/>
    </row>
    <row r="339" spans="2:2">
      <c r="B339" s="24"/>
    </row>
    <row r="340" spans="2:2">
      <c r="B340" s="24"/>
    </row>
    <row r="341" spans="2:2">
      <c r="B341" s="24"/>
    </row>
    <row r="342" spans="2:2">
      <c r="B342" s="24"/>
    </row>
    <row r="343" spans="2:2">
      <c r="B343" s="24"/>
    </row>
    <row r="344" spans="2:2">
      <c r="B344" s="24"/>
    </row>
    <row r="345" spans="2:2">
      <c r="B345" s="24"/>
    </row>
    <row r="346" spans="2:2">
      <c r="B346" s="24"/>
    </row>
    <row r="347" spans="2:2">
      <c r="B347" s="24"/>
    </row>
    <row r="348" spans="2:2">
      <c r="B348" s="24"/>
    </row>
    <row r="349" spans="2:2">
      <c r="B349" s="24"/>
    </row>
    <row r="350" spans="2:2">
      <c r="B350" s="24"/>
    </row>
    <row r="351" spans="2:2">
      <c r="B351" s="24"/>
    </row>
    <row r="352" spans="2:2">
      <c r="B352" s="24"/>
    </row>
    <row r="353" spans="2:2">
      <c r="B353" s="24"/>
    </row>
    <row r="354" spans="2:2">
      <c r="B354" s="24"/>
    </row>
    <row r="355" spans="2:2">
      <c r="B355" s="24"/>
    </row>
    <row r="356" spans="2:2">
      <c r="B356" s="24"/>
    </row>
    <row r="357" spans="2:2">
      <c r="B357" s="24"/>
    </row>
    <row r="358" spans="2:2">
      <c r="B358" s="24"/>
    </row>
    <row r="359" spans="2:2">
      <c r="B359" s="24"/>
    </row>
    <row r="360" spans="2:2">
      <c r="B360" s="24"/>
    </row>
    <row r="361" spans="2:2">
      <c r="B361" s="24"/>
    </row>
    <row r="362" spans="2:2">
      <c r="B362" s="24"/>
    </row>
    <row r="363" spans="2:2">
      <c r="B363" s="24"/>
    </row>
    <row r="364" spans="2:2">
      <c r="B364" s="24"/>
    </row>
    <row r="365" spans="2:2">
      <c r="B365" s="24"/>
    </row>
    <row r="366" spans="2:2">
      <c r="B366" s="24"/>
    </row>
    <row r="367" spans="2:2">
      <c r="B367" s="24"/>
    </row>
    <row r="368" spans="2:2">
      <c r="B368" s="24"/>
    </row>
    <row r="369" spans="2:2">
      <c r="B369" s="24"/>
    </row>
    <row r="370" spans="2:2">
      <c r="B370" s="24"/>
    </row>
    <row r="371" spans="2:2">
      <c r="B371" s="24"/>
    </row>
    <row r="372" spans="2:2">
      <c r="B372" s="24"/>
    </row>
    <row r="373" spans="2:2">
      <c r="B373" s="24"/>
    </row>
    <row r="374" spans="2:2">
      <c r="B374" s="24"/>
    </row>
    <row r="375" spans="2:2">
      <c r="B375" s="24"/>
    </row>
    <row r="376" spans="2:2">
      <c r="B376" s="24"/>
    </row>
    <row r="377" spans="2:2">
      <c r="B377" s="24"/>
    </row>
    <row r="378" spans="2:2">
      <c r="B378" s="24"/>
    </row>
    <row r="379" spans="2:2">
      <c r="B379" s="24"/>
    </row>
    <row r="380" spans="2:2">
      <c r="B380" s="24"/>
    </row>
    <row r="381" spans="2:2">
      <c r="B381" s="24"/>
    </row>
    <row r="382" spans="2:2">
      <c r="B382" s="24"/>
    </row>
    <row r="383" spans="2:2">
      <c r="B383" s="24"/>
    </row>
    <row r="384" spans="2:2">
      <c r="B384" s="24"/>
    </row>
    <row r="385" spans="2:2">
      <c r="B385" s="24"/>
    </row>
    <row r="386" spans="2:2">
      <c r="B386" s="24"/>
    </row>
    <row r="387" spans="2:2">
      <c r="B387" s="24"/>
    </row>
    <row r="388" spans="2:2">
      <c r="B388" s="24"/>
    </row>
    <row r="389" spans="2:2">
      <c r="B389" s="24"/>
    </row>
    <row r="390" spans="2:2">
      <c r="B390" s="24"/>
    </row>
    <row r="391" spans="2:2">
      <c r="B391" s="24"/>
    </row>
    <row r="392" spans="2:2">
      <c r="B392" s="24"/>
    </row>
    <row r="393" spans="2:2">
      <c r="B393" s="24"/>
    </row>
  </sheetData>
  <autoFilter ref="A6:I230">
    <filterColumn colId="5" showButton="0"/>
  </autoFilter>
  <sortState ref="A8:G269">
    <sortCondition ref="E8:E269"/>
  </sortState>
  <mergeCells count="5">
    <mergeCell ref="F6:G6"/>
    <mergeCell ref="A1:I1"/>
    <mergeCell ref="A2:I2"/>
    <mergeCell ref="A3:I3"/>
    <mergeCell ref="A4:I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01"/>
  <sheetViews>
    <sheetView workbookViewId="0">
      <selection activeCell="D24" sqref="D24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1.7109375" style="40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12" style="15" bestFit="1" customWidth="1"/>
    <col min="9" max="9" width="3.5703125" style="32" bestFit="1" customWidth="1"/>
    <col min="10" max="16384" width="11.42578125" style="18"/>
  </cols>
  <sheetData>
    <row r="1" spans="1:11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11">
      <c r="A2" s="56" t="s">
        <v>1</v>
      </c>
      <c r="B2" s="56"/>
      <c r="C2" s="56"/>
      <c r="D2" s="56"/>
      <c r="E2" s="56"/>
      <c r="F2" s="56"/>
      <c r="G2" s="56"/>
      <c r="H2" s="56"/>
      <c r="I2" s="56"/>
    </row>
    <row r="3" spans="1:11">
      <c r="A3" s="56" t="s">
        <v>2</v>
      </c>
      <c r="B3" s="56"/>
      <c r="C3" s="56"/>
      <c r="D3" s="56"/>
      <c r="E3" s="56"/>
      <c r="F3" s="56"/>
      <c r="G3" s="56"/>
      <c r="H3" s="56"/>
      <c r="I3" s="56"/>
    </row>
    <row r="4" spans="1:11">
      <c r="A4" s="57">
        <v>42552</v>
      </c>
      <c r="B4" s="57"/>
      <c r="C4" s="57"/>
      <c r="D4" s="57"/>
      <c r="E4" s="57"/>
      <c r="F4" s="57"/>
      <c r="G4" s="57"/>
      <c r="H4" s="57"/>
      <c r="I4" s="57"/>
    </row>
    <row r="5" spans="1:11">
      <c r="A5" s="19"/>
      <c r="B5" s="20"/>
      <c r="C5" s="20"/>
      <c r="D5" s="41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55" t="s">
        <v>8</v>
      </c>
      <c r="G6" s="55"/>
      <c r="H6" s="45" t="s">
        <v>9</v>
      </c>
      <c r="I6" s="6"/>
      <c r="J6" s="23"/>
      <c r="K6" s="23"/>
    </row>
    <row r="7" spans="1:11" ht="12" thickTop="1">
      <c r="A7" s="46"/>
      <c r="B7" s="46"/>
      <c r="C7" s="46"/>
      <c r="D7" s="41"/>
      <c r="E7" s="46" t="s">
        <v>10</v>
      </c>
      <c r="F7" s="49"/>
      <c r="G7" s="49"/>
      <c r="H7" s="49">
        <v>230151.69999999998</v>
      </c>
    </row>
    <row r="8" spans="1:11">
      <c r="A8" s="46" t="s">
        <v>11</v>
      </c>
      <c r="B8" s="48">
        <v>42087</v>
      </c>
      <c r="C8" s="46" t="s">
        <v>12</v>
      </c>
      <c r="D8" s="41" t="s">
        <v>13</v>
      </c>
      <c r="E8" s="46" t="s">
        <v>14</v>
      </c>
      <c r="F8" s="49">
        <v>200</v>
      </c>
      <c r="G8" s="49"/>
      <c r="H8" s="49">
        <f t="shared" ref="H8:H39" si="0">+H7+F8-G8</f>
        <v>230351.69999999998</v>
      </c>
    </row>
    <row r="9" spans="1:11">
      <c r="A9" s="46" t="s">
        <v>697</v>
      </c>
      <c r="B9" s="51">
        <v>42398</v>
      </c>
      <c r="C9" s="46" t="s">
        <v>222</v>
      </c>
      <c r="D9" s="41" t="s">
        <v>698</v>
      </c>
      <c r="E9" s="46" t="s">
        <v>692</v>
      </c>
      <c r="F9" s="49">
        <v>1500</v>
      </c>
      <c r="G9" s="49"/>
      <c r="H9" s="49">
        <f t="shared" si="0"/>
        <v>231851.69999999998</v>
      </c>
      <c r="J9" s="23"/>
    </row>
    <row r="10" spans="1:11">
      <c r="A10" s="46" t="s">
        <v>15</v>
      </c>
      <c r="B10" s="48">
        <v>42053</v>
      </c>
      <c r="C10" s="46" t="s">
        <v>16</v>
      </c>
      <c r="D10" s="41" t="s">
        <v>17</v>
      </c>
      <c r="E10" s="50" t="s">
        <v>18</v>
      </c>
      <c r="F10" s="49"/>
      <c r="G10" s="49">
        <v>600</v>
      </c>
      <c r="H10" s="49">
        <f t="shared" si="0"/>
        <v>231251.69999999998</v>
      </c>
    </row>
    <row r="11" spans="1:11">
      <c r="A11" s="46" t="s">
        <v>19</v>
      </c>
      <c r="B11" s="48">
        <v>42367</v>
      </c>
      <c r="C11" s="46" t="s">
        <v>20</v>
      </c>
      <c r="D11" s="41" t="s">
        <v>21</v>
      </c>
      <c r="E11" s="46" t="s">
        <v>22</v>
      </c>
      <c r="F11" s="49">
        <v>3030.01</v>
      </c>
      <c r="G11" s="49"/>
      <c r="H11" s="49">
        <f t="shared" si="0"/>
        <v>234281.71</v>
      </c>
    </row>
    <row r="12" spans="1:11">
      <c r="A12" s="46" t="s">
        <v>23</v>
      </c>
      <c r="B12" s="48">
        <v>42185</v>
      </c>
      <c r="C12" s="46" t="s">
        <v>24</v>
      </c>
      <c r="D12" s="41" t="s">
        <v>25</v>
      </c>
      <c r="E12" s="46" t="s">
        <v>26</v>
      </c>
      <c r="F12" s="49">
        <v>1025</v>
      </c>
      <c r="G12" s="49"/>
      <c r="H12" s="49">
        <f t="shared" si="0"/>
        <v>235306.71</v>
      </c>
      <c r="J12" s="23"/>
      <c r="K12" s="29"/>
    </row>
    <row r="13" spans="1:11">
      <c r="A13" s="46" t="s">
        <v>699</v>
      </c>
      <c r="B13" s="51">
        <v>42399</v>
      </c>
      <c r="C13" s="46" t="s">
        <v>700</v>
      </c>
      <c r="D13" s="41" t="s">
        <v>701</v>
      </c>
      <c r="E13" s="46" t="s">
        <v>702</v>
      </c>
      <c r="F13" s="49"/>
      <c r="G13" s="49">
        <v>1840</v>
      </c>
      <c r="H13" s="49">
        <f t="shared" si="0"/>
        <v>233466.71</v>
      </c>
      <c r="K13" s="30"/>
    </row>
    <row r="14" spans="1:11">
      <c r="A14" s="46" t="s">
        <v>27</v>
      </c>
      <c r="B14" s="48">
        <v>42185</v>
      </c>
      <c r="C14" s="46" t="s">
        <v>28</v>
      </c>
      <c r="D14" s="41" t="s">
        <v>29</v>
      </c>
      <c r="E14" s="46" t="s">
        <v>30</v>
      </c>
      <c r="F14" s="49">
        <v>1840</v>
      </c>
      <c r="G14" s="49"/>
      <c r="H14" s="49">
        <f t="shared" si="0"/>
        <v>235306.71</v>
      </c>
    </row>
    <row r="15" spans="1:11">
      <c r="A15" s="46" t="s">
        <v>34</v>
      </c>
      <c r="B15" s="48">
        <v>42368</v>
      </c>
      <c r="C15" s="46" t="s">
        <v>35</v>
      </c>
      <c r="D15" s="41" t="s">
        <v>36</v>
      </c>
      <c r="E15" s="46" t="s">
        <v>37</v>
      </c>
      <c r="F15" s="49">
        <v>7219.68</v>
      </c>
      <c r="G15" s="49"/>
      <c r="H15" s="49">
        <f t="shared" si="0"/>
        <v>242526.38999999998</v>
      </c>
    </row>
    <row r="16" spans="1:11">
      <c r="A16" s="46" t="s">
        <v>38</v>
      </c>
      <c r="B16" s="48">
        <v>42070</v>
      </c>
      <c r="C16" s="46" t="s">
        <v>32</v>
      </c>
      <c r="D16" s="41">
        <v>26478</v>
      </c>
      <c r="E16" s="46" t="s">
        <v>39</v>
      </c>
      <c r="F16" s="49"/>
      <c r="G16" s="49">
        <v>25</v>
      </c>
      <c r="H16" s="49">
        <f t="shared" si="0"/>
        <v>242501.38999999998</v>
      </c>
    </row>
    <row r="17" spans="1:11">
      <c r="A17" s="46" t="s">
        <v>40</v>
      </c>
      <c r="B17" s="48">
        <v>42025</v>
      </c>
      <c r="C17" s="20" t="s">
        <v>41</v>
      </c>
      <c r="D17" s="41" t="s">
        <v>42</v>
      </c>
      <c r="E17" s="46" t="s">
        <v>43</v>
      </c>
      <c r="F17" s="49">
        <v>1500</v>
      </c>
      <c r="G17" s="49"/>
      <c r="H17" s="49">
        <f t="shared" si="0"/>
        <v>244001.38999999998</v>
      </c>
    </row>
    <row r="18" spans="1:11">
      <c r="A18" s="46" t="s">
        <v>44</v>
      </c>
      <c r="B18" s="48">
        <v>42062</v>
      </c>
      <c r="C18" s="46" t="s">
        <v>45</v>
      </c>
      <c r="D18" s="41" t="s">
        <v>46</v>
      </c>
      <c r="E18" s="50" t="s">
        <v>47</v>
      </c>
      <c r="F18" s="49">
        <v>2559.88</v>
      </c>
      <c r="G18" s="49"/>
      <c r="H18" s="49">
        <f t="shared" si="0"/>
        <v>246561.27</v>
      </c>
      <c r="J18" s="33"/>
    </row>
    <row r="19" spans="1:11">
      <c r="A19" s="46" t="s">
        <v>48</v>
      </c>
      <c r="B19" s="48">
        <v>42062</v>
      </c>
      <c r="C19" s="46" t="s">
        <v>49</v>
      </c>
      <c r="D19" s="41" t="s">
        <v>50</v>
      </c>
      <c r="E19" s="50" t="s">
        <v>47</v>
      </c>
      <c r="F19" s="49">
        <v>1840</v>
      </c>
      <c r="G19" s="49"/>
      <c r="H19" s="49">
        <f t="shared" si="0"/>
        <v>248401.27</v>
      </c>
      <c r="I19" s="34"/>
      <c r="J19" s="23"/>
      <c r="K19" s="30"/>
    </row>
    <row r="20" spans="1:11">
      <c r="A20" s="46" t="s">
        <v>51</v>
      </c>
      <c r="B20" s="48">
        <v>42294</v>
      </c>
      <c r="C20" s="46" t="s">
        <v>52</v>
      </c>
      <c r="D20" s="41" t="s">
        <v>53</v>
      </c>
      <c r="E20" s="46" t="s">
        <v>54</v>
      </c>
      <c r="F20" s="49">
        <v>68.72</v>
      </c>
      <c r="G20" s="49"/>
      <c r="H20" s="49">
        <f t="shared" si="0"/>
        <v>248469.99</v>
      </c>
    </row>
    <row r="21" spans="1:11">
      <c r="A21" s="46" t="s">
        <v>59</v>
      </c>
      <c r="B21" s="48">
        <v>42182</v>
      </c>
      <c r="C21" s="46" t="s">
        <v>32</v>
      </c>
      <c r="D21" s="41">
        <v>27709</v>
      </c>
      <c r="E21" s="46" t="s">
        <v>60</v>
      </c>
      <c r="F21" s="49"/>
      <c r="G21" s="49">
        <v>1840</v>
      </c>
      <c r="H21" s="49">
        <f t="shared" si="0"/>
        <v>246629.99</v>
      </c>
    </row>
    <row r="22" spans="1:11">
      <c r="A22" s="46" t="s">
        <v>61</v>
      </c>
      <c r="B22" s="48">
        <v>42215</v>
      </c>
      <c r="C22" s="20" t="s">
        <v>62</v>
      </c>
      <c r="D22" s="41" t="s">
        <v>63</v>
      </c>
      <c r="E22" s="46" t="s">
        <v>64</v>
      </c>
      <c r="F22" s="49">
        <v>800.01</v>
      </c>
      <c r="G22" s="49"/>
      <c r="H22" s="49">
        <f t="shared" si="0"/>
        <v>247430</v>
      </c>
    </row>
    <row r="23" spans="1:11">
      <c r="A23" s="46" t="s">
        <v>65</v>
      </c>
      <c r="B23" s="48">
        <v>42222</v>
      </c>
      <c r="C23" s="46" t="s">
        <v>32</v>
      </c>
      <c r="D23" s="41">
        <v>28365</v>
      </c>
      <c r="E23" s="46" t="s">
        <v>66</v>
      </c>
      <c r="F23" s="49"/>
      <c r="G23" s="49">
        <v>10</v>
      </c>
      <c r="H23" s="49">
        <f t="shared" si="0"/>
        <v>247420</v>
      </c>
      <c r="J23" s="23"/>
      <c r="K23" s="29"/>
    </row>
    <row r="24" spans="1:11">
      <c r="A24" s="46" t="s">
        <v>67</v>
      </c>
      <c r="B24" s="48">
        <v>42046</v>
      </c>
      <c r="C24" s="46" t="s">
        <v>32</v>
      </c>
      <c r="D24" s="41">
        <v>26173</v>
      </c>
      <c r="E24" s="50" t="s">
        <v>68</v>
      </c>
      <c r="F24" s="49"/>
      <c r="G24" s="49">
        <v>1840</v>
      </c>
      <c r="H24" s="49">
        <f t="shared" si="0"/>
        <v>245580</v>
      </c>
    </row>
    <row r="25" spans="1:11">
      <c r="A25" s="46" t="s">
        <v>69</v>
      </c>
      <c r="B25" s="48">
        <v>42275</v>
      </c>
      <c r="C25" s="20" t="s">
        <v>32</v>
      </c>
      <c r="D25" s="41">
        <v>29107</v>
      </c>
      <c r="E25" s="46" t="s">
        <v>70</v>
      </c>
      <c r="F25" s="49"/>
      <c r="G25" s="49">
        <v>16050</v>
      </c>
      <c r="H25" s="49">
        <f t="shared" si="0"/>
        <v>229530</v>
      </c>
    </row>
    <row r="26" spans="1:11">
      <c r="A26" s="46" t="s">
        <v>923</v>
      </c>
      <c r="B26" s="51">
        <v>42528</v>
      </c>
      <c r="C26" s="46" t="s">
        <v>32</v>
      </c>
      <c r="D26" s="41">
        <v>33178</v>
      </c>
      <c r="E26" s="46" t="s">
        <v>716</v>
      </c>
      <c r="F26" s="49"/>
      <c r="G26" s="49">
        <v>1873.11</v>
      </c>
      <c r="H26" s="49">
        <f t="shared" si="0"/>
        <v>227656.89</v>
      </c>
    </row>
    <row r="27" spans="1:11">
      <c r="A27" s="46" t="s">
        <v>747</v>
      </c>
      <c r="B27" s="51">
        <v>42415</v>
      </c>
      <c r="C27" s="46" t="s">
        <v>32</v>
      </c>
      <c r="D27" s="41">
        <v>31354</v>
      </c>
      <c r="E27" s="46" t="s">
        <v>748</v>
      </c>
      <c r="F27" s="49"/>
      <c r="G27" s="49">
        <v>10210.49</v>
      </c>
      <c r="H27" s="49">
        <f t="shared" si="0"/>
        <v>217446.40000000002</v>
      </c>
    </row>
    <row r="28" spans="1:11">
      <c r="A28" s="46" t="s">
        <v>71</v>
      </c>
      <c r="B28" s="48">
        <v>42208</v>
      </c>
      <c r="C28" s="20" t="s">
        <v>32</v>
      </c>
      <c r="D28" s="41">
        <v>28121</v>
      </c>
      <c r="E28" s="46" t="s">
        <v>72</v>
      </c>
      <c r="F28" s="49"/>
      <c r="G28" s="49">
        <v>200</v>
      </c>
      <c r="H28" s="49">
        <f t="shared" si="0"/>
        <v>217246.40000000002</v>
      </c>
      <c r="J28" s="23"/>
      <c r="K28" s="29"/>
    </row>
    <row r="29" spans="1:11">
      <c r="A29" s="46" t="s">
        <v>73</v>
      </c>
      <c r="B29" s="48">
        <v>42066</v>
      </c>
      <c r="C29" s="46" t="s">
        <v>32</v>
      </c>
      <c r="D29" s="41">
        <v>26426</v>
      </c>
      <c r="E29" s="46" t="s">
        <v>74</v>
      </c>
      <c r="F29" s="49"/>
      <c r="G29" s="49">
        <v>2000</v>
      </c>
      <c r="H29" s="49">
        <f t="shared" si="0"/>
        <v>215246.40000000002</v>
      </c>
      <c r="J29" s="23"/>
    </row>
    <row r="30" spans="1:11">
      <c r="A30" s="46" t="s">
        <v>75</v>
      </c>
      <c r="B30" s="48">
        <v>42065</v>
      </c>
      <c r="C30" s="46" t="s">
        <v>76</v>
      </c>
      <c r="D30" s="41" t="s">
        <v>77</v>
      </c>
      <c r="E30" s="46" t="s">
        <v>78</v>
      </c>
      <c r="F30" s="49">
        <v>1840</v>
      </c>
      <c r="G30" s="49"/>
      <c r="H30" s="49">
        <f t="shared" si="0"/>
        <v>217086.40000000002</v>
      </c>
    </row>
    <row r="31" spans="1:11">
      <c r="A31" s="46" t="s">
        <v>79</v>
      </c>
      <c r="B31" s="48">
        <v>42278</v>
      </c>
      <c r="C31" s="46" t="s">
        <v>32</v>
      </c>
      <c r="D31" s="41">
        <v>29227</v>
      </c>
      <c r="E31" s="46" t="s">
        <v>80</v>
      </c>
      <c r="F31" s="49"/>
      <c r="G31" s="49">
        <v>323</v>
      </c>
      <c r="H31" s="49">
        <f t="shared" si="0"/>
        <v>216763.40000000002</v>
      </c>
    </row>
    <row r="32" spans="1:11">
      <c r="A32" s="46" t="s">
        <v>82</v>
      </c>
      <c r="B32" s="48">
        <v>42306</v>
      </c>
      <c r="C32" s="46" t="s">
        <v>83</v>
      </c>
      <c r="D32" s="41" t="s">
        <v>84</v>
      </c>
      <c r="E32" s="46" t="s">
        <v>85</v>
      </c>
      <c r="F32" s="49">
        <v>1000</v>
      </c>
      <c r="G32" s="49"/>
      <c r="H32" s="49">
        <f t="shared" si="0"/>
        <v>217763.40000000002</v>
      </c>
      <c r="J32" s="23"/>
    </row>
    <row r="33" spans="1:11">
      <c r="A33" s="46" t="s">
        <v>86</v>
      </c>
      <c r="B33" s="48">
        <v>42185</v>
      </c>
      <c r="C33" s="46" t="s">
        <v>87</v>
      </c>
      <c r="D33" s="41" t="s">
        <v>88</v>
      </c>
      <c r="E33" s="46" t="s">
        <v>89</v>
      </c>
      <c r="F33" s="49">
        <v>1840</v>
      </c>
      <c r="G33" s="49"/>
      <c r="H33" s="49">
        <f t="shared" si="0"/>
        <v>219603.40000000002</v>
      </c>
    </row>
    <row r="34" spans="1:11">
      <c r="A34" s="46" t="s">
        <v>90</v>
      </c>
      <c r="B34" s="48">
        <v>42199</v>
      </c>
      <c r="C34" s="20" t="s">
        <v>32</v>
      </c>
      <c r="D34" s="41">
        <v>28031</v>
      </c>
      <c r="E34" s="46" t="s">
        <v>91</v>
      </c>
      <c r="F34" s="49"/>
      <c r="G34" s="49">
        <v>394.4</v>
      </c>
      <c r="H34" s="49">
        <f t="shared" si="0"/>
        <v>219209.00000000003</v>
      </c>
    </row>
    <row r="35" spans="1:11">
      <c r="A35" s="46" t="s">
        <v>667</v>
      </c>
      <c r="B35" s="51">
        <v>42391</v>
      </c>
      <c r="C35" s="46" t="s">
        <v>668</v>
      </c>
      <c r="D35" s="41" t="s">
        <v>669</v>
      </c>
      <c r="E35" s="46" t="s">
        <v>640</v>
      </c>
      <c r="F35" s="49">
        <v>200</v>
      </c>
      <c r="G35" s="49"/>
      <c r="H35" s="49">
        <f t="shared" si="0"/>
        <v>219409.00000000003</v>
      </c>
    </row>
    <row r="36" spans="1:11">
      <c r="A36" s="46" t="s">
        <v>31</v>
      </c>
      <c r="B36" s="51">
        <v>42488</v>
      </c>
      <c r="C36" s="46" t="s">
        <v>867</v>
      </c>
      <c r="D36" s="41">
        <v>32486</v>
      </c>
      <c r="E36" s="46" t="s">
        <v>868</v>
      </c>
      <c r="F36" s="49"/>
      <c r="G36" s="49">
        <v>3.17</v>
      </c>
      <c r="H36" s="49">
        <f t="shared" si="0"/>
        <v>219405.83000000002</v>
      </c>
    </row>
    <row r="37" spans="1:11">
      <c r="A37" s="46" t="s">
        <v>92</v>
      </c>
      <c r="B37" s="48">
        <v>42094</v>
      </c>
      <c r="C37" s="46" t="s">
        <v>93</v>
      </c>
      <c r="D37" s="41">
        <v>24761</v>
      </c>
      <c r="E37" s="46" t="s">
        <v>94</v>
      </c>
      <c r="F37" s="49"/>
      <c r="G37" s="49">
        <v>12255</v>
      </c>
      <c r="H37" s="49">
        <f t="shared" si="0"/>
        <v>207150.83000000002</v>
      </c>
    </row>
    <row r="38" spans="1:11">
      <c r="A38" s="46" t="s">
        <v>95</v>
      </c>
      <c r="B38" s="48">
        <v>42104</v>
      </c>
      <c r="C38" s="46" t="s">
        <v>93</v>
      </c>
      <c r="D38" s="41">
        <v>24762</v>
      </c>
      <c r="E38" s="46" t="s">
        <v>94</v>
      </c>
      <c r="F38" s="49"/>
      <c r="G38" s="49">
        <v>552.04999999999995</v>
      </c>
      <c r="H38" s="49">
        <f t="shared" si="0"/>
        <v>206598.78000000003</v>
      </c>
    </row>
    <row r="39" spans="1:11">
      <c r="A39" s="46" t="s">
        <v>96</v>
      </c>
      <c r="B39" s="48">
        <v>42115</v>
      </c>
      <c r="C39" s="46" t="s">
        <v>93</v>
      </c>
      <c r="D39" s="41">
        <v>24763</v>
      </c>
      <c r="E39" s="46" t="s">
        <v>94</v>
      </c>
      <c r="F39" s="49"/>
      <c r="G39" s="49">
        <v>9370</v>
      </c>
      <c r="H39" s="49">
        <f t="shared" si="0"/>
        <v>197228.78000000003</v>
      </c>
      <c r="J39" s="23"/>
      <c r="K39" s="29"/>
    </row>
    <row r="40" spans="1:11">
      <c r="A40" s="46" t="s">
        <v>97</v>
      </c>
      <c r="B40" s="48">
        <v>42116</v>
      </c>
      <c r="C40" s="46" t="s">
        <v>93</v>
      </c>
      <c r="D40" s="41">
        <v>24764</v>
      </c>
      <c r="E40" s="46" t="s">
        <v>94</v>
      </c>
      <c r="F40" s="49"/>
      <c r="G40" s="49">
        <v>6051</v>
      </c>
      <c r="H40" s="49">
        <f t="shared" ref="H40:H71" si="1">+H39+F40-G40</f>
        <v>191177.78000000003</v>
      </c>
      <c r="J40" s="23"/>
      <c r="K40" s="29"/>
    </row>
    <row r="41" spans="1:11">
      <c r="A41" s="46" t="s">
        <v>98</v>
      </c>
      <c r="B41" s="48">
        <v>42149</v>
      </c>
      <c r="C41" s="46" t="s">
        <v>93</v>
      </c>
      <c r="D41" s="41">
        <v>24765</v>
      </c>
      <c r="E41" s="46" t="s">
        <v>94</v>
      </c>
      <c r="F41" s="49"/>
      <c r="G41" s="49">
        <v>6750</v>
      </c>
      <c r="H41" s="49">
        <f t="shared" si="1"/>
        <v>184427.78000000003</v>
      </c>
    </row>
    <row r="42" spans="1:11">
      <c r="A42" s="46" t="s">
        <v>99</v>
      </c>
      <c r="B42" s="48">
        <v>42151</v>
      </c>
      <c r="C42" s="46" t="s">
        <v>93</v>
      </c>
      <c r="D42" s="41">
        <v>24766</v>
      </c>
      <c r="E42" s="46" t="s">
        <v>94</v>
      </c>
      <c r="F42" s="49"/>
      <c r="G42" s="49">
        <v>2405.81</v>
      </c>
      <c r="H42" s="49">
        <f t="shared" si="1"/>
        <v>182021.97000000003</v>
      </c>
      <c r="J42" s="23"/>
    </row>
    <row r="43" spans="1:11">
      <c r="A43" s="46" t="s">
        <v>100</v>
      </c>
      <c r="B43" s="48">
        <v>42158</v>
      </c>
      <c r="C43" s="46" t="s">
        <v>93</v>
      </c>
      <c r="D43" s="41">
        <v>24767</v>
      </c>
      <c r="E43" s="46" t="s">
        <v>94</v>
      </c>
      <c r="F43" s="49"/>
      <c r="G43" s="49">
        <v>10050</v>
      </c>
      <c r="H43" s="49">
        <f t="shared" si="1"/>
        <v>171971.97000000003</v>
      </c>
      <c r="J43" s="23"/>
    </row>
    <row r="44" spans="1:11">
      <c r="A44" s="46" t="s">
        <v>831</v>
      </c>
      <c r="B44" s="51">
        <v>42468</v>
      </c>
      <c r="C44" s="46" t="s">
        <v>32</v>
      </c>
      <c r="D44" s="41">
        <v>32220</v>
      </c>
      <c r="E44" s="46" t="s">
        <v>832</v>
      </c>
      <c r="F44" s="49"/>
      <c r="G44" s="49">
        <v>580</v>
      </c>
      <c r="H44" s="49">
        <f t="shared" si="1"/>
        <v>171391.97000000003</v>
      </c>
    </row>
    <row r="45" spans="1:11">
      <c r="A45" s="46" t="s">
        <v>105</v>
      </c>
      <c r="B45" s="48">
        <v>42185</v>
      </c>
      <c r="C45" s="46" t="s">
        <v>106</v>
      </c>
      <c r="D45" s="41" t="s">
        <v>107</v>
      </c>
      <c r="E45" s="46" t="s">
        <v>108</v>
      </c>
      <c r="F45" s="49">
        <v>2400</v>
      </c>
      <c r="G45" s="49"/>
      <c r="H45" s="49">
        <f t="shared" si="1"/>
        <v>173791.97000000003</v>
      </c>
      <c r="J45" s="23"/>
      <c r="K45" s="29"/>
    </row>
    <row r="46" spans="1:11">
      <c r="A46" s="46" t="s">
        <v>109</v>
      </c>
      <c r="B46" s="48">
        <v>42299</v>
      </c>
      <c r="C46" s="46" t="s">
        <v>32</v>
      </c>
      <c r="D46" s="41">
        <v>29514</v>
      </c>
      <c r="E46" s="46" t="s">
        <v>110</v>
      </c>
      <c r="F46" s="49"/>
      <c r="G46" s="49">
        <v>580</v>
      </c>
      <c r="H46" s="49">
        <f t="shared" si="1"/>
        <v>173211.97000000003</v>
      </c>
      <c r="J46" s="23"/>
      <c r="K46" s="29"/>
    </row>
    <row r="47" spans="1:11">
      <c r="A47" s="46" t="s">
        <v>113</v>
      </c>
      <c r="B47" s="48">
        <v>42354</v>
      </c>
      <c r="C47" s="46" t="s">
        <v>114</v>
      </c>
      <c r="D47" s="41" t="s">
        <v>115</v>
      </c>
      <c r="E47" s="46" t="s">
        <v>116</v>
      </c>
      <c r="F47" s="49">
        <v>200</v>
      </c>
      <c r="G47" s="49"/>
      <c r="H47" s="49">
        <f t="shared" si="1"/>
        <v>173411.97000000003</v>
      </c>
    </row>
    <row r="48" spans="1:11">
      <c r="A48" s="46" t="s">
        <v>117</v>
      </c>
      <c r="B48" s="48">
        <v>42135</v>
      </c>
      <c r="C48" s="46" t="s">
        <v>118</v>
      </c>
      <c r="D48" s="41" t="s">
        <v>119</v>
      </c>
      <c r="E48" s="46" t="s">
        <v>120</v>
      </c>
      <c r="F48" s="49">
        <v>3030</v>
      </c>
      <c r="G48" s="49"/>
      <c r="H48" s="49">
        <f t="shared" si="1"/>
        <v>176441.97000000003</v>
      </c>
    </row>
    <row r="49" spans="1:11">
      <c r="A49" s="46" t="s">
        <v>121</v>
      </c>
      <c r="B49" s="48">
        <v>42065</v>
      </c>
      <c r="C49" s="46" t="s">
        <v>122</v>
      </c>
      <c r="D49" s="41">
        <v>26408</v>
      </c>
      <c r="E49" s="46" t="s">
        <v>123</v>
      </c>
      <c r="F49" s="49"/>
      <c r="G49" s="49">
        <v>2319.6</v>
      </c>
      <c r="H49" s="49">
        <f t="shared" si="1"/>
        <v>174122.37000000002</v>
      </c>
    </row>
    <row r="50" spans="1:11">
      <c r="A50" s="46" t="s">
        <v>124</v>
      </c>
      <c r="B50" s="48">
        <v>42185</v>
      </c>
      <c r="C50" s="46" t="s">
        <v>125</v>
      </c>
      <c r="D50" s="41" t="s">
        <v>126</v>
      </c>
      <c r="E50" s="46" t="s">
        <v>123</v>
      </c>
      <c r="F50" s="49">
        <v>7110.01</v>
      </c>
      <c r="G50" s="49"/>
      <c r="H50" s="49">
        <f t="shared" si="1"/>
        <v>181232.38000000003</v>
      </c>
      <c r="I50" s="34"/>
    </row>
    <row r="51" spans="1:11">
      <c r="A51" s="46" t="s">
        <v>127</v>
      </c>
      <c r="B51" s="48">
        <v>42343</v>
      </c>
      <c r="C51" s="46" t="s">
        <v>128</v>
      </c>
      <c r="D51" s="41" t="s">
        <v>129</v>
      </c>
      <c r="E51" s="46" t="s">
        <v>130</v>
      </c>
      <c r="F51" s="49">
        <v>1250</v>
      </c>
      <c r="G51" s="49"/>
      <c r="H51" s="49">
        <f t="shared" si="1"/>
        <v>182482.38000000003</v>
      </c>
      <c r="J51" s="23"/>
    </row>
    <row r="52" spans="1:11">
      <c r="A52" s="46" t="s">
        <v>131</v>
      </c>
      <c r="B52" s="48">
        <v>42294</v>
      </c>
      <c r="C52" s="46" t="s">
        <v>32</v>
      </c>
      <c r="D52" s="41">
        <v>29451</v>
      </c>
      <c r="E52" s="46" t="s">
        <v>132</v>
      </c>
      <c r="F52" s="49"/>
      <c r="G52" s="49">
        <v>1100</v>
      </c>
      <c r="H52" s="49">
        <f t="shared" si="1"/>
        <v>181382.38000000003</v>
      </c>
    </row>
    <row r="53" spans="1:11">
      <c r="A53" s="46" t="s">
        <v>133</v>
      </c>
      <c r="B53" s="48">
        <v>42185</v>
      </c>
      <c r="C53" s="46" t="s">
        <v>134</v>
      </c>
      <c r="D53" s="41" t="s">
        <v>135</v>
      </c>
      <c r="E53" s="46" t="s">
        <v>136</v>
      </c>
      <c r="F53" s="49">
        <v>1025</v>
      </c>
      <c r="G53" s="49"/>
      <c r="H53" s="49">
        <f t="shared" si="1"/>
        <v>182407.38000000003</v>
      </c>
    </row>
    <row r="54" spans="1:11">
      <c r="A54" s="46" t="s">
        <v>137</v>
      </c>
      <c r="B54" s="48">
        <v>42094</v>
      </c>
      <c r="C54" s="46" t="s">
        <v>32</v>
      </c>
      <c r="D54" s="41">
        <v>26735</v>
      </c>
      <c r="E54" s="46" t="s">
        <v>138</v>
      </c>
      <c r="F54" s="49"/>
      <c r="G54" s="49">
        <v>600</v>
      </c>
      <c r="H54" s="49">
        <f t="shared" si="1"/>
        <v>181807.38000000003</v>
      </c>
    </row>
    <row r="55" spans="1:11">
      <c r="A55" s="46" t="s">
        <v>139</v>
      </c>
      <c r="B55" s="48">
        <v>42019</v>
      </c>
      <c r="C55" s="20" t="s">
        <v>32</v>
      </c>
      <c r="D55" s="41">
        <v>25853</v>
      </c>
      <c r="E55" s="46" t="s">
        <v>140</v>
      </c>
      <c r="F55" s="49"/>
      <c r="G55" s="49">
        <v>2191.4</v>
      </c>
      <c r="H55" s="49">
        <f t="shared" si="1"/>
        <v>179615.98000000004</v>
      </c>
    </row>
    <row r="56" spans="1:11">
      <c r="A56" s="46" t="s">
        <v>141</v>
      </c>
      <c r="B56" s="48">
        <v>42236</v>
      </c>
      <c r="C56" s="46" t="s">
        <v>142</v>
      </c>
      <c r="D56" s="41" t="s">
        <v>143</v>
      </c>
      <c r="E56" s="46" t="s">
        <v>144</v>
      </c>
      <c r="F56" s="49">
        <v>1025</v>
      </c>
      <c r="G56" s="49"/>
      <c r="H56" s="49">
        <f t="shared" si="1"/>
        <v>180640.98000000004</v>
      </c>
    </row>
    <row r="57" spans="1:11">
      <c r="A57" s="46" t="s">
        <v>755</v>
      </c>
      <c r="B57" s="51">
        <v>42426</v>
      </c>
      <c r="C57" s="46" t="s">
        <v>32</v>
      </c>
      <c r="D57" s="41">
        <v>31533</v>
      </c>
      <c r="E57" s="46" t="s">
        <v>756</v>
      </c>
      <c r="F57" s="49"/>
      <c r="G57" s="49">
        <v>294.39999999999998</v>
      </c>
      <c r="H57" s="49">
        <f t="shared" si="1"/>
        <v>180346.58000000005</v>
      </c>
    </row>
    <row r="58" spans="1:11">
      <c r="A58" s="46" t="s">
        <v>145</v>
      </c>
      <c r="B58" s="48">
        <v>42261</v>
      </c>
      <c r="C58" s="20" t="s">
        <v>146</v>
      </c>
      <c r="D58" s="41" t="s">
        <v>147</v>
      </c>
      <c r="E58" s="46" t="s">
        <v>148</v>
      </c>
      <c r="F58" s="49">
        <v>1376.02</v>
      </c>
      <c r="G58" s="49"/>
      <c r="H58" s="49">
        <f t="shared" si="1"/>
        <v>181722.60000000003</v>
      </c>
    </row>
    <row r="59" spans="1:11">
      <c r="A59" s="46" t="s">
        <v>149</v>
      </c>
      <c r="B59" s="48">
        <v>42368</v>
      </c>
      <c r="C59" s="46" t="s">
        <v>150</v>
      </c>
      <c r="D59" s="41" t="s">
        <v>151</v>
      </c>
      <c r="E59" s="46" t="s">
        <v>152</v>
      </c>
      <c r="F59" s="49">
        <v>3181.68</v>
      </c>
      <c r="G59" s="49"/>
      <c r="H59" s="49">
        <f t="shared" si="1"/>
        <v>184904.28000000003</v>
      </c>
    </row>
    <row r="60" spans="1:11">
      <c r="A60" s="46" t="s">
        <v>153</v>
      </c>
      <c r="B60" s="48">
        <v>42231</v>
      </c>
      <c r="C60" s="46" t="s">
        <v>154</v>
      </c>
      <c r="D60" s="41">
        <v>28495</v>
      </c>
      <c r="E60" s="46" t="s">
        <v>155</v>
      </c>
      <c r="F60" s="49"/>
      <c r="G60" s="49">
        <v>100</v>
      </c>
      <c r="H60" s="49">
        <f t="shared" si="1"/>
        <v>184804.28000000003</v>
      </c>
      <c r="J60" s="23"/>
    </row>
    <row r="61" spans="1:11">
      <c r="A61" s="46" t="s">
        <v>156</v>
      </c>
      <c r="B61" s="48">
        <v>42060</v>
      </c>
      <c r="C61" s="46" t="s">
        <v>32</v>
      </c>
      <c r="D61" s="41">
        <v>26322</v>
      </c>
      <c r="E61" s="50" t="s">
        <v>157</v>
      </c>
      <c r="F61" s="49"/>
      <c r="G61" s="49">
        <v>20</v>
      </c>
      <c r="H61" s="49">
        <f t="shared" si="1"/>
        <v>184784.28000000003</v>
      </c>
      <c r="J61" s="23"/>
      <c r="K61" s="29"/>
    </row>
    <row r="62" spans="1:11">
      <c r="A62" s="46" t="s">
        <v>927</v>
      </c>
      <c r="B62" s="51">
        <v>42551</v>
      </c>
      <c r="C62" s="46" t="s">
        <v>222</v>
      </c>
      <c r="D62" s="41" t="s">
        <v>928</v>
      </c>
      <c r="E62" s="46" t="s">
        <v>929</v>
      </c>
      <c r="F62" s="49">
        <v>1000</v>
      </c>
      <c r="G62" s="49"/>
      <c r="H62" s="49">
        <f t="shared" si="1"/>
        <v>185784.28000000003</v>
      </c>
    </row>
    <row r="63" spans="1:11">
      <c r="A63" s="46" t="s">
        <v>160</v>
      </c>
      <c r="B63" s="48">
        <v>42342</v>
      </c>
      <c r="C63" s="46" t="s">
        <v>32</v>
      </c>
      <c r="D63" s="41">
        <v>30184</v>
      </c>
      <c r="E63" s="46" t="s">
        <v>161</v>
      </c>
      <c r="F63" s="49"/>
      <c r="G63" s="49">
        <v>600</v>
      </c>
      <c r="H63" s="49">
        <f t="shared" si="1"/>
        <v>185184.28000000003</v>
      </c>
      <c r="I63" s="34"/>
    </row>
    <row r="64" spans="1:11">
      <c r="A64" s="46" t="s">
        <v>162</v>
      </c>
      <c r="B64" s="48">
        <v>42368</v>
      </c>
      <c r="C64" s="46" t="s">
        <v>163</v>
      </c>
      <c r="D64" s="41" t="s">
        <v>164</v>
      </c>
      <c r="E64" s="46" t="s">
        <v>165</v>
      </c>
      <c r="F64" s="49">
        <v>3384.75</v>
      </c>
      <c r="G64" s="49"/>
      <c r="H64" s="49">
        <f t="shared" si="1"/>
        <v>188569.03000000003</v>
      </c>
    </row>
    <row r="65" spans="1:11">
      <c r="A65" s="46" t="s">
        <v>931</v>
      </c>
      <c r="B65" s="51">
        <v>42551</v>
      </c>
      <c r="C65" s="46" t="s">
        <v>32</v>
      </c>
      <c r="D65" s="41">
        <v>33626</v>
      </c>
      <c r="E65" s="46" t="s">
        <v>932</v>
      </c>
      <c r="F65" s="49"/>
      <c r="G65" s="49">
        <v>848.81</v>
      </c>
      <c r="H65" s="49">
        <f t="shared" si="1"/>
        <v>187720.22000000003</v>
      </c>
      <c r="I65" s="32" t="s">
        <v>722</v>
      </c>
    </row>
    <row r="66" spans="1:11">
      <c r="A66" s="46" t="s">
        <v>691</v>
      </c>
      <c r="B66" s="51">
        <v>42489</v>
      </c>
      <c r="C66" s="46" t="s">
        <v>32</v>
      </c>
      <c r="D66" s="41">
        <v>32503</v>
      </c>
      <c r="E66" s="46" t="s">
        <v>833</v>
      </c>
      <c r="F66" s="49"/>
      <c r="G66" s="49">
        <v>2614.4699999999998</v>
      </c>
      <c r="H66" s="49">
        <f t="shared" si="1"/>
        <v>185105.75000000003</v>
      </c>
      <c r="J66" s="23"/>
      <c r="K66" s="29"/>
    </row>
    <row r="67" spans="1:11">
      <c r="A67" s="46" t="s">
        <v>834</v>
      </c>
      <c r="B67" s="51">
        <v>42475</v>
      </c>
      <c r="C67" s="46" t="s">
        <v>835</v>
      </c>
      <c r="D67" s="41" t="s">
        <v>836</v>
      </c>
      <c r="E67" s="46" t="s">
        <v>837</v>
      </c>
      <c r="F67" s="49">
        <v>840</v>
      </c>
      <c r="G67" s="49"/>
      <c r="H67" s="49">
        <f t="shared" si="1"/>
        <v>185945.75000000003</v>
      </c>
    </row>
    <row r="68" spans="1:11">
      <c r="A68" s="46" t="s">
        <v>166</v>
      </c>
      <c r="B68" s="48">
        <v>42185</v>
      </c>
      <c r="C68" s="46" t="s">
        <v>167</v>
      </c>
      <c r="D68" s="41" t="s">
        <v>168</v>
      </c>
      <c r="E68" s="46" t="s">
        <v>169</v>
      </c>
      <c r="F68" s="49">
        <v>1025</v>
      </c>
      <c r="G68" s="49"/>
      <c r="H68" s="49">
        <f t="shared" si="1"/>
        <v>186970.75000000003</v>
      </c>
      <c r="J68" s="23"/>
      <c r="K68" s="29"/>
    </row>
    <row r="69" spans="1:11">
      <c r="A69" s="46" t="s">
        <v>170</v>
      </c>
      <c r="B69" s="48">
        <v>42366</v>
      </c>
      <c r="C69" s="46" t="s">
        <v>32</v>
      </c>
      <c r="D69" s="41">
        <v>30590</v>
      </c>
      <c r="E69" s="46" t="s">
        <v>171</v>
      </c>
      <c r="F69" s="49"/>
      <c r="G69" s="49">
        <v>100</v>
      </c>
      <c r="H69" s="49">
        <f t="shared" si="1"/>
        <v>186870.75000000003</v>
      </c>
    </row>
    <row r="70" spans="1:11">
      <c r="A70" s="46" t="s">
        <v>172</v>
      </c>
      <c r="B70" s="48">
        <v>42062</v>
      </c>
      <c r="C70" s="46" t="s">
        <v>32</v>
      </c>
      <c r="D70" s="41">
        <v>26344</v>
      </c>
      <c r="E70" s="50" t="s">
        <v>173</v>
      </c>
      <c r="F70" s="49"/>
      <c r="G70" s="49">
        <v>335</v>
      </c>
      <c r="H70" s="49">
        <f t="shared" si="1"/>
        <v>186535.75000000003</v>
      </c>
    </row>
    <row r="71" spans="1:11">
      <c r="A71" s="46" t="s">
        <v>174</v>
      </c>
      <c r="B71" s="48">
        <v>42065</v>
      </c>
      <c r="C71" s="46" t="s">
        <v>175</v>
      </c>
      <c r="D71" s="41">
        <v>26407</v>
      </c>
      <c r="E71" s="46" t="s">
        <v>173</v>
      </c>
      <c r="F71" s="49"/>
      <c r="G71" s="49">
        <v>200</v>
      </c>
      <c r="H71" s="49">
        <f t="shared" si="1"/>
        <v>186335.75000000003</v>
      </c>
    </row>
    <row r="72" spans="1:11">
      <c r="A72" s="46" t="s">
        <v>176</v>
      </c>
      <c r="B72" s="48">
        <v>42070</v>
      </c>
      <c r="C72" s="46" t="s">
        <v>32</v>
      </c>
      <c r="D72" s="41">
        <v>26477</v>
      </c>
      <c r="E72" s="46" t="s">
        <v>173</v>
      </c>
      <c r="F72" s="49"/>
      <c r="G72" s="49">
        <v>300</v>
      </c>
      <c r="H72" s="49">
        <f t="shared" ref="H72:H135" si="2">+H71+F72-G72</f>
        <v>186035.75000000003</v>
      </c>
      <c r="J72" s="23"/>
    </row>
    <row r="73" spans="1:11">
      <c r="A73" s="46" t="s">
        <v>177</v>
      </c>
      <c r="B73" s="48">
        <v>42073</v>
      </c>
      <c r="C73" s="46" t="s">
        <v>32</v>
      </c>
      <c r="D73" s="41">
        <v>26490</v>
      </c>
      <c r="E73" s="46" t="s">
        <v>173</v>
      </c>
      <c r="F73" s="49"/>
      <c r="G73" s="49">
        <v>793.88</v>
      </c>
      <c r="H73" s="49">
        <f t="shared" si="2"/>
        <v>185241.87000000002</v>
      </c>
    </row>
    <row r="74" spans="1:11">
      <c r="A74" s="46" t="s">
        <v>178</v>
      </c>
      <c r="B74" s="48">
        <v>42088</v>
      </c>
      <c r="C74" s="46" t="s">
        <v>32</v>
      </c>
      <c r="D74" s="41">
        <v>26660</v>
      </c>
      <c r="E74" s="46" t="s">
        <v>173</v>
      </c>
      <c r="F74" s="49"/>
      <c r="G74" s="49">
        <v>170</v>
      </c>
      <c r="H74" s="49">
        <f t="shared" si="2"/>
        <v>185071.87000000002</v>
      </c>
    </row>
    <row r="75" spans="1:11">
      <c r="A75" s="46" t="s">
        <v>179</v>
      </c>
      <c r="B75" s="48">
        <v>42089</v>
      </c>
      <c r="C75" s="46" t="s">
        <v>32</v>
      </c>
      <c r="D75" s="41">
        <v>26680</v>
      </c>
      <c r="E75" s="46" t="s">
        <v>173</v>
      </c>
      <c r="F75" s="49"/>
      <c r="G75" s="49">
        <v>120</v>
      </c>
      <c r="H75" s="49">
        <f t="shared" si="2"/>
        <v>184951.87000000002</v>
      </c>
    </row>
    <row r="76" spans="1:11">
      <c r="A76" s="46" t="s">
        <v>180</v>
      </c>
      <c r="B76" s="48">
        <v>42011</v>
      </c>
      <c r="C76" s="20" t="s">
        <v>181</v>
      </c>
      <c r="D76" s="41" t="s">
        <v>182</v>
      </c>
      <c r="E76" s="46" t="s">
        <v>183</v>
      </c>
      <c r="F76" s="49">
        <v>520.24</v>
      </c>
      <c r="G76" s="49"/>
      <c r="H76" s="49">
        <f t="shared" si="2"/>
        <v>185472.11000000002</v>
      </c>
    </row>
    <row r="77" spans="1:11">
      <c r="A77" s="46" t="s">
        <v>184</v>
      </c>
      <c r="B77" s="48">
        <v>42132</v>
      </c>
      <c r="C77" s="46" t="s">
        <v>185</v>
      </c>
      <c r="D77" s="41" t="s">
        <v>186</v>
      </c>
      <c r="E77" s="46" t="s">
        <v>187</v>
      </c>
      <c r="F77" s="49">
        <v>990</v>
      </c>
      <c r="G77" s="49"/>
      <c r="H77" s="49">
        <f t="shared" si="2"/>
        <v>186462.11000000002</v>
      </c>
    </row>
    <row r="78" spans="1:11">
      <c r="A78" s="46" t="s">
        <v>882</v>
      </c>
      <c r="B78" s="51">
        <v>42510</v>
      </c>
      <c r="C78" s="46" t="s">
        <v>32</v>
      </c>
      <c r="D78" s="41">
        <v>32846</v>
      </c>
      <c r="E78" s="46" t="s">
        <v>187</v>
      </c>
      <c r="F78" s="49"/>
      <c r="G78" s="49">
        <v>1025</v>
      </c>
      <c r="H78" s="49">
        <f t="shared" si="2"/>
        <v>185437.11000000002</v>
      </c>
    </row>
    <row r="79" spans="1:11">
      <c r="A79" s="46" t="s">
        <v>188</v>
      </c>
      <c r="B79" s="48">
        <v>42185</v>
      </c>
      <c r="C79" s="46" t="s">
        <v>189</v>
      </c>
      <c r="D79" s="41" t="s">
        <v>190</v>
      </c>
      <c r="E79" s="46" t="s">
        <v>191</v>
      </c>
      <c r="F79" s="49">
        <v>3030</v>
      </c>
      <c r="G79" s="49"/>
      <c r="H79" s="49">
        <f t="shared" si="2"/>
        <v>188467.11000000002</v>
      </c>
    </row>
    <row r="80" spans="1:11">
      <c r="A80" s="46" t="s">
        <v>192</v>
      </c>
      <c r="B80" s="48">
        <v>42185</v>
      </c>
      <c r="C80" s="46" t="s">
        <v>193</v>
      </c>
      <c r="D80" s="41" t="s">
        <v>194</v>
      </c>
      <c r="E80" s="46" t="s">
        <v>195</v>
      </c>
      <c r="F80" s="49">
        <v>1025</v>
      </c>
      <c r="G80" s="49"/>
      <c r="H80" s="49">
        <f t="shared" si="2"/>
        <v>189492.11000000002</v>
      </c>
    </row>
    <row r="81" spans="1:11">
      <c r="A81" s="46" t="s">
        <v>196</v>
      </c>
      <c r="B81" s="48">
        <v>42167</v>
      </c>
      <c r="C81" s="46" t="s">
        <v>32</v>
      </c>
      <c r="D81" s="41">
        <v>27546</v>
      </c>
      <c r="E81" s="46" t="s">
        <v>197</v>
      </c>
      <c r="F81" s="49"/>
      <c r="G81" s="49">
        <v>100</v>
      </c>
      <c r="H81" s="49">
        <f t="shared" si="2"/>
        <v>189392.11000000002</v>
      </c>
    </row>
    <row r="82" spans="1:11">
      <c r="A82" s="46" t="s">
        <v>198</v>
      </c>
      <c r="B82" s="48">
        <v>42368</v>
      </c>
      <c r="C82" s="46" t="s">
        <v>199</v>
      </c>
      <c r="D82" s="41" t="s">
        <v>200</v>
      </c>
      <c r="E82" s="46" t="s">
        <v>201</v>
      </c>
      <c r="F82" s="49">
        <v>3030</v>
      </c>
      <c r="G82" s="49"/>
      <c r="H82" s="49">
        <f t="shared" si="2"/>
        <v>192422.11000000002</v>
      </c>
    </row>
    <row r="83" spans="1:11">
      <c r="A83" s="46" t="s">
        <v>202</v>
      </c>
      <c r="B83" s="48">
        <v>42368</v>
      </c>
      <c r="C83" s="46" t="s">
        <v>203</v>
      </c>
      <c r="D83" s="41" t="s">
        <v>204</v>
      </c>
      <c r="E83" s="46" t="s">
        <v>201</v>
      </c>
      <c r="F83" s="49">
        <v>1840</v>
      </c>
      <c r="G83" s="49"/>
      <c r="H83" s="49">
        <f t="shared" si="2"/>
        <v>194262.11000000002</v>
      </c>
    </row>
    <row r="84" spans="1:11">
      <c r="A84" s="46" t="s">
        <v>205</v>
      </c>
      <c r="B84" s="48">
        <v>42185</v>
      </c>
      <c r="C84" s="46" t="s">
        <v>206</v>
      </c>
      <c r="D84" s="41" t="s">
        <v>207</v>
      </c>
      <c r="E84" s="46" t="s">
        <v>208</v>
      </c>
      <c r="F84" s="49">
        <v>2990</v>
      </c>
      <c r="G84" s="49"/>
      <c r="H84" s="49">
        <f t="shared" si="2"/>
        <v>197252.11000000002</v>
      </c>
    </row>
    <row r="85" spans="1:11">
      <c r="A85" s="46" t="s">
        <v>209</v>
      </c>
      <c r="B85" s="48">
        <v>42027</v>
      </c>
      <c r="C85" s="20" t="s">
        <v>210</v>
      </c>
      <c r="D85" s="41" t="s">
        <v>211</v>
      </c>
      <c r="E85" s="46" t="s">
        <v>212</v>
      </c>
      <c r="F85" s="49">
        <v>1600.01</v>
      </c>
      <c r="G85" s="49"/>
      <c r="H85" s="49">
        <f t="shared" si="2"/>
        <v>198852.12000000002</v>
      </c>
    </row>
    <row r="86" spans="1:11">
      <c r="A86" s="46" t="s">
        <v>840</v>
      </c>
      <c r="B86" s="51">
        <v>42473</v>
      </c>
      <c r="C86" s="46" t="s">
        <v>32</v>
      </c>
      <c r="D86" s="41">
        <v>32284</v>
      </c>
      <c r="E86" s="46" t="s">
        <v>841</v>
      </c>
      <c r="F86" s="49"/>
      <c r="G86" s="49">
        <v>1025</v>
      </c>
      <c r="H86" s="49">
        <f t="shared" si="2"/>
        <v>197827.12000000002</v>
      </c>
    </row>
    <row r="87" spans="1:11">
      <c r="A87" s="46" t="s">
        <v>213</v>
      </c>
      <c r="B87" s="48">
        <v>42006</v>
      </c>
      <c r="C87" s="20" t="s">
        <v>214</v>
      </c>
      <c r="D87" s="41" t="s">
        <v>215</v>
      </c>
      <c r="E87" s="46" t="s">
        <v>216</v>
      </c>
      <c r="F87" s="49">
        <v>1272.5</v>
      </c>
      <c r="G87" s="49"/>
      <c r="H87" s="49">
        <f t="shared" si="2"/>
        <v>199099.62000000002</v>
      </c>
      <c r="J87" s="23"/>
      <c r="K87" s="30"/>
    </row>
    <row r="88" spans="1:11">
      <c r="A88" s="46" t="s">
        <v>217</v>
      </c>
      <c r="B88" s="48">
        <v>42132</v>
      </c>
      <c r="C88" s="46" t="s">
        <v>218</v>
      </c>
      <c r="D88" s="41" t="s">
        <v>219</v>
      </c>
      <c r="E88" s="46" t="s">
        <v>220</v>
      </c>
      <c r="F88" s="49">
        <v>539</v>
      </c>
      <c r="G88" s="49"/>
      <c r="H88" s="49">
        <f t="shared" si="2"/>
        <v>199638.62000000002</v>
      </c>
    </row>
    <row r="89" spans="1:11">
      <c r="A89" s="46" t="s">
        <v>221</v>
      </c>
      <c r="B89" s="48">
        <v>42360</v>
      </c>
      <c r="C89" s="46" t="s">
        <v>222</v>
      </c>
      <c r="D89" s="41" t="s">
        <v>223</v>
      </c>
      <c r="E89" s="46" t="s">
        <v>224</v>
      </c>
      <c r="F89" s="49">
        <v>200</v>
      </c>
      <c r="G89" s="49"/>
      <c r="H89" s="49">
        <f t="shared" si="2"/>
        <v>199838.62000000002</v>
      </c>
      <c r="J89" s="23"/>
    </row>
    <row r="90" spans="1:11">
      <c r="A90" s="46" t="s">
        <v>229</v>
      </c>
      <c r="B90" s="48">
        <v>42023</v>
      </c>
      <c r="C90" s="20" t="s">
        <v>181</v>
      </c>
      <c r="D90" s="41" t="s">
        <v>230</v>
      </c>
      <c r="E90" s="46" t="s">
        <v>231</v>
      </c>
      <c r="F90" s="49">
        <v>2276.71</v>
      </c>
      <c r="G90" s="49"/>
      <c r="H90" s="49">
        <f t="shared" si="2"/>
        <v>202115.33000000002</v>
      </c>
    </row>
    <row r="91" spans="1:11">
      <c r="A91" s="46" t="s">
        <v>234</v>
      </c>
      <c r="B91" s="48">
        <v>42038</v>
      </c>
      <c r="C91" s="46" t="s">
        <v>32</v>
      </c>
      <c r="D91" s="41">
        <v>26088</v>
      </c>
      <c r="E91" s="50" t="s">
        <v>235</v>
      </c>
      <c r="F91" s="49"/>
      <c r="G91" s="49">
        <v>4.3</v>
      </c>
      <c r="H91" s="49">
        <f t="shared" si="2"/>
        <v>202111.03000000003</v>
      </c>
      <c r="J91" s="23"/>
      <c r="K91" s="29"/>
    </row>
    <row r="92" spans="1:11">
      <c r="A92" s="46" t="s">
        <v>236</v>
      </c>
      <c r="B92" s="48">
        <v>42368</v>
      </c>
      <c r="C92" s="46" t="s">
        <v>237</v>
      </c>
      <c r="D92" s="41" t="s">
        <v>238</v>
      </c>
      <c r="E92" s="46" t="s">
        <v>239</v>
      </c>
      <c r="F92" s="49">
        <v>3030.01</v>
      </c>
      <c r="G92" s="49"/>
      <c r="H92" s="49">
        <f t="shared" si="2"/>
        <v>205141.04000000004</v>
      </c>
    </row>
    <row r="93" spans="1:11">
      <c r="A93" s="46" t="s">
        <v>240</v>
      </c>
      <c r="B93" s="48">
        <v>42144</v>
      </c>
      <c r="C93" s="46" t="s">
        <v>32</v>
      </c>
      <c r="D93" s="41">
        <v>27263</v>
      </c>
      <c r="E93" s="46" t="s">
        <v>241</v>
      </c>
      <c r="F93" s="49"/>
      <c r="G93" s="49">
        <v>774.08</v>
      </c>
      <c r="H93" s="49">
        <f t="shared" si="2"/>
        <v>204366.96000000005</v>
      </c>
      <c r="J93" s="23"/>
    </row>
    <row r="94" spans="1:11">
      <c r="A94" s="46" t="s">
        <v>242</v>
      </c>
      <c r="B94" s="48">
        <v>42007</v>
      </c>
      <c r="C94" s="20" t="s">
        <v>181</v>
      </c>
      <c r="D94" s="41" t="s">
        <v>243</v>
      </c>
      <c r="E94" s="46" t="s">
        <v>244</v>
      </c>
      <c r="F94" s="49">
        <v>44.74</v>
      </c>
      <c r="G94" s="49"/>
      <c r="H94" s="49">
        <f t="shared" si="2"/>
        <v>204411.70000000004</v>
      </c>
    </row>
    <row r="95" spans="1:11">
      <c r="A95" s="46" t="s">
        <v>247</v>
      </c>
      <c r="B95" s="48">
        <v>42185</v>
      </c>
      <c r="C95" s="46" t="s">
        <v>248</v>
      </c>
      <c r="D95" s="41" t="s">
        <v>249</v>
      </c>
      <c r="E95" s="46" t="s">
        <v>250</v>
      </c>
      <c r="F95" s="49">
        <v>1840</v>
      </c>
      <c r="G95" s="49"/>
      <c r="H95" s="49">
        <f t="shared" si="2"/>
        <v>206251.70000000004</v>
      </c>
      <c r="J95" s="23"/>
      <c r="K95" s="29"/>
    </row>
    <row r="96" spans="1:11">
      <c r="A96" s="46" t="s">
        <v>251</v>
      </c>
      <c r="B96" s="48">
        <v>42226</v>
      </c>
      <c r="C96" s="46" t="s">
        <v>32</v>
      </c>
      <c r="D96" s="41">
        <v>28398</v>
      </c>
      <c r="E96" s="46" t="s">
        <v>252</v>
      </c>
      <c r="F96" s="49"/>
      <c r="G96" s="49">
        <v>150</v>
      </c>
      <c r="H96" s="49">
        <f t="shared" si="2"/>
        <v>206101.70000000004</v>
      </c>
    </row>
    <row r="97" spans="1:11">
      <c r="A97" s="46" t="s">
        <v>255</v>
      </c>
      <c r="B97" s="48">
        <v>42185</v>
      </c>
      <c r="C97" s="46" t="s">
        <v>256</v>
      </c>
      <c r="D97" s="41" t="s">
        <v>257</v>
      </c>
      <c r="E97" s="46" t="s">
        <v>258</v>
      </c>
      <c r="F97" s="49">
        <v>5260</v>
      </c>
      <c r="G97" s="49"/>
      <c r="H97" s="49">
        <f t="shared" si="2"/>
        <v>211361.70000000004</v>
      </c>
    </row>
    <row r="98" spans="1:11">
      <c r="A98" s="46" t="s">
        <v>883</v>
      </c>
      <c r="B98" s="51">
        <v>42508</v>
      </c>
      <c r="C98" s="46" t="s">
        <v>32</v>
      </c>
      <c r="D98" s="41">
        <v>32815</v>
      </c>
      <c r="E98" s="46" t="s">
        <v>884</v>
      </c>
      <c r="F98" s="49"/>
      <c r="G98" s="49">
        <v>200</v>
      </c>
      <c r="H98" s="49">
        <f t="shared" si="2"/>
        <v>211161.70000000004</v>
      </c>
    </row>
    <row r="99" spans="1:11">
      <c r="A99" s="46" t="s">
        <v>264</v>
      </c>
      <c r="B99" s="48">
        <v>42185</v>
      </c>
      <c r="C99" s="46" t="s">
        <v>265</v>
      </c>
      <c r="D99" s="41" t="s">
        <v>266</v>
      </c>
      <c r="E99" s="46" t="s">
        <v>267</v>
      </c>
      <c r="F99" s="49">
        <v>1025</v>
      </c>
      <c r="G99" s="49"/>
      <c r="H99" s="49">
        <f t="shared" si="2"/>
        <v>212186.70000000004</v>
      </c>
    </row>
    <row r="100" spans="1:11">
      <c r="A100" s="46" t="s">
        <v>270</v>
      </c>
      <c r="B100" s="48">
        <v>42073</v>
      </c>
      <c r="C100" s="46" t="s">
        <v>32</v>
      </c>
      <c r="D100" s="41">
        <v>26494</v>
      </c>
      <c r="E100" s="46" t="s">
        <v>271</v>
      </c>
      <c r="F100" s="49"/>
      <c r="G100" s="49">
        <v>1500</v>
      </c>
      <c r="H100" s="49">
        <f t="shared" si="2"/>
        <v>210686.70000000004</v>
      </c>
    </row>
    <row r="101" spans="1:11">
      <c r="A101" s="46" t="s">
        <v>272</v>
      </c>
      <c r="B101" s="48">
        <v>42139</v>
      </c>
      <c r="C101" s="46" t="s">
        <v>32</v>
      </c>
      <c r="D101" s="41">
        <v>27210</v>
      </c>
      <c r="E101" s="46" t="s">
        <v>273</v>
      </c>
      <c r="F101" s="49"/>
      <c r="G101" s="49">
        <v>200</v>
      </c>
      <c r="H101" s="49">
        <f t="shared" si="2"/>
        <v>210486.70000000004</v>
      </c>
      <c r="K101" s="29"/>
    </row>
    <row r="102" spans="1:11">
      <c r="A102" s="46" t="s">
        <v>614</v>
      </c>
      <c r="B102" s="48">
        <v>42025</v>
      </c>
      <c r="C102" s="20" t="s">
        <v>615</v>
      </c>
      <c r="D102" s="41" t="s">
        <v>616</v>
      </c>
      <c r="E102" s="46" t="s">
        <v>617</v>
      </c>
      <c r="F102" s="49">
        <v>1200</v>
      </c>
      <c r="G102" s="49"/>
      <c r="H102" s="49">
        <f t="shared" si="2"/>
        <v>211686.70000000004</v>
      </c>
    </row>
    <row r="103" spans="1:11">
      <c r="A103" s="46" t="s">
        <v>274</v>
      </c>
      <c r="B103" s="48">
        <v>42028</v>
      </c>
      <c r="C103" s="20" t="s">
        <v>32</v>
      </c>
      <c r="D103" s="41">
        <v>25949</v>
      </c>
      <c r="E103" s="46" t="s">
        <v>275</v>
      </c>
      <c r="F103" s="49">
        <v>169.97</v>
      </c>
      <c r="G103" s="49"/>
      <c r="H103" s="49">
        <f t="shared" si="2"/>
        <v>211856.67000000004</v>
      </c>
      <c r="J103" s="23"/>
      <c r="K103" s="29"/>
    </row>
    <row r="104" spans="1:11">
      <c r="A104" s="46" t="s">
        <v>278</v>
      </c>
      <c r="B104" s="48">
        <v>42103</v>
      </c>
      <c r="C104" s="46" t="s">
        <v>279</v>
      </c>
      <c r="D104" s="41" t="s">
        <v>280</v>
      </c>
      <c r="E104" s="46" t="s">
        <v>281</v>
      </c>
      <c r="F104" s="49">
        <v>122.02</v>
      </c>
      <c r="G104" s="49"/>
      <c r="H104" s="49">
        <f t="shared" si="2"/>
        <v>211978.69000000003</v>
      </c>
      <c r="J104" s="23"/>
      <c r="K104" s="29"/>
    </row>
    <row r="105" spans="1:11">
      <c r="A105" s="46" t="s">
        <v>887</v>
      </c>
      <c r="B105" s="51">
        <v>42496</v>
      </c>
      <c r="C105" s="46" t="s">
        <v>32</v>
      </c>
      <c r="D105" s="41">
        <v>32647</v>
      </c>
      <c r="E105" s="46" t="s">
        <v>888</v>
      </c>
      <c r="F105" s="49"/>
      <c r="G105" s="49">
        <v>661.59</v>
      </c>
      <c r="H105" s="49">
        <f t="shared" si="2"/>
        <v>211317.10000000003</v>
      </c>
    </row>
    <row r="106" spans="1:11">
      <c r="A106" s="46" t="s">
        <v>282</v>
      </c>
      <c r="B106" s="48">
        <v>42185</v>
      </c>
      <c r="C106" s="46" t="s">
        <v>283</v>
      </c>
      <c r="D106" s="41" t="s">
        <v>284</v>
      </c>
      <c r="E106" s="46" t="s">
        <v>285</v>
      </c>
      <c r="F106" s="49">
        <v>9608.7000000000007</v>
      </c>
      <c r="G106" s="49"/>
      <c r="H106" s="49">
        <f t="shared" si="2"/>
        <v>220925.80000000005</v>
      </c>
    </row>
    <row r="107" spans="1:11">
      <c r="A107" s="46" t="s">
        <v>288</v>
      </c>
      <c r="B107" s="48">
        <v>42185</v>
      </c>
      <c r="C107" s="46" t="s">
        <v>289</v>
      </c>
      <c r="D107" s="41" t="s">
        <v>290</v>
      </c>
      <c r="E107" s="46" t="s">
        <v>291</v>
      </c>
      <c r="F107" s="49">
        <v>4100.01</v>
      </c>
      <c r="G107" s="49"/>
      <c r="H107" s="49">
        <f t="shared" si="2"/>
        <v>225025.81000000006</v>
      </c>
      <c r="K107" s="29"/>
    </row>
    <row r="108" spans="1:11">
      <c r="A108" s="46" t="s">
        <v>292</v>
      </c>
      <c r="B108" s="48">
        <v>42070</v>
      </c>
      <c r="C108" s="46" t="s">
        <v>293</v>
      </c>
      <c r="D108" s="41" t="s">
        <v>294</v>
      </c>
      <c r="E108" s="46" t="s">
        <v>295</v>
      </c>
      <c r="F108" s="49">
        <v>300</v>
      </c>
      <c r="G108" s="49"/>
      <c r="H108" s="49">
        <f t="shared" si="2"/>
        <v>225325.81000000006</v>
      </c>
    </row>
    <row r="109" spans="1:11">
      <c r="A109" s="46" t="s">
        <v>296</v>
      </c>
      <c r="B109" s="48">
        <v>42250</v>
      </c>
      <c r="C109" s="20" t="s">
        <v>32</v>
      </c>
      <c r="D109" s="41">
        <v>28782</v>
      </c>
      <c r="E109" s="46" t="s">
        <v>295</v>
      </c>
      <c r="F109" s="49"/>
      <c r="G109" s="49">
        <v>1790</v>
      </c>
      <c r="H109" s="49">
        <f t="shared" si="2"/>
        <v>223535.81000000006</v>
      </c>
    </row>
    <row r="110" spans="1:11">
      <c r="A110" s="46" t="s">
        <v>297</v>
      </c>
      <c r="B110" s="48">
        <v>42027</v>
      </c>
      <c r="C110" s="20" t="s">
        <v>298</v>
      </c>
      <c r="D110" s="41" t="s">
        <v>299</v>
      </c>
      <c r="E110" s="46" t="s">
        <v>300</v>
      </c>
      <c r="F110" s="49">
        <v>200</v>
      </c>
      <c r="G110" s="49"/>
      <c r="H110" s="49">
        <f t="shared" si="2"/>
        <v>223735.81000000006</v>
      </c>
    </row>
    <row r="111" spans="1:11">
      <c r="A111" s="46" t="s">
        <v>301</v>
      </c>
      <c r="B111" s="48">
        <v>42361</v>
      </c>
      <c r="C111" s="46" t="s">
        <v>32</v>
      </c>
      <c r="D111" s="41">
        <v>30541</v>
      </c>
      <c r="E111" s="46" t="s">
        <v>302</v>
      </c>
      <c r="F111" s="49"/>
      <c r="G111" s="49">
        <v>294.39999999999998</v>
      </c>
      <c r="H111" s="49">
        <f t="shared" si="2"/>
        <v>223441.41000000006</v>
      </c>
      <c r="J111" s="23"/>
    </row>
    <row r="112" spans="1:11">
      <c r="A112" s="46" t="s">
        <v>303</v>
      </c>
      <c r="B112" s="48">
        <v>42087</v>
      </c>
      <c r="C112" s="46" t="s">
        <v>304</v>
      </c>
      <c r="D112" s="41">
        <v>26637</v>
      </c>
      <c r="E112" s="46" t="s">
        <v>305</v>
      </c>
      <c r="F112" s="49"/>
      <c r="G112" s="49">
        <v>1000</v>
      </c>
      <c r="H112" s="49">
        <f t="shared" si="2"/>
        <v>222441.41000000006</v>
      </c>
    </row>
    <row r="113" spans="1:10">
      <c r="A113" s="46" t="s">
        <v>306</v>
      </c>
      <c r="B113" s="48">
        <v>42047</v>
      </c>
      <c r="C113" s="46" t="s">
        <v>32</v>
      </c>
      <c r="D113" s="41">
        <v>26194</v>
      </c>
      <c r="E113" s="50" t="s">
        <v>307</v>
      </c>
      <c r="F113" s="49"/>
      <c r="G113" s="49">
        <v>1200</v>
      </c>
      <c r="H113" s="49">
        <f t="shared" si="2"/>
        <v>221241.41000000006</v>
      </c>
      <c r="J113" s="23"/>
    </row>
    <row r="114" spans="1:10">
      <c r="A114" s="46" t="s">
        <v>308</v>
      </c>
      <c r="B114" s="48">
        <v>42072</v>
      </c>
      <c r="C114" s="46" t="s">
        <v>32</v>
      </c>
      <c r="D114" s="41">
        <v>26489</v>
      </c>
      <c r="E114" s="46" t="s">
        <v>309</v>
      </c>
      <c r="F114" s="49"/>
      <c r="G114" s="49">
        <v>270</v>
      </c>
      <c r="H114" s="49">
        <f t="shared" si="2"/>
        <v>220971.41000000006</v>
      </c>
    </row>
    <row r="115" spans="1:10">
      <c r="A115" s="46" t="s">
        <v>441</v>
      </c>
      <c r="B115" s="51">
        <v>42551</v>
      </c>
      <c r="C115" s="46" t="s">
        <v>222</v>
      </c>
      <c r="D115" s="41" t="s">
        <v>939</v>
      </c>
      <c r="E115" s="46" t="s">
        <v>847</v>
      </c>
      <c r="F115" s="49"/>
      <c r="G115" s="49">
        <v>1000</v>
      </c>
      <c r="H115" s="49">
        <f t="shared" si="2"/>
        <v>219971.41000000006</v>
      </c>
    </row>
    <row r="116" spans="1:10">
      <c r="A116" s="46" t="s">
        <v>332</v>
      </c>
      <c r="B116" s="51">
        <v>42427</v>
      </c>
      <c r="C116" s="46" t="s">
        <v>32</v>
      </c>
      <c r="D116" s="41">
        <v>31551</v>
      </c>
      <c r="E116" s="46" t="s">
        <v>766</v>
      </c>
      <c r="F116" s="49"/>
      <c r="G116" s="49">
        <v>2960.2</v>
      </c>
      <c r="H116" s="49">
        <f t="shared" si="2"/>
        <v>217011.21000000005</v>
      </c>
    </row>
    <row r="117" spans="1:10">
      <c r="A117" s="46" t="s">
        <v>312</v>
      </c>
      <c r="B117" s="48">
        <v>42369</v>
      </c>
      <c r="C117" s="46" t="s">
        <v>313</v>
      </c>
      <c r="D117" s="41">
        <v>33110</v>
      </c>
      <c r="E117" s="46" t="s">
        <v>314</v>
      </c>
      <c r="F117" s="49"/>
      <c r="G117" s="49">
        <v>1601.36</v>
      </c>
      <c r="H117" s="49">
        <f t="shared" si="2"/>
        <v>215409.85000000006</v>
      </c>
      <c r="I117" s="26"/>
    </row>
    <row r="118" spans="1:10">
      <c r="A118" s="46" t="s">
        <v>315</v>
      </c>
      <c r="B118" s="48">
        <v>42046</v>
      </c>
      <c r="C118" s="46" t="s">
        <v>316</v>
      </c>
      <c r="D118" s="41" t="s">
        <v>317</v>
      </c>
      <c r="E118" s="50" t="s">
        <v>318</v>
      </c>
      <c r="F118" s="49">
        <v>1840</v>
      </c>
      <c r="G118" s="49"/>
      <c r="H118" s="49">
        <f t="shared" si="2"/>
        <v>217249.85000000006</v>
      </c>
    </row>
    <row r="119" spans="1:10">
      <c r="A119" s="46" t="s">
        <v>890</v>
      </c>
      <c r="B119" s="51">
        <v>42503</v>
      </c>
      <c r="C119" s="46" t="s">
        <v>32</v>
      </c>
      <c r="D119" s="41">
        <v>32743</v>
      </c>
      <c r="E119" s="46" t="s">
        <v>891</v>
      </c>
      <c r="F119" s="49"/>
      <c r="G119" s="49">
        <v>121.93</v>
      </c>
      <c r="H119" s="49">
        <f t="shared" si="2"/>
        <v>217127.92000000007</v>
      </c>
      <c r="I119" s="32" t="s">
        <v>734</v>
      </c>
    </row>
    <row r="120" spans="1:10">
      <c r="A120" s="46" t="s">
        <v>321</v>
      </c>
      <c r="B120" s="48">
        <v>42009</v>
      </c>
      <c r="C120" s="20" t="s">
        <v>322</v>
      </c>
      <c r="D120" s="41" t="s">
        <v>323</v>
      </c>
      <c r="E120" s="46" t="s">
        <v>324</v>
      </c>
      <c r="F120" s="49">
        <v>206.42</v>
      </c>
      <c r="G120" s="49"/>
      <c r="H120" s="49">
        <f t="shared" si="2"/>
        <v>217334.34000000008</v>
      </c>
    </row>
    <row r="121" spans="1:10">
      <c r="A121" s="46" t="s">
        <v>325</v>
      </c>
      <c r="B121" s="48">
        <v>42348</v>
      </c>
      <c r="C121" s="46" t="s">
        <v>326</v>
      </c>
      <c r="D121" s="41" t="s">
        <v>327</v>
      </c>
      <c r="E121" s="46" t="s">
        <v>328</v>
      </c>
      <c r="F121" s="49">
        <v>600</v>
      </c>
      <c r="G121" s="49"/>
      <c r="H121" s="49">
        <f t="shared" si="2"/>
        <v>217934.34000000008</v>
      </c>
    </row>
    <row r="122" spans="1:10">
      <c r="A122" s="46" t="s">
        <v>660</v>
      </c>
      <c r="B122" s="51">
        <v>42390</v>
      </c>
      <c r="C122" s="46"/>
      <c r="D122" s="41">
        <v>30990</v>
      </c>
      <c r="E122" s="46" t="s">
        <v>661</v>
      </c>
      <c r="F122" s="49"/>
      <c r="G122" s="49">
        <v>4065.16</v>
      </c>
      <c r="H122" s="49">
        <f t="shared" si="2"/>
        <v>213869.18000000008</v>
      </c>
      <c r="I122" s="32" t="s">
        <v>723</v>
      </c>
    </row>
    <row r="123" spans="1:10">
      <c r="A123" s="46" t="s">
        <v>332</v>
      </c>
      <c r="B123" s="48">
        <v>42185</v>
      </c>
      <c r="C123" s="46" t="s">
        <v>333</v>
      </c>
      <c r="D123" s="41" t="s">
        <v>334</v>
      </c>
      <c r="E123" s="46" t="s">
        <v>335</v>
      </c>
      <c r="F123" s="49">
        <v>1025</v>
      </c>
      <c r="G123" s="49"/>
      <c r="H123" s="49">
        <f t="shared" si="2"/>
        <v>214894.18000000008</v>
      </c>
    </row>
    <row r="124" spans="1:10">
      <c r="A124" s="46" t="s">
        <v>336</v>
      </c>
      <c r="B124" s="48">
        <v>42185</v>
      </c>
      <c r="C124" s="46" t="s">
        <v>337</v>
      </c>
      <c r="D124" s="41" t="s">
        <v>338</v>
      </c>
      <c r="E124" s="46" t="s">
        <v>339</v>
      </c>
      <c r="F124" s="49">
        <v>200</v>
      </c>
      <c r="G124" s="49"/>
      <c r="H124" s="49">
        <f t="shared" si="2"/>
        <v>215094.18000000008</v>
      </c>
    </row>
    <row r="125" spans="1:10">
      <c r="A125" s="46" t="s">
        <v>340</v>
      </c>
      <c r="B125" s="48">
        <v>42185</v>
      </c>
      <c r="C125" s="46" t="s">
        <v>341</v>
      </c>
      <c r="D125" s="41" t="s">
        <v>342</v>
      </c>
      <c r="E125" s="46" t="s">
        <v>343</v>
      </c>
      <c r="F125" s="49">
        <v>1025</v>
      </c>
      <c r="G125" s="49"/>
      <c r="H125" s="49">
        <f t="shared" si="2"/>
        <v>216119.18000000008</v>
      </c>
    </row>
    <row r="126" spans="1:10">
      <c r="A126" s="46" t="s">
        <v>346</v>
      </c>
      <c r="B126" s="48">
        <v>42275</v>
      </c>
      <c r="C126" s="20" t="s">
        <v>347</v>
      </c>
      <c r="D126" s="41" t="s">
        <v>348</v>
      </c>
      <c r="E126" s="46" t="s">
        <v>349</v>
      </c>
      <c r="F126" s="49">
        <v>409.67</v>
      </c>
      <c r="G126" s="49"/>
      <c r="H126" s="49">
        <f t="shared" si="2"/>
        <v>216528.85000000009</v>
      </c>
    </row>
    <row r="127" spans="1:10">
      <c r="A127" s="46" t="s">
        <v>944</v>
      </c>
      <c r="B127" s="51">
        <v>42537</v>
      </c>
      <c r="C127" s="46"/>
      <c r="D127" s="41">
        <v>33352</v>
      </c>
      <c r="E127" s="46" t="s">
        <v>945</v>
      </c>
      <c r="F127" s="49"/>
      <c r="G127" s="49">
        <v>30.34</v>
      </c>
      <c r="H127" s="49">
        <f t="shared" si="2"/>
        <v>216498.5100000001</v>
      </c>
    </row>
    <row r="128" spans="1:10">
      <c r="A128" s="46" t="s">
        <v>350</v>
      </c>
      <c r="B128" s="48">
        <v>42013</v>
      </c>
      <c r="C128" s="20" t="s">
        <v>32</v>
      </c>
      <c r="D128" s="41">
        <v>25794</v>
      </c>
      <c r="E128" s="46" t="s">
        <v>351</v>
      </c>
      <c r="F128" s="49"/>
      <c r="G128" s="49">
        <v>473.74</v>
      </c>
      <c r="H128" s="49">
        <f t="shared" si="2"/>
        <v>216024.77000000011</v>
      </c>
    </row>
    <row r="129" spans="1:12">
      <c r="A129" s="46" t="s">
        <v>352</v>
      </c>
      <c r="B129" s="48">
        <v>42073</v>
      </c>
      <c r="C129" s="46" t="s">
        <v>32</v>
      </c>
      <c r="D129" s="41">
        <v>26500</v>
      </c>
      <c r="E129" s="46" t="s">
        <v>353</v>
      </c>
      <c r="F129" s="49"/>
      <c r="G129" s="49">
        <v>141</v>
      </c>
      <c r="H129" s="49">
        <f t="shared" si="2"/>
        <v>215883.77000000011</v>
      </c>
    </row>
    <row r="130" spans="1:12">
      <c r="A130" s="46" t="s">
        <v>354</v>
      </c>
      <c r="B130" s="48">
        <v>42074</v>
      </c>
      <c r="C130" s="46" t="s">
        <v>181</v>
      </c>
      <c r="D130" s="41" t="s">
        <v>355</v>
      </c>
      <c r="E130" s="46" t="s">
        <v>353</v>
      </c>
      <c r="F130" s="49">
        <v>1628.88</v>
      </c>
      <c r="G130" s="49"/>
      <c r="H130" s="49">
        <f t="shared" si="2"/>
        <v>217512.65000000011</v>
      </c>
    </row>
    <row r="131" spans="1:12">
      <c r="A131" s="46" t="s">
        <v>356</v>
      </c>
      <c r="B131" s="48">
        <v>42090</v>
      </c>
      <c r="C131" s="46" t="s">
        <v>181</v>
      </c>
      <c r="D131" s="41" t="s">
        <v>357</v>
      </c>
      <c r="E131" s="46" t="s">
        <v>353</v>
      </c>
      <c r="F131" s="49">
        <v>431</v>
      </c>
      <c r="G131" s="49"/>
      <c r="H131" s="49">
        <f t="shared" si="2"/>
        <v>217943.65000000011</v>
      </c>
    </row>
    <row r="132" spans="1:12">
      <c r="A132" s="46" t="s">
        <v>360</v>
      </c>
      <c r="B132" s="48">
        <v>42047</v>
      </c>
      <c r="C132" s="46" t="s">
        <v>361</v>
      </c>
      <c r="D132" s="41" t="s">
        <v>362</v>
      </c>
      <c r="E132" s="50" t="s">
        <v>363</v>
      </c>
      <c r="F132" s="49">
        <v>220.96</v>
      </c>
      <c r="G132" s="49"/>
      <c r="H132" s="49">
        <f t="shared" si="2"/>
        <v>218164.6100000001</v>
      </c>
    </row>
    <row r="133" spans="1:12">
      <c r="A133" s="46" t="s">
        <v>946</v>
      </c>
      <c r="B133" s="51">
        <v>42549</v>
      </c>
      <c r="C133" s="46" t="s">
        <v>32</v>
      </c>
      <c r="D133" s="41">
        <v>33588</v>
      </c>
      <c r="E133" s="46" t="s">
        <v>947</v>
      </c>
      <c r="F133" s="49"/>
      <c r="G133" s="49">
        <v>7000</v>
      </c>
      <c r="H133" s="49">
        <f t="shared" si="2"/>
        <v>211164.6100000001</v>
      </c>
      <c r="I133" s="32" t="s">
        <v>725</v>
      </c>
    </row>
    <row r="134" spans="1:12">
      <c r="A134" s="46" t="s">
        <v>370</v>
      </c>
      <c r="B134" s="48">
        <v>42209</v>
      </c>
      <c r="C134" s="20" t="s">
        <v>32</v>
      </c>
      <c r="D134" s="41">
        <v>28133</v>
      </c>
      <c r="E134" s="46" t="s">
        <v>371</v>
      </c>
      <c r="F134" s="49"/>
      <c r="G134" s="49">
        <v>133.61000000000001</v>
      </c>
      <c r="H134" s="49">
        <f t="shared" si="2"/>
        <v>211031.00000000012</v>
      </c>
      <c r="J134" s="33"/>
    </row>
    <row r="135" spans="1:12">
      <c r="A135" s="46" t="s">
        <v>372</v>
      </c>
      <c r="B135" s="48">
        <v>42007</v>
      </c>
      <c r="C135" s="20" t="s">
        <v>181</v>
      </c>
      <c r="D135" s="41" t="s">
        <v>373</v>
      </c>
      <c r="E135" s="46" t="s">
        <v>374</v>
      </c>
      <c r="F135" s="49">
        <v>1628.42</v>
      </c>
      <c r="G135" s="49"/>
      <c r="H135" s="49">
        <f t="shared" si="2"/>
        <v>212659.42000000013</v>
      </c>
    </row>
    <row r="136" spans="1:12">
      <c r="A136" s="46" t="s">
        <v>379</v>
      </c>
      <c r="B136" s="48">
        <v>42074</v>
      </c>
      <c r="C136" s="46" t="s">
        <v>181</v>
      </c>
      <c r="D136" s="41" t="s">
        <v>380</v>
      </c>
      <c r="E136" s="46" t="s">
        <v>381</v>
      </c>
      <c r="F136" s="49">
        <v>2000</v>
      </c>
      <c r="G136" s="49"/>
      <c r="H136" s="49">
        <f t="shared" ref="H136:H199" si="3">+H135+F136-G136</f>
        <v>214659.42000000013</v>
      </c>
    </row>
    <row r="137" spans="1:12">
      <c r="A137" s="46" t="s">
        <v>650</v>
      </c>
      <c r="B137" s="51">
        <v>42388</v>
      </c>
      <c r="C137" s="46" t="s">
        <v>651</v>
      </c>
      <c r="D137" s="41" t="s">
        <v>652</v>
      </c>
      <c r="E137" s="46" t="s">
        <v>653</v>
      </c>
      <c r="F137" s="49"/>
      <c r="G137" s="49">
        <v>4056.44</v>
      </c>
      <c r="H137" s="49">
        <f t="shared" si="3"/>
        <v>210602.98000000013</v>
      </c>
    </row>
    <row r="138" spans="1:12">
      <c r="A138" s="46" t="s">
        <v>382</v>
      </c>
      <c r="B138" s="48">
        <v>42077</v>
      </c>
      <c r="C138" s="46" t="s">
        <v>32</v>
      </c>
      <c r="D138" s="41">
        <v>26544</v>
      </c>
      <c r="E138" s="46" t="s">
        <v>383</v>
      </c>
      <c r="F138" s="49"/>
      <c r="G138" s="49">
        <v>776.01</v>
      </c>
      <c r="H138" s="49">
        <f t="shared" si="3"/>
        <v>209826.97000000012</v>
      </c>
    </row>
    <row r="139" spans="1:12">
      <c r="A139" s="46" t="s">
        <v>654</v>
      </c>
      <c r="B139" s="51">
        <v>42388</v>
      </c>
      <c r="C139" s="46" t="s">
        <v>655</v>
      </c>
      <c r="D139" s="41" t="s">
        <v>656</v>
      </c>
      <c r="E139" s="46" t="s">
        <v>678</v>
      </c>
      <c r="F139" s="49"/>
      <c r="G139" s="49">
        <v>4598.6899999999996</v>
      </c>
      <c r="H139" s="49">
        <f t="shared" si="3"/>
        <v>205228.28000000012</v>
      </c>
    </row>
    <row r="140" spans="1:12">
      <c r="A140" s="46" t="s">
        <v>508</v>
      </c>
      <c r="B140" s="51">
        <v>42396</v>
      </c>
      <c r="C140" s="46" t="s">
        <v>32</v>
      </c>
      <c r="D140" s="41">
        <v>31085</v>
      </c>
      <c r="E140" s="46" t="s">
        <v>678</v>
      </c>
      <c r="F140" s="49"/>
      <c r="G140" s="49">
        <v>282.77999999999997</v>
      </c>
      <c r="H140" s="49">
        <f t="shared" si="3"/>
        <v>204945.50000000012</v>
      </c>
      <c r="L140" s="31"/>
    </row>
    <row r="141" spans="1:12">
      <c r="A141" s="46" t="s">
        <v>384</v>
      </c>
      <c r="B141" s="48">
        <v>42185</v>
      </c>
      <c r="C141" s="46" t="s">
        <v>385</v>
      </c>
      <c r="D141" s="41" t="s">
        <v>386</v>
      </c>
      <c r="E141" s="46" t="s">
        <v>387</v>
      </c>
      <c r="F141" s="49">
        <v>1025</v>
      </c>
      <c r="G141" s="49"/>
      <c r="H141" s="49">
        <f t="shared" si="3"/>
        <v>205970.50000000012</v>
      </c>
    </row>
    <row r="142" spans="1:12">
      <c r="A142" s="46" t="s">
        <v>388</v>
      </c>
      <c r="B142" s="48">
        <v>42249</v>
      </c>
      <c r="C142" s="20" t="s">
        <v>181</v>
      </c>
      <c r="D142" s="41" t="s">
        <v>389</v>
      </c>
      <c r="E142" s="46" t="s">
        <v>390</v>
      </c>
      <c r="F142" s="49">
        <v>500</v>
      </c>
      <c r="G142" s="49"/>
      <c r="H142" s="49">
        <f t="shared" si="3"/>
        <v>206470.50000000012</v>
      </c>
    </row>
    <row r="143" spans="1:12">
      <c r="A143" s="46" t="s">
        <v>391</v>
      </c>
      <c r="B143" s="48">
        <v>42028</v>
      </c>
      <c r="C143" s="20" t="s">
        <v>32</v>
      </c>
      <c r="D143" s="41">
        <v>25951</v>
      </c>
      <c r="E143" s="46" t="s">
        <v>392</v>
      </c>
      <c r="F143" s="49"/>
      <c r="G143" s="49">
        <v>2200</v>
      </c>
      <c r="H143" s="49">
        <f t="shared" si="3"/>
        <v>204270.50000000012</v>
      </c>
    </row>
    <row r="144" spans="1:12">
      <c r="A144" s="46" t="s">
        <v>393</v>
      </c>
      <c r="B144" s="48">
        <v>42067</v>
      </c>
      <c r="C144" s="46" t="s">
        <v>32</v>
      </c>
      <c r="D144" s="41">
        <v>26445</v>
      </c>
      <c r="E144" s="46" t="s">
        <v>394</v>
      </c>
      <c r="F144" s="49"/>
      <c r="G144" s="49">
        <v>44.06</v>
      </c>
      <c r="H144" s="49">
        <f t="shared" si="3"/>
        <v>204226.44000000012</v>
      </c>
    </row>
    <row r="145" spans="1:8">
      <c r="A145" s="46" t="s">
        <v>397</v>
      </c>
      <c r="B145" s="48">
        <v>42185</v>
      </c>
      <c r="C145" s="46" t="s">
        <v>398</v>
      </c>
      <c r="D145" s="41" t="s">
        <v>399</v>
      </c>
      <c r="E145" s="46" t="s">
        <v>400</v>
      </c>
      <c r="F145" s="49">
        <v>1025</v>
      </c>
      <c r="G145" s="49"/>
      <c r="H145" s="49">
        <f t="shared" si="3"/>
        <v>205251.44000000012</v>
      </c>
    </row>
    <row r="146" spans="1:8">
      <c r="A146" s="46" t="s">
        <v>401</v>
      </c>
      <c r="B146" s="48">
        <v>42104</v>
      </c>
      <c r="C146" s="46" t="s">
        <v>402</v>
      </c>
      <c r="D146" s="41" t="s">
        <v>403</v>
      </c>
      <c r="E146" s="46" t="s">
        <v>404</v>
      </c>
      <c r="F146" s="49">
        <v>277.41000000000003</v>
      </c>
      <c r="G146" s="49"/>
      <c r="H146" s="49">
        <f t="shared" si="3"/>
        <v>205528.85000000012</v>
      </c>
    </row>
    <row r="147" spans="1:8">
      <c r="A147" s="46" t="s">
        <v>405</v>
      </c>
      <c r="B147" s="48">
        <v>42209</v>
      </c>
      <c r="C147" s="20" t="s">
        <v>32</v>
      </c>
      <c r="D147" s="41">
        <v>28137</v>
      </c>
      <c r="E147" s="46" t="s">
        <v>404</v>
      </c>
      <c r="F147" s="49"/>
      <c r="G147" s="49">
        <v>8333.5</v>
      </c>
      <c r="H147" s="49">
        <f t="shared" si="3"/>
        <v>197195.35000000012</v>
      </c>
    </row>
    <row r="148" spans="1:8">
      <c r="A148" s="46" t="s">
        <v>406</v>
      </c>
      <c r="B148" s="48">
        <v>42304</v>
      </c>
      <c r="C148" s="46" t="s">
        <v>407</v>
      </c>
      <c r="D148" s="41" t="s">
        <v>408</v>
      </c>
      <c r="E148" s="46" t="s">
        <v>404</v>
      </c>
      <c r="F148" s="49">
        <v>4100</v>
      </c>
      <c r="G148" s="49"/>
      <c r="H148" s="49">
        <f t="shared" si="3"/>
        <v>201295.35000000012</v>
      </c>
    </row>
    <row r="149" spans="1:8">
      <c r="A149" s="46" t="s">
        <v>409</v>
      </c>
      <c r="B149" s="48">
        <v>42369</v>
      </c>
      <c r="C149" s="46" t="s">
        <v>410</v>
      </c>
      <c r="D149" s="41">
        <v>31160</v>
      </c>
      <c r="E149" s="46" t="s">
        <v>404</v>
      </c>
      <c r="F149" s="49"/>
      <c r="G149" s="49">
        <v>23675.33</v>
      </c>
      <c r="H149" s="49">
        <f t="shared" si="3"/>
        <v>177620.02000000014</v>
      </c>
    </row>
    <row r="150" spans="1:8">
      <c r="A150" s="46" t="s">
        <v>379</v>
      </c>
      <c r="B150" s="48">
        <v>42013</v>
      </c>
      <c r="C150" s="20" t="s">
        <v>181</v>
      </c>
      <c r="D150" s="41" t="s">
        <v>411</v>
      </c>
      <c r="E150" s="46" t="s">
        <v>412</v>
      </c>
      <c r="F150" s="49">
        <v>7179.69</v>
      </c>
      <c r="G150" s="49"/>
      <c r="H150" s="49">
        <f t="shared" si="3"/>
        <v>184799.71000000014</v>
      </c>
    </row>
    <row r="151" spans="1:8">
      <c r="A151" s="46" t="s">
        <v>413</v>
      </c>
      <c r="B151" s="48">
        <v>42055</v>
      </c>
      <c r="C151" s="46" t="s">
        <v>181</v>
      </c>
      <c r="D151" s="41" t="s">
        <v>414</v>
      </c>
      <c r="E151" s="50" t="s">
        <v>412</v>
      </c>
      <c r="F151" s="49">
        <v>400</v>
      </c>
      <c r="G151" s="49"/>
      <c r="H151" s="49">
        <f t="shared" si="3"/>
        <v>185199.71000000014</v>
      </c>
    </row>
    <row r="152" spans="1:8">
      <c r="A152" s="46" t="s">
        <v>415</v>
      </c>
      <c r="B152" s="48">
        <v>42087</v>
      </c>
      <c r="C152" s="46" t="s">
        <v>32</v>
      </c>
      <c r="D152" s="41">
        <v>26640</v>
      </c>
      <c r="E152" s="46" t="s">
        <v>412</v>
      </c>
      <c r="F152" s="49"/>
      <c r="G152" s="49">
        <v>13.2</v>
      </c>
      <c r="H152" s="49">
        <f t="shared" si="3"/>
        <v>185186.51000000013</v>
      </c>
    </row>
    <row r="153" spans="1:8">
      <c r="A153" s="46" t="s">
        <v>416</v>
      </c>
      <c r="B153" s="48">
        <v>42031</v>
      </c>
      <c r="C153" s="20" t="s">
        <v>417</v>
      </c>
      <c r="D153" s="41">
        <v>15587</v>
      </c>
      <c r="E153" s="46" t="s">
        <v>418</v>
      </c>
      <c r="F153" s="49">
        <v>932.37</v>
      </c>
      <c r="G153" s="49"/>
      <c r="H153" s="49">
        <f t="shared" si="3"/>
        <v>186118.88000000012</v>
      </c>
    </row>
    <row r="154" spans="1:8">
      <c r="A154" s="46" t="s">
        <v>419</v>
      </c>
      <c r="B154" s="48">
        <v>42353</v>
      </c>
      <c r="C154" s="46" t="s">
        <v>32</v>
      </c>
      <c r="D154" s="41">
        <v>30361</v>
      </c>
      <c r="E154" s="46" t="s">
        <v>420</v>
      </c>
      <c r="F154" s="49"/>
      <c r="G154" s="49">
        <v>200</v>
      </c>
      <c r="H154" s="49">
        <f t="shared" si="3"/>
        <v>185918.88000000012</v>
      </c>
    </row>
    <row r="155" spans="1:8">
      <c r="A155" s="46" t="s">
        <v>421</v>
      </c>
      <c r="B155" s="48">
        <v>42182</v>
      </c>
      <c r="C155" s="46" t="s">
        <v>32</v>
      </c>
      <c r="D155" s="41">
        <v>27703</v>
      </c>
      <c r="E155" s="46" t="s">
        <v>422</v>
      </c>
      <c r="F155" s="49"/>
      <c r="G155" s="49">
        <v>80</v>
      </c>
      <c r="H155" s="49">
        <f t="shared" si="3"/>
        <v>185838.88000000012</v>
      </c>
    </row>
    <row r="156" spans="1:8">
      <c r="A156" s="46" t="s">
        <v>424</v>
      </c>
      <c r="B156" s="48">
        <v>42187</v>
      </c>
      <c r="C156" s="20" t="s">
        <v>32</v>
      </c>
      <c r="D156" s="41">
        <v>27885</v>
      </c>
      <c r="E156" s="46" t="s">
        <v>422</v>
      </c>
      <c r="F156" s="49"/>
      <c r="G156" s="49">
        <v>96.74</v>
      </c>
      <c r="H156" s="49">
        <f t="shared" si="3"/>
        <v>185742.14000000013</v>
      </c>
    </row>
    <row r="157" spans="1:8">
      <c r="A157" s="46" t="s">
        <v>425</v>
      </c>
      <c r="B157" s="48">
        <v>42187</v>
      </c>
      <c r="C157" s="20" t="s">
        <v>32</v>
      </c>
      <c r="D157" s="41">
        <v>27902</v>
      </c>
      <c r="E157" s="46" t="s">
        <v>422</v>
      </c>
      <c r="F157" s="49"/>
      <c r="G157" s="49">
        <v>251.48</v>
      </c>
      <c r="H157" s="49">
        <f t="shared" si="3"/>
        <v>185490.66000000012</v>
      </c>
    </row>
    <row r="158" spans="1:8">
      <c r="A158" s="46" t="s">
        <v>426</v>
      </c>
      <c r="B158" s="48">
        <v>42189</v>
      </c>
      <c r="C158" s="20" t="s">
        <v>32</v>
      </c>
      <c r="D158" s="41">
        <v>27943</v>
      </c>
      <c r="E158" s="46" t="s">
        <v>422</v>
      </c>
      <c r="F158" s="49"/>
      <c r="G158" s="49">
        <v>80.13</v>
      </c>
      <c r="H158" s="49">
        <f t="shared" si="3"/>
        <v>185410.53000000012</v>
      </c>
    </row>
    <row r="159" spans="1:8">
      <c r="A159" s="46" t="s">
        <v>427</v>
      </c>
      <c r="B159" s="48">
        <v>42210</v>
      </c>
      <c r="C159" s="20" t="s">
        <v>32</v>
      </c>
      <c r="D159" s="41">
        <v>28171</v>
      </c>
      <c r="E159" s="46" t="s">
        <v>422</v>
      </c>
      <c r="F159" s="49"/>
      <c r="G159" s="49">
        <v>873</v>
      </c>
      <c r="H159" s="49">
        <f t="shared" si="3"/>
        <v>184537.53000000012</v>
      </c>
    </row>
    <row r="160" spans="1:8">
      <c r="A160" s="46" t="s">
        <v>429</v>
      </c>
      <c r="B160" s="48">
        <v>42285</v>
      </c>
      <c r="C160" s="46" t="s">
        <v>430</v>
      </c>
      <c r="D160" s="41" t="s">
        <v>431</v>
      </c>
      <c r="E160" s="46" t="s">
        <v>422</v>
      </c>
      <c r="F160" s="49">
        <v>300</v>
      </c>
      <c r="G160" s="49"/>
      <c r="H160" s="49">
        <f t="shared" si="3"/>
        <v>184837.53000000012</v>
      </c>
    </row>
    <row r="161" spans="1:9">
      <c r="A161" s="46" t="s">
        <v>432</v>
      </c>
      <c r="B161" s="48">
        <v>42289</v>
      </c>
      <c r="C161" s="46" t="s">
        <v>32</v>
      </c>
      <c r="D161" s="41">
        <v>29349</v>
      </c>
      <c r="E161" s="46" t="s">
        <v>422</v>
      </c>
      <c r="F161" s="49"/>
      <c r="G161" s="49">
        <v>400</v>
      </c>
      <c r="H161" s="49">
        <f t="shared" si="3"/>
        <v>184437.53000000012</v>
      </c>
    </row>
    <row r="162" spans="1:9">
      <c r="A162" s="46" t="s">
        <v>438</v>
      </c>
      <c r="B162" s="48">
        <v>42359</v>
      </c>
      <c r="C162" s="46" t="s">
        <v>32</v>
      </c>
      <c r="D162" s="41">
        <v>30463</v>
      </c>
      <c r="E162" s="46" t="s">
        <v>422</v>
      </c>
      <c r="F162" s="49"/>
      <c r="G162" s="49">
        <v>200</v>
      </c>
      <c r="H162" s="49">
        <f t="shared" si="3"/>
        <v>184237.53000000012</v>
      </c>
    </row>
    <row r="163" spans="1:9">
      <c r="A163" s="46" t="s">
        <v>634</v>
      </c>
      <c r="B163" s="51">
        <v>42377</v>
      </c>
      <c r="C163" s="46" t="s">
        <v>32</v>
      </c>
      <c r="D163" s="41">
        <v>30789</v>
      </c>
      <c r="E163" s="46" t="s">
        <v>422</v>
      </c>
      <c r="F163" s="49"/>
      <c r="G163" s="49">
        <v>50</v>
      </c>
      <c r="H163" s="49">
        <f t="shared" si="3"/>
        <v>184187.53000000012</v>
      </c>
    </row>
    <row r="164" spans="1:9">
      <c r="A164" s="46" t="s">
        <v>646</v>
      </c>
      <c r="B164" s="51">
        <v>42387</v>
      </c>
      <c r="C164" s="46" t="s">
        <v>32</v>
      </c>
      <c r="D164" s="41">
        <v>30925</v>
      </c>
      <c r="E164" s="46" t="s">
        <v>422</v>
      </c>
      <c r="F164" s="49"/>
      <c r="G164" s="49">
        <v>100</v>
      </c>
      <c r="H164" s="49">
        <f t="shared" si="3"/>
        <v>184087.53000000012</v>
      </c>
    </row>
    <row r="165" spans="1:9">
      <c r="A165" s="46" t="s">
        <v>767</v>
      </c>
      <c r="B165" s="51">
        <v>42405</v>
      </c>
      <c r="C165" s="46" t="s">
        <v>32</v>
      </c>
      <c r="D165" s="41">
        <v>31226</v>
      </c>
      <c r="E165" s="46" t="s">
        <v>422</v>
      </c>
      <c r="F165" s="49"/>
      <c r="G165" s="49">
        <v>360</v>
      </c>
      <c r="H165" s="49">
        <f t="shared" si="3"/>
        <v>183727.53000000012</v>
      </c>
    </row>
    <row r="166" spans="1:9">
      <c r="A166" s="46" t="s">
        <v>769</v>
      </c>
      <c r="B166" s="51">
        <v>42411</v>
      </c>
      <c r="C166" s="46" t="s">
        <v>32</v>
      </c>
      <c r="D166" s="41">
        <v>31302</v>
      </c>
      <c r="E166" s="46" t="s">
        <v>422</v>
      </c>
      <c r="F166" s="49"/>
      <c r="G166" s="49">
        <v>200</v>
      </c>
      <c r="H166" s="49">
        <f t="shared" si="3"/>
        <v>183527.53000000012</v>
      </c>
    </row>
    <row r="167" spans="1:9">
      <c r="A167" s="46" t="s">
        <v>796</v>
      </c>
      <c r="B167" s="52">
        <v>42434</v>
      </c>
      <c r="C167" s="46" t="s">
        <v>32</v>
      </c>
      <c r="D167" s="41">
        <v>31683</v>
      </c>
      <c r="E167" s="46" t="s">
        <v>422</v>
      </c>
      <c r="F167" s="49"/>
      <c r="G167" s="49">
        <v>1250</v>
      </c>
      <c r="H167" s="49">
        <f t="shared" si="3"/>
        <v>182277.53000000012</v>
      </c>
    </row>
    <row r="168" spans="1:9">
      <c r="A168" s="46" t="s">
        <v>473</v>
      </c>
      <c r="B168" s="52">
        <v>42451</v>
      </c>
      <c r="C168" s="46" t="s">
        <v>32</v>
      </c>
      <c r="D168" s="41">
        <v>31925</v>
      </c>
      <c r="E168" s="46" t="s">
        <v>422</v>
      </c>
      <c r="F168" s="49"/>
      <c r="G168" s="49">
        <v>1616.95</v>
      </c>
      <c r="H168" s="49">
        <f t="shared" si="3"/>
        <v>180660.5800000001</v>
      </c>
    </row>
    <row r="169" spans="1:9">
      <c r="A169" s="46" t="s">
        <v>792</v>
      </c>
      <c r="B169" s="52">
        <v>42460</v>
      </c>
      <c r="C169" s="46" t="s">
        <v>32</v>
      </c>
      <c r="D169" s="41">
        <v>32063</v>
      </c>
      <c r="E169" s="46" t="s">
        <v>422</v>
      </c>
      <c r="F169" s="49"/>
      <c r="G169" s="49">
        <v>150</v>
      </c>
      <c r="H169" s="49">
        <f t="shared" si="3"/>
        <v>180510.5800000001</v>
      </c>
    </row>
    <row r="170" spans="1:9">
      <c r="A170" s="46" t="s">
        <v>791</v>
      </c>
      <c r="B170" s="52">
        <v>42460</v>
      </c>
      <c r="C170" s="46" t="s">
        <v>32</v>
      </c>
      <c r="D170" s="41">
        <v>32072</v>
      </c>
      <c r="E170" s="46" t="s">
        <v>422</v>
      </c>
      <c r="F170" s="49"/>
      <c r="G170" s="49">
        <v>51.19</v>
      </c>
      <c r="H170" s="49">
        <f t="shared" si="3"/>
        <v>180459.3900000001</v>
      </c>
    </row>
    <row r="171" spans="1:9">
      <c r="A171" s="46" t="s">
        <v>869</v>
      </c>
      <c r="B171" s="51">
        <v>42475</v>
      </c>
      <c r="C171" s="46" t="s">
        <v>32</v>
      </c>
      <c r="D171" s="41">
        <v>32318</v>
      </c>
      <c r="E171" s="46" t="s">
        <v>422</v>
      </c>
      <c r="F171" s="49"/>
      <c r="G171" s="49">
        <v>1.6</v>
      </c>
      <c r="H171" s="49">
        <f t="shared" si="3"/>
        <v>180457.7900000001</v>
      </c>
    </row>
    <row r="172" spans="1:9">
      <c r="A172" s="46" t="s">
        <v>870</v>
      </c>
      <c r="B172" s="51">
        <v>42478</v>
      </c>
      <c r="C172" s="46" t="s">
        <v>32</v>
      </c>
      <c r="D172" s="41">
        <v>32337</v>
      </c>
      <c r="E172" s="46" t="s">
        <v>422</v>
      </c>
      <c r="F172" s="49"/>
      <c r="G172" s="49">
        <v>1.75</v>
      </c>
      <c r="H172" s="49">
        <f t="shared" si="3"/>
        <v>180456.0400000001</v>
      </c>
    </row>
    <row r="173" spans="1:9">
      <c r="A173" s="46" t="s">
        <v>892</v>
      </c>
      <c r="B173" s="51">
        <v>42497</v>
      </c>
      <c r="C173" s="46" t="s">
        <v>32</v>
      </c>
      <c r="D173" s="41">
        <v>32667</v>
      </c>
      <c r="E173" s="46" t="s">
        <v>422</v>
      </c>
      <c r="F173" s="49"/>
      <c r="G173" s="49">
        <v>200</v>
      </c>
      <c r="H173" s="49">
        <f t="shared" si="3"/>
        <v>180256.0400000001</v>
      </c>
    </row>
    <row r="174" spans="1:9">
      <c r="A174" s="46" t="s">
        <v>895</v>
      </c>
      <c r="B174" s="51">
        <v>42517</v>
      </c>
      <c r="C174" s="46" t="s">
        <v>32</v>
      </c>
      <c r="D174" s="41">
        <v>32984</v>
      </c>
      <c r="E174" s="46" t="s">
        <v>422</v>
      </c>
      <c r="F174" s="49"/>
      <c r="G174" s="49">
        <v>850</v>
      </c>
      <c r="H174" s="49">
        <f t="shared" si="3"/>
        <v>179406.0400000001</v>
      </c>
    </row>
    <row r="175" spans="1:9">
      <c r="A175" s="46" t="s">
        <v>949</v>
      </c>
      <c r="B175" s="51">
        <v>42529</v>
      </c>
      <c r="C175" s="46" t="s">
        <v>32</v>
      </c>
      <c r="D175" s="41">
        <v>33221</v>
      </c>
      <c r="E175" s="46" t="s">
        <v>422</v>
      </c>
      <c r="F175" s="49"/>
      <c r="G175" s="49">
        <v>0.56000000000000005</v>
      </c>
      <c r="H175" s="49">
        <f t="shared" si="3"/>
        <v>179405.4800000001</v>
      </c>
    </row>
    <row r="176" spans="1:9">
      <c r="A176" s="46" t="s">
        <v>950</v>
      </c>
      <c r="B176" s="51">
        <v>42539</v>
      </c>
      <c r="C176" s="46" t="s">
        <v>32</v>
      </c>
      <c r="D176" s="41">
        <v>33384</v>
      </c>
      <c r="E176" s="46" t="s">
        <v>422</v>
      </c>
      <c r="F176" s="49"/>
      <c r="G176" s="49">
        <v>30.25</v>
      </c>
      <c r="H176" s="49">
        <f t="shared" si="3"/>
        <v>179375.2300000001</v>
      </c>
      <c r="I176" s="32" t="s">
        <v>740</v>
      </c>
    </row>
    <row r="177" spans="1:9">
      <c r="A177" s="46" t="s">
        <v>951</v>
      </c>
      <c r="B177" s="51">
        <v>42542</v>
      </c>
      <c r="C177" s="46" t="s">
        <v>32</v>
      </c>
      <c r="D177" s="41">
        <v>33452</v>
      </c>
      <c r="E177" s="46" t="s">
        <v>422</v>
      </c>
      <c r="F177" s="49"/>
      <c r="G177" s="49">
        <v>300</v>
      </c>
      <c r="H177" s="49">
        <f t="shared" si="3"/>
        <v>179075.2300000001</v>
      </c>
    </row>
    <row r="178" spans="1:9">
      <c r="A178" s="46" t="s">
        <v>954</v>
      </c>
      <c r="B178" s="51">
        <v>42545</v>
      </c>
      <c r="C178" s="46" t="s">
        <v>32</v>
      </c>
      <c r="D178" s="41">
        <v>33511</v>
      </c>
      <c r="E178" s="46" t="s">
        <v>422</v>
      </c>
      <c r="F178" s="49"/>
      <c r="G178" s="49">
        <v>500</v>
      </c>
      <c r="H178" s="49">
        <f t="shared" si="3"/>
        <v>178575.2300000001</v>
      </c>
      <c r="I178" s="32">
        <v>209</v>
      </c>
    </row>
    <row r="179" spans="1:9">
      <c r="A179" s="46" t="s">
        <v>955</v>
      </c>
      <c r="B179" s="51">
        <v>42546</v>
      </c>
      <c r="C179" s="46" t="s">
        <v>32</v>
      </c>
      <c r="D179" s="41">
        <v>33552</v>
      </c>
      <c r="E179" s="46" t="s">
        <v>422</v>
      </c>
      <c r="F179" s="49"/>
      <c r="G179" s="49">
        <v>80</v>
      </c>
      <c r="H179" s="49">
        <f t="shared" si="3"/>
        <v>178495.2300000001</v>
      </c>
    </row>
    <row r="180" spans="1:9">
      <c r="A180" s="46" t="s">
        <v>443</v>
      </c>
      <c r="B180" s="48">
        <v>42044</v>
      </c>
      <c r="C180" s="46" t="s">
        <v>32</v>
      </c>
      <c r="D180" s="41">
        <v>26148</v>
      </c>
      <c r="E180" s="50" t="s">
        <v>444</v>
      </c>
      <c r="F180" s="49"/>
      <c r="G180" s="49">
        <v>220.96</v>
      </c>
      <c r="H180" s="49">
        <f t="shared" si="3"/>
        <v>178274.27000000011</v>
      </c>
    </row>
    <row r="181" spans="1:9">
      <c r="A181" s="46" t="s">
        <v>959</v>
      </c>
      <c r="B181" s="51">
        <v>42551</v>
      </c>
      <c r="C181" s="46" t="s">
        <v>960</v>
      </c>
      <c r="D181" s="41" t="s">
        <v>961</v>
      </c>
      <c r="E181" s="46" t="s">
        <v>962</v>
      </c>
      <c r="F181" s="49"/>
      <c r="G181" s="49">
        <v>3016</v>
      </c>
      <c r="H181" s="49">
        <f t="shared" si="3"/>
        <v>175258.27000000011</v>
      </c>
    </row>
    <row r="182" spans="1:9">
      <c r="A182" s="46" t="s">
        <v>445</v>
      </c>
      <c r="B182" s="48">
        <v>42013</v>
      </c>
      <c r="C182" s="20" t="s">
        <v>446</v>
      </c>
      <c r="D182" s="41" t="s">
        <v>447</v>
      </c>
      <c r="E182" s="46" t="s">
        <v>448</v>
      </c>
      <c r="F182" s="49">
        <v>347.95000000000005</v>
      </c>
      <c r="G182" s="49"/>
      <c r="H182" s="49">
        <f t="shared" si="3"/>
        <v>175606.22000000012</v>
      </c>
    </row>
    <row r="183" spans="1:9">
      <c r="A183" s="46" t="s">
        <v>449</v>
      </c>
      <c r="B183" s="48">
        <v>42051</v>
      </c>
      <c r="C183" s="46" t="s">
        <v>450</v>
      </c>
      <c r="D183" s="41" t="s">
        <v>451</v>
      </c>
      <c r="E183" s="50" t="s">
        <v>452</v>
      </c>
      <c r="F183" s="49">
        <v>2200</v>
      </c>
      <c r="G183" s="49"/>
      <c r="H183" s="49">
        <f t="shared" si="3"/>
        <v>177806.22000000012</v>
      </c>
    </row>
    <row r="184" spans="1:9">
      <c r="A184" s="46" t="s">
        <v>453</v>
      </c>
      <c r="B184" s="48">
        <v>42185</v>
      </c>
      <c r="C184" s="46" t="s">
        <v>454</v>
      </c>
      <c r="D184" s="41" t="s">
        <v>455</v>
      </c>
      <c r="E184" s="46" t="s">
        <v>456</v>
      </c>
      <c r="F184" s="49">
        <v>1025</v>
      </c>
      <c r="G184" s="49"/>
      <c r="H184" s="49">
        <f t="shared" si="3"/>
        <v>178831.22000000012</v>
      </c>
    </row>
    <row r="185" spans="1:9">
      <c r="A185" s="46" t="s">
        <v>457</v>
      </c>
      <c r="B185" s="48">
        <v>42368</v>
      </c>
      <c r="C185" s="46" t="s">
        <v>458</v>
      </c>
      <c r="D185" s="41" t="s">
        <v>459</v>
      </c>
      <c r="E185" s="46" t="s">
        <v>460</v>
      </c>
      <c r="F185" s="49">
        <v>67729.8</v>
      </c>
      <c r="G185" s="49"/>
      <c r="H185" s="49">
        <f t="shared" si="3"/>
        <v>246561.02000000014</v>
      </c>
    </row>
    <row r="186" spans="1:9">
      <c r="A186" s="46" t="s">
        <v>461</v>
      </c>
      <c r="B186" s="48">
        <v>42278</v>
      </c>
      <c r="C186" s="46" t="s">
        <v>462</v>
      </c>
      <c r="D186" s="41" t="s">
        <v>463</v>
      </c>
      <c r="E186" s="46" t="s">
        <v>464</v>
      </c>
      <c r="F186" s="49">
        <v>2600</v>
      </c>
      <c r="G186" s="49"/>
      <c r="H186" s="49">
        <f t="shared" si="3"/>
        <v>249161.02000000014</v>
      </c>
    </row>
    <row r="187" spans="1:9">
      <c r="A187" s="46" t="s">
        <v>899</v>
      </c>
      <c r="B187" s="51">
        <v>42502</v>
      </c>
      <c r="C187" s="46" t="s">
        <v>32</v>
      </c>
      <c r="D187" s="41">
        <v>32723</v>
      </c>
      <c r="E187" s="46" t="s">
        <v>900</v>
      </c>
      <c r="F187" s="49"/>
      <c r="G187" s="49">
        <v>800.01</v>
      </c>
      <c r="H187" s="49">
        <f t="shared" si="3"/>
        <v>248361.01000000013</v>
      </c>
    </row>
    <row r="188" spans="1:9">
      <c r="A188" s="46" t="s">
        <v>901</v>
      </c>
      <c r="B188" s="51">
        <v>42509</v>
      </c>
      <c r="C188" s="46" t="s">
        <v>32</v>
      </c>
      <c r="D188" s="41">
        <v>32827</v>
      </c>
      <c r="E188" s="46" t="s">
        <v>902</v>
      </c>
      <c r="F188" s="49"/>
      <c r="G188" s="49">
        <v>400</v>
      </c>
      <c r="H188" s="49">
        <f t="shared" si="3"/>
        <v>247961.01000000013</v>
      </c>
    </row>
    <row r="189" spans="1:9">
      <c r="A189" s="46" t="s">
        <v>465</v>
      </c>
      <c r="B189" s="48">
        <v>42012</v>
      </c>
      <c r="C189" s="20" t="s">
        <v>466</v>
      </c>
      <c r="D189" s="41" t="s">
        <v>467</v>
      </c>
      <c r="E189" s="46" t="s">
        <v>468</v>
      </c>
      <c r="F189" s="49">
        <v>2661.59</v>
      </c>
      <c r="G189" s="49"/>
      <c r="H189" s="49">
        <f t="shared" si="3"/>
        <v>250622.60000000012</v>
      </c>
    </row>
    <row r="190" spans="1:9">
      <c r="A190" s="46" t="s">
        <v>471</v>
      </c>
      <c r="B190" s="48">
        <v>42170</v>
      </c>
      <c r="C190" s="46" t="s">
        <v>32</v>
      </c>
      <c r="D190" s="41">
        <v>27567</v>
      </c>
      <c r="E190" s="46" t="s">
        <v>472</v>
      </c>
      <c r="F190" s="49"/>
      <c r="G190" s="49">
        <v>78.38</v>
      </c>
      <c r="H190" s="49">
        <f t="shared" si="3"/>
        <v>250544.22000000012</v>
      </c>
    </row>
    <row r="191" spans="1:9">
      <c r="A191" s="46" t="s">
        <v>684</v>
      </c>
      <c r="B191" s="51">
        <v>42397</v>
      </c>
      <c r="C191" s="46" t="s">
        <v>685</v>
      </c>
      <c r="D191" s="41">
        <v>28071</v>
      </c>
      <c r="E191" s="46" t="s">
        <v>717</v>
      </c>
      <c r="F191" s="49">
        <v>521.20000000000005</v>
      </c>
      <c r="G191" s="49"/>
      <c r="H191" s="49">
        <f t="shared" si="3"/>
        <v>251065.42000000013</v>
      </c>
    </row>
    <row r="192" spans="1:9">
      <c r="A192" s="46" t="s">
        <v>475</v>
      </c>
      <c r="B192" s="48">
        <v>42185</v>
      </c>
      <c r="C192" s="46" t="s">
        <v>476</v>
      </c>
      <c r="D192" s="41" t="s">
        <v>477</v>
      </c>
      <c r="E192" s="46" t="s">
        <v>478</v>
      </c>
      <c r="F192" s="49">
        <v>1025</v>
      </c>
      <c r="G192" s="49"/>
      <c r="H192" s="49">
        <f t="shared" si="3"/>
        <v>252090.42000000013</v>
      </c>
    </row>
    <row r="193" spans="1:8">
      <c r="A193" s="46" t="s">
        <v>479</v>
      </c>
      <c r="B193" s="48">
        <v>42027</v>
      </c>
      <c r="C193" s="20" t="s">
        <v>210</v>
      </c>
      <c r="D193" s="41" t="s">
        <v>480</v>
      </c>
      <c r="E193" s="46" t="s">
        <v>481</v>
      </c>
      <c r="F193" s="49"/>
      <c r="G193" s="49">
        <v>1600.01</v>
      </c>
      <c r="H193" s="49">
        <f t="shared" si="3"/>
        <v>250490.41000000012</v>
      </c>
    </row>
    <row r="194" spans="1:8">
      <c r="A194" s="46" t="s">
        <v>903</v>
      </c>
      <c r="B194" s="51">
        <v>42520</v>
      </c>
      <c r="C194" s="46" t="s">
        <v>32</v>
      </c>
      <c r="D194" s="41">
        <v>33014</v>
      </c>
      <c r="E194" s="46" t="s">
        <v>904</v>
      </c>
      <c r="F194" s="49"/>
      <c r="G194" s="49">
        <v>100</v>
      </c>
      <c r="H194" s="49">
        <f t="shared" si="3"/>
        <v>250390.41000000012</v>
      </c>
    </row>
    <row r="195" spans="1:8">
      <c r="A195" s="46" t="s">
        <v>484</v>
      </c>
      <c r="B195" s="48">
        <v>42368</v>
      </c>
      <c r="C195" s="46" t="s">
        <v>485</v>
      </c>
      <c r="D195" s="41" t="s">
        <v>486</v>
      </c>
      <c r="E195" s="46" t="s">
        <v>487</v>
      </c>
      <c r="F195" s="49">
        <v>3030</v>
      </c>
      <c r="G195" s="49"/>
      <c r="H195" s="49">
        <f t="shared" si="3"/>
        <v>253420.41000000012</v>
      </c>
    </row>
    <row r="196" spans="1:8">
      <c r="A196" s="46" t="s">
        <v>488</v>
      </c>
      <c r="B196" s="48">
        <v>42135</v>
      </c>
      <c r="C196" s="46" t="s">
        <v>32</v>
      </c>
      <c r="D196" s="41">
        <v>27164</v>
      </c>
      <c r="E196" s="46" t="s">
        <v>489</v>
      </c>
      <c r="F196" s="49"/>
      <c r="G196" s="49">
        <v>3030</v>
      </c>
      <c r="H196" s="49">
        <f t="shared" si="3"/>
        <v>250390.41000000012</v>
      </c>
    </row>
    <row r="197" spans="1:8">
      <c r="A197" s="46" t="s">
        <v>490</v>
      </c>
      <c r="B197" s="48">
        <v>42035</v>
      </c>
      <c r="C197" s="20" t="s">
        <v>32</v>
      </c>
      <c r="D197" s="41">
        <v>26042</v>
      </c>
      <c r="E197" s="46" t="s">
        <v>491</v>
      </c>
      <c r="F197" s="49"/>
      <c r="G197" s="49">
        <v>150</v>
      </c>
      <c r="H197" s="49">
        <f t="shared" si="3"/>
        <v>250240.41000000012</v>
      </c>
    </row>
    <row r="198" spans="1:8">
      <c r="A198" s="46" t="s">
        <v>496</v>
      </c>
      <c r="B198" s="48">
        <v>42368</v>
      </c>
      <c r="C198" s="46" t="s">
        <v>497</v>
      </c>
      <c r="D198" s="41" t="s">
        <v>498</v>
      </c>
      <c r="E198" s="46" t="s">
        <v>499</v>
      </c>
      <c r="F198" s="49">
        <v>2226.1</v>
      </c>
      <c r="G198" s="49"/>
      <c r="H198" s="49">
        <f t="shared" si="3"/>
        <v>252466.51000000013</v>
      </c>
    </row>
    <row r="199" spans="1:8">
      <c r="A199" s="46" t="s">
        <v>500</v>
      </c>
      <c r="B199" s="48">
        <v>42185</v>
      </c>
      <c r="C199" s="46" t="s">
        <v>501</v>
      </c>
      <c r="D199" s="41" t="s">
        <v>502</v>
      </c>
      <c r="E199" s="46" t="s">
        <v>503</v>
      </c>
      <c r="F199" s="49">
        <v>1025</v>
      </c>
      <c r="G199" s="49"/>
      <c r="H199" s="49">
        <f t="shared" si="3"/>
        <v>253491.51000000013</v>
      </c>
    </row>
    <row r="200" spans="1:8">
      <c r="A200" s="46" t="s">
        <v>504</v>
      </c>
      <c r="B200" s="48">
        <v>42007</v>
      </c>
      <c r="C200" s="20" t="s">
        <v>505</v>
      </c>
      <c r="D200" s="41" t="s">
        <v>506</v>
      </c>
      <c r="E200" s="46" t="s">
        <v>507</v>
      </c>
      <c r="F200" s="49">
        <v>326.14999999999998</v>
      </c>
      <c r="G200" s="49"/>
      <c r="H200" s="49">
        <f t="shared" ref="H200:H231" si="4">+H199+F200-G200</f>
        <v>253817.66000000012</v>
      </c>
    </row>
    <row r="201" spans="1:8">
      <c r="A201" s="46" t="s">
        <v>508</v>
      </c>
      <c r="B201" s="48">
        <v>42185</v>
      </c>
      <c r="C201" s="46" t="s">
        <v>509</v>
      </c>
      <c r="D201" s="41" t="s">
        <v>510</v>
      </c>
      <c r="E201" s="46" t="s">
        <v>507</v>
      </c>
      <c r="F201" s="49">
        <v>3030</v>
      </c>
      <c r="G201" s="49"/>
      <c r="H201" s="49">
        <f t="shared" si="4"/>
        <v>256847.66000000012</v>
      </c>
    </row>
    <row r="202" spans="1:8">
      <c r="A202" s="46" t="s">
        <v>511</v>
      </c>
      <c r="B202" s="48">
        <v>42124</v>
      </c>
      <c r="C202" s="46" t="s">
        <v>512</v>
      </c>
      <c r="D202" s="41" t="s">
        <v>513</v>
      </c>
      <c r="E202" s="46" t="s">
        <v>514</v>
      </c>
      <c r="F202" s="49">
        <v>52</v>
      </c>
      <c r="G202" s="49"/>
      <c r="H202" s="49">
        <f t="shared" si="4"/>
        <v>256899.66000000012</v>
      </c>
    </row>
    <row r="203" spans="1:8">
      <c r="A203" s="46" t="s">
        <v>515</v>
      </c>
      <c r="B203" s="48">
        <v>42185</v>
      </c>
      <c r="C203" s="46" t="s">
        <v>516</v>
      </c>
      <c r="D203" s="41" t="s">
        <v>517</v>
      </c>
      <c r="E203" s="46" t="s">
        <v>518</v>
      </c>
      <c r="F203" s="49">
        <v>1025</v>
      </c>
      <c r="G203" s="49"/>
      <c r="H203" s="49">
        <f t="shared" si="4"/>
        <v>257924.66000000012</v>
      </c>
    </row>
    <row r="204" spans="1:8">
      <c r="A204" s="46" t="s">
        <v>519</v>
      </c>
      <c r="B204" s="48">
        <v>42012</v>
      </c>
      <c r="C204" s="20" t="s">
        <v>520</v>
      </c>
      <c r="D204" s="41" t="s">
        <v>521</v>
      </c>
      <c r="E204" s="46" t="s">
        <v>522</v>
      </c>
      <c r="F204" s="49">
        <v>1535</v>
      </c>
      <c r="G204" s="49"/>
      <c r="H204" s="49">
        <f t="shared" si="4"/>
        <v>259459.66000000012</v>
      </c>
    </row>
    <row r="205" spans="1:8">
      <c r="A205" s="46" t="s">
        <v>523</v>
      </c>
      <c r="B205" s="48">
        <v>42143</v>
      </c>
      <c r="C205" s="46" t="s">
        <v>524</v>
      </c>
      <c r="D205" s="41">
        <v>230</v>
      </c>
      <c r="E205" s="46" t="s">
        <v>525</v>
      </c>
      <c r="F205" s="49">
        <v>2200</v>
      </c>
      <c r="G205" s="49"/>
      <c r="H205" s="49">
        <f t="shared" si="4"/>
        <v>261659.66000000012</v>
      </c>
    </row>
    <row r="206" spans="1:8">
      <c r="A206" s="46" t="s">
        <v>526</v>
      </c>
      <c r="B206" s="48">
        <v>42185</v>
      </c>
      <c r="C206" s="46" t="s">
        <v>527</v>
      </c>
      <c r="D206" s="41" t="s">
        <v>528</v>
      </c>
      <c r="E206" s="46" t="s">
        <v>529</v>
      </c>
      <c r="F206" s="49">
        <v>1025</v>
      </c>
      <c r="G206" s="49"/>
      <c r="H206" s="49">
        <f t="shared" si="4"/>
        <v>262684.66000000015</v>
      </c>
    </row>
    <row r="207" spans="1:8">
      <c r="A207" s="46" t="s">
        <v>532</v>
      </c>
      <c r="B207" s="48">
        <v>42009</v>
      </c>
      <c r="C207" s="20" t="s">
        <v>181</v>
      </c>
      <c r="D207" s="41" t="s">
        <v>533</v>
      </c>
      <c r="E207" s="46" t="s">
        <v>534</v>
      </c>
      <c r="F207" s="49">
        <v>3587.47</v>
      </c>
      <c r="G207" s="49"/>
      <c r="H207" s="49">
        <f t="shared" si="4"/>
        <v>266272.13000000012</v>
      </c>
    </row>
    <row r="208" spans="1:8">
      <c r="A208" s="46" t="s">
        <v>535</v>
      </c>
      <c r="B208" s="48">
        <v>42368</v>
      </c>
      <c r="C208" s="46" t="s">
        <v>536</v>
      </c>
      <c r="D208" s="41" t="s">
        <v>537</v>
      </c>
      <c r="E208" s="46" t="s">
        <v>538</v>
      </c>
      <c r="F208" s="49">
        <v>1959.75</v>
      </c>
      <c r="G208" s="49"/>
      <c r="H208" s="49">
        <f t="shared" si="4"/>
        <v>268231.88000000012</v>
      </c>
    </row>
    <row r="209" spans="1:8">
      <c r="A209" s="46" t="s">
        <v>539</v>
      </c>
      <c r="B209" s="48">
        <v>42193</v>
      </c>
      <c r="C209" s="20" t="s">
        <v>32</v>
      </c>
      <c r="D209" s="41">
        <v>27974</v>
      </c>
      <c r="E209" s="46" t="s">
        <v>540</v>
      </c>
      <c r="F209" s="49"/>
      <c r="G209" s="49">
        <v>901.74</v>
      </c>
      <c r="H209" s="49">
        <f t="shared" si="4"/>
        <v>267330.14000000013</v>
      </c>
    </row>
    <row r="210" spans="1:8">
      <c r="A210" s="46" t="s">
        <v>863</v>
      </c>
      <c r="B210" s="51">
        <v>42471</v>
      </c>
      <c r="C210" s="46" t="s">
        <v>32</v>
      </c>
      <c r="D210" s="41">
        <v>32241</v>
      </c>
      <c r="E210" s="46" t="s">
        <v>864</v>
      </c>
      <c r="F210" s="49"/>
      <c r="G210" s="49">
        <v>840</v>
      </c>
      <c r="H210" s="49">
        <f t="shared" si="4"/>
        <v>266490.14000000013</v>
      </c>
    </row>
    <row r="211" spans="1:8">
      <c r="A211" s="46" t="s">
        <v>419</v>
      </c>
      <c r="B211" s="51">
        <v>42416</v>
      </c>
      <c r="C211" s="46" t="s">
        <v>32</v>
      </c>
      <c r="D211" s="41">
        <v>31377</v>
      </c>
      <c r="E211" s="46" t="s">
        <v>777</v>
      </c>
      <c r="F211" s="49"/>
      <c r="G211" s="49">
        <v>1840</v>
      </c>
      <c r="H211" s="49">
        <f t="shared" si="4"/>
        <v>264650.14000000013</v>
      </c>
    </row>
    <row r="212" spans="1:8">
      <c r="A212" s="46" t="s">
        <v>543</v>
      </c>
      <c r="B212" s="48">
        <v>42069</v>
      </c>
      <c r="C212" s="46" t="s">
        <v>544</v>
      </c>
      <c r="D212" s="41" t="s">
        <v>545</v>
      </c>
      <c r="E212" s="46" t="s">
        <v>546</v>
      </c>
      <c r="F212" s="49">
        <v>400.01</v>
      </c>
      <c r="G212" s="49"/>
      <c r="H212" s="49">
        <f t="shared" si="4"/>
        <v>265050.15000000014</v>
      </c>
    </row>
    <row r="213" spans="1:8">
      <c r="A213" s="46" t="s">
        <v>547</v>
      </c>
      <c r="B213" s="48">
        <v>42179</v>
      </c>
      <c r="C213" s="46" t="s">
        <v>32</v>
      </c>
      <c r="D213" s="41">
        <v>27685</v>
      </c>
      <c r="E213" s="46" t="s">
        <v>548</v>
      </c>
      <c r="F213" s="49"/>
      <c r="G213" s="49">
        <v>25</v>
      </c>
      <c r="H213" s="49">
        <f t="shared" si="4"/>
        <v>265025.15000000014</v>
      </c>
    </row>
    <row r="214" spans="1:8">
      <c r="A214" s="46" t="s">
        <v>549</v>
      </c>
      <c r="B214" s="48">
        <v>42126</v>
      </c>
      <c r="C214" s="46" t="s">
        <v>32</v>
      </c>
      <c r="D214" s="41">
        <v>27098</v>
      </c>
      <c r="E214" s="46" t="s">
        <v>550</v>
      </c>
      <c r="F214" s="49"/>
      <c r="G214" s="49">
        <v>400</v>
      </c>
      <c r="H214" s="49">
        <f t="shared" si="4"/>
        <v>264625.15000000014</v>
      </c>
    </row>
    <row r="215" spans="1:8">
      <c r="A215" s="46" t="s">
        <v>553</v>
      </c>
      <c r="B215" s="48">
        <v>42368</v>
      </c>
      <c r="C215" s="46" t="s">
        <v>554</v>
      </c>
      <c r="D215" s="41" t="s">
        <v>555</v>
      </c>
      <c r="E215" s="46" t="s">
        <v>556</v>
      </c>
      <c r="F215" s="49">
        <v>7550.83</v>
      </c>
      <c r="G215" s="49"/>
      <c r="H215" s="49">
        <f t="shared" si="4"/>
        <v>272175.98000000016</v>
      </c>
    </row>
    <row r="216" spans="1:8">
      <c r="A216" s="46" t="s">
        <v>557</v>
      </c>
      <c r="B216" s="48">
        <v>42012</v>
      </c>
      <c r="C216" s="20" t="s">
        <v>181</v>
      </c>
      <c r="D216" s="41" t="s">
        <v>558</v>
      </c>
      <c r="E216" s="46" t="s">
        <v>559</v>
      </c>
      <c r="F216" s="49">
        <v>2304.64</v>
      </c>
      <c r="G216" s="49"/>
      <c r="H216" s="49">
        <f t="shared" si="4"/>
        <v>274480.62000000017</v>
      </c>
    </row>
    <row r="217" spans="1:8">
      <c r="A217" s="46" t="s">
        <v>560</v>
      </c>
      <c r="B217" s="48">
        <v>42311</v>
      </c>
      <c r="C217" s="20" t="s">
        <v>561</v>
      </c>
      <c r="D217" s="41" t="s">
        <v>562</v>
      </c>
      <c r="E217" s="46" t="s">
        <v>563</v>
      </c>
      <c r="F217" s="49">
        <v>1699.99</v>
      </c>
      <c r="G217" s="49"/>
      <c r="H217" s="49">
        <f t="shared" si="4"/>
        <v>276180.61000000016</v>
      </c>
    </row>
    <row r="218" spans="1:8">
      <c r="A218" s="46" t="s">
        <v>564</v>
      </c>
      <c r="B218" s="48">
        <v>42017</v>
      </c>
      <c r="C218" s="20" t="s">
        <v>565</v>
      </c>
      <c r="D218" s="41" t="s">
        <v>566</v>
      </c>
      <c r="E218" s="46" t="s">
        <v>567</v>
      </c>
      <c r="F218" s="49">
        <v>240.49</v>
      </c>
      <c r="G218" s="49"/>
      <c r="H218" s="49">
        <f t="shared" si="4"/>
        <v>276421.10000000015</v>
      </c>
    </row>
    <row r="219" spans="1:8">
      <c r="A219" s="46" t="s">
        <v>568</v>
      </c>
      <c r="B219" s="48">
        <v>42082</v>
      </c>
      <c r="C219" s="46" t="s">
        <v>569</v>
      </c>
      <c r="D219" s="41" t="s">
        <v>570</v>
      </c>
      <c r="E219" s="46" t="s">
        <v>567</v>
      </c>
      <c r="F219" s="49">
        <v>1500</v>
      </c>
      <c r="G219" s="49"/>
      <c r="H219" s="49">
        <f t="shared" si="4"/>
        <v>277921.10000000015</v>
      </c>
    </row>
    <row r="220" spans="1:8">
      <c r="A220" s="46" t="s">
        <v>571</v>
      </c>
      <c r="B220" s="48">
        <v>42216</v>
      </c>
      <c r="C220" s="20" t="s">
        <v>572</v>
      </c>
      <c r="D220" s="41">
        <v>25231</v>
      </c>
      <c r="E220" s="46" t="s">
        <v>573</v>
      </c>
      <c r="F220" s="49">
        <v>1840</v>
      </c>
      <c r="G220" s="49"/>
      <c r="H220" s="49">
        <f t="shared" si="4"/>
        <v>279761.10000000015</v>
      </c>
    </row>
    <row r="221" spans="1:8">
      <c r="A221" s="46" t="s">
        <v>574</v>
      </c>
      <c r="B221" s="48">
        <v>42185</v>
      </c>
      <c r="C221" s="46" t="s">
        <v>575</v>
      </c>
      <c r="D221" s="41">
        <v>28163</v>
      </c>
      <c r="E221" s="46" t="s">
        <v>576</v>
      </c>
      <c r="F221" s="49">
        <v>1840</v>
      </c>
      <c r="G221" s="49"/>
      <c r="H221" s="49">
        <f t="shared" si="4"/>
        <v>281601.10000000015</v>
      </c>
    </row>
    <row r="222" spans="1:8">
      <c r="A222" s="46" t="s">
        <v>577</v>
      </c>
      <c r="B222" s="48">
        <v>42185</v>
      </c>
      <c r="C222" s="46" t="s">
        <v>578</v>
      </c>
      <c r="D222" s="41" t="s">
        <v>579</v>
      </c>
      <c r="E222" s="46" t="s">
        <v>580</v>
      </c>
      <c r="F222" s="49">
        <v>1840</v>
      </c>
      <c r="G222" s="49"/>
      <c r="H222" s="49">
        <f t="shared" si="4"/>
        <v>283441.10000000015</v>
      </c>
    </row>
    <row r="223" spans="1:8">
      <c r="A223" s="46" t="s">
        <v>913</v>
      </c>
      <c r="B223" s="51">
        <v>42514</v>
      </c>
      <c r="C223" s="46" t="s">
        <v>32</v>
      </c>
      <c r="D223" s="41">
        <v>32942</v>
      </c>
      <c r="E223" s="46" t="s">
        <v>914</v>
      </c>
      <c r="F223" s="49"/>
      <c r="G223" s="49">
        <v>366.15</v>
      </c>
      <c r="H223" s="49">
        <f t="shared" si="4"/>
        <v>283074.95000000013</v>
      </c>
    </row>
    <row r="224" spans="1:8">
      <c r="A224" s="46" t="s">
        <v>469</v>
      </c>
      <c r="B224" s="48">
        <v>42185</v>
      </c>
      <c r="C224" s="46" t="s">
        <v>581</v>
      </c>
      <c r="D224" s="41" t="s">
        <v>582</v>
      </c>
      <c r="E224" s="46" t="s">
        <v>583</v>
      </c>
      <c r="F224" s="49">
        <v>1025</v>
      </c>
      <c r="G224" s="49"/>
      <c r="H224" s="49">
        <f t="shared" si="4"/>
        <v>284099.95000000013</v>
      </c>
    </row>
    <row r="225" spans="1:9">
      <c r="A225" s="46" t="s">
        <v>584</v>
      </c>
      <c r="B225" s="48">
        <v>42185</v>
      </c>
      <c r="C225" s="46" t="s">
        <v>585</v>
      </c>
      <c r="D225" s="41" t="s">
        <v>586</v>
      </c>
      <c r="E225" s="46" t="s">
        <v>583</v>
      </c>
      <c r="F225" s="49">
        <v>1025</v>
      </c>
      <c r="G225" s="49"/>
      <c r="H225" s="49">
        <f t="shared" si="4"/>
        <v>285124.95000000013</v>
      </c>
    </row>
    <row r="226" spans="1:9">
      <c r="A226" s="46" t="s">
        <v>865</v>
      </c>
      <c r="B226" s="51">
        <v>42485</v>
      </c>
      <c r="C226" s="46" t="s">
        <v>32</v>
      </c>
      <c r="D226" s="41">
        <v>32444</v>
      </c>
      <c r="E226" s="46" t="s">
        <v>866</v>
      </c>
      <c r="F226" s="49"/>
      <c r="G226" s="49">
        <v>651.22</v>
      </c>
      <c r="H226" s="49">
        <f t="shared" si="4"/>
        <v>284473.73000000016</v>
      </c>
    </row>
    <row r="227" spans="1:9">
      <c r="A227" s="46" t="s">
        <v>589</v>
      </c>
      <c r="B227" s="48">
        <v>42368</v>
      </c>
      <c r="C227" s="46" t="s">
        <v>590</v>
      </c>
      <c r="D227" s="41" t="s">
        <v>591</v>
      </c>
      <c r="E227" s="46" t="s">
        <v>592</v>
      </c>
      <c r="F227" s="49">
        <v>1058.44</v>
      </c>
      <c r="G227" s="49"/>
      <c r="H227" s="49">
        <f t="shared" si="4"/>
        <v>285532.17000000016</v>
      </c>
    </row>
    <row r="228" spans="1:9">
      <c r="A228" s="46" t="s">
        <v>593</v>
      </c>
      <c r="B228" s="48">
        <v>42278</v>
      </c>
      <c r="C228" s="46" t="s">
        <v>594</v>
      </c>
      <c r="D228" s="41" t="s">
        <v>595</v>
      </c>
      <c r="E228" s="46" t="s">
        <v>596</v>
      </c>
      <c r="F228" s="49">
        <v>1000</v>
      </c>
      <c r="G228" s="49"/>
      <c r="H228" s="49">
        <f t="shared" si="4"/>
        <v>286532.17000000016</v>
      </c>
    </row>
    <row r="229" spans="1:9">
      <c r="A229" s="46" t="s">
        <v>597</v>
      </c>
      <c r="B229" s="48">
        <v>42007</v>
      </c>
      <c r="C229" s="20" t="s">
        <v>181</v>
      </c>
      <c r="D229" s="41" t="s">
        <v>598</v>
      </c>
      <c r="E229" s="46" t="s">
        <v>599</v>
      </c>
      <c r="F229" s="49">
        <v>736.38</v>
      </c>
      <c r="G229" s="49"/>
      <c r="H229" s="49">
        <f t="shared" si="4"/>
        <v>287268.55000000016</v>
      </c>
    </row>
    <row r="230" spans="1:9">
      <c r="A230" s="46" t="s">
        <v>600</v>
      </c>
      <c r="B230" s="48">
        <v>42206</v>
      </c>
      <c r="C230" s="20" t="s">
        <v>32</v>
      </c>
      <c r="D230" s="41">
        <v>28101</v>
      </c>
      <c r="E230" s="46" t="s">
        <v>329</v>
      </c>
      <c r="F230" s="49"/>
      <c r="G230" s="49">
        <v>125</v>
      </c>
      <c r="H230" s="49">
        <f t="shared" si="4"/>
        <v>287143.55000000016</v>
      </c>
    </row>
    <row r="231" spans="1:9">
      <c r="A231" s="46" t="s">
        <v>601</v>
      </c>
      <c r="B231" s="48">
        <v>42185</v>
      </c>
      <c r="C231" s="46" t="s">
        <v>602</v>
      </c>
      <c r="D231" s="41" t="s">
        <v>603</v>
      </c>
      <c r="E231" s="46" t="s">
        <v>604</v>
      </c>
      <c r="F231" s="49">
        <v>1050</v>
      </c>
      <c r="G231" s="49"/>
      <c r="H231" s="49">
        <f t="shared" si="4"/>
        <v>288193.55000000016</v>
      </c>
    </row>
    <row r="232" spans="1:9">
      <c r="A232" s="46" t="s">
        <v>605</v>
      </c>
      <c r="B232" s="48">
        <v>42273</v>
      </c>
      <c r="C232" s="20" t="s">
        <v>32</v>
      </c>
      <c r="D232" s="41">
        <v>29099</v>
      </c>
      <c r="E232" s="46" t="s">
        <v>604</v>
      </c>
      <c r="F232" s="49"/>
      <c r="G232" s="49">
        <v>580</v>
      </c>
      <c r="H232" s="49">
        <f t="shared" ref="H232:H263" si="5">+H231+F232-G232</f>
        <v>287613.55000000016</v>
      </c>
    </row>
    <row r="233" spans="1:9">
      <c r="A233" s="46" t="s">
        <v>606</v>
      </c>
      <c r="B233" s="48">
        <v>42368</v>
      </c>
      <c r="C233" s="46" t="s">
        <v>607</v>
      </c>
      <c r="D233" s="41" t="s">
        <v>608</v>
      </c>
      <c r="E233" s="46" t="s">
        <v>604</v>
      </c>
      <c r="F233" s="49">
        <v>3300.36</v>
      </c>
      <c r="G233" s="49"/>
      <c r="H233" s="49">
        <f t="shared" si="5"/>
        <v>290913.91000000015</v>
      </c>
    </row>
    <row r="234" spans="1:9">
      <c r="A234" s="46" t="s">
        <v>609</v>
      </c>
      <c r="B234" s="48">
        <v>42046</v>
      </c>
      <c r="C234" s="46" t="s">
        <v>610</v>
      </c>
      <c r="D234" s="41" t="s">
        <v>611</v>
      </c>
      <c r="E234" s="50" t="s">
        <v>612</v>
      </c>
      <c r="F234" s="49">
        <v>334.35</v>
      </c>
      <c r="G234" s="49"/>
      <c r="H234" s="49">
        <f t="shared" si="5"/>
        <v>291248.26000000013</v>
      </c>
    </row>
    <row r="235" spans="1:9">
      <c r="A235" s="46" t="s">
        <v>471</v>
      </c>
      <c r="B235" s="48">
        <v>42290</v>
      </c>
      <c r="C235" s="46" t="s">
        <v>32</v>
      </c>
      <c r="D235" s="41">
        <v>29370</v>
      </c>
      <c r="E235" s="46" t="s">
        <v>613</v>
      </c>
      <c r="F235" s="49"/>
      <c r="G235" s="49">
        <v>25</v>
      </c>
      <c r="H235" s="49">
        <f t="shared" si="5"/>
        <v>291223.26000000013</v>
      </c>
    </row>
    <row r="236" spans="1:9">
      <c r="A236" s="46" t="s">
        <v>970</v>
      </c>
      <c r="B236" s="51">
        <v>42581</v>
      </c>
      <c r="C236" s="46" t="s">
        <v>32</v>
      </c>
      <c r="D236" s="41">
        <v>34132</v>
      </c>
      <c r="E236" s="46" t="s">
        <v>971</v>
      </c>
      <c r="F236" s="49"/>
      <c r="G236" s="49">
        <v>598.65</v>
      </c>
      <c r="H236" s="49">
        <f t="shared" si="5"/>
        <v>290624.6100000001</v>
      </c>
      <c r="I236" s="32" t="s">
        <v>732</v>
      </c>
    </row>
    <row r="237" spans="1:9">
      <c r="A237" s="46" t="s">
        <v>972</v>
      </c>
      <c r="B237" s="51">
        <v>42579</v>
      </c>
      <c r="C237" s="46" t="s">
        <v>32</v>
      </c>
      <c r="D237" s="41">
        <v>34085</v>
      </c>
      <c r="E237" s="46" t="s">
        <v>973</v>
      </c>
      <c r="F237" s="49"/>
      <c r="G237" s="49">
        <v>2130</v>
      </c>
      <c r="H237" s="49">
        <f t="shared" si="5"/>
        <v>288494.6100000001</v>
      </c>
    </row>
    <row r="238" spans="1:9">
      <c r="A238" s="46" t="s">
        <v>974</v>
      </c>
      <c r="B238" s="51">
        <v>42579</v>
      </c>
      <c r="C238" s="46" t="s">
        <v>32</v>
      </c>
      <c r="D238" s="41">
        <v>34070</v>
      </c>
      <c r="E238" s="46" t="s">
        <v>975</v>
      </c>
      <c r="F238" s="49"/>
      <c r="G238" s="49">
        <v>791.15</v>
      </c>
      <c r="H238" s="49">
        <f t="shared" si="5"/>
        <v>287703.46000000008</v>
      </c>
      <c r="I238" s="32" t="s">
        <v>718</v>
      </c>
    </row>
    <row r="239" spans="1:9">
      <c r="A239" s="46" t="s">
        <v>826</v>
      </c>
      <c r="B239" s="51">
        <v>42581</v>
      </c>
      <c r="C239" s="46" t="s">
        <v>32</v>
      </c>
      <c r="D239" s="41">
        <v>34117</v>
      </c>
      <c r="E239" s="46" t="s">
        <v>976</v>
      </c>
      <c r="F239" s="49"/>
      <c r="G239" s="49">
        <v>1025</v>
      </c>
      <c r="H239" s="49">
        <f t="shared" si="5"/>
        <v>286678.46000000008</v>
      </c>
      <c r="I239" s="32" t="s">
        <v>733</v>
      </c>
    </row>
    <row r="240" spans="1:9">
      <c r="A240" s="46" t="s">
        <v>977</v>
      </c>
      <c r="B240" s="51">
        <v>42580</v>
      </c>
      <c r="C240" s="46" t="s">
        <v>32</v>
      </c>
      <c r="D240" s="41">
        <v>34109</v>
      </c>
      <c r="E240" s="46" t="s">
        <v>978</v>
      </c>
      <c r="F240" s="49"/>
      <c r="G240" s="49">
        <v>230.45</v>
      </c>
      <c r="H240" s="49">
        <f t="shared" si="5"/>
        <v>286448.01000000007</v>
      </c>
      <c r="I240" s="32" t="s">
        <v>734</v>
      </c>
    </row>
    <row r="241" spans="1:9">
      <c r="A241" s="46" t="s">
        <v>979</v>
      </c>
      <c r="B241" s="51">
        <v>42577</v>
      </c>
      <c r="C241" s="46" t="s">
        <v>32</v>
      </c>
      <c r="D241" s="41">
        <v>34033</v>
      </c>
      <c r="E241" s="46" t="s">
        <v>980</v>
      </c>
      <c r="F241" s="49"/>
      <c r="G241" s="49">
        <v>294.39999999999998</v>
      </c>
      <c r="H241" s="49">
        <f t="shared" si="5"/>
        <v>286153.61000000004</v>
      </c>
    </row>
    <row r="242" spans="1:9">
      <c r="A242" s="46" t="s">
        <v>981</v>
      </c>
      <c r="B242" s="51">
        <v>42580</v>
      </c>
      <c r="C242" s="46" t="s">
        <v>32</v>
      </c>
      <c r="D242" s="41">
        <v>34106</v>
      </c>
      <c r="E242" s="46" t="s">
        <v>982</v>
      </c>
      <c r="F242" s="49"/>
      <c r="G242" s="49">
        <v>3636.98</v>
      </c>
      <c r="H242" s="49">
        <f t="shared" si="5"/>
        <v>282516.63000000006</v>
      </c>
      <c r="I242" s="32" t="s">
        <v>720</v>
      </c>
    </row>
    <row r="243" spans="1:9">
      <c r="A243" s="46" t="s">
        <v>898</v>
      </c>
      <c r="B243" s="51">
        <v>42580</v>
      </c>
      <c r="C243" s="46" t="s">
        <v>32</v>
      </c>
      <c r="D243" s="41">
        <v>34098</v>
      </c>
      <c r="E243" s="46" t="s">
        <v>983</v>
      </c>
      <c r="F243" s="49"/>
      <c r="G243" s="49">
        <v>614.39</v>
      </c>
      <c r="H243" s="49">
        <f t="shared" si="5"/>
        <v>281902.24000000005</v>
      </c>
      <c r="I243" s="32" t="s">
        <v>721</v>
      </c>
    </row>
    <row r="244" spans="1:9">
      <c r="A244" s="46" t="s">
        <v>757</v>
      </c>
      <c r="B244" s="51">
        <v>42578</v>
      </c>
      <c r="C244" s="46" t="s">
        <v>32</v>
      </c>
      <c r="D244" s="41">
        <v>34058</v>
      </c>
      <c r="E244" s="46" t="s">
        <v>984</v>
      </c>
      <c r="F244" s="49"/>
      <c r="G244" s="49">
        <v>100</v>
      </c>
      <c r="H244" s="49">
        <f t="shared" si="5"/>
        <v>281802.24000000005</v>
      </c>
    </row>
    <row r="245" spans="1:9">
      <c r="A245" s="46" t="s">
        <v>985</v>
      </c>
      <c r="B245" s="51">
        <v>42555</v>
      </c>
      <c r="C245" s="46" t="s">
        <v>32</v>
      </c>
      <c r="D245" s="41">
        <v>33708</v>
      </c>
      <c r="E245" s="46" t="s">
        <v>986</v>
      </c>
      <c r="F245" s="49"/>
      <c r="G245" s="49">
        <v>929.8</v>
      </c>
      <c r="H245" s="49">
        <f t="shared" si="5"/>
        <v>280872.44000000006</v>
      </c>
    </row>
    <row r="246" spans="1:9">
      <c r="A246" s="46" t="s">
        <v>987</v>
      </c>
      <c r="B246" s="51">
        <v>42566</v>
      </c>
      <c r="C246" s="46" t="s">
        <v>32</v>
      </c>
      <c r="D246" s="41">
        <v>33840</v>
      </c>
      <c r="E246" s="46" t="s">
        <v>988</v>
      </c>
      <c r="F246" s="49"/>
      <c r="G246" s="49">
        <v>100</v>
      </c>
      <c r="H246" s="49">
        <f t="shared" si="5"/>
        <v>280772.44000000006</v>
      </c>
      <c r="I246" s="32" t="s">
        <v>741</v>
      </c>
    </row>
    <row r="247" spans="1:9">
      <c r="A247" s="46" t="s">
        <v>989</v>
      </c>
      <c r="B247" s="51">
        <v>42576</v>
      </c>
      <c r="C247" s="46" t="s">
        <v>32</v>
      </c>
      <c r="D247" s="41">
        <v>34001</v>
      </c>
      <c r="E247" s="46" t="s">
        <v>990</v>
      </c>
      <c r="F247" s="49"/>
      <c r="G247" s="49">
        <v>400</v>
      </c>
      <c r="H247" s="49">
        <f t="shared" si="5"/>
        <v>280372.44000000006</v>
      </c>
    </row>
    <row r="248" spans="1:9">
      <c r="A248" s="46" t="s">
        <v>991</v>
      </c>
      <c r="B248" s="51">
        <v>42580</v>
      </c>
      <c r="C248" s="46" t="s">
        <v>32</v>
      </c>
      <c r="D248" s="41">
        <v>34103</v>
      </c>
      <c r="E248" s="46" t="s">
        <v>992</v>
      </c>
      <c r="F248" s="49"/>
      <c r="G248" s="49">
        <v>3531.65</v>
      </c>
      <c r="H248" s="49">
        <f t="shared" si="5"/>
        <v>276840.79000000004</v>
      </c>
      <c r="I248" s="32" t="s">
        <v>722</v>
      </c>
    </row>
    <row r="249" spans="1:9">
      <c r="A249" s="46" t="s">
        <v>993</v>
      </c>
      <c r="B249" s="51">
        <v>42565</v>
      </c>
      <c r="C249" s="46" t="s">
        <v>32</v>
      </c>
      <c r="D249" s="41">
        <v>33815</v>
      </c>
      <c r="E249" s="46" t="s">
        <v>994</v>
      </c>
      <c r="F249" s="49"/>
      <c r="G249" s="49">
        <v>1000</v>
      </c>
      <c r="H249" s="49">
        <f t="shared" si="5"/>
        <v>275840.79000000004</v>
      </c>
      <c r="I249" s="32" t="s">
        <v>724</v>
      </c>
    </row>
    <row r="250" spans="1:9">
      <c r="A250" s="46" t="s">
        <v>995</v>
      </c>
      <c r="B250" s="51">
        <v>42553</v>
      </c>
      <c r="C250" s="46" t="s">
        <v>32</v>
      </c>
      <c r="D250" s="41">
        <v>33690</v>
      </c>
      <c r="E250" s="46" t="s">
        <v>422</v>
      </c>
      <c r="F250" s="49"/>
      <c r="G250" s="49">
        <v>100</v>
      </c>
      <c r="H250" s="49">
        <f t="shared" si="5"/>
        <v>275740.79000000004</v>
      </c>
      <c r="I250" s="32" t="s">
        <v>741</v>
      </c>
    </row>
    <row r="251" spans="1:9">
      <c r="A251" s="46" t="s">
        <v>996</v>
      </c>
      <c r="B251" s="51">
        <v>42574</v>
      </c>
      <c r="C251" s="46" t="s">
        <v>32</v>
      </c>
      <c r="D251" s="41">
        <v>33989</v>
      </c>
      <c r="E251" s="46" t="s">
        <v>422</v>
      </c>
      <c r="F251" s="49"/>
      <c r="G251" s="49">
        <v>100</v>
      </c>
      <c r="H251" s="49">
        <f t="shared" si="5"/>
        <v>275640.79000000004</v>
      </c>
      <c r="I251" s="32" t="s">
        <v>741</v>
      </c>
    </row>
    <row r="252" spans="1:9">
      <c r="A252" s="46" t="s">
        <v>997</v>
      </c>
      <c r="B252" s="51">
        <v>42580</v>
      </c>
      <c r="C252" s="46" t="s">
        <v>32</v>
      </c>
      <c r="D252" s="41">
        <v>34094</v>
      </c>
      <c r="E252" s="46" t="s">
        <v>422</v>
      </c>
      <c r="F252" s="49"/>
      <c r="G252" s="49">
        <v>529.23</v>
      </c>
      <c r="H252" s="49">
        <f t="shared" si="5"/>
        <v>275111.56000000006</v>
      </c>
      <c r="I252" s="32" t="s">
        <v>726</v>
      </c>
    </row>
    <row r="253" spans="1:9">
      <c r="A253" s="46" t="s">
        <v>998</v>
      </c>
      <c r="B253" s="51">
        <v>42581</v>
      </c>
      <c r="C253" s="46" t="s">
        <v>32</v>
      </c>
      <c r="D253" s="41">
        <v>34120</v>
      </c>
      <c r="E253" s="46" t="s">
        <v>422</v>
      </c>
      <c r="F253" s="49"/>
      <c r="G253" s="49">
        <v>1000</v>
      </c>
      <c r="H253" s="49">
        <f t="shared" si="5"/>
        <v>274111.56000000006</v>
      </c>
      <c r="I253" s="32" t="s">
        <v>735</v>
      </c>
    </row>
    <row r="254" spans="1:9">
      <c r="A254" s="46" t="s">
        <v>999</v>
      </c>
      <c r="B254" s="51">
        <v>42581</v>
      </c>
      <c r="C254" s="46" t="s">
        <v>32</v>
      </c>
      <c r="D254" s="41">
        <v>34126</v>
      </c>
      <c r="E254" s="46" t="s">
        <v>422</v>
      </c>
      <c r="F254" s="49"/>
      <c r="G254" s="49">
        <v>2000</v>
      </c>
      <c r="H254" s="49">
        <f t="shared" si="5"/>
        <v>272111.56000000006</v>
      </c>
      <c r="I254" s="32" t="s">
        <v>736</v>
      </c>
    </row>
    <row r="255" spans="1:9">
      <c r="A255" s="46" t="s">
        <v>1000</v>
      </c>
      <c r="B255" s="51">
        <v>42581</v>
      </c>
      <c r="C255" s="46" t="s">
        <v>32</v>
      </c>
      <c r="D255" s="41">
        <v>34127</v>
      </c>
      <c r="E255" s="46" t="s">
        <v>422</v>
      </c>
      <c r="F255" s="49"/>
      <c r="G255" s="49">
        <v>2000</v>
      </c>
      <c r="H255" s="49">
        <f t="shared" si="5"/>
        <v>270111.56000000006</v>
      </c>
      <c r="I255" s="32" t="s">
        <v>719</v>
      </c>
    </row>
    <row r="256" spans="1:9">
      <c r="A256" s="46" t="s">
        <v>1001</v>
      </c>
      <c r="B256" s="51">
        <v>42567</v>
      </c>
      <c r="C256" s="46" t="s">
        <v>32</v>
      </c>
      <c r="D256" s="41">
        <v>33883</v>
      </c>
      <c r="E256" s="46" t="s">
        <v>1002</v>
      </c>
      <c r="F256" s="49"/>
      <c r="G256" s="49">
        <v>845.78</v>
      </c>
      <c r="H256" s="49">
        <f t="shared" si="5"/>
        <v>269265.78000000003</v>
      </c>
      <c r="I256" s="32" t="s">
        <v>742</v>
      </c>
    </row>
    <row r="257" spans="1:10">
      <c r="A257" s="46" t="s">
        <v>1003</v>
      </c>
      <c r="B257" s="51">
        <v>42580</v>
      </c>
      <c r="C257" s="46" t="s">
        <v>32</v>
      </c>
      <c r="D257" s="41">
        <v>34089</v>
      </c>
      <c r="E257" s="46" t="s">
        <v>1004</v>
      </c>
      <c r="F257" s="49"/>
      <c r="G257" s="49">
        <v>1224.01</v>
      </c>
      <c r="H257" s="49">
        <f t="shared" si="5"/>
        <v>268041.77</v>
      </c>
      <c r="I257" s="32" t="s">
        <v>738</v>
      </c>
      <c r="J257" s="46" t="s">
        <v>1021</v>
      </c>
    </row>
    <row r="258" spans="1:10">
      <c r="A258" s="46" t="s">
        <v>1005</v>
      </c>
      <c r="B258" s="51">
        <v>42563</v>
      </c>
      <c r="C258" s="46" t="s">
        <v>32</v>
      </c>
      <c r="D258" s="41">
        <v>33791</v>
      </c>
      <c r="E258" s="46" t="s">
        <v>1006</v>
      </c>
      <c r="F258" s="49"/>
      <c r="G258" s="49">
        <v>200</v>
      </c>
      <c r="H258" s="49">
        <f t="shared" si="5"/>
        <v>267841.77</v>
      </c>
      <c r="I258" s="32" t="s">
        <v>727</v>
      </c>
      <c r="J258" s="46" t="s">
        <v>1020</v>
      </c>
    </row>
    <row r="259" spans="1:10">
      <c r="A259" s="46" t="s">
        <v>1007</v>
      </c>
      <c r="B259" s="51">
        <v>42580</v>
      </c>
      <c r="C259" s="46" t="s">
        <v>32</v>
      </c>
      <c r="D259" s="41">
        <v>34114</v>
      </c>
      <c r="E259" s="46" t="s">
        <v>1008</v>
      </c>
      <c r="F259" s="49"/>
      <c r="G259" s="49">
        <v>1200</v>
      </c>
      <c r="H259" s="49">
        <f t="shared" si="5"/>
        <v>266641.77</v>
      </c>
      <c r="I259" s="32" t="s">
        <v>728</v>
      </c>
      <c r="J259" s="46" t="s">
        <v>1019</v>
      </c>
    </row>
    <row r="260" spans="1:10">
      <c r="A260" s="46" t="s">
        <v>1009</v>
      </c>
      <c r="B260" s="51">
        <v>42580</v>
      </c>
      <c r="C260" s="46" t="s">
        <v>32</v>
      </c>
      <c r="D260" s="41">
        <v>34105</v>
      </c>
      <c r="E260" s="46" t="s">
        <v>1010</v>
      </c>
      <c r="F260" s="49"/>
      <c r="G260" s="49">
        <v>1475</v>
      </c>
      <c r="H260" s="49">
        <f t="shared" si="5"/>
        <v>265166.77</v>
      </c>
    </row>
    <row r="261" spans="1:10">
      <c r="A261" s="46" t="s">
        <v>1011</v>
      </c>
      <c r="B261" s="51">
        <v>42581</v>
      </c>
      <c r="C261" s="46" t="s">
        <v>32</v>
      </c>
      <c r="D261" s="41">
        <v>34129</v>
      </c>
      <c r="E261" s="46" t="s">
        <v>1012</v>
      </c>
      <c r="F261" s="49"/>
      <c r="G261" s="49">
        <v>3800</v>
      </c>
      <c r="H261" s="49">
        <f t="shared" si="5"/>
        <v>261366.77000000002</v>
      </c>
      <c r="I261" s="32" t="s">
        <v>729</v>
      </c>
      <c r="J261" s="18" t="s">
        <v>1018</v>
      </c>
    </row>
    <row r="262" spans="1:10">
      <c r="A262" s="46" t="s">
        <v>1013</v>
      </c>
      <c r="B262" s="51">
        <v>42580</v>
      </c>
      <c r="C262" s="46" t="s">
        <v>32</v>
      </c>
      <c r="D262" s="41">
        <v>34107</v>
      </c>
      <c r="E262" s="46" t="s">
        <v>1014</v>
      </c>
      <c r="F262" s="49"/>
      <c r="G262" s="49">
        <v>800</v>
      </c>
      <c r="H262" s="49">
        <f t="shared" si="5"/>
        <v>260566.77000000002</v>
      </c>
      <c r="I262" s="32" t="s">
        <v>731</v>
      </c>
      <c r="J262" s="18" t="s">
        <v>1017</v>
      </c>
    </row>
    <row r="263" spans="1:10">
      <c r="A263" s="46" t="s">
        <v>1015</v>
      </c>
      <c r="B263" s="51">
        <v>42557</v>
      </c>
      <c r="C263" s="46" t="s">
        <v>32</v>
      </c>
      <c r="D263" s="41">
        <v>33728</v>
      </c>
      <c r="E263" s="46" t="s">
        <v>1016</v>
      </c>
      <c r="F263" s="49"/>
      <c r="G263" s="49">
        <v>692</v>
      </c>
      <c r="H263" s="49">
        <f t="shared" si="5"/>
        <v>259874.77000000002</v>
      </c>
      <c r="I263" s="32" t="s">
        <v>730</v>
      </c>
    </row>
    <row r="264" spans="1:10">
      <c r="A264" s="46"/>
      <c r="B264" s="51"/>
      <c r="C264" s="46"/>
      <c r="D264" s="41"/>
      <c r="E264" s="46" t="s">
        <v>1022</v>
      </c>
      <c r="F264" s="49"/>
      <c r="G264" s="49">
        <v>1148.4000000000001</v>
      </c>
      <c r="H264" s="49">
        <f t="shared" ref="H264:H265" si="6">+H263+F264-G264</f>
        <v>258726.37000000002</v>
      </c>
      <c r="I264" s="32" t="s">
        <v>739</v>
      </c>
    </row>
    <row r="265" spans="1:10">
      <c r="A265" s="46"/>
      <c r="B265" s="48"/>
      <c r="C265" s="46"/>
      <c r="D265" s="41"/>
      <c r="E265" s="46" t="s">
        <v>1023</v>
      </c>
      <c r="F265" s="49"/>
      <c r="G265" s="49">
        <v>1000</v>
      </c>
      <c r="H265" s="49">
        <f t="shared" si="6"/>
        <v>257726.37000000002</v>
      </c>
      <c r="I265" s="32" t="s">
        <v>746</v>
      </c>
    </row>
    <row r="266" spans="1:10">
      <c r="B266" s="24"/>
      <c r="E266" s="46"/>
    </row>
    <row r="267" spans="1:10">
      <c r="B267" s="24"/>
      <c r="F267" s="36" t="s">
        <v>618</v>
      </c>
      <c r="H267" s="37">
        <f>+H265</f>
        <v>257726.37000000002</v>
      </c>
    </row>
    <row r="268" spans="1:10" ht="12" thickBot="1">
      <c r="B268" s="24"/>
      <c r="F268" s="36" t="s">
        <v>619</v>
      </c>
      <c r="H268" s="17">
        <v>257720.55999999979</v>
      </c>
    </row>
    <row r="269" spans="1:10" ht="12" thickTop="1">
      <c r="B269" s="24"/>
      <c r="F269" s="36" t="s">
        <v>620</v>
      </c>
      <c r="H269" s="15">
        <f>+H267-H268</f>
        <v>5.8100000002305023</v>
      </c>
    </row>
    <row r="270" spans="1:10">
      <c r="B270" s="24"/>
    </row>
    <row r="271" spans="1:10">
      <c r="B271" s="24"/>
    </row>
    <row r="272" spans="1:10">
      <c r="B272" s="24"/>
    </row>
    <row r="273" spans="2:2">
      <c r="B273" s="24"/>
    </row>
    <row r="274" spans="2:2">
      <c r="B274" s="24"/>
    </row>
    <row r="275" spans="2:2">
      <c r="B275" s="24"/>
    </row>
    <row r="276" spans="2:2">
      <c r="B276" s="24"/>
    </row>
    <row r="277" spans="2:2">
      <c r="B277" s="24"/>
    </row>
    <row r="278" spans="2:2">
      <c r="B278" s="24"/>
    </row>
    <row r="279" spans="2:2">
      <c r="B279" s="24"/>
    </row>
    <row r="280" spans="2:2">
      <c r="B280" s="24"/>
    </row>
    <row r="281" spans="2:2">
      <c r="B281" s="24"/>
    </row>
    <row r="282" spans="2:2">
      <c r="B282" s="24"/>
    </row>
    <row r="283" spans="2:2">
      <c r="B283" s="24"/>
    </row>
    <row r="284" spans="2:2">
      <c r="B284" s="24"/>
    </row>
    <row r="285" spans="2:2">
      <c r="B285" s="24"/>
    </row>
    <row r="286" spans="2:2">
      <c r="B286" s="24"/>
    </row>
    <row r="287" spans="2:2">
      <c r="B287" s="24"/>
    </row>
    <row r="288" spans="2:2">
      <c r="B288" s="24"/>
    </row>
    <row r="289" spans="2:2">
      <c r="B289" s="24"/>
    </row>
    <row r="290" spans="2:2">
      <c r="B290" s="24"/>
    </row>
    <row r="291" spans="2:2">
      <c r="B291" s="24"/>
    </row>
    <row r="292" spans="2:2">
      <c r="B292" s="24"/>
    </row>
    <row r="293" spans="2:2">
      <c r="B293" s="24"/>
    </row>
    <row r="294" spans="2:2">
      <c r="B294" s="24"/>
    </row>
    <row r="295" spans="2:2">
      <c r="B295" s="24"/>
    </row>
    <row r="296" spans="2:2">
      <c r="B296" s="24"/>
    </row>
    <row r="297" spans="2:2">
      <c r="B297" s="24"/>
    </row>
    <row r="298" spans="2:2">
      <c r="B298" s="24"/>
    </row>
    <row r="299" spans="2:2">
      <c r="B299" s="24"/>
    </row>
    <row r="300" spans="2:2">
      <c r="B300" s="24"/>
    </row>
    <row r="301" spans="2:2">
      <c r="B301" s="24"/>
    </row>
    <row r="302" spans="2:2">
      <c r="B302" s="24"/>
    </row>
    <row r="303" spans="2:2">
      <c r="B303" s="24"/>
    </row>
    <row r="304" spans="2:2">
      <c r="B304" s="24"/>
    </row>
    <row r="305" spans="2:2">
      <c r="B305" s="24"/>
    </row>
    <row r="306" spans="2:2">
      <c r="B306" s="24"/>
    </row>
    <row r="307" spans="2:2">
      <c r="B307" s="24"/>
    </row>
    <row r="308" spans="2:2">
      <c r="B308" s="24"/>
    </row>
    <row r="309" spans="2:2">
      <c r="B309" s="24"/>
    </row>
    <row r="310" spans="2:2">
      <c r="B310" s="24"/>
    </row>
    <row r="311" spans="2:2">
      <c r="B311" s="24"/>
    </row>
    <row r="312" spans="2:2">
      <c r="B312" s="24"/>
    </row>
    <row r="313" spans="2:2">
      <c r="B313" s="24"/>
    </row>
    <row r="314" spans="2:2">
      <c r="B314" s="24"/>
    </row>
    <row r="315" spans="2:2">
      <c r="B315" s="24"/>
    </row>
    <row r="316" spans="2:2">
      <c r="B316" s="24"/>
    </row>
    <row r="317" spans="2:2">
      <c r="B317" s="24"/>
    </row>
    <row r="318" spans="2:2">
      <c r="B318" s="24"/>
    </row>
    <row r="319" spans="2:2">
      <c r="B319" s="24"/>
    </row>
    <row r="320" spans="2:2">
      <c r="B320" s="24"/>
    </row>
    <row r="321" spans="2:2">
      <c r="B321" s="24"/>
    </row>
    <row r="322" spans="2:2">
      <c r="B322" s="24"/>
    </row>
    <row r="323" spans="2:2">
      <c r="B323" s="24"/>
    </row>
    <row r="324" spans="2:2">
      <c r="B324" s="24"/>
    </row>
    <row r="325" spans="2:2">
      <c r="B325" s="24"/>
    </row>
    <row r="326" spans="2:2">
      <c r="B326" s="24"/>
    </row>
    <row r="327" spans="2:2">
      <c r="B327" s="24"/>
    </row>
    <row r="328" spans="2:2">
      <c r="B328" s="24"/>
    </row>
    <row r="329" spans="2:2">
      <c r="B329" s="24"/>
    </row>
    <row r="330" spans="2:2">
      <c r="B330" s="24"/>
    </row>
    <row r="331" spans="2:2">
      <c r="B331" s="24"/>
    </row>
    <row r="332" spans="2:2">
      <c r="B332" s="24"/>
    </row>
    <row r="333" spans="2:2">
      <c r="B333" s="24"/>
    </row>
    <row r="334" spans="2:2">
      <c r="B334" s="24"/>
    </row>
    <row r="335" spans="2:2">
      <c r="B335" s="24"/>
    </row>
    <row r="336" spans="2:2">
      <c r="B336" s="24"/>
    </row>
    <row r="337" spans="2:2">
      <c r="B337" s="24"/>
    </row>
    <row r="338" spans="2:2">
      <c r="B338" s="24"/>
    </row>
    <row r="339" spans="2:2">
      <c r="B339" s="24"/>
    </row>
    <row r="340" spans="2:2">
      <c r="B340" s="24"/>
    </row>
    <row r="341" spans="2:2">
      <c r="B341" s="24"/>
    </row>
    <row r="342" spans="2:2">
      <c r="B342" s="24"/>
    </row>
    <row r="343" spans="2:2">
      <c r="B343" s="24"/>
    </row>
    <row r="344" spans="2:2">
      <c r="B344" s="24"/>
    </row>
    <row r="345" spans="2:2">
      <c r="B345" s="24"/>
    </row>
    <row r="346" spans="2:2">
      <c r="B346" s="24"/>
    </row>
    <row r="347" spans="2:2">
      <c r="B347" s="24"/>
    </row>
    <row r="348" spans="2:2">
      <c r="B348" s="24"/>
    </row>
    <row r="349" spans="2:2">
      <c r="B349" s="24"/>
    </row>
    <row r="350" spans="2:2">
      <c r="B350" s="24"/>
    </row>
    <row r="351" spans="2:2">
      <c r="B351" s="24"/>
    </row>
    <row r="352" spans="2:2">
      <c r="B352" s="24"/>
    </row>
    <row r="353" spans="2:2">
      <c r="B353" s="24"/>
    </row>
    <row r="354" spans="2:2">
      <c r="B354" s="24"/>
    </row>
    <row r="355" spans="2:2">
      <c r="B355" s="24"/>
    </row>
    <row r="356" spans="2:2">
      <c r="B356" s="24"/>
    </row>
    <row r="357" spans="2:2">
      <c r="B357" s="24"/>
    </row>
    <row r="358" spans="2:2">
      <c r="B358" s="24"/>
    </row>
    <row r="359" spans="2:2">
      <c r="B359" s="24"/>
    </row>
    <row r="360" spans="2:2">
      <c r="B360" s="24"/>
    </row>
    <row r="361" spans="2:2">
      <c r="B361" s="24"/>
    </row>
    <row r="362" spans="2:2">
      <c r="B362" s="24"/>
    </row>
    <row r="363" spans="2:2">
      <c r="B363" s="24"/>
    </row>
    <row r="364" spans="2:2">
      <c r="B364" s="24"/>
    </row>
    <row r="365" spans="2:2">
      <c r="B365" s="24"/>
    </row>
    <row r="366" spans="2:2">
      <c r="B366" s="24"/>
    </row>
    <row r="367" spans="2:2">
      <c r="B367" s="24"/>
    </row>
    <row r="368" spans="2:2">
      <c r="B368" s="24"/>
    </row>
    <row r="369" spans="2:2">
      <c r="B369" s="24"/>
    </row>
    <row r="370" spans="2:2">
      <c r="B370" s="24"/>
    </row>
    <row r="371" spans="2:2">
      <c r="B371" s="24"/>
    </row>
    <row r="372" spans="2:2">
      <c r="B372" s="24"/>
    </row>
    <row r="373" spans="2:2">
      <c r="B373" s="24"/>
    </row>
    <row r="374" spans="2:2">
      <c r="B374" s="24"/>
    </row>
    <row r="375" spans="2:2">
      <c r="B375" s="24"/>
    </row>
    <row r="376" spans="2:2">
      <c r="B376" s="24"/>
    </row>
    <row r="377" spans="2:2">
      <c r="B377" s="24"/>
    </row>
    <row r="378" spans="2:2">
      <c r="B378" s="24"/>
    </row>
    <row r="379" spans="2:2">
      <c r="B379" s="24"/>
    </row>
    <row r="380" spans="2:2">
      <c r="B380" s="24"/>
    </row>
    <row r="381" spans="2:2">
      <c r="B381" s="24"/>
    </row>
    <row r="382" spans="2:2">
      <c r="B382" s="24"/>
    </row>
    <row r="383" spans="2:2">
      <c r="B383" s="24"/>
    </row>
    <row r="384" spans="2:2">
      <c r="B384" s="24"/>
    </row>
    <row r="385" spans="2:2">
      <c r="B385" s="24"/>
    </row>
    <row r="386" spans="2:2">
      <c r="B386" s="24"/>
    </row>
    <row r="387" spans="2:2">
      <c r="B387" s="24"/>
    </row>
    <row r="388" spans="2:2">
      <c r="B388" s="24"/>
    </row>
    <row r="389" spans="2:2">
      <c r="B389" s="24"/>
    </row>
    <row r="390" spans="2:2">
      <c r="B390" s="24"/>
    </row>
    <row r="391" spans="2:2">
      <c r="B391" s="24"/>
    </row>
    <row r="392" spans="2:2">
      <c r="B392" s="24"/>
    </row>
    <row r="393" spans="2:2">
      <c r="B393" s="24"/>
    </row>
    <row r="394" spans="2:2">
      <c r="B394" s="24"/>
    </row>
    <row r="395" spans="2:2">
      <c r="B395" s="24"/>
    </row>
    <row r="396" spans="2:2">
      <c r="B396" s="24"/>
    </row>
    <row r="397" spans="2:2">
      <c r="B397" s="24"/>
    </row>
    <row r="398" spans="2:2">
      <c r="B398" s="24"/>
    </row>
    <row r="399" spans="2:2">
      <c r="B399" s="24"/>
    </row>
    <row r="400" spans="2:2">
      <c r="B400" s="24"/>
    </row>
    <row r="401" spans="2:2">
      <c r="B401" s="24"/>
    </row>
  </sheetData>
  <autoFilter ref="A6:I263">
    <filterColumn colId="1"/>
    <filterColumn colId="5" showButton="0"/>
  </autoFilter>
  <mergeCells count="5">
    <mergeCell ref="F6:G6"/>
    <mergeCell ref="A1:I1"/>
    <mergeCell ref="A2:I2"/>
    <mergeCell ref="A3:I3"/>
    <mergeCell ref="A4:I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405"/>
  <sheetViews>
    <sheetView workbookViewId="0">
      <selection activeCell="D16" sqref="D16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1.7109375" style="40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12" style="15" bestFit="1" customWidth="1"/>
    <col min="9" max="9" width="3.5703125" style="32" bestFit="1" customWidth="1"/>
    <col min="10" max="16384" width="11.42578125" style="18"/>
  </cols>
  <sheetData>
    <row r="1" spans="1:11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11">
      <c r="A2" s="56" t="s">
        <v>1</v>
      </c>
      <c r="B2" s="56"/>
      <c r="C2" s="56"/>
      <c r="D2" s="56"/>
      <c r="E2" s="56"/>
      <c r="F2" s="56"/>
      <c r="G2" s="56"/>
      <c r="H2" s="56"/>
      <c r="I2" s="56"/>
    </row>
    <row r="3" spans="1:11">
      <c r="A3" s="56" t="s">
        <v>2</v>
      </c>
      <c r="B3" s="56"/>
      <c r="C3" s="56"/>
      <c r="D3" s="56"/>
      <c r="E3" s="56"/>
      <c r="F3" s="56"/>
      <c r="G3" s="56"/>
      <c r="H3" s="56"/>
      <c r="I3" s="56"/>
    </row>
    <row r="4" spans="1:11">
      <c r="A4" s="57">
        <v>42583</v>
      </c>
      <c r="B4" s="57"/>
      <c r="C4" s="57"/>
      <c r="D4" s="57"/>
      <c r="E4" s="57"/>
      <c r="F4" s="57"/>
      <c r="G4" s="57"/>
      <c r="H4" s="57"/>
      <c r="I4" s="57"/>
    </row>
    <row r="5" spans="1:11">
      <c r="A5" s="19"/>
      <c r="B5" s="20"/>
      <c r="C5" s="20"/>
      <c r="D5" s="41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55" t="s">
        <v>8</v>
      </c>
      <c r="G6" s="55"/>
      <c r="H6" s="47" t="s">
        <v>9</v>
      </c>
      <c r="I6" s="6"/>
      <c r="J6" s="23"/>
      <c r="K6" s="23"/>
    </row>
    <row r="7" spans="1:11" ht="12" thickTop="1">
      <c r="A7" s="46"/>
      <c r="B7" s="46"/>
      <c r="C7" s="46"/>
      <c r="D7" s="41"/>
      <c r="E7" s="46" t="s">
        <v>10</v>
      </c>
      <c r="F7" s="49"/>
      <c r="G7" s="49"/>
      <c r="H7" s="49">
        <v>230151.69999999998</v>
      </c>
    </row>
    <row r="8" spans="1:11">
      <c r="A8" s="46" t="s">
        <v>11</v>
      </c>
      <c r="B8" s="48">
        <v>42087</v>
      </c>
      <c r="C8" s="46" t="s">
        <v>12</v>
      </c>
      <c r="D8" s="41" t="s">
        <v>13</v>
      </c>
      <c r="E8" s="46" t="s">
        <v>14</v>
      </c>
      <c r="F8" s="49">
        <v>200</v>
      </c>
      <c r="G8" s="49"/>
      <c r="H8" s="49">
        <f t="shared" ref="H8:H39" si="0">+H7+F8-G8</f>
        <v>230351.69999999998</v>
      </c>
    </row>
    <row r="9" spans="1:11">
      <c r="A9" s="46" t="s">
        <v>697</v>
      </c>
      <c r="B9" s="51">
        <v>42398</v>
      </c>
      <c r="C9" s="46" t="s">
        <v>222</v>
      </c>
      <c r="D9" s="41" t="s">
        <v>698</v>
      </c>
      <c r="E9" s="46" t="s">
        <v>692</v>
      </c>
      <c r="F9" s="49">
        <v>1500</v>
      </c>
      <c r="G9" s="49"/>
      <c r="H9" s="49">
        <f t="shared" si="0"/>
        <v>231851.69999999998</v>
      </c>
      <c r="J9" s="23"/>
    </row>
    <row r="10" spans="1:11">
      <c r="A10" s="46" t="s">
        <v>15</v>
      </c>
      <c r="B10" s="48">
        <v>42053</v>
      </c>
      <c r="C10" s="46" t="s">
        <v>16</v>
      </c>
      <c r="D10" s="41" t="s">
        <v>17</v>
      </c>
      <c r="E10" s="50" t="s">
        <v>18</v>
      </c>
      <c r="F10" s="49"/>
      <c r="G10" s="49">
        <v>600</v>
      </c>
      <c r="H10" s="49">
        <f t="shared" si="0"/>
        <v>231251.69999999998</v>
      </c>
    </row>
    <row r="11" spans="1:11">
      <c r="A11" s="46" t="s">
        <v>19</v>
      </c>
      <c r="B11" s="48">
        <v>42367</v>
      </c>
      <c r="C11" s="46" t="s">
        <v>20</v>
      </c>
      <c r="D11" s="41" t="s">
        <v>21</v>
      </c>
      <c r="E11" s="46" t="s">
        <v>22</v>
      </c>
      <c r="F11" s="49">
        <v>3030.01</v>
      </c>
      <c r="G11" s="49"/>
      <c r="H11" s="49">
        <f t="shared" si="0"/>
        <v>234281.71</v>
      </c>
    </row>
    <row r="12" spans="1:11">
      <c r="A12" s="46" t="s">
        <v>23</v>
      </c>
      <c r="B12" s="48">
        <v>42185</v>
      </c>
      <c r="C12" s="46" t="s">
        <v>24</v>
      </c>
      <c r="D12" s="41" t="s">
        <v>25</v>
      </c>
      <c r="E12" s="46" t="s">
        <v>26</v>
      </c>
      <c r="F12" s="49">
        <v>1025</v>
      </c>
      <c r="G12" s="49"/>
      <c r="H12" s="49">
        <f t="shared" si="0"/>
        <v>235306.71</v>
      </c>
      <c r="J12" s="23"/>
      <c r="K12" s="29"/>
    </row>
    <row r="13" spans="1:11">
      <c r="A13" s="46" t="s">
        <v>699</v>
      </c>
      <c r="B13" s="51">
        <v>42399</v>
      </c>
      <c r="C13" s="46" t="s">
        <v>700</v>
      </c>
      <c r="D13" s="41" t="s">
        <v>701</v>
      </c>
      <c r="E13" s="46" t="s">
        <v>702</v>
      </c>
      <c r="F13" s="49"/>
      <c r="G13" s="49">
        <v>1840</v>
      </c>
      <c r="H13" s="49">
        <f t="shared" si="0"/>
        <v>233466.71</v>
      </c>
      <c r="K13" s="30"/>
    </row>
    <row r="14" spans="1:11">
      <c r="A14" s="46" t="s">
        <v>27</v>
      </c>
      <c r="B14" s="48">
        <v>42185</v>
      </c>
      <c r="C14" s="46" t="s">
        <v>28</v>
      </c>
      <c r="D14" s="41" t="s">
        <v>29</v>
      </c>
      <c r="E14" s="46" t="s">
        <v>30</v>
      </c>
      <c r="F14" s="49">
        <v>1840</v>
      </c>
      <c r="G14" s="49"/>
      <c r="H14" s="49">
        <f t="shared" si="0"/>
        <v>235306.71</v>
      </c>
    </row>
    <row r="15" spans="1:11">
      <c r="A15" s="46" t="s">
        <v>972</v>
      </c>
      <c r="B15" s="51">
        <v>42579</v>
      </c>
      <c r="C15" s="46" t="s">
        <v>32</v>
      </c>
      <c r="D15" s="41">
        <v>34085</v>
      </c>
      <c r="E15" s="46" t="s">
        <v>973</v>
      </c>
      <c r="F15" s="49"/>
      <c r="G15" s="49">
        <v>2130</v>
      </c>
      <c r="H15" s="49">
        <f t="shared" si="0"/>
        <v>233176.71</v>
      </c>
    </row>
    <row r="16" spans="1:11">
      <c r="A16" s="46" t="s">
        <v>34</v>
      </c>
      <c r="B16" s="48">
        <v>42368</v>
      </c>
      <c r="C16" s="46" t="s">
        <v>35</v>
      </c>
      <c r="D16" s="41" t="s">
        <v>36</v>
      </c>
      <c r="E16" s="46" t="s">
        <v>37</v>
      </c>
      <c r="F16" s="49">
        <v>7219.68</v>
      </c>
      <c r="G16" s="49"/>
      <c r="H16" s="49">
        <f t="shared" si="0"/>
        <v>240396.38999999998</v>
      </c>
    </row>
    <row r="17" spans="1:11">
      <c r="A17" s="46" t="s">
        <v>38</v>
      </c>
      <c r="B17" s="48">
        <v>42070</v>
      </c>
      <c r="C17" s="46" t="s">
        <v>32</v>
      </c>
      <c r="D17" s="41">
        <v>26478</v>
      </c>
      <c r="E17" s="46" t="s">
        <v>39</v>
      </c>
      <c r="F17" s="49"/>
      <c r="G17" s="49">
        <v>25</v>
      </c>
      <c r="H17" s="49">
        <f t="shared" si="0"/>
        <v>240371.38999999998</v>
      </c>
    </row>
    <row r="18" spans="1:11">
      <c r="A18" s="46" t="s">
        <v>40</v>
      </c>
      <c r="B18" s="48">
        <v>42025</v>
      </c>
      <c r="C18" s="20" t="s">
        <v>41</v>
      </c>
      <c r="D18" s="41" t="s">
        <v>42</v>
      </c>
      <c r="E18" s="46" t="s">
        <v>43</v>
      </c>
      <c r="F18" s="49">
        <v>1500</v>
      </c>
      <c r="G18" s="49"/>
      <c r="H18" s="49">
        <f t="shared" si="0"/>
        <v>241871.38999999998</v>
      </c>
      <c r="J18" s="33"/>
    </row>
    <row r="19" spans="1:11">
      <c r="A19" s="46" t="s">
        <v>44</v>
      </c>
      <c r="B19" s="48">
        <v>42062</v>
      </c>
      <c r="C19" s="46" t="s">
        <v>45</v>
      </c>
      <c r="D19" s="41" t="s">
        <v>46</v>
      </c>
      <c r="E19" s="50" t="s">
        <v>47</v>
      </c>
      <c r="F19" s="49">
        <v>2559.88</v>
      </c>
      <c r="G19" s="49"/>
      <c r="H19" s="49">
        <f t="shared" si="0"/>
        <v>244431.27</v>
      </c>
      <c r="I19" s="34"/>
      <c r="J19" s="23"/>
      <c r="K19" s="30"/>
    </row>
    <row r="20" spans="1:11">
      <c r="A20" s="46" t="s">
        <v>48</v>
      </c>
      <c r="B20" s="48">
        <v>42062</v>
      </c>
      <c r="C20" s="46" t="s">
        <v>49</v>
      </c>
      <c r="D20" s="41" t="s">
        <v>50</v>
      </c>
      <c r="E20" s="50" t="s">
        <v>47</v>
      </c>
      <c r="F20" s="49">
        <v>1840</v>
      </c>
      <c r="G20" s="49"/>
      <c r="H20" s="49">
        <f t="shared" si="0"/>
        <v>246271.27</v>
      </c>
    </row>
    <row r="21" spans="1:11">
      <c r="A21" s="46" t="s">
        <v>51</v>
      </c>
      <c r="B21" s="48">
        <v>42294</v>
      </c>
      <c r="C21" s="46" t="s">
        <v>52</v>
      </c>
      <c r="D21" s="41" t="s">
        <v>53</v>
      </c>
      <c r="E21" s="46" t="s">
        <v>54</v>
      </c>
      <c r="F21" s="49">
        <v>68.72</v>
      </c>
      <c r="G21" s="49"/>
      <c r="H21" s="49">
        <f t="shared" si="0"/>
        <v>246339.99</v>
      </c>
    </row>
    <row r="22" spans="1:11">
      <c r="A22" s="46" t="s">
        <v>59</v>
      </c>
      <c r="B22" s="48">
        <v>42182</v>
      </c>
      <c r="C22" s="46" t="s">
        <v>32</v>
      </c>
      <c r="D22" s="41">
        <v>27709</v>
      </c>
      <c r="E22" s="46" t="s">
        <v>60</v>
      </c>
      <c r="F22" s="49"/>
      <c r="G22" s="49">
        <v>1840</v>
      </c>
      <c r="H22" s="49">
        <f t="shared" si="0"/>
        <v>244499.99</v>
      </c>
    </row>
    <row r="23" spans="1:11">
      <c r="A23" s="46" t="s">
        <v>61</v>
      </c>
      <c r="B23" s="48">
        <v>42215</v>
      </c>
      <c r="C23" s="20" t="s">
        <v>62</v>
      </c>
      <c r="D23" s="41" t="s">
        <v>63</v>
      </c>
      <c r="E23" s="46" t="s">
        <v>64</v>
      </c>
      <c r="F23" s="49">
        <v>800.01</v>
      </c>
      <c r="G23" s="49"/>
      <c r="H23" s="49">
        <f t="shared" si="0"/>
        <v>245300</v>
      </c>
      <c r="J23" s="23"/>
      <c r="K23" s="29"/>
    </row>
    <row r="24" spans="1:11">
      <c r="A24" s="46" t="s">
        <v>65</v>
      </c>
      <c r="B24" s="48">
        <v>42222</v>
      </c>
      <c r="C24" s="46" t="s">
        <v>32</v>
      </c>
      <c r="D24" s="41">
        <v>28365</v>
      </c>
      <c r="E24" s="46" t="s">
        <v>66</v>
      </c>
      <c r="F24" s="49"/>
      <c r="G24" s="49">
        <v>10</v>
      </c>
      <c r="H24" s="49">
        <f t="shared" si="0"/>
        <v>245290</v>
      </c>
    </row>
    <row r="25" spans="1:11">
      <c r="A25" s="46" t="s">
        <v>67</v>
      </c>
      <c r="B25" s="48">
        <v>42046</v>
      </c>
      <c r="C25" s="46" t="s">
        <v>32</v>
      </c>
      <c r="D25" s="41">
        <v>26173</v>
      </c>
      <c r="E25" s="50" t="s">
        <v>68</v>
      </c>
      <c r="F25" s="49"/>
      <c r="G25" s="49">
        <v>1840</v>
      </c>
      <c r="H25" s="49">
        <f t="shared" si="0"/>
        <v>243450</v>
      </c>
    </row>
    <row r="26" spans="1:11">
      <c r="A26" s="46" t="s">
        <v>1044</v>
      </c>
      <c r="B26" s="51">
        <v>42613</v>
      </c>
      <c r="C26" s="46" t="s">
        <v>32</v>
      </c>
      <c r="D26" s="41">
        <v>34704</v>
      </c>
      <c r="E26" s="46" t="s">
        <v>830</v>
      </c>
      <c r="F26" s="49"/>
      <c r="G26" s="49">
        <v>750</v>
      </c>
      <c r="H26" s="49">
        <f t="shared" si="0"/>
        <v>242700</v>
      </c>
    </row>
    <row r="27" spans="1:11">
      <c r="A27" s="46" t="s">
        <v>69</v>
      </c>
      <c r="B27" s="48">
        <v>42275</v>
      </c>
      <c r="C27" s="20" t="s">
        <v>32</v>
      </c>
      <c r="D27" s="41">
        <v>29107</v>
      </c>
      <c r="E27" s="46" t="s">
        <v>70</v>
      </c>
      <c r="F27" s="49"/>
      <c r="G27" s="49">
        <v>16050</v>
      </c>
      <c r="H27" s="49">
        <f t="shared" si="0"/>
        <v>226650</v>
      </c>
    </row>
    <row r="28" spans="1:11">
      <c r="A28" s="46" t="s">
        <v>923</v>
      </c>
      <c r="B28" s="51">
        <v>42528</v>
      </c>
      <c r="C28" s="46" t="s">
        <v>32</v>
      </c>
      <c r="D28" s="41">
        <v>33178</v>
      </c>
      <c r="E28" s="46" t="s">
        <v>716</v>
      </c>
      <c r="F28" s="49"/>
      <c r="G28" s="49">
        <v>1873.11</v>
      </c>
      <c r="H28" s="49">
        <f t="shared" si="0"/>
        <v>224776.89</v>
      </c>
      <c r="J28" s="23"/>
      <c r="K28" s="29"/>
    </row>
    <row r="29" spans="1:11">
      <c r="A29" s="46" t="s">
        <v>747</v>
      </c>
      <c r="B29" s="51">
        <v>42415</v>
      </c>
      <c r="C29" s="46" t="s">
        <v>32</v>
      </c>
      <c r="D29" s="41">
        <v>31354</v>
      </c>
      <c r="E29" s="46" t="s">
        <v>748</v>
      </c>
      <c r="F29" s="49"/>
      <c r="G29" s="49">
        <v>10210.49</v>
      </c>
      <c r="H29" s="49">
        <f t="shared" si="0"/>
        <v>214566.40000000002</v>
      </c>
      <c r="J29" s="23"/>
    </row>
    <row r="30" spans="1:11">
      <c r="A30" s="46" t="s">
        <v>71</v>
      </c>
      <c r="B30" s="48">
        <v>42208</v>
      </c>
      <c r="C30" s="20" t="s">
        <v>32</v>
      </c>
      <c r="D30" s="41">
        <v>28121</v>
      </c>
      <c r="E30" s="46" t="s">
        <v>72</v>
      </c>
      <c r="F30" s="49"/>
      <c r="G30" s="49">
        <v>200</v>
      </c>
      <c r="H30" s="49">
        <f t="shared" si="0"/>
        <v>214366.40000000002</v>
      </c>
    </row>
    <row r="31" spans="1:11">
      <c r="A31" s="46" t="s">
        <v>73</v>
      </c>
      <c r="B31" s="48">
        <v>42066</v>
      </c>
      <c r="C31" s="46" t="s">
        <v>32</v>
      </c>
      <c r="D31" s="41">
        <v>26426</v>
      </c>
      <c r="E31" s="46" t="s">
        <v>74</v>
      </c>
      <c r="F31" s="49"/>
      <c r="G31" s="49">
        <v>2000</v>
      </c>
      <c r="H31" s="49">
        <f t="shared" si="0"/>
        <v>212366.40000000002</v>
      </c>
    </row>
    <row r="32" spans="1:11">
      <c r="A32" s="46" t="s">
        <v>75</v>
      </c>
      <c r="B32" s="48">
        <v>42065</v>
      </c>
      <c r="C32" s="46" t="s">
        <v>76</v>
      </c>
      <c r="D32" s="41" t="s">
        <v>77</v>
      </c>
      <c r="E32" s="46" t="s">
        <v>78</v>
      </c>
      <c r="F32" s="49">
        <v>1840</v>
      </c>
      <c r="G32" s="49"/>
      <c r="H32" s="49">
        <f t="shared" si="0"/>
        <v>214206.40000000002</v>
      </c>
      <c r="J32" s="23"/>
    </row>
    <row r="33" spans="1:11">
      <c r="A33" s="46" t="s">
        <v>79</v>
      </c>
      <c r="B33" s="48">
        <v>42278</v>
      </c>
      <c r="C33" s="46" t="s">
        <v>32</v>
      </c>
      <c r="D33" s="41">
        <v>29227</v>
      </c>
      <c r="E33" s="46" t="s">
        <v>80</v>
      </c>
      <c r="F33" s="49"/>
      <c r="G33" s="49">
        <v>323</v>
      </c>
      <c r="H33" s="49">
        <f t="shared" si="0"/>
        <v>213883.40000000002</v>
      </c>
    </row>
    <row r="34" spans="1:11">
      <c r="A34" s="46" t="s">
        <v>82</v>
      </c>
      <c r="B34" s="48">
        <v>42306</v>
      </c>
      <c r="C34" s="46" t="s">
        <v>83</v>
      </c>
      <c r="D34" s="41" t="s">
        <v>84</v>
      </c>
      <c r="E34" s="46" t="s">
        <v>85</v>
      </c>
      <c r="F34" s="49">
        <v>1000</v>
      </c>
      <c r="G34" s="49"/>
      <c r="H34" s="49">
        <f t="shared" si="0"/>
        <v>214883.40000000002</v>
      </c>
    </row>
    <row r="35" spans="1:11">
      <c r="A35" s="46" t="s">
        <v>86</v>
      </c>
      <c r="B35" s="48">
        <v>42185</v>
      </c>
      <c r="C35" s="46" t="s">
        <v>87</v>
      </c>
      <c r="D35" s="41" t="s">
        <v>88</v>
      </c>
      <c r="E35" s="46" t="s">
        <v>89</v>
      </c>
      <c r="F35" s="49">
        <v>1840</v>
      </c>
      <c r="G35" s="49"/>
      <c r="H35" s="49">
        <f t="shared" si="0"/>
        <v>216723.40000000002</v>
      </c>
    </row>
    <row r="36" spans="1:11">
      <c r="A36" s="46" t="s">
        <v>90</v>
      </c>
      <c r="B36" s="48">
        <v>42199</v>
      </c>
      <c r="C36" s="20" t="s">
        <v>32</v>
      </c>
      <c r="D36" s="41">
        <v>28031</v>
      </c>
      <c r="E36" s="46" t="s">
        <v>91</v>
      </c>
      <c r="F36" s="49"/>
      <c r="G36" s="49">
        <v>394.4</v>
      </c>
      <c r="H36" s="49">
        <f t="shared" si="0"/>
        <v>216329.00000000003</v>
      </c>
    </row>
    <row r="37" spans="1:11">
      <c r="A37" s="46" t="s">
        <v>667</v>
      </c>
      <c r="B37" s="51">
        <v>42391</v>
      </c>
      <c r="C37" s="46" t="s">
        <v>668</v>
      </c>
      <c r="D37" s="41" t="s">
        <v>669</v>
      </c>
      <c r="E37" s="46" t="s">
        <v>640</v>
      </c>
      <c r="F37" s="49">
        <v>200</v>
      </c>
      <c r="G37" s="49"/>
      <c r="H37" s="49">
        <f t="shared" si="0"/>
        <v>216529.00000000003</v>
      </c>
    </row>
    <row r="38" spans="1:11">
      <c r="A38" s="46" t="s">
        <v>31</v>
      </c>
      <c r="B38" s="51">
        <v>42488</v>
      </c>
      <c r="C38" s="46" t="s">
        <v>867</v>
      </c>
      <c r="D38" s="41">
        <v>32486</v>
      </c>
      <c r="E38" s="46" t="s">
        <v>868</v>
      </c>
      <c r="F38" s="49"/>
      <c r="G38" s="49">
        <v>3.17</v>
      </c>
      <c r="H38" s="49">
        <f t="shared" si="0"/>
        <v>216525.83000000002</v>
      </c>
    </row>
    <row r="39" spans="1:11">
      <c r="A39" s="46" t="s">
        <v>979</v>
      </c>
      <c r="B39" s="51">
        <v>42577</v>
      </c>
      <c r="C39" s="46" t="s">
        <v>32</v>
      </c>
      <c r="D39" s="41">
        <v>34033</v>
      </c>
      <c r="E39" s="46" t="s">
        <v>980</v>
      </c>
      <c r="F39" s="49"/>
      <c r="G39" s="49">
        <v>294.39999999999998</v>
      </c>
      <c r="H39" s="49">
        <f t="shared" si="0"/>
        <v>216231.43000000002</v>
      </c>
      <c r="I39" s="26" t="s">
        <v>727</v>
      </c>
      <c r="J39" s="23"/>
      <c r="K39" s="29"/>
    </row>
    <row r="40" spans="1:11">
      <c r="A40" s="46" t="s">
        <v>92</v>
      </c>
      <c r="B40" s="48">
        <v>42094</v>
      </c>
      <c r="C40" s="46" t="s">
        <v>93</v>
      </c>
      <c r="D40" s="41">
        <v>24761</v>
      </c>
      <c r="E40" s="46" t="s">
        <v>94</v>
      </c>
      <c r="F40" s="49"/>
      <c r="G40" s="49">
        <v>12255</v>
      </c>
      <c r="H40" s="49">
        <f t="shared" ref="H40:H64" si="1">+H39+F40-G40</f>
        <v>203976.43000000002</v>
      </c>
      <c r="J40" s="23"/>
      <c r="K40" s="29"/>
    </row>
    <row r="41" spans="1:11">
      <c r="A41" s="46" t="s">
        <v>95</v>
      </c>
      <c r="B41" s="48">
        <v>42104</v>
      </c>
      <c r="C41" s="46" t="s">
        <v>93</v>
      </c>
      <c r="D41" s="41">
        <v>24762</v>
      </c>
      <c r="E41" s="46" t="s">
        <v>94</v>
      </c>
      <c r="F41" s="49"/>
      <c r="G41" s="49">
        <v>552.04999999999995</v>
      </c>
      <c r="H41" s="49">
        <f t="shared" si="1"/>
        <v>203424.38000000003</v>
      </c>
    </row>
    <row r="42" spans="1:11">
      <c r="A42" s="46" t="s">
        <v>96</v>
      </c>
      <c r="B42" s="48">
        <v>42115</v>
      </c>
      <c r="C42" s="46" t="s">
        <v>93</v>
      </c>
      <c r="D42" s="41">
        <v>24763</v>
      </c>
      <c r="E42" s="46" t="s">
        <v>94</v>
      </c>
      <c r="F42" s="49"/>
      <c r="G42" s="49">
        <v>9370</v>
      </c>
      <c r="H42" s="49">
        <f t="shared" si="1"/>
        <v>194054.38000000003</v>
      </c>
      <c r="J42" s="23"/>
    </row>
    <row r="43" spans="1:11">
      <c r="A43" s="46" t="s">
        <v>97</v>
      </c>
      <c r="B43" s="48">
        <v>42116</v>
      </c>
      <c r="C43" s="46" t="s">
        <v>93</v>
      </c>
      <c r="D43" s="41">
        <v>24764</v>
      </c>
      <c r="E43" s="46" t="s">
        <v>94</v>
      </c>
      <c r="F43" s="49"/>
      <c r="G43" s="49">
        <v>6051</v>
      </c>
      <c r="H43" s="49">
        <f t="shared" si="1"/>
        <v>188003.38000000003</v>
      </c>
      <c r="J43" s="23"/>
    </row>
    <row r="44" spans="1:11">
      <c r="A44" s="46" t="s">
        <v>98</v>
      </c>
      <c r="B44" s="48">
        <v>42149</v>
      </c>
      <c r="C44" s="46" t="s">
        <v>93</v>
      </c>
      <c r="D44" s="41">
        <v>24765</v>
      </c>
      <c r="E44" s="46" t="s">
        <v>94</v>
      </c>
      <c r="F44" s="49"/>
      <c r="G44" s="49">
        <v>6750</v>
      </c>
      <c r="H44" s="49">
        <f t="shared" si="1"/>
        <v>181253.38000000003</v>
      </c>
    </row>
    <row r="45" spans="1:11">
      <c r="A45" s="46" t="s">
        <v>99</v>
      </c>
      <c r="B45" s="48">
        <v>42151</v>
      </c>
      <c r="C45" s="46" t="s">
        <v>93</v>
      </c>
      <c r="D45" s="41">
        <v>24766</v>
      </c>
      <c r="E45" s="46" t="s">
        <v>94</v>
      </c>
      <c r="F45" s="49"/>
      <c r="G45" s="49">
        <v>2405.81</v>
      </c>
      <c r="H45" s="49">
        <f t="shared" si="1"/>
        <v>178847.57000000004</v>
      </c>
      <c r="J45" s="23"/>
      <c r="K45" s="29"/>
    </row>
    <row r="46" spans="1:11">
      <c r="A46" s="46" t="s">
        <v>100</v>
      </c>
      <c r="B46" s="48">
        <v>42158</v>
      </c>
      <c r="C46" s="46" t="s">
        <v>93</v>
      </c>
      <c r="D46" s="41">
        <v>24767</v>
      </c>
      <c r="E46" s="46" t="s">
        <v>94</v>
      </c>
      <c r="F46" s="49"/>
      <c r="G46" s="49">
        <v>10050</v>
      </c>
      <c r="H46" s="49">
        <f t="shared" si="1"/>
        <v>168797.57000000004</v>
      </c>
      <c r="J46" s="23"/>
      <c r="K46" s="29"/>
    </row>
    <row r="47" spans="1:11">
      <c r="A47" s="46" t="s">
        <v>831</v>
      </c>
      <c r="B47" s="51">
        <v>42468</v>
      </c>
      <c r="C47" s="46" t="s">
        <v>32</v>
      </c>
      <c r="D47" s="41">
        <v>32220</v>
      </c>
      <c r="E47" s="46" t="s">
        <v>832</v>
      </c>
      <c r="F47" s="49"/>
      <c r="G47" s="49">
        <v>580</v>
      </c>
      <c r="H47" s="49">
        <f t="shared" si="1"/>
        <v>168217.57000000004</v>
      </c>
    </row>
    <row r="48" spans="1:11">
      <c r="A48" s="46" t="s">
        <v>105</v>
      </c>
      <c r="B48" s="48">
        <v>42185</v>
      </c>
      <c r="C48" s="46" t="s">
        <v>106</v>
      </c>
      <c r="D48" s="41" t="s">
        <v>107</v>
      </c>
      <c r="E48" s="46" t="s">
        <v>108</v>
      </c>
      <c r="F48" s="49">
        <v>2400</v>
      </c>
      <c r="G48" s="49"/>
      <c r="H48" s="49">
        <f t="shared" si="1"/>
        <v>170617.57000000004</v>
      </c>
    </row>
    <row r="49" spans="1:11">
      <c r="A49" s="46" t="s">
        <v>109</v>
      </c>
      <c r="B49" s="48">
        <v>42299</v>
      </c>
      <c r="C49" s="46" t="s">
        <v>32</v>
      </c>
      <c r="D49" s="41">
        <v>29514</v>
      </c>
      <c r="E49" s="46" t="s">
        <v>110</v>
      </c>
      <c r="F49" s="49"/>
      <c r="G49" s="49">
        <v>580</v>
      </c>
      <c r="H49" s="49">
        <f t="shared" si="1"/>
        <v>170037.57000000004</v>
      </c>
    </row>
    <row r="50" spans="1:11">
      <c r="A50" s="46" t="s">
        <v>113</v>
      </c>
      <c r="B50" s="48">
        <v>42354</v>
      </c>
      <c r="C50" s="46" t="s">
        <v>114</v>
      </c>
      <c r="D50" s="41" t="s">
        <v>115</v>
      </c>
      <c r="E50" s="46" t="s">
        <v>116</v>
      </c>
      <c r="F50" s="49">
        <v>200</v>
      </c>
      <c r="G50" s="49"/>
      <c r="H50" s="49">
        <f t="shared" si="1"/>
        <v>170237.57000000004</v>
      </c>
      <c r="I50" s="34"/>
    </row>
    <row r="51" spans="1:11">
      <c r="A51" s="46" t="s">
        <v>117</v>
      </c>
      <c r="B51" s="48">
        <v>42135</v>
      </c>
      <c r="C51" s="46" t="s">
        <v>118</v>
      </c>
      <c r="D51" s="41" t="s">
        <v>119</v>
      </c>
      <c r="E51" s="46" t="s">
        <v>120</v>
      </c>
      <c r="F51" s="49">
        <v>3030</v>
      </c>
      <c r="G51" s="49"/>
      <c r="H51" s="49">
        <f t="shared" si="1"/>
        <v>173267.57000000004</v>
      </c>
      <c r="J51" s="23"/>
    </row>
    <row r="52" spans="1:11">
      <c r="A52" s="46" t="s">
        <v>121</v>
      </c>
      <c r="B52" s="48">
        <v>42065</v>
      </c>
      <c r="C52" s="46" t="s">
        <v>122</v>
      </c>
      <c r="D52" s="41">
        <v>26408</v>
      </c>
      <c r="E52" s="46" t="s">
        <v>123</v>
      </c>
      <c r="F52" s="49"/>
      <c r="G52" s="49">
        <v>2319.6</v>
      </c>
      <c r="H52" s="49">
        <f t="shared" si="1"/>
        <v>170947.97000000003</v>
      </c>
    </row>
    <row r="53" spans="1:11">
      <c r="A53" s="46" t="s">
        <v>124</v>
      </c>
      <c r="B53" s="48">
        <v>42185</v>
      </c>
      <c r="C53" s="46" t="s">
        <v>125</v>
      </c>
      <c r="D53" s="41" t="s">
        <v>126</v>
      </c>
      <c r="E53" s="46" t="s">
        <v>123</v>
      </c>
      <c r="F53" s="49">
        <v>7110.01</v>
      </c>
      <c r="G53" s="49"/>
      <c r="H53" s="49">
        <f t="shared" si="1"/>
        <v>178057.98000000004</v>
      </c>
    </row>
    <row r="54" spans="1:11">
      <c r="A54" s="46" t="s">
        <v>127</v>
      </c>
      <c r="B54" s="48">
        <v>42343</v>
      </c>
      <c r="C54" s="46" t="s">
        <v>128</v>
      </c>
      <c r="D54" s="41" t="s">
        <v>129</v>
      </c>
      <c r="E54" s="46" t="s">
        <v>130</v>
      </c>
      <c r="F54" s="49">
        <v>1250</v>
      </c>
      <c r="G54" s="49"/>
      <c r="H54" s="49">
        <f t="shared" si="1"/>
        <v>179307.98000000004</v>
      </c>
    </row>
    <row r="55" spans="1:11">
      <c r="A55" s="46" t="s">
        <v>131</v>
      </c>
      <c r="B55" s="48">
        <v>42294</v>
      </c>
      <c r="C55" s="46" t="s">
        <v>32</v>
      </c>
      <c r="D55" s="41">
        <v>29451</v>
      </c>
      <c r="E55" s="46" t="s">
        <v>132</v>
      </c>
      <c r="F55" s="49"/>
      <c r="G55" s="49">
        <v>1100</v>
      </c>
      <c r="H55" s="49">
        <f t="shared" si="1"/>
        <v>178207.98000000004</v>
      </c>
    </row>
    <row r="56" spans="1:11">
      <c r="A56" s="46" t="s">
        <v>133</v>
      </c>
      <c r="B56" s="48">
        <v>42185</v>
      </c>
      <c r="C56" s="46" t="s">
        <v>134</v>
      </c>
      <c r="D56" s="41" t="s">
        <v>135</v>
      </c>
      <c r="E56" s="46" t="s">
        <v>136</v>
      </c>
      <c r="F56" s="49">
        <v>1025</v>
      </c>
      <c r="G56" s="49"/>
      <c r="H56" s="49">
        <f t="shared" si="1"/>
        <v>179232.98000000004</v>
      </c>
    </row>
    <row r="57" spans="1:11">
      <c r="A57" s="46" t="s">
        <v>137</v>
      </c>
      <c r="B57" s="48">
        <v>42094</v>
      </c>
      <c r="C57" s="46" t="s">
        <v>32</v>
      </c>
      <c r="D57" s="41">
        <v>26735</v>
      </c>
      <c r="E57" s="46" t="s">
        <v>138</v>
      </c>
      <c r="F57" s="49"/>
      <c r="G57" s="49">
        <v>600</v>
      </c>
      <c r="H57" s="49">
        <f t="shared" si="1"/>
        <v>178632.98000000004</v>
      </c>
    </row>
    <row r="58" spans="1:11">
      <c r="A58" s="46" t="s">
        <v>139</v>
      </c>
      <c r="B58" s="48">
        <v>42019</v>
      </c>
      <c r="C58" s="20" t="s">
        <v>32</v>
      </c>
      <c r="D58" s="41">
        <v>25853</v>
      </c>
      <c r="E58" s="46" t="s">
        <v>140</v>
      </c>
      <c r="F58" s="49"/>
      <c r="G58" s="49">
        <v>2191.4</v>
      </c>
      <c r="H58" s="49">
        <f t="shared" si="1"/>
        <v>176441.58000000005</v>
      </c>
    </row>
    <row r="59" spans="1:11">
      <c r="A59" s="46" t="s">
        <v>141</v>
      </c>
      <c r="B59" s="48">
        <v>42236</v>
      </c>
      <c r="C59" s="46" t="s">
        <v>142</v>
      </c>
      <c r="D59" s="41" t="s">
        <v>143</v>
      </c>
      <c r="E59" s="46" t="s">
        <v>144</v>
      </c>
      <c r="F59" s="49">
        <v>1025</v>
      </c>
      <c r="G59" s="49"/>
      <c r="H59" s="49">
        <f t="shared" si="1"/>
        <v>177466.58000000005</v>
      </c>
    </row>
    <row r="60" spans="1:11">
      <c r="A60" s="46" t="s">
        <v>755</v>
      </c>
      <c r="B60" s="51">
        <v>42426</v>
      </c>
      <c r="C60" s="46" t="s">
        <v>32</v>
      </c>
      <c r="D60" s="41">
        <v>31533</v>
      </c>
      <c r="E60" s="46" t="s">
        <v>756</v>
      </c>
      <c r="F60" s="49"/>
      <c r="G60" s="49">
        <v>294.39999999999998</v>
      </c>
      <c r="H60" s="49">
        <f t="shared" si="1"/>
        <v>177172.18000000005</v>
      </c>
      <c r="J60" s="23"/>
    </row>
    <row r="61" spans="1:11">
      <c r="A61" s="46" t="s">
        <v>145</v>
      </c>
      <c r="B61" s="48">
        <v>42261</v>
      </c>
      <c r="C61" s="20" t="s">
        <v>146</v>
      </c>
      <c r="D61" s="41" t="s">
        <v>147</v>
      </c>
      <c r="E61" s="46" t="s">
        <v>148</v>
      </c>
      <c r="F61" s="49">
        <v>1376.02</v>
      </c>
      <c r="G61" s="49"/>
      <c r="H61" s="49">
        <f t="shared" si="1"/>
        <v>178548.20000000004</v>
      </c>
      <c r="J61" s="23"/>
      <c r="K61" s="29"/>
    </row>
    <row r="62" spans="1:11">
      <c r="A62" s="46" t="s">
        <v>149</v>
      </c>
      <c r="B62" s="48">
        <v>42368</v>
      </c>
      <c r="C62" s="46" t="s">
        <v>150</v>
      </c>
      <c r="D62" s="41" t="s">
        <v>151</v>
      </c>
      <c r="E62" s="46" t="s">
        <v>152</v>
      </c>
      <c r="F62" s="49">
        <v>3181.68</v>
      </c>
      <c r="G62" s="49"/>
      <c r="H62" s="49">
        <f t="shared" si="1"/>
        <v>181729.88000000003</v>
      </c>
    </row>
    <row r="63" spans="1:11">
      <c r="A63" s="46" t="s">
        <v>153</v>
      </c>
      <c r="B63" s="48">
        <v>42231</v>
      </c>
      <c r="C63" s="46" t="s">
        <v>154</v>
      </c>
      <c r="D63" s="41">
        <v>28495</v>
      </c>
      <c r="E63" s="46" t="s">
        <v>155</v>
      </c>
      <c r="F63" s="49"/>
      <c r="G63" s="49">
        <v>100</v>
      </c>
      <c r="H63" s="49">
        <f t="shared" si="1"/>
        <v>181629.88000000003</v>
      </c>
      <c r="I63" s="34"/>
    </row>
    <row r="64" spans="1:11">
      <c r="A64" s="46" t="s">
        <v>757</v>
      </c>
      <c r="B64" s="51">
        <v>42578</v>
      </c>
      <c r="C64" s="46" t="s">
        <v>32</v>
      </c>
      <c r="D64" s="41">
        <v>34058</v>
      </c>
      <c r="E64" s="46" t="s">
        <v>984</v>
      </c>
      <c r="F64" s="49"/>
      <c r="G64" s="49">
        <v>100</v>
      </c>
      <c r="H64" s="49">
        <f t="shared" si="1"/>
        <v>181529.88000000003</v>
      </c>
    </row>
    <row r="65" spans="1:11">
      <c r="A65" s="46" t="s">
        <v>156</v>
      </c>
      <c r="B65" s="48">
        <v>42060</v>
      </c>
      <c r="C65" s="46" t="s">
        <v>32</v>
      </c>
      <c r="D65" s="41">
        <v>26322</v>
      </c>
      <c r="E65" s="50" t="s">
        <v>157</v>
      </c>
      <c r="F65" s="49"/>
      <c r="G65" s="49">
        <v>20</v>
      </c>
      <c r="H65" s="49">
        <f t="shared" ref="H65:H127" si="2">+H64+F65-G65</f>
        <v>181509.88000000003</v>
      </c>
      <c r="J65" s="23"/>
      <c r="K65" s="29"/>
    </row>
    <row r="66" spans="1:11">
      <c r="A66" s="46" t="s">
        <v>927</v>
      </c>
      <c r="B66" s="51">
        <v>42551</v>
      </c>
      <c r="C66" s="46" t="s">
        <v>222</v>
      </c>
      <c r="D66" s="41" t="s">
        <v>928</v>
      </c>
      <c r="E66" s="46" t="s">
        <v>929</v>
      </c>
      <c r="F66" s="49">
        <v>1000</v>
      </c>
      <c r="G66" s="49"/>
      <c r="H66" s="49">
        <f t="shared" si="2"/>
        <v>182509.88000000003</v>
      </c>
    </row>
    <row r="67" spans="1:11">
      <c r="A67" s="46" t="s">
        <v>160</v>
      </c>
      <c r="B67" s="48">
        <v>42342</v>
      </c>
      <c r="C67" s="46" t="s">
        <v>32</v>
      </c>
      <c r="D67" s="41">
        <v>30184</v>
      </c>
      <c r="E67" s="46" t="s">
        <v>161</v>
      </c>
      <c r="F67" s="49"/>
      <c r="G67" s="49">
        <v>600</v>
      </c>
      <c r="H67" s="49">
        <f t="shared" si="2"/>
        <v>181909.88000000003</v>
      </c>
      <c r="J67" s="23"/>
      <c r="K67" s="29"/>
    </row>
    <row r="68" spans="1:11">
      <c r="A68" s="46" t="s">
        <v>162</v>
      </c>
      <c r="B68" s="48">
        <v>42368</v>
      </c>
      <c r="C68" s="46" t="s">
        <v>163</v>
      </c>
      <c r="D68" s="41" t="s">
        <v>164</v>
      </c>
      <c r="E68" s="46" t="s">
        <v>165</v>
      </c>
      <c r="F68" s="49">
        <v>3384.75</v>
      </c>
      <c r="G68" s="49"/>
      <c r="H68" s="49">
        <f t="shared" si="2"/>
        <v>185294.63000000003</v>
      </c>
    </row>
    <row r="69" spans="1:11">
      <c r="A69" s="46" t="s">
        <v>691</v>
      </c>
      <c r="B69" s="51">
        <v>42489</v>
      </c>
      <c r="C69" s="46" t="s">
        <v>32</v>
      </c>
      <c r="D69" s="41">
        <v>32503</v>
      </c>
      <c r="E69" s="46" t="s">
        <v>833</v>
      </c>
      <c r="F69" s="49"/>
      <c r="G69" s="49">
        <v>2614.4699999999998</v>
      </c>
      <c r="H69" s="49">
        <f t="shared" si="2"/>
        <v>182680.16000000003</v>
      </c>
    </row>
    <row r="70" spans="1:11">
      <c r="A70" s="46" t="s">
        <v>834</v>
      </c>
      <c r="B70" s="51">
        <v>42475</v>
      </c>
      <c r="C70" s="46" t="s">
        <v>835</v>
      </c>
      <c r="D70" s="41" t="s">
        <v>836</v>
      </c>
      <c r="E70" s="46" t="s">
        <v>837</v>
      </c>
      <c r="F70" s="49">
        <v>840</v>
      </c>
      <c r="G70" s="49"/>
      <c r="H70" s="49">
        <f t="shared" si="2"/>
        <v>183520.16000000003</v>
      </c>
    </row>
    <row r="71" spans="1:11">
      <c r="A71" s="46" t="s">
        <v>166</v>
      </c>
      <c r="B71" s="48">
        <v>42185</v>
      </c>
      <c r="C71" s="46" t="s">
        <v>167</v>
      </c>
      <c r="D71" s="41" t="s">
        <v>168</v>
      </c>
      <c r="E71" s="46" t="s">
        <v>169</v>
      </c>
      <c r="F71" s="49">
        <v>1025</v>
      </c>
      <c r="G71" s="49"/>
      <c r="H71" s="49">
        <f t="shared" si="2"/>
        <v>184545.16000000003</v>
      </c>
      <c r="J71" s="23"/>
    </row>
    <row r="72" spans="1:11">
      <c r="A72" s="46" t="s">
        <v>699</v>
      </c>
      <c r="B72" s="51">
        <v>42612</v>
      </c>
      <c r="C72" s="46" t="s">
        <v>32</v>
      </c>
      <c r="D72" s="41">
        <v>34653</v>
      </c>
      <c r="E72" s="46" t="s">
        <v>1065</v>
      </c>
      <c r="F72" s="49"/>
      <c r="G72" s="49">
        <v>582</v>
      </c>
      <c r="H72" s="49">
        <f t="shared" si="2"/>
        <v>183963.16000000003</v>
      </c>
      <c r="I72" s="32" t="s">
        <v>728</v>
      </c>
    </row>
    <row r="73" spans="1:11">
      <c r="A73" s="46" t="s">
        <v>170</v>
      </c>
      <c r="B73" s="48">
        <v>42366</v>
      </c>
      <c r="C73" s="46" t="s">
        <v>32</v>
      </c>
      <c r="D73" s="41">
        <v>30590</v>
      </c>
      <c r="E73" s="46" t="s">
        <v>171</v>
      </c>
      <c r="F73" s="49"/>
      <c r="G73" s="49">
        <v>100</v>
      </c>
      <c r="H73" s="49">
        <f t="shared" si="2"/>
        <v>183863.16000000003</v>
      </c>
    </row>
    <row r="74" spans="1:11">
      <c r="A74" s="46" t="s">
        <v>985</v>
      </c>
      <c r="B74" s="51">
        <v>42555</v>
      </c>
      <c r="C74" s="46" t="s">
        <v>32</v>
      </c>
      <c r="D74" s="41">
        <v>33708</v>
      </c>
      <c r="E74" s="46" t="s">
        <v>986</v>
      </c>
      <c r="F74" s="49"/>
      <c r="G74" s="49">
        <v>929.8</v>
      </c>
      <c r="H74" s="49">
        <f t="shared" si="2"/>
        <v>182933.36000000004</v>
      </c>
      <c r="I74" s="32" t="s">
        <v>729</v>
      </c>
    </row>
    <row r="75" spans="1:11">
      <c r="A75" s="46" t="s">
        <v>172</v>
      </c>
      <c r="B75" s="48">
        <v>42062</v>
      </c>
      <c r="C75" s="46" t="s">
        <v>32</v>
      </c>
      <c r="D75" s="41">
        <v>26344</v>
      </c>
      <c r="E75" s="50" t="s">
        <v>173</v>
      </c>
      <c r="F75" s="49"/>
      <c r="G75" s="49">
        <v>335</v>
      </c>
      <c r="H75" s="49">
        <f t="shared" si="2"/>
        <v>182598.36000000004</v>
      </c>
    </row>
    <row r="76" spans="1:11">
      <c r="A76" s="46" t="s">
        <v>174</v>
      </c>
      <c r="B76" s="48">
        <v>42065</v>
      </c>
      <c r="C76" s="46" t="s">
        <v>175</v>
      </c>
      <c r="D76" s="41">
        <v>26407</v>
      </c>
      <c r="E76" s="46" t="s">
        <v>173</v>
      </c>
      <c r="F76" s="49"/>
      <c r="G76" s="49">
        <v>200</v>
      </c>
      <c r="H76" s="49">
        <f t="shared" si="2"/>
        <v>182398.36000000004</v>
      </c>
    </row>
    <row r="77" spans="1:11">
      <c r="A77" s="46" t="s">
        <v>176</v>
      </c>
      <c r="B77" s="48">
        <v>42070</v>
      </c>
      <c r="C77" s="46" t="s">
        <v>32</v>
      </c>
      <c r="D77" s="41">
        <v>26477</v>
      </c>
      <c r="E77" s="46" t="s">
        <v>173</v>
      </c>
      <c r="F77" s="49"/>
      <c r="G77" s="49">
        <v>300</v>
      </c>
      <c r="H77" s="49">
        <f t="shared" si="2"/>
        <v>182098.36000000004</v>
      </c>
    </row>
    <row r="78" spans="1:11">
      <c r="A78" s="46" t="s">
        <v>177</v>
      </c>
      <c r="B78" s="48">
        <v>42073</v>
      </c>
      <c r="C78" s="46" t="s">
        <v>32</v>
      </c>
      <c r="D78" s="41">
        <v>26490</v>
      </c>
      <c r="E78" s="46" t="s">
        <v>173</v>
      </c>
      <c r="F78" s="49"/>
      <c r="G78" s="49">
        <v>793.88</v>
      </c>
      <c r="H78" s="49">
        <f t="shared" si="2"/>
        <v>181304.48000000004</v>
      </c>
    </row>
    <row r="79" spans="1:11">
      <c r="A79" s="46" t="s">
        <v>178</v>
      </c>
      <c r="B79" s="48">
        <v>42088</v>
      </c>
      <c r="C79" s="46" t="s">
        <v>32</v>
      </c>
      <c r="D79" s="41">
        <v>26660</v>
      </c>
      <c r="E79" s="46" t="s">
        <v>173</v>
      </c>
      <c r="F79" s="49"/>
      <c r="G79" s="49">
        <v>170</v>
      </c>
      <c r="H79" s="49">
        <f t="shared" si="2"/>
        <v>181134.48000000004</v>
      </c>
    </row>
    <row r="80" spans="1:11">
      <c r="A80" s="46" t="s">
        <v>179</v>
      </c>
      <c r="B80" s="48">
        <v>42089</v>
      </c>
      <c r="C80" s="46" t="s">
        <v>32</v>
      </c>
      <c r="D80" s="41">
        <v>26680</v>
      </c>
      <c r="E80" s="46" t="s">
        <v>173</v>
      </c>
      <c r="F80" s="49"/>
      <c r="G80" s="49">
        <v>120</v>
      </c>
      <c r="H80" s="49">
        <f t="shared" si="2"/>
        <v>181014.48000000004</v>
      </c>
    </row>
    <row r="81" spans="1:11">
      <c r="A81" s="46" t="s">
        <v>180</v>
      </c>
      <c r="B81" s="48">
        <v>42011</v>
      </c>
      <c r="C81" s="20" t="s">
        <v>181</v>
      </c>
      <c r="D81" s="41" t="s">
        <v>182</v>
      </c>
      <c r="E81" s="46" t="s">
        <v>183</v>
      </c>
      <c r="F81" s="49">
        <v>520.24</v>
      </c>
      <c r="G81" s="49"/>
      <c r="H81" s="49">
        <f t="shared" si="2"/>
        <v>181534.72000000003</v>
      </c>
    </row>
    <row r="82" spans="1:11">
      <c r="A82" s="46" t="s">
        <v>184</v>
      </c>
      <c r="B82" s="48">
        <v>42132</v>
      </c>
      <c r="C82" s="46" t="s">
        <v>185</v>
      </c>
      <c r="D82" s="41" t="s">
        <v>186</v>
      </c>
      <c r="E82" s="46" t="s">
        <v>187</v>
      </c>
      <c r="F82" s="49">
        <v>990</v>
      </c>
      <c r="G82" s="49"/>
      <c r="H82" s="49">
        <f t="shared" si="2"/>
        <v>182524.72000000003</v>
      </c>
    </row>
    <row r="83" spans="1:11">
      <c r="A83" s="46" t="s">
        <v>882</v>
      </c>
      <c r="B83" s="51">
        <v>42510</v>
      </c>
      <c r="C83" s="46" t="s">
        <v>32</v>
      </c>
      <c r="D83" s="41">
        <v>32846</v>
      </c>
      <c r="E83" s="46" t="s">
        <v>187</v>
      </c>
      <c r="F83" s="49"/>
      <c r="G83" s="49">
        <v>1025</v>
      </c>
      <c r="H83" s="49">
        <f t="shared" si="2"/>
        <v>181499.72000000003</v>
      </c>
    </row>
    <row r="84" spans="1:11">
      <c r="A84" s="46" t="s">
        <v>188</v>
      </c>
      <c r="B84" s="48">
        <v>42185</v>
      </c>
      <c r="C84" s="46" t="s">
        <v>189</v>
      </c>
      <c r="D84" s="41" t="s">
        <v>190</v>
      </c>
      <c r="E84" s="46" t="s">
        <v>191</v>
      </c>
      <c r="F84" s="49">
        <v>3030</v>
      </c>
      <c r="G84" s="49"/>
      <c r="H84" s="49">
        <f t="shared" si="2"/>
        <v>184529.72000000003</v>
      </c>
    </row>
    <row r="85" spans="1:11">
      <c r="A85" s="46" t="s">
        <v>192</v>
      </c>
      <c r="B85" s="48">
        <v>42185</v>
      </c>
      <c r="C85" s="46" t="s">
        <v>193</v>
      </c>
      <c r="D85" s="41" t="s">
        <v>194</v>
      </c>
      <c r="E85" s="46" t="s">
        <v>195</v>
      </c>
      <c r="F85" s="49">
        <v>1025</v>
      </c>
      <c r="G85" s="49"/>
      <c r="H85" s="49">
        <f t="shared" si="2"/>
        <v>185554.72000000003</v>
      </c>
    </row>
    <row r="86" spans="1:11">
      <c r="A86" s="46" t="s">
        <v>196</v>
      </c>
      <c r="B86" s="48">
        <v>42167</v>
      </c>
      <c r="C86" s="46" t="s">
        <v>32</v>
      </c>
      <c r="D86" s="41">
        <v>27546</v>
      </c>
      <c r="E86" s="46" t="s">
        <v>197</v>
      </c>
      <c r="F86" s="49"/>
      <c r="G86" s="49">
        <v>100</v>
      </c>
      <c r="H86" s="49">
        <f t="shared" si="2"/>
        <v>185454.72000000003</v>
      </c>
      <c r="J86" s="23"/>
      <c r="K86" s="30"/>
    </row>
    <row r="87" spans="1:11">
      <c r="A87" s="46" t="s">
        <v>198</v>
      </c>
      <c r="B87" s="48">
        <v>42368</v>
      </c>
      <c r="C87" s="46" t="s">
        <v>199</v>
      </c>
      <c r="D87" s="41" t="s">
        <v>200</v>
      </c>
      <c r="E87" s="46" t="s">
        <v>201</v>
      </c>
      <c r="F87" s="49">
        <v>3030</v>
      </c>
      <c r="G87" s="49"/>
      <c r="H87" s="49">
        <f t="shared" si="2"/>
        <v>188484.72000000003</v>
      </c>
    </row>
    <row r="88" spans="1:11">
      <c r="A88" s="46" t="s">
        <v>202</v>
      </c>
      <c r="B88" s="48">
        <v>42368</v>
      </c>
      <c r="C88" s="46" t="s">
        <v>203</v>
      </c>
      <c r="D88" s="41" t="s">
        <v>204</v>
      </c>
      <c r="E88" s="46" t="s">
        <v>201</v>
      </c>
      <c r="F88" s="49">
        <v>1840</v>
      </c>
      <c r="G88" s="49"/>
      <c r="H88" s="49">
        <f t="shared" si="2"/>
        <v>190324.72000000003</v>
      </c>
      <c r="J88" s="23"/>
    </row>
    <row r="89" spans="1:11">
      <c r="A89" s="46" t="s">
        <v>1030</v>
      </c>
      <c r="B89" s="51">
        <v>42594</v>
      </c>
      <c r="C89" s="46" t="s">
        <v>32</v>
      </c>
      <c r="D89" s="41">
        <v>34366</v>
      </c>
      <c r="E89" s="46" t="s">
        <v>1056</v>
      </c>
      <c r="F89" s="49"/>
      <c r="G89" s="49">
        <v>12866.38</v>
      </c>
      <c r="H89" s="49">
        <f t="shared" si="2"/>
        <v>177458.34000000003</v>
      </c>
    </row>
    <row r="90" spans="1:11">
      <c r="A90" s="46" t="s">
        <v>205</v>
      </c>
      <c r="B90" s="48">
        <v>42185</v>
      </c>
      <c r="C90" s="46" t="s">
        <v>206</v>
      </c>
      <c r="D90" s="41" t="s">
        <v>207</v>
      </c>
      <c r="E90" s="46" t="s">
        <v>208</v>
      </c>
      <c r="F90" s="49">
        <v>2990</v>
      </c>
      <c r="G90" s="49"/>
      <c r="H90" s="49">
        <f t="shared" si="2"/>
        <v>180448.34000000003</v>
      </c>
      <c r="J90" s="23"/>
      <c r="K90" s="29"/>
    </row>
    <row r="91" spans="1:11">
      <c r="A91" s="46" t="s">
        <v>209</v>
      </c>
      <c r="B91" s="48">
        <v>42027</v>
      </c>
      <c r="C91" s="20" t="s">
        <v>210</v>
      </c>
      <c r="D91" s="41" t="s">
        <v>211</v>
      </c>
      <c r="E91" s="46" t="s">
        <v>212</v>
      </c>
      <c r="F91" s="49">
        <v>1600.01</v>
      </c>
      <c r="G91" s="49"/>
      <c r="H91" s="49">
        <f t="shared" si="2"/>
        <v>182048.35000000003</v>
      </c>
    </row>
    <row r="92" spans="1:11">
      <c r="A92" s="46" t="s">
        <v>840</v>
      </c>
      <c r="B92" s="51">
        <v>42473</v>
      </c>
      <c r="C92" s="46" t="s">
        <v>32</v>
      </c>
      <c r="D92" s="41">
        <v>32284</v>
      </c>
      <c r="E92" s="46" t="s">
        <v>841</v>
      </c>
      <c r="F92" s="49"/>
      <c r="G92" s="49">
        <v>1025</v>
      </c>
      <c r="H92" s="49">
        <f t="shared" si="2"/>
        <v>181023.35000000003</v>
      </c>
      <c r="J92" s="23"/>
    </row>
    <row r="93" spans="1:11">
      <c r="A93" s="46" t="s">
        <v>213</v>
      </c>
      <c r="B93" s="48">
        <v>42006</v>
      </c>
      <c r="C93" s="20" t="s">
        <v>214</v>
      </c>
      <c r="D93" s="41" t="s">
        <v>215</v>
      </c>
      <c r="E93" s="46" t="s">
        <v>216</v>
      </c>
      <c r="F93" s="49">
        <v>1272.5</v>
      </c>
      <c r="G93" s="49"/>
      <c r="H93" s="49">
        <f t="shared" si="2"/>
        <v>182295.85000000003</v>
      </c>
    </row>
    <row r="94" spans="1:11">
      <c r="A94" s="46" t="s">
        <v>217</v>
      </c>
      <c r="B94" s="48">
        <v>42132</v>
      </c>
      <c r="C94" s="46" t="s">
        <v>218</v>
      </c>
      <c r="D94" s="41" t="s">
        <v>219</v>
      </c>
      <c r="E94" s="46" t="s">
        <v>220</v>
      </c>
      <c r="F94" s="49">
        <v>539</v>
      </c>
      <c r="G94" s="49"/>
      <c r="H94" s="49">
        <f t="shared" si="2"/>
        <v>182834.85000000003</v>
      </c>
      <c r="J94" s="23"/>
      <c r="K94" s="29"/>
    </row>
    <row r="95" spans="1:11">
      <c r="A95" s="46" t="s">
        <v>221</v>
      </c>
      <c r="B95" s="48">
        <v>42360</v>
      </c>
      <c r="C95" s="46" t="s">
        <v>222</v>
      </c>
      <c r="D95" s="41" t="s">
        <v>223</v>
      </c>
      <c r="E95" s="46" t="s">
        <v>224</v>
      </c>
      <c r="F95" s="49">
        <v>200</v>
      </c>
      <c r="G95" s="49"/>
      <c r="H95" s="49">
        <f t="shared" si="2"/>
        <v>183034.85000000003</v>
      </c>
    </row>
    <row r="96" spans="1:11">
      <c r="A96" s="46" t="s">
        <v>1038</v>
      </c>
      <c r="B96" s="51">
        <v>42602</v>
      </c>
      <c r="C96" s="46" t="s">
        <v>32</v>
      </c>
      <c r="D96" s="41">
        <v>34506</v>
      </c>
      <c r="E96" s="46" t="s">
        <v>1060</v>
      </c>
      <c r="F96" s="49"/>
      <c r="G96" s="49">
        <v>3170.36</v>
      </c>
      <c r="H96" s="49">
        <f t="shared" si="2"/>
        <v>179864.49000000005</v>
      </c>
      <c r="I96" s="32" t="s">
        <v>730</v>
      </c>
    </row>
    <row r="97" spans="1:11">
      <c r="A97" s="46" t="s">
        <v>229</v>
      </c>
      <c r="B97" s="48">
        <v>42023</v>
      </c>
      <c r="C97" s="20" t="s">
        <v>181</v>
      </c>
      <c r="D97" s="41" t="s">
        <v>230</v>
      </c>
      <c r="E97" s="46" t="s">
        <v>231</v>
      </c>
      <c r="F97" s="49">
        <v>2276.71</v>
      </c>
      <c r="G97" s="49"/>
      <c r="H97" s="49">
        <f t="shared" si="2"/>
        <v>182141.20000000004</v>
      </c>
    </row>
    <row r="98" spans="1:11">
      <c r="A98" s="46" t="s">
        <v>1024</v>
      </c>
      <c r="B98" s="51">
        <v>42585</v>
      </c>
      <c r="C98" s="46" t="s">
        <v>32</v>
      </c>
      <c r="D98" s="41">
        <v>34231</v>
      </c>
      <c r="E98" s="46" t="s">
        <v>1052</v>
      </c>
      <c r="F98" s="49"/>
      <c r="G98" s="49">
        <v>782.15</v>
      </c>
      <c r="H98" s="49">
        <f t="shared" si="2"/>
        <v>181359.05000000005</v>
      </c>
    </row>
    <row r="99" spans="1:11">
      <c r="A99" s="46" t="s">
        <v>1026</v>
      </c>
      <c r="B99" s="51">
        <v>42587</v>
      </c>
      <c r="C99" s="46" t="s">
        <v>32</v>
      </c>
      <c r="D99" s="41">
        <v>34256</v>
      </c>
      <c r="E99" s="46" t="s">
        <v>1054</v>
      </c>
      <c r="F99" s="49"/>
      <c r="G99" s="49">
        <v>218.39</v>
      </c>
      <c r="H99" s="49">
        <f t="shared" si="2"/>
        <v>181140.66000000003</v>
      </c>
      <c r="I99" s="32" t="s">
        <v>732</v>
      </c>
    </row>
    <row r="100" spans="1:11">
      <c r="A100" s="46" t="s">
        <v>234</v>
      </c>
      <c r="B100" s="48">
        <v>42038</v>
      </c>
      <c r="C100" s="46" t="s">
        <v>32</v>
      </c>
      <c r="D100" s="41">
        <v>26088</v>
      </c>
      <c r="E100" s="50" t="s">
        <v>235</v>
      </c>
      <c r="F100" s="49"/>
      <c r="G100" s="49">
        <v>4.3</v>
      </c>
      <c r="H100" s="49">
        <f t="shared" si="2"/>
        <v>181136.36000000004</v>
      </c>
    </row>
    <row r="101" spans="1:11">
      <c r="A101" s="46" t="s">
        <v>236</v>
      </c>
      <c r="B101" s="48">
        <v>42368</v>
      </c>
      <c r="C101" s="46" t="s">
        <v>237</v>
      </c>
      <c r="D101" s="41" t="s">
        <v>238</v>
      </c>
      <c r="E101" s="46" t="s">
        <v>239</v>
      </c>
      <c r="F101" s="49">
        <v>3030.01</v>
      </c>
      <c r="G101" s="49"/>
      <c r="H101" s="49">
        <f t="shared" si="2"/>
        <v>184166.37000000005</v>
      </c>
      <c r="J101" s="23"/>
      <c r="K101" s="29"/>
    </row>
    <row r="102" spans="1:11">
      <c r="A102" s="46" t="s">
        <v>240</v>
      </c>
      <c r="B102" s="48">
        <v>42144</v>
      </c>
      <c r="C102" s="46" t="s">
        <v>32</v>
      </c>
      <c r="D102" s="41">
        <v>27263</v>
      </c>
      <c r="E102" s="46" t="s">
        <v>241</v>
      </c>
      <c r="F102" s="49"/>
      <c r="G102" s="49">
        <v>774.08</v>
      </c>
      <c r="H102" s="49">
        <f t="shared" si="2"/>
        <v>183392.29000000007</v>
      </c>
      <c r="J102" s="23"/>
      <c r="K102" s="29"/>
    </row>
    <row r="103" spans="1:11">
      <c r="A103" s="46" t="s">
        <v>242</v>
      </c>
      <c r="B103" s="48">
        <v>42007</v>
      </c>
      <c r="C103" s="20" t="s">
        <v>181</v>
      </c>
      <c r="D103" s="41" t="s">
        <v>243</v>
      </c>
      <c r="E103" s="46" t="s">
        <v>244</v>
      </c>
      <c r="F103" s="49">
        <v>44.74</v>
      </c>
      <c r="G103" s="49"/>
      <c r="H103" s="49">
        <f t="shared" si="2"/>
        <v>183437.03000000006</v>
      </c>
    </row>
    <row r="104" spans="1:11">
      <c r="A104" s="46" t="s">
        <v>247</v>
      </c>
      <c r="B104" s="48">
        <v>42185</v>
      </c>
      <c r="C104" s="46" t="s">
        <v>248</v>
      </c>
      <c r="D104" s="41" t="s">
        <v>249</v>
      </c>
      <c r="E104" s="46" t="s">
        <v>250</v>
      </c>
      <c r="F104" s="49">
        <v>1840</v>
      </c>
      <c r="G104" s="49"/>
      <c r="H104" s="49">
        <f t="shared" si="2"/>
        <v>185277.03000000006</v>
      </c>
    </row>
    <row r="105" spans="1:11">
      <c r="A105" s="46" t="s">
        <v>251</v>
      </c>
      <c r="B105" s="48">
        <v>42226</v>
      </c>
      <c r="C105" s="46" t="s">
        <v>32</v>
      </c>
      <c r="D105" s="41">
        <v>28398</v>
      </c>
      <c r="E105" s="46" t="s">
        <v>252</v>
      </c>
      <c r="F105" s="49"/>
      <c r="G105" s="49">
        <v>150</v>
      </c>
      <c r="H105" s="49">
        <f t="shared" si="2"/>
        <v>185127.03000000006</v>
      </c>
      <c r="K105" s="29"/>
    </row>
    <row r="106" spans="1:11">
      <c r="A106" s="46" t="s">
        <v>255</v>
      </c>
      <c r="B106" s="48">
        <v>42185</v>
      </c>
      <c r="C106" s="46" t="s">
        <v>256</v>
      </c>
      <c r="D106" s="41" t="s">
        <v>257</v>
      </c>
      <c r="E106" s="46" t="s">
        <v>258</v>
      </c>
      <c r="F106" s="49">
        <v>5260</v>
      </c>
      <c r="G106" s="49"/>
      <c r="H106" s="49">
        <f t="shared" si="2"/>
        <v>190387.03000000006</v>
      </c>
    </row>
    <row r="107" spans="1:11">
      <c r="A107" s="46" t="s">
        <v>883</v>
      </c>
      <c r="B107" s="51">
        <v>42508</v>
      </c>
      <c r="C107" s="46" t="s">
        <v>32</v>
      </c>
      <c r="D107" s="41">
        <v>32815</v>
      </c>
      <c r="E107" s="46" t="s">
        <v>884</v>
      </c>
      <c r="F107" s="49"/>
      <c r="G107" s="49">
        <v>200</v>
      </c>
      <c r="H107" s="49">
        <f t="shared" si="2"/>
        <v>190187.03000000006</v>
      </c>
    </row>
    <row r="108" spans="1:11">
      <c r="A108" s="46" t="s">
        <v>1039</v>
      </c>
      <c r="B108" s="51">
        <v>42607</v>
      </c>
      <c r="C108" s="46" t="s">
        <v>32</v>
      </c>
      <c r="D108" s="41">
        <v>34589</v>
      </c>
      <c r="E108" s="46" t="s">
        <v>1061</v>
      </c>
      <c r="F108" s="49"/>
      <c r="G108" s="49">
        <v>305.01</v>
      </c>
      <c r="H108" s="49">
        <f t="shared" si="2"/>
        <v>189882.02000000005</v>
      </c>
    </row>
    <row r="109" spans="1:11">
      <c r="A109" s="46" t="s">
        <v>264</v>
      </c>
      <c r="B109" s="48">
        <v>42185</v>
      </c>
      <c r="C109" s="46" t="s">
        <v>265</v>
      </c>
      <c r="D109" s="41" t="s">
        <v>266</v>
      </c>
      <c r="E109" s="46" t="s">
        <v>267</v>
      </c>
      <c r="F109" s="49">
        <v>1025</v>
      </c>
      <c r="G109" s="49"/>
      <c r="H109" s="49">
        <f t="shared" si="2"/>
        <v>190907.02000000005</v>
      </c>
      <c r="J109" s="23"/>
    </row>
    <row r="110" spans="1:11">
      <c r="A110" s="46" t="s">
        <v>1042</v>
      </c>
      <c r="B110" s="51">
        <v>42611</v>
      </c>
      <c r="C110" s="46" t="s">
        <v>32</v>
      </c>
      <c r="D110" s="41">
        <v>34629</v>
      </c>
      <c r="E110" s="46" t="s">
        <v>1063</v>
      </c>
      <c r="F110" s="49"/>
      <c r="G110" s="49">
        <v>5700</v>
      </c>
      <c r="H110" s="49">
        <f t="shared" si="2"/>
        <v>185207.02000000005</v>
      </c>
      <c r="I110" s="32" t="s">
        <v>734</v>
      </c>
    </row>
    <row r="111" spans="1:11">
      <c r="A111" s="46" t="s">
        <v>270</v>
      </c>
      <c r="B111" s="48">
        <v>42073</v>
      </c>
      <c r="C111" s="46" t="s">
        <v>32</v>
      </c>
      <c r="D111" s="41">
        <v>26494</v>
      </c>
      <c r="E111" s="46" t="s">
        <v>271</v>
      </c>
      <c r="F111" s="49"/>
      <c r="G111" s="49">
        <v>1500</v>
      </c>
      <c r="H111" s="49">
        <f t="shared" si="2"/>
        <v>183707.02000000005</v>
      </c>
      <c r="J111" s="23"/>
    </row>
    <row r="112" spans="1:11">
      <c r="A112" s="46" t="s">
        <v>272</v>
      </c>
      <c r="B112" s="48">
        <v>42139</v>
      </c>
      <c r="C112" s="46" t="s">
        <v>32</v>
      </c>
      <c r="D112" s="41">
        <v>27210</v>
      </c>
      <c r="E112" s="46" t="s">
        <v>273</v>
      </c>
      <c r="F112" s="49"/>
      <c r="G112" s="49">
        <v>200</v>
      </c>
      <c r="H112" s="49">
        <f t="shared" si="2"/>
        <v>183507.02000000005</v>
      </c>
    </row>
    <row r="113" spans="1:9">
      <c r="A113" s="46" t="s">
        <v>614</v>
      </c>
      <c r="B113" s="48">
        <v>42025</v>
      </c>
      <c r="C113" s="20" t="s">
        <v>615</v>
      </c>
      <c r="D113" s="41" t="s">
        <v>616</v>
      </c>
      <c r="E113" s="46" t="s">
        <v>617</v>
      </c>
      <c r="F113" s="49">
        <v>1200</v>
      </c>
      <c r="G113" s="49"/>
      <c r="H113" s="49">
        <f t="shared" si="2"/>
        <v>184707.02000000005</v>
      </c>
    </row>
    <row r="114" spans="1:9">
      <c r="A114" s="46" t="s">
        <v>274</v>
      </c>
      <c r="B114" s="48">
        <v>42028</v>
      </c>
      <c r="C114" s="20" t="s">
        <v>32</v>
      </c>
      <c r="D114" s="41">
        <v>25949</v>
      </c>
      <c r="E114" s="46" t="s">
        <v>275</v>
      </c>
      <c r="F114" s="49">
        <v>169.97</v>
      </c>
      <c r="G114" s="49"/>
      <c r="H114" s="49">
        <f t="shared" si="2"/>
        <v>184876.99000000005</v>
      </c>
    </row>
    <row r="115" spans="1:9">
      <c r="A115" s="46" t="s">
        <v>1031</v>
      </c>
      <c r="B115" s="51">
        <v>42594</v>
      </c>
      <c r="C115" s="46" t="s">
        <v>32</v>
      </c>
      <c r="D115" s="41">
        <v>34374</v>
      </c>
      <c r="E115" s="46" t="s">
        <v>1057</v>
      </c>
      <c r="F115" s="49"/>
      <c r="G115" s="49">
        <v>100</v>
      </c>
      <c r="H115" s="49">
        <f t="shared" si="2"/>
        <v>184776.99000000005</v>
      </c>
      <c r="I115" s="26"/>
    </row>
    <row r="116" spans="1:9">
      <c r="A116" s="46" t="s">
        <v>1032</v>
      </c>
      <c r="B116" s="51">
        <v>42598</v>
      </c>
      <c r="C116" s="46" t="s">
        <v>32</v>
      </c>
      <c r="D116" s="41">
        <v>34415</v>
      </c>
      <c r="E116" s="46" t="s">
        <v>1058</v>
      </c>
      <c r="F116" s="49"/>
      <c r="G116" s="49">
        <v>8675.32</v>
      </c>
      <c r="H116" s="49">
        <f t="shared" si="2"/>
        <v>176101.67000000004</v>
      </c>
      <c r="I116" s="32" t="s">
        <v>718</v>
      </c>
    </row>
    <row r="117" spans="1:9">
      <c r="A117" s="46" t="s">
        <v>278</v>
      </c>
      <c r="B117" s="48">
        <v>42103</v>
      </c>
      <c r="C117" s="46" t="s">
        <v>279</v>
      </c>
      <c r="D117" s="41" t="s">
        <v>280</v>
      </c>
      <c r="E117" s="46" t="s">
        <v>281</v>
      </c>
      <c r="F117" s="49">
        <v>122.02</v>
      </c>
      <c r="G117" s="49"/>
      <c r="H117" s="49">
        <f t="shared" si="2"/>
        <v>176223.69000000003</v>
      </c>
    </row>
    <row r="118" spans="1:9">
      <c r="A118" s="46" t="s">
        <v>887</v>
      </c>
      <c r="B118" s="51">
        <v>42496</v>
      </c>
      <c r="C118" s="46" t="s">
        <v>32</v>
      </c>
      <c r="D118" s="41">
        <v>32647</v>
      </c>
      <c r="E118" s="46" t="s">
        <v>888</v>
      </c>
      <c r="F118" s="49"/>
      <c r="G118" s="49">
        <v>661.59</v>
      </c>
      <c r="H118" s="49">
        <f t="shared" si="2"/>
        <v>175562.10000000003</v>
      </c>
    </row>
    <row r="119" spans="1:9">
      <c r="A119" s="46" t="s">
        <v>282</v>
      </c>
      <c r="B119" s="48">
        <v>42185</v>
      </c>
      <c r="C119" s="46" t="s">
        <v>283</v>
      </c>
      <c r="D119" s="41" t="s">
        <v>284</v>
      </c>
      <c r="E119" s="46" t="s">
        <v>285</v>
      </c>
      <c r="F119" s="49">
        <v>9608.7000000000007</v>
      </c>
      <c r="G119" s="49"/>
      <c r="H119" s="49">
        <f t="shared" si="2"/>
        <v>185170.80000000005</v>
      </c>
    </row>
    <row r="120" spans="1:9">
      <c r="A120" s="46" t="s">
        <v>288</v>
      </c>
      <c r="B120" s="48">
        <v>42185</v>
      </c>
      <c r="C120" s="46" t="s">
        <v>289</v>
      </c>
      <c r="D120" s="41" t="s">
        <v>290</v>
      </c>
      <c r="E120" s="46" t="s">
        <v>291</v>
      </c>
      <c r="F120" s="49">
        <v>4100.01</v>
      </c>
      <c r="G120" s="49"/>
      <c r="H120" s="49">
        <f t="shared" si="2"/>
        <v>189270.81000000006</v>
      </c>
    </row>
    <row r="121" spans="1:9">
      <c r="A121" s="46" t="s">
        <v>292</v>
      </c>
      <c r="B121" s="48">
        <v>42070</v>
      </c>
      <c r="C121" s="46" t="s">
        <v>293</v>
      </c>
      <c r="D121" s="41" t="s">
        <v>294</v>
      </c>
      <c r="E121" s="46" t="s">
        <v>295</v>
      </c>
      <c r="F121" s="49">
        <v>300</v>
      </c>
      <c r="G121" s="49"/>
      <c r="H121" s="49">
        <f t="shared" si="2"/>
        <v>189570.81000000006</v>
      </c>
    </row>
    <row r="122" spans="1:9">
      <c r="A122" s="46" t="s">
        <v>296</v>
      </c>
      <c r="B122" s="48">
        <v>42250</v>
      </c>
      <c r="C122" s="20" t="s">
        <v>32</v>
      </c>
      <c r="D122" s="41">
        <v>28782</v>
      </c>
      <c r="E122" s="46" t="s">
        <v>295</v>
      </c>
      <c r="F122" s="49"/>
      <c r="G122" s="49">
        <v>1790</v>
      </c>
      <c r="H122" s="49">
        <f t="shared" si="2"/>
        <v>187780.81000000006</v>
      </c>
    </row>
    <row r="123" spans="1:9">
      <c r="A123" s="46" t="s">
        <v>297</v>
      </c>
      <c r="B123" s="48">
        <v>42027</v>
      </c>
      <c r="C123" s="20" t="s">
        <v>298</v>
      </c>
      <c r="D123" s="41" t="s">
        <v>299</v>
      </c>
      <c r="E123" s="46" t="s">
        <v>300</v>
      </c>
      <c r="F123" s="49">
        <v>200</v>
      </c>
      <c r="G123" s="49"/>
      <c r="H123" s="49">
        <f t="shared" si="2"/>
        <v>187980.81000000006</v>
      </c>
    </row>
    <row r="124" spans="1:9">
      <c r="A124" s="46" t="s">
        <v>301</v>
      </c>
      <c r="B124" s="48">
        <v>42361</v>
      </c>
      <c r="C124" s="46" t="s">
        <v>32</v>
      </c>
      <c r="D124" s="41">
        <v>30541</v>
      </c>
      <c r="E124" s="46" t="s">
        <v>302</v>
      </c>
      <c r="F124" s="49"/>
      <c r="G124" s="49">
        <v>294.39999999999998</v>
      </c>
      <c r="H124" s="49">
        <f t="shared" si="2"/>
        <v>187686.41000000006</v>
      </c>
    </row>
    <row r="125" spans="1:9">
      <c r="A125" s="46" t="s">
        <v>303</v>
      </c>
      <c r="B125" s="48">
        <v>42087</v>
      </c>
      <c r="C125" s="46" t="s">
        <v>304</v>
      </c>
      <c r="D125" s="41">
        <v>26637</v>
      </c>
      <c r="E125" s="46" t="s">
        <v>305</v>
      </c>
      <c r="F125" s="49"/>
      <c r="G125" s="49">
        <v>1000</v>
      </c>
      <c r="H125" s="49">
        <f t="shared" si="2"/>
        <v>186686.41000000006</v>
      </c>
    </row>
    <row r="126" spans="1:9">
      <c r="A126" s="46" t="s">
        <v>306</v>
      </c>
      <c r="B126" s="48">
        <v>42047</v>
      </c>
      <c r="C126" s="46" t="s">
        <v>32</v>
      </c>
      <c r="D126" s="41">
        <v>26194</v>
      </c>
      <c r="E126" s="50" t="s">
        <v>307</v>
      </c>
      <c r="F126" s="49"/>
      <c r="G126" s="49">
        <v>1200</v>
      </c>
      <c r="H126" s="49">
        <f t="shared" si="2"/>
        <v>185486.41000000006</v>
      </c>
    </row>
    <row r="127" spans="1:9">
      <c r="A127" s="46" t="s">
        <v>308</v>
      </c>
      <c r="B127" s="48">
        <v>42072</v>
      </c>
      <c r="C127" s="46" t="s">
        <v>32</v>
      </c>
      <c r="D127" s="41">
        <v>26489</v>
      </c>
      <c r="E127" s="46" t="s">
        <v>309</v>
      </c>
      <c r="F127" s="49"/>
      <c r="G127" s="49">
        <v>270</v>
      </c>
      <c r="H127" s="49">
        <f t="shared" si="2"/>
        <v>185216.41000000006</v>
      </c>
    </row>
    <row r="128" spans="1:9">
      <c r="A128" s="46" t="s">
        <v>1040</v>
      </c>
      <c r="B128" s="51">
        <v>42607</v>
      </c>
      <c r="C128" s="46" t="s">
        <v>32</v>
      </c>
      <c r="D128" s="41">
        <v>34590</v>
      </c>
      <c r="E128" s="46" t="s">
        <v>309</v>
      </c>
      <c r="F128" s="49"/>
      <c r="G128" s="49">
        <v>4057.68</v>
      </c>
      <c r="H128" s="49">
        <f t="shared" ref="H128:H192" si="3">+H127+F128-G128</f>
        <v>181158.73000000007</v>
      </c>
      <c r="I128" s="32" t="s">
        <v>719</v>
      </c>
    </row>
    <row r="129" spans="1:12">
      <c r="A129" s="46" t="s">
        <v>441</v>
      </c>
      <c r="B129" s="51">
        <v>42551</v>
      </c>
      <c r="C129" s="46" t="s">
        <v>222</v>
      </c>
      <c r="D129" s="41" t="s">
        <v>939</v>
      </c>
      <c r="E129" s="46" t="s">
        <v>847</v>
      </c>
      <c r="F129" s="49"/>
      <c r="G129" s="49">
        <v>1000</v>
      </c>
      <c r="H129" s="49">
        <f t="shared" si="3"/>
        <v>180158.73000000007</v>
      </c>
      <c r="J129" s="33"/>
    </row>
    <row r="130" spans="1:12">
      <c r="A130" s="46" t="s">
        <v>332</v>
      </c>
      <c r="B130" s="51">
        <v>42427</v>
      </c>
      <c r="C130" s="46" t="s">
        <v>32</v>
      </c>
      <c r="D130" s="41">
        <v>31551</v>
      </c>
      <c r="E130" s="46" t="s">
        <v>766</v>
      </c>
      <c r="F130" s="49"/>
      <c r="G130" s="49">
        <v>2960.2</v>
      </c>
      <c r="H130" s="49">
        <f t="shared" si="3"/>
        <v>177198.53000000006</v>
      </c>
    </row>
    <row r="131" spans="1:12">
      <c r="A131" s="46" t="s">
        <v>312</v>
      </c>
      <c r="B131" s="48">
        <v>42369</v>
      </c>
      <c r="C131" s="46" t="s">
        <v>313</v>
      </c>
      <c r="D131" s="41">
        <v>33110</v>
      </c>
      <c r="E131" s="46" t="s">
        <v>314</v>
      </c>
      <c r="F131" s="49"/>
      <c r="G131" s="49">
        <v>1601.36</v>
      </c>
      <c r="H131" s="49">
        <f t="shared" si="3"/>
        <v>175597.17000000007</v>
      </c>
    </row>
    <row r="132" spans="1:12">
      <c r="A132" s="46" t="s">
        <v>315</v>
      </c>
      <c r="B132" s="48">
        <v>42046</v>
      </c>
      <c r="C132" s="46" t="s">
        <v>316</v>
      </c>
      <c r="D132" s="41" t="s">
        <v>317</v>
      </c>
      <c r="E132" s="50" t="s">
        <v>318</v>
      </c>
      <c r="F132" s="49">
        <v>1840</v>
      </c>
      <c r="G132" s="49"/>
      <c r="H132" s="49">
        <f t="shared" si="3"/>
        <v>177437.17000000007</v>
      </c>
    </row>
    <row r="133" spans="1:12">
      <c r="A133" s="46" t="s">
        <v>989</v>
      </c>
      <c r="B133" s="51">
        <v>42576</v>
      </c>
      <c r="C133" s="46" t="s">
        <v>32</v>
      </c>
      <c r="D133" s="41">
        <v>34001</v>
      </c>
      <c r="E133" s="46" t="s">
        <v>990</v>
      </c>
      <c r="F133" s="49"/>
      <c r="G133" s="49">
        <v>400</v>
      </c>
      <c r="H133" s="49">
        <f t="shared" si="3"/>
        <v>177037.17000000007</v>
      </c>
      <c r="I133" s="32" t="s">
        <v>736</v>
      </c>
    </row>
    <row r="134" spans="1:12">
      <c r="A134" s="46" t="s">
        <v>321</v>
      </c>
      <c r="B134" s="48">
        <v>42009</v>
      </c>
      <c r="C134" s="20" t="s">
        <v>322</v>
      </c>
      <c r="D134" s="41" t="s">
        <v>323</v>
      </c>
      <c r="E134" s="46" t="s">
        <v>324</v>
      </c>
      <c r="F134" s="49">
        <v>206.42</v>
      </c>
      <c r="G134" s="49"/>
      <c r="H134" s="49">
        <f t="shared" si="3"/>
        <v>177243.59000000008</v>
      </c>
    </row>
    <row r="135" spans="1:12">
      <c r="A135" s="46" t="s">
        <v>325</v>
      </c>
      <c r="B135" s="48">
        <v>42348</v>
      </c>
      <c r="C135" s="46" t="s">
        <v>326</v>
      </c>
      <c r="D135" s="41" t="s">
        <v>327</v>
      </c>
      <c r="E135" s="46" t="s">
        <v>328</v>
      </c>
      <c r="F135" s="49">
        <v>600</v>
      </c>
      <c r="G135" s="49"/>
      <c r="H135" s="49">
        <f t="shared" si="3"/>
        <v>177843.59000000008</v>
      </c>
      <c r="L135" s="31"/>
    </row>
    <row r="136" spans="1:12">
      <c r="A136" s="46" t="s">
        <v>1033</v>
      </c>
      <c r="B136" s="51">
        <v>42600</v>
      </c>
      <c r="C136" s="46" t="s">
        <v>32</v>
      </c>
      <c r="D136" s="41">
        <v>34466</v>
      </c>
      <c r="E136" s="46" t="s">
        <v>661</v>
      </c>
      <c r="F136" s="49"/>
      <c r="G136" s="49">
        <v>1943.4</v>
      </c>
      <c r="H136" s="49">
        <f t="shared" si="3"/>
        <v>175900.19000000009</v>
      </c>
      <c r="I136" s="32" t="s">
        <v>720</v>
      </c>
    </row>
    <row r="137" spans="1:12">
      <c r="A137" s="46" t="s">
        <v>332</v>
      </c>
      <c r="B137" s="48">
        <v>42185</v>
      </c>
      <c r="C137" s="46" t="s">
        <v>333</v>
      </c>
      <c r="D137" s="41" t="s">
        <v>334</v>
      </c>
      <c r="E137" s="46" t="s">
        <v>335</v>
      </c>
      <c r="F137" s="49">
        <v>1025</v>
      </c>
      <c r="G137" s="49"/>
      <c r="H137" s="49">
        <f t="shared" si="3"/>
        <v>176925.19000000009</v>
      </c>
    </row>
    <row r="138" spans="1:12">
      <c r="A138" s="46" t="s">
        <v>1027</v>
      </c>
      <c r="B138" s="51">
        <v>42587</v>
      </c>
      <c r="C138" s="46" t="s">
        <v>32</v>
      </c>
      <c r="D138" s="41">
        <v>34269</v>
      </c>
      <c r="E138" s="46" t="s">
        <v>1055</v>
      </c>
      <c r="F138" s="49"/>
      <c r="G138" s="49">
        <v>305.66000000000003</v>
      </c>
      <c r="H138" s="49">
        <f t="shared" si="3"/>
        <v>176619.53000000009</v>
      </c>
    </row>
    <row r="139" spans="1:12">
      <c r="A139" s="46" t="s">
        <v>336</v>
      </c>
      <c r="B139" s="48">
        <v>42185</v>
      </c>
      <c r="C139" s="46" t="s">
        <v>337</v>
      </c>
      <c r="D139" s="41" t="s">
        <v>338</v>
      </c>
      <c r="E139" s="46" t="s">
        <v>339</v>
      </c>
      <c r="F139" s="49">
        <v>200</v>
      </c>
      <c r="G139" s="49"/>
      <c r="H139" s="49">
        <f t="shared" si="3"/>
        <v>176819.53000000009</v>
      </c>
    </row>
    <row r="140" spans="1:12">
      <c r="A140" s="46" t="s">
        <v>340</v>
      </c>
      <c r="B140" s="48">
        <v>42185</v>
      </c>
      <c r="C140" s="46" t="s">
        <v>341</v>
      </c>
      <c r="D140" s="41" t="s">
        <v>342</v>
      </c>
      <c r="E140" s="46" t="s">
        <v>343</v>
      </c>
      <c r="F140" s="49">
        <v>1025</v>
      </c>
      <c r="G140" s="49"/>
      <c r="H140" s="49">
        <f t="shared" si="3"/>
        <v>177844.53000000009</v>
      </c>
    </row>
    <row r="141" spans="1:12">
      <c r="A141" s="46" t="s">
        <v>1034</v>
      </c>
      <c r="B141" s="51">
        <v>42600</v>
      </c>
      <c r="C141" s="46" t="s">
        <v>32</v>
      </c>
      <c r="D141" s="41">
        <v>34458</v>
      </c>
      <c r="E141" s="46" t="s">
        <v>1059</v>
      </c>
      <c r="F141" s="49"/>
      <c r="G141" s="49">
        <v>208.06</v>
      </c>
      <c r="H141" s="49">
        <f t="shared" si="3"/>
        <v>177636.47000000009</v>
      </c>
      <c r="I141" s="32" t="s">
        <v>721</v>
      </c>
    </row>
    <row r="142" spans="1:12">
      <c r="A142" s="46" t="s">
        <v>346</v>
      </c>
      <c r="B142" s="48">
        <v>42275</v>
      </c>
      <c r="C142" s="20" t="s">
        <v>347</v>
      </c>
      <c r="D142" s="41" t="s">
        <v>348</v>
      </c>
      <c r="E142" s="46" t="s">
        <v>349</v>
      </c>
      <c r="F142" s="49">
        <v>409.67</v>
      </c>
      <c r="G142" s="49"/>
      <c r="H142" s="49">
        <f t="shared" si="3"/>
        <v>178046.1400000001</v>
      </c>
    </row>
    <row r="143" spans="1:12">
      <c r="A143" s="46" t="s">
        <v>944</v>
      </c>
      <c r="B143" s="51">
        <v>42537</v>
      </c>
      <c r="C143" s="46"/>
      <c r="D143" s="41">
        <v>33352</v>
      </c>
      <c r="E143" s="46" t="s">
        <v>945</v>
      </c>
      <c r="F143" s="49"/>
      <c r="G143" s="49">
        <v>30.34</v>
      </c>
      <c r="H143" s="49">
        <f t="shared" si="3"/>
        <v>178015.8000000001</v>
      </c>
    </row>
    <row r="144" spans="1:12">
      <c r="A144" s="46" t="s">
        <v>350</v>
      </c>
      <c r="B144" s="48">
        <v>42013</v>
      </c>
      <c r="C144" s="20" t="s">
        <v>32</v>
      </c>
      <c r="D144" s="41">
        <v>25794</v>
      </c>
      <c r="E144" s="46" t="s">
        <v>351</v>
      </c>
      <c r="F144" s="49"/>
      <c r="G144" s="49">
        <v>473.74</v>
      </c>
      <c r="H144" s="49">
        <f t="shared" si="3"/>
        <v>177542.06000000011</v>
      </c>
    </row>
    <row r="145" spans="1:8">
      <c r="A145" s="46" t="s">
        <v>352</v>
      </c>
      <c r="B145" s="48">
        <v>42073</v>
      </c>
      <c r="C145" s="46" t="s">
        <v>32</v>
      </c>
      <c r="D145" s="41">
        <v>26500</v>
      </c>
      <c r="E145" s="46" t="s">
        <v>353</v>
      </c>
      <c r="F145" s="49"/>
      <c r="G145" s="49">
        <v>141</v>
      </c>
      <c r="H145" s="49">
        <f t="shared" si="3"/>
        <v>177401.06000000011</v>
      </c>
    </row>
    <row r="146" spans="1:8">
      <c r="A146" s="46" t="s">
        <v>354</v>
      </c>
      <c r="B146" s="48">
        <v>42074</v>
      </c>
      <c r="C146" s="46" t="s">
        <v>181</v>
      </c>
      <c r="D146" s="41" t="s">
        <v>355</v>
      </c>
      <c r="E146" s="46" t="s">
        <v>353</v>
      </c>
      <c r="F146" s="49">
        <v>1628.88</v>
      </c>
      <c r="G146" s="49"/>
      <c r="H146" s="49">
        <f t="shared" si="3"/>
        <v>179029.94000000012</v>
      </c>
    </row>
    <row r="147" spans="1:8">
      <c r="A147" s="46" t="s">
        <v>356</v>
      </c>
      <c r="B147" s="48">
        <v>42090</v>
      </c>
      <c r="C147" s="46" t="s">
        <v>181</v>
      </c>
      <c r="D147" s="41" t="s">
        <v>357</v>
      </c>
      <c r="E147" s="46" t="s">
        <v>353</v>
      </c>
      <c r="F147" s="49">
        <v>431</v>
      </c>
      <c r="G147" s="49"/>
      <c r="H147" s="49">
        <f t="shared" si="3"/>
        <v>179460.94000000012</v>
      </c>
    </row>
    <row r="148" spans="1:8">
      <c r="A148" s="46" t="s">
        <v>360</v>
      </c>
      <c r="B148" s="48">
        <v>42047</v>
      </c>
      <c r="C148" s="46" t="s">
        <v>361</v>
      </c>
      <c r="D148" s="41" t="s">
        <v>362</v>
      </c>
      <c r="E148" s="50" t="s">
        <v>363</v>
      </c>
      <c r="F148" s="49">
        <v>220.96</v>
      </c>
      <c r="G148" s="49"/>
      <c r="H148" s="49">
        <f t="shared" si="3"/>
        <v>179681.90000000011</v>
      </c>
    </row>
    <row r="149" spans="1:8">
      <c r="A149" s="46" t="s">
        <v>370</v>
      </c>
      <c r="B149" s="48">
        <v>42209</v>
      </c>
      <c r="C149" s="20" t="s">
        <v>32</v>
      </c>
      <c r="D149" s="41">
        <v>28133</v>
      </c>
      <c r="E149" s="46" t="s">
        <v>371</v>
      </c>
      <c r="F149" s="49"/>
      <c r="G149" s="49">
        <v>133.61000000000001</v>
      </c>
      <c r="H149" s="49">
        <f t="shared" si="3"/>
        <v>179548.29000000012</v>
      </c>
    </row>
    <row r="150" spans="1:8">
      <c r="A150" s="46" t="s">
        <v>372</v>
      </c>
      <c r="B150" s="48">
        <v>42007</v>
      </c>
      <c r="C150" s="20" t="s">
        <v>181</v>
      </c>
      <c r="D150" s="41" t="s">
        <v>373</v>
      </c>
      <c r="E150" s="46" t="s">
        <v>374</v>
      </c>
      <c r="F150" s="49">
        <v>1628.42</v>
      </c>
      <c r="G150" s="49"/>
      <c r="H150" s="49">
        <f t="shared" si="3"/>
        <v>181176.71000000014</v>
      </c>
    </row>
    <row r="151" spans="1:8">
      <c r="A151" s="46" t="s">
        <v>379</v>
      </c>
      <c r="B151" s="48">
        <v>42074</v>
      </c>
      <c r="C151" s="46" t="s">
        <v>181</v>
      </c>
      <c r="D151" s="41" t="s">
        <v>380</v>
      </c>
      <c r="E151" s="46" t="s">
        <v>381</v>
      </c>
      <c r="F151" s="49">
        <v>2000</v>
      </c>
      <c r="G151" s="49"/>
      <c r="H151" s="49">
        <f t="shared" si="3"/>
        <v>183176.71000000014</v>
      </c>
    </row>
    <row r="152" spans="1:8">
      <c r="A152" s="46" t="s">
        <v>650</v>
      </c>
      <c r="B152" s="51">
        <v>42388</v>
      </c>
      <c r="C152" s="46" t="s">
        <v>651</v>
      </c>
      <c r="D152" s="41" t="s">
        <v>652</v>
      </c>
      <c r="E152" s="46" t="s">
        <v>653</v>
      </c>
      <c r="F152" s="49"/>
      <c r="G152" s="49">
        <v>4056.44</v>
      </c>
      <c r="H152" s="49">
        <f t="shared" si="3"/>
        <v>179120.27000000014</v>
      </c>
    </row>
    <row r="153" spans="1:8">
      <c r="A153" s="46" t="s">
        <v>382</v>
      </c>
      <c r="B153" s="48">
        <v>42077</v>
      </c>
      <c r="C153" s="46" t="s">
        <v>32</v>
      </c>
      <c r="D153" s="41">
        <v>26544</v>
      </c>
      <c r="E153" s="46" t="s">
        <v>383</v>
      </c>
      <c r="F153" s="49"/>
      <c r="G153" s="49">
        <v>776.01</v>
      </c>
      <c r="H153" s="49">
        <f t="shared" si="3"/>
        <v>178344.26000000013</v>
      </c>
    </row>
    <row r="154" spans="1:8">
      <c r="A154" s="46" t="s">
        <v>654</v>
      </c>
      <c r="B154" s="51">
        <v>42388</v>
      </c>
      <c r="C154" s="46" t="s">
        <v>655</v>
      </c>
      <c r="D154" s="41" t="s">
        <v>656</v>
      </c>
      <c r="E154" s="46" t="s">
        <v>678</v>
      </c>
      <c r="F154" s="49"/>
      <c r="G154" s="49">
        <v>4598.6899999999996</v>
      </c>
      <c r="H154" s="49">
        <f t="shared" si="3"/>
        <v>173745.57000000012</v>
      </c>
    </row>
    <row r="155" spans="1:8">
      <c r="A155" s="46" t="s">
        <v>508</v>
      </c>
      <c r="B155" s="51">
        <v>42396</v>
      </c>
      <c r="C155" s="46" t="s">
        <v>32</v>
      </c>
      <c r="D155" s="41">
        <v>31085</v>
      </c>
      <c r="E155" s="46" t="s">
        <v>678</v>
      </c>
      <c r="F155" s="49"/>
      <c r="G155" s="49">
        <v>282.77999999999997</v>
      </c>
      <c r="H155" s="49">
        <f t="shared" si="3"/>
        <v>173462.79000000012</v>
      </c>
    </row>
    <row r="156" spans="1:8">
      <c r="A156" s="46" t="s">
        <v>384</v>
      </c>
      <c r="B156" s="48">
        <v>42185</v>
      </c>
      <c r="C156" s="46" t="s">
        <v>385</v>
      </c>
      <c r="D156" s="41" t="s">
        <v>386</v>
      </c>
      <c r="E156" s="46" t="s">
        <v>387</v>
      </c>
      <c r="F156" s="49">
        <v>1025</v>
      </c>
      <c r="G156" s="49"/>
      <c r="H156" s="49">
        <f t="shared" si="3"/>
        <v>174487.79000000012</v>
      </c>
    </row>
    <row r="157" spans="1:8">
      <c r="A157" s="46" t="s">
        <v>388</v>
      </c>
      <c r="B157" s="48">
        <v>42249</v>
      </c>
      <c r="C157" s="20" t="s">
        <v>181</v>
      </c>
      <c r="D157" s="41" t="s">
        <v>389</v>
      </c>
      <c r="E157" s="46" t="s">
        <v>390</v>
      </c>
      <c r="F157" s="49">
        <v>500</v>
      </c>
      <c r="G157" s="49"/>
      <c r="H157" s="49">
        <f t="shared" si="3"/>
        <v>174987.79000000012</v>
      </c>
    </row>
    <row r="158" spans="1:8">
      <c r="A158" s="46" t="s">
        <v>391</v>
      </c>
      <c r="B158" s="48">
        <v>42028</v>
      </c>
      <c r="C158" s="20" t="s">
        <v>32</v>
      </c>
      <c r="D158" s="41">
        <v>25951</v>
      </c>
      <c r="E158" s="46" t="s">
        <v>392</v>
      </c>
      <c r="F158" s="49"/>
      <c r="G158" s="49">
        <v>2200</v>
      </c>
      <c r="H158" s="49">
        <f t="shared" si="3"/>
        <v>172787.79000000012</v>
      </c>
    </row>
    <row r="159" spans="1:8">
      <c r="A159" s="46" t="s">
        <v>393</v>
      </c>
      <c r="B159" s="48">
        <v>42067</v>
      </c>
      <c r="C159" s="46" t="s">
        <v>32</v>
      </c>
      <c r="D159" s="41">
        <v>26445</v>
      </c>
      <c r="E159" s="46" t="s">
        <v>394</v>
      </c>
      <c r="F159" s="49"/>
      <c r="G159" s="49">
        <v>44.06</v>
      </c>
      <c r="H159" s="49">
        <f t="shared" si="3"/>
        <v>172743.73000000013</v>
      </c>
    </row>
    <row r="160" spans="1:8">
      <c r="A160" s="46" t="s">
        <v>397</v>
      </c>
      <c r="B160" s="48">
        <v>42185</v>
      </c>
      <c r="C160" s="46" t="s">
        <v>398</v>
      </c>
      <c r="D160" s="41" t="s">
        <v>399</v>
      </c>
      <c r="E160" s="46" t="s">
        <v>400</v>
      </c>
      <c r="F160" s="49">
        <v>1025</v>
      </c>
      <c r="G160" s="49"/>
      <c r="H160" s="49">
        <f t="shared" si="3"/>
        <v>173768.73000000013</v>
      </c>
    </row>
    <row r="161" spans="1:8">
      <c r="A161" s="46" t="s">
        <v>401</v>
      </c>
      <c r="B161" s="48">
        <v>42104</v>
      </c>
      <c r="C161" s="46" t="s">
        <v>402</v>
      </c>
      <c r="D161" s="41" t="s">
        <v>403</v>
      </c>
      <c r="E161" s="46" t="s">
        <v>404</v>
      </c>
      <c r="F161" s="49">
        <v>277.41000000000003</v>
      </c>
      <c r="G161" s="49"/>
      <c r="H161" s="49">
        <f t="shared" si="3"/>
        <v>174046.14000000013</v>
      </c>
    </row>
    <row r="162" spans="1:8">
      <c r="A162" s="46" t="s">
        <v>405</v>
      </c>
      <c r="B162" s="48">
        <v>42209</v>
      </c>
      <c r="C162" s="20" t="s">
        <v>32</v>
      </c>
      <c r="D162" s="41">
        <v>28137</v>
      </c>
      <c r="E162" s="46" t="s">
        <v>404</v>
      </c>
      <c r="F162" s="49"/>
      <c r="G162" s="49">
        <v>8333.5</v>
      </c>
      <c r="H162" s="49">
        <f t="shared" si="3"/>
        <v>165712.64000000013</v>
      </c>
    </row>
    <row r="163" spans="1:8">
      <c r="A163" s="46" t="s">
        <v>406</v>
      </c>
      <c r="B163" s="48">
        <v>42304</v>
      </c>
      <c r="C163" s="46" t="s">
        <v>407</v>
      </c>
      <c r="D163" s="41" t="s">
        <v>408</v>
      </c>
      <c r="E163" s="46" t="s">
        <v>404</v>
      </c>
      <c r="F163" s="49">
        <v>4100</v>
      </c>
      <c r="G163" s="49"/>
      <c r="H163" s="49">
        <f t="shared" si="3"/>
        <v>169812.64000000013</v>
      </c>
    </row>
    <row r="164" spans="1:8">
      <c r="A164" s="46" t="s">
        <v>409</v>
      </c>
      <c r="B164" s="48">
        <v>42369</v>
      </c>
      <c r="C164" s="46" t="s">
        <v>410</v>
      </c>
      <c r="D164" s="41">
        <v>31160</v>
      </c>
      <c r="E164" s="46" t="s">
        <v>404</v>
      </c>
      <c r="F164" s="49"/>
      <c r="G164" s="49">
        <v>23675.33</v>
      </c>
      <c r="H164" s="49">
        <f t="shared" si="3"/>
        <v>146137.31000000011</v>
      </c>
    </row>
    <row r="165" spans="1:8">
      <c r="A165" s="46" t="s">
        <v>379</v>
      </c>
      <c r="B165" s="48">
        <v>42013</v>
      </c>
      <c r="C165" s="20" t="s">
        <v>181</v>
      </c>
      <c r="D165" s="41" t="s">
        <v>411</v>
      </c>
      <c r="E165" s="46" t="s">
        <v>412</v>
      </c>
      <c r="F165" s="49">
        <v>7179.69</v>
      </c>
      <c r="G165" s="49"/>
      <c r="H165" s="49">
        <f t="shared" si="3"/>
        <v>153317.00000000012</v>
      </c>
    </row>
    <row r="166" spans="1:8">
      <c r="A166" s="46" t="s">
        <v>413</v>
      </c>
      <c r="B166" s="48">
        <v>42055</v>
      </c>
      <c r="C166" s="46" t="s">
        <v>181</v>
      </c>
      <c r="D166" s="41" t="s">
        <v>414</v>
      </c>
      <c r="E166" s="50" t="s">
        <v>412</v>
      </c>
      <c r="F166" s="49">
        <v>400</v>
      </c>
      <c r="G166" s="49"/>
      <c r="H166" s="49">
        <f t="shared" si="3"/>
        <v>153717.00000000012</v>
      </c>
    </row>
    <row r="167" spans="1:8">
      <c r="A167" s="46" t="s">
        <v>415</v>
      </c>
      <c r="B167" s="48">
        <v>42087</v>
      </c>
      <c r="C167" s="46" t="s">
        <v>32</v>
      </c>
      <c r="D167" s="41">
        <v>26640</v>
      </c>
      <c r="E167" s="46" t="s">
        <v>412</v>
      </c>
      <c r="F167" s="49"/>
      <c r="G167" s="49">
        <v>13.2</v>
      </c>
      <c r="H167" s="49">
        <f t="shared" si="3"/>
        <v>153703.8000000001</v>
      </c>
    </row>
    <row r="168" spans="1:8">
      <c r="A168" s="46" t="s">
        <v>416</v>
      </c>
      <c r="B168" s="48">
        <v>42031</v>
      </c>
      <c r="C168" s="20" t="s">
        <v>417</v>
      </c>
      <c r="D168" s="41">
        <v>15587</v>
      </c>
      <c r="E168" s="46" t="s">
        <v>418</v>
      </c>
      <c r="F168" s="49">
        <v>932.37</v>
      </c>
      <c r="G168" s="49"/>
      <c r="H168" s="49">
        <f t="shared" si="3"/>
        <v>154636.1700000001</v>
      </c>
    </row>
    <row r="169" spans="1:8">
      <c r="A169" s="46" t="s">
        <v>419</v>
      </c>
      <c r="B169" s="48">
        <v>42353</v>
      </c>
      <c r="C169" s="46" t="s">
        <v>32</v>
      </c>
      <c r="D169" s="41">
        <v>30361</v>
      </c>
      <c r="E169" s="46" t="s">
        <v>420</v>
      </c>
      <c r="F169" s="49"/>
      <c r="G169" s="49">
        <v>200</v>
      </c>
      <c r="H169" s="49">
        <f t="shared" si="3"/>
        <v>154436.1700000001</v>
      </c>
    </row>
    <row r="170" spans="1:8">
      <c r="A170" s="46" t="s">
        <v>421</v>
      </c>
      <c r="B170" s="48">
        <v>42182</v>
      </c>
      <c r="C170" s="46" t="s">
        <v>32</v>
      </c>
      <c r="D170" s="41">
        <v>27703</v>
      </c>
      <c r="E170" s="46" t="s">
        <v>422</v>
      </c>
      <c r="F170" s="49"/>
      <c r="G170" s="49">
        <v>80</v>
      </c>
      <c r="H170" s="49">
        <f t="shared" si="3"/>
        <v>154356.1700000001</v>
      </c>
    </row>
    <row r="171" spans="1:8">
      <c r="A171" s="46" t="s">
        <v>424</v>
      </c>
      <c r="B171" s="48">
        <v>42187</v>
      </c>
      <c r="C171" s="20" t="s">
        <v>32</v>
      </c>
      <c r="D171" s="41">
        <v>27885</v>
      </c>
      <c r="E171" s="46" t="s">
        <v>422</v>
      </c>
      <c r="F171" s="49"/>
      <c r="G171" s="49">
        <v>96.74</v>
      </c>
      <c r="H171" s="49">
        <f t="shared" si="3"/>
        <v>154259.43000000011</v>
      </c>
    </row>
    <row r="172" spans="1:8">
      <c r="A172" s="46" t="s">
        <v>425</v>
      </c>
      <c r="B172" s="48">
        <v>42187</v>
      </c>
      <c r="C172" s="20" t="s">
        <v>32</v>
      </c>
      <c r="D172" s="41">
        <v>27902</v>
      </c>
      <c r="E172" s="46" t="s">
        <v>422</v>
      </c>
      <c r="F172" s="49"/>
      <c r="G172" s="49">
        <v>251.48</v>
      </c>
      <c r="H172" s="49">
        <f t="shared" si="3"/>
        <v>154007.9500000001</v>
      </c>
    </row>
    <row r="173" spans="1:8">
      <c r="A173" s="46" t="s">
        <v>426</v>
      </c>
      <c r="B173" s="48">
        <v>42189</v>
      </c>
      <c r="C173" s="20" t="s">
        <v>32</v>
      </c>
      <c r="D173" s="41">
        <v>27943</v>
      </c>
      <c r="E173" s="46" t="s">
        <v>422</v>
      </c>
      <c r="F173" s="49"/>
      <c r="G173" s="49">
        <v>80.13</v>
      </c>
      <c r="H173" s="49">
        <f t="shared" si="3"/>
        <v>153927.82000000009</v>
      </c>
    </row>
    <row r="174" spans="1:8">
      <c r="A174" s="46" t="s">
        <v>427</v>
      </c>
      <c r="B174" s="48">
        <v>42210</v>
      </c>
      <c r="C174" s="20" t="s">
        <v>32</v>
      </c>
      <c r="D174" s="41">
        <v>28171</v>
      </c>
      <c r="E174" s="46" t="s">
        <v>422</v>
      </c>
      <c r="F174" s="49"/>
      <c r="G174" s="49">
        <v>873</v>
      </c>
      <c r="H174" s="49">
        <f t="shared" si="3"/>
        <v>153054.82000000009</v>
      </c>
    </row>
    <row r="175" spans="1:8">
      <c r="A175" s="46" t="s">
        <v>429</v>
      </c>
      <c r="B175" s="48">
        <v>42285</v>
      </c>
      <c r="C175" s="46" t="s">
        <v>430</v>
      </c>
      <c r="D175" s="41" t="s">
        <v>431</v>
      </c>
      <c r="E175" s="46" t="s">
        <v>422</v>
      </c>
      <c r="F175" s="49">
        <v>300</v>
      </c>
      <c r="G175" s="49"/>
      <c r="H175" s="49">
        <f t="shared" si="3"/>
        <v>153354.82000000009</v>
      </c>
    </row>
    <row r="176" spans="1:8">
      <c r="A176" s="46" t="s">
        <v>432</v>
      </c>
      <c r="B176" s="48">
        <v>42289</v>
      </c>
      <c r="C176" s="46" t="s">
        <v>32</v>
      </c>
      <c r="D176" s="41">
        <v>29349</v>
      </c>
      <c r="E176" s="46" t="s">
        <v>422</v>
      </c>
      <c r="F176" s="49">
        <v>743</v>
      </c>
      <c r="G176" s="49"/>
      <c r="H176" s="49">
        <f t="shared" si="3"/>
        <v>154097.82000000009</v>
      </c>
    </row>
    <row r="177" spans="1:8">
      <c r="A177" s="46" t="s">
        <v>432</v>
      </c>
      <c r="B177" s="48">
        <v>42289</v>
      </c>
      <c r="C177" s="46" t="s">
        <v>32</v>
      </c>
      <c r="D177" s="41">
        <v>29349</v>
      </c>
      <c r="E177" s="46" t="s">
        <v>422</v>
      </c>
      <c r="F177" s="49"/>
      <c r="G177" s="49">
        <v>400</v>
      </c>
      <c r="H177" s="49">
        <f t="shared" si="3"/>
        <v>153697.82000000009</v>
      </c>
    </row>
    <row r="178" spans="1:8">
      <c r="A178" s="46" t="s">
        <v>438</v>
      </c>
      <c r="B178" s="48">
        <v>42359</v>
      </c>
      <c r="C178" s="46" t="s">
        <v>32</v>
      </c>
      <c r="D178" s="41">
        <v>30463</v>
      </c>
      <c r="E178" s="46" t="s">
        <v>422</v>
      </c>
      <c r="F178" s="49"/>
      <c r="G178" s="49">
        <v>200</v>
      </c>
      <c r="H178" s="49">
        <f t="shared" si="3"/>
        <v>153497.82000000009</v>
      </c>
    </row>
    <row r="179" spans="1:8">
      <c r="A179" s="46" t="s">
        <v>634</v>
      </c>
      <c r="B179" s="51">
        <v>42377</v>
      </c>
      <c r="C179" s="46" t="s">
        <v>32</v>
      </c>
      <c r="D179" s="41">
        <v>30789</v>
      </c>
      <c r="E179" s="46" t="s">
        <v>422</v>
      </c>
      <c r="F179" s="49"/>
      <c r="G179" s="49">
        <v>50</v>
      </c>
      <c r="H179" s="49">
        <f t="shared" si="3"/>
        <v>153447.82000000009</v>
      </c>
    </row>
    <row r="180" spans="1:8">
      <c r="A180" s="46" t="s">
        <v>646</v>
      </c>
      <c r="B180" s="51">
        <v>42387</v>
      </c>
      <c r="C180" s="46" t="s">
        <v>32</v>
      </c>
      <c r="D180" s="41">
        <v>30925</v>
      </c>
      <c r="E180" s="46" t="s">
        <v>422</v>
      </c>
      <c r="F180" s="49"/>
      <c r="G180" s="49">
        <v>100</v>
      </c>
      <c r="H180" s="49">
        <f t="shared" si="3"/>
        <v>153347.82000000009</v>
      </c>
    </row>
    <row r="181" spans="1:8">
      <c r="A181" s="46" t="s">
        <v>767</v>
      </c>
      <c r="B181" s="51">
        <v>42405</v>
      </c>
      <c r="C181" s="46" t="s">
        <v>32</v>
      </c>
      <c r="D181" s="41">
        <v>31226</v>
      </c>
      <c r="E181" s="46" t="s">
        <v>422</v>
      </c>
      <c r="F181" s="49"/>
      <c r="G181" s="49">
        <v>360</v>
      </c>
      <c r="H181" s="49">
        <f t="shared" si="3"/>
        <v>152987.82000000009</v>
      </c>
    </row>
    <row r="182" spans="1:8">
      <c r="A182" s="46" t="s">
        <v>769</v>
      </c>
      <c r="B182" s="51">
        <v>42411</v>
      </c>
      <c r="C182" s="46" t="s">
        <v>32</v>
      </c>
      <c r="D182" s="41">
        <v>31302</v>
      </c>
      <c r="E182" s="46" t="s">
        <v>422</v>
      </c>
      <c r="F182" s="49"/>
      <c r="G182" s="49">
        <v>200</v>
      </c>
      <c r="H182" s="49">
        <f t="shared" si="3"/>
        <v>152787.82000000009</v>
      </c>
    </row>
    <row r="183" spans="1:8">
      <c r="A183" s="46" t="s">
        <v>796</v>
      </c>
      <c r="B183" s="52">
        <v>42434</v>
      </c>
      <c r="C183" s="46" t="s">
        <v>32</v>
      </c>
      <c r="D183" s="41">
        <v>31683</v>
      </c>
      <c r="E183" s="46" t="s">
        <v>422</v>
      </c>
      <c r="F183" s="49"/>
      <c r="G183" s="49">
        <v>1250</v>
      </c>
      <c r="H183" s="49">
        <f t="shared" si="3"/>
        <v>151537.82000000009</v>
      </c>
    </row>
    <row r="184" spans="1:8">
      <c r="A184" s="46" t="s">
        <v>473</v>
      </c>
      <c r="B184" s="52">
        <v>42451</v>
      </c>
      <c r="C184" s="46" t="s">
        <v>32</v>
      </c>
      <c r="D184" s="41">
        <v>31925</v>
      </c>
      <c r="E184" s="46" t="s">
        <v>422</v>
      </c>
      <c r="F184" s="49"/>
      <c r="G184" s="49">
        <v>1616.95</v>
      </c>
      <c r="H184" s="49">
        <f t="shared" si="3"/>
        <v>149920.87000000008</v>
      </c>
    </row>
    <row r="185" spans="1:8">
      <c r="A185" s="46" t="s">
        <v>792</v>
      </c>
      <c r="B185" s="52">
        <v>42460</v>
      </c>
      <c r="C185" s="46" t="s">
        <v>32</v>
      </c>
      <c r="D185" s="41">
        <v>32063</v>
      </c>
      <c r="E185" s="46" t="s">
        <v>422</v>
      </c>
      <c r="F185" s="49"/>
      <c r="G185" s="49">
        <v>150</v>
      </c>
      <c r="H185" s="49">
        <f t="shared" si="3"/>
        <v>149770.87000000008</v>
      </c>
    </row>
    <row r="186" spans="1:8">
      <c r="A186" s="46" t="s">
        <v>791</v>
      </c>
      <c r="B186" s="52">
        <v>42460</v>
      </c>
      <c r="C186" s="46" t="s">
        <v>32</v>
      </c>
      <c r="D186" s="41">
        <v>32072</v>
      </c>
      <c r="E186" s="46" t="s">
        <v>422</v>
      </c>
      <c r="F186" s="49"/>
      <c r="G186" s="49">
        <v>51.19</v>
      </c>
      <c r="H186" s="49">
        <f t="shared" si="3"/>
        <v>149719.68000000008</v>
      </c>
    </row>
    <row r="187" spans="1:8">
      <c r="A187" s="46" t="s">
        <v>869</v>
      </c>
      <c r="B187" s="51">
        <v>42475</v>
      </c>
      <c r="C187" s="46" t="s">
        <v>32</v>
      </c>
      <c r="D187" s="41">
        <v>32318</v>
      </c>
      <c r="E187" s="46" t="s">
        <v>422</v>
      </c>
      <c r="F187" s="49"/>
      <c r="G187" s="49">
        <v>1.6</v>
      </c>
      <c r="H187" s="49">
        <f t="shared" si="3"/>
        <v>149718.08000000007</v>
      </c>
    </row>
    <row r="188" spans="1:8">
      <c r="A188" s="46" t="s">
        <v>870</v>
      </c>
      <c r="B188" s="51">
        <v>42478</v>
      </c>
      <c r="C188" s="46" t="s">
        <v>32</v>
      </c>
      <c r="D188" s="41">
        <v>32337</v>
      </c>
      <c r="E188" s="46" t="s">
        <v>422</v>
      </c>
      <c r="F188" s="49"/>
      <c r="G188" s="49">
        <v>1.75</v>
      </c>
      <c r="H188" s="49">
        <f t="shared" si="3"/>
        <v>149716.33000000007</v>
      </c>
    </row>
    <row r="189" spans="1:8">
      <c r="A189" s="46" t="s">
        <v>892</v>
      </c>
      <c r="B189" s="51">
        <v>42497</v>
      </c>
      <c r="C189" s="46" t="s">
        <v>32</v>
      </c>
      <c r="D189" s="41">
        <v>32667</v>
      </c>
      <c r="E189" s="46" t="s">
        <v>422</v>
      </c>
      <c r="F189" s="49"/>
      <c r="G189" s="49">
        <v>200</v>
      </c>
      <c r="H189" s="49">
        <f t="shared" si="3"/>
        <v>149516.33000000007</v>
      </c>
    </row>
    <row r="190" spans="1:8">
      <c r="A190" s="46" t="s">
        <v>895</v>
      </c>
      <c r="B190" s="51">
        <v>42517</v>
      </c>
      <c r="C190" s="46" t="s">
        <v>32</v>
      </c>
      <c r="D190" s="41">
        <v>32984</v>
      </c>
      <c r="E190" s="46" t="s">
        <v>422</v>
      </c>
      <c r="F190" s="49"/>
      <c r="G190" s="49">
        <v>850</v>
      </c>
      <c r="H190" s="49">
        <f t="shared" si="3"/>
        <v>148666.33000000007</v>
      </c>
    </row>
    <row r="191" spans="1:8">
      <c r="A191" s="46" t="s">
        <v>949</v>
      </c>
      <c r="B191" s="51">
        <v>42529</v>
      </c>
      <c r="C191" s="46" t="s">
        <v>32</v>
      </c>
      <c r="D191" s="41">
        <v>33221</v>
      </c>
      <c r="E191" s="46" t="s">
        <v>422</v>
      </c>
      <c r="F191" s="49"/>
      <c r="G191" s="49">
        <v>0.56000000000000005</v>
      </c>
      <c r="H191" s="49">
        <f t="shared" si="3"/>
        <v>148665.77000000008</v>
      </c>
    </row>
    <row r="192" spans="1:8">
      <c r="A192" s="46" t="s">
        <v>951</v>
      </c>
      <c r="B192" s="51">
        <v>42542</v>
      </c>
      <c r="C192" s="46" t="s">
        <v>32</v>
      </c>
      <c r="D192" s="41">
        <v>33452</v>
      </c>
      <c r="E192" s="46" t="s">
        <v>422</v>
      </c>
      <c r="F192" s="49"/>
      <c r="G192" s="49">
        <v>300</v>
      </c>
      <c r="H192" s="49">
        <f t="shared" si="3"/>
        <v>148365.77000000008</v>
      </c>
    </row>
    <row r="193" spans="1:9">
      <c r="A193" s="46" t="s">
        <v>955</v>
      </c>
      <c r="B193" s="51">
        <v>42546</v>
      </c>
      <c r="C193" s="46" t="s">
        <v>32</v>
      </c>
      <c r="D193" s="41">
        <v>33552</v>
      </c>
      <c r="E193" s="46" t="s">
        <v>422</v>
      </c>
      <c r="F193" s="49"/>
      <c r="G193" s="49">
        <v>80</v>
      </c>
      <c r="H193" s="49">
        <f t="shared" ref="H193:H256" si="4">+H192+F193-G193</f>
        <v>148285.77000000008</v>
      </c>
    </row>
    <row r="194" spans="1:9">
      <c r="A194" s="46" t="s">
        <v>1028</v>
      </c>
      <c r="B194" s="51">
        <v>42587</v>
      </c>
      <c r="C194" s="46" t="s">
        <v>32</v>
      </c>
      <c r="D194" s="41">
        <v>34251</v>
      </c>
      <c r="E194" s="46" t="s">
        <v>422</v>
      </c>
      <c r="F194" s="49"/>
      <c r="G194" s="49">
        <v>200</v>
      </c>
      <c r="H194" s="49">
        <f t="shared" si="4"/>
        <v>148085.77000000008</v>
      </c>
    </row>
    <row r="195" spans="1:9">
      <c r="A195" s="46" t="s">
        <v>1029</v>
      </c>
      <c r="B195" s="51">
        <v>42588</v>
      </c>
      <c r="C195" s="46" t="s">
        <v>32</v>
      </c>
      <c r="D195" s="41">
        <v>34276</v>
      </c>
      <c r="E195" s="46" t="s">
        <v>422</v>
      </c>
      <c r="F195" s="49"/>
      <c r="G195" s="49">
        <v>150</v>
      </c>
      <c r="H195" s="49">
        <f t="shared" si="4"/>
        <v>147935.77000000008</v>
      </c>
    </row>
    <row r="196" spans="1:9">
      <c r="A196" s="46" t="s">
        <v>1035</v>
      </c>
      <c r="B196" s="51">
        <v>42600</v>
      </c>
      <c r="C196" s="46" t="s">
        <v>32</v>
      </c>
      <c r="D196" s="41">
        <v>34457</v>
      </c>
      <c r="E196" s="46" t="s">
        <v>422</v>
      </c>
      <c r="F196" s="49"/>
      <c r="G196" s="49">
        <v>200</v>
      </c>
      <c r="H196" s="49">
        <f t="shared" si="4"/>
        <v>147735.77000000008</v>
      </c>
      <c r="I196" s="32" t="s">
        <v>736</v>
      </c>
    </row>
    <row r="197" spans="1:9">
      <c r="A197" s="46" t="s">
        <v>1036</v>
      </c>
      <c r="B197" s="51">
        <v>42600</v>
      </c>
      <c r="C197" s="46" t="s">
        <v>32</v>
      </c>
      <c r="D197" s="41">
        <v>34461</v>
      </c>
      <c r="E197" s="46" t="s">
        <v>422</v>
      </c>
      <c r="F197" s="49"/>
      <c r="G197" s="49">
        <v>100</v>
      </c>
      <c r="H197" s="49">
        <f t="shared" si="4"/>
        <v>147635.77000000008</v>
      </c>
      <c r="I197" s="32" t="s">
        <v>735</v>
      </c>
    </row>
    <row r="198" spans="1:9">
      <c r="A198" s="46" t="s">
        <v>1037</v>
      </c>
      <c r="B198" s="51">
        <v>42600</v>
      </c>
      <c r="C198" s="46" t="s">
        <v>32</v>
      </c>
      <c r="D198" s="41">
        <v>34474</v>
      </c>
      <c r="E198" s="46" t="s">
        <v>422</v>
      </c>
      <c r="F198" s="49"/>
      <c r="G198" s="49">
        <v>200</v>
      </c>
      <c r="H198" s="49">
        <f t="shared" si="4"/>
        <v>147435.77000000008</v>
      </c>
    </row>
    <row r="199" spans="1:9">
      <c r="A199" s="46" t="s">
        <v>370</v>
      </c>
      <c r="B199" s="51">
        <v>42604</v>
      </c>
      <c r="C199" s="46" t="s">
        <v>32</v>
      </c>
      <c r="D199" s="41">
        <v>34526</v>
      </c>
      <c r="E199" s="46" t="s">
        <v>422</v>
      </c>
      <c r="F199" s="49"/>
      <c r="G199" s="49">
        <v>1500</v>
      </c>
      <c r="H199" s="49">
        <f t="shared" si="4"/>
        <v>145935.77000000008</v>
      </c>
      <c r="I199" s="32" t="s">
        <v>733</v>
      </c>
    </row>
    <row r="200" spans="1:9">
      <c r="A200" s="46" t="s">
        <v>1045</v>
      </c>
      <c r="B200" s="51">
        <v>42613</v>
      </c>
      <c r="C200" s="46" t="s">
        <v>32</v>
      </c>
      <c r="D200" s="41">
        <v>34692</v>
      </c>
      <c r="E200" s="46" t="s">
        <v>422</v>
      </c>
      <c r="F200" s="49"/>
      <c r="G200" s="49">
        <v>51.5</v>
      </c>
      <c r="H200" s="49">
        <f t="shared" si="4"/>
        <v>145884.27000000008</v>
      </c>
    </row>
    <row r="201" spans="1:9">
      <c r="A201" s="46" t="s">
        <v>1046</v>
      </c>
      <c r="B201" s="51">
        <v>42613</v>
      </c>
      <c r="C201" s="46" t="s">
        <v>32</v>
      </c>
      <c r="D201" s="41">
        <v>34700</v>
      </c>
      <c r="E201" s="46" t="s">
        <v>422</v>
      </c>
      <c r="F201" s="49"/>
      <c r="G201" s="49">
        <v>3523.73</v>
      </c>
      <c r="H201" s="49">
        <f t="shared" si="4"/>
        <v>142360.54000000007</v>
      </c>
      <c r="I201" s="32">
        <v>200</v>
      </c>
    </row>
    <row r="202" spans="1:9">
      <c r="A202" s="46" t="s">
        <v>1047</v>
      </c>
      <c r="B202" s="51">
        <v>42613</v>
      </c>
      <c r="C202" s="46" t="s">
        <v>32</v>
      </c>
      <c r="D202" s="41">
        <v>34701</v>
      </c>
      <c r="E202" s="46" t="s">
        <v>422</v>
      </c>
      <c r="F202" s="49"/>
      <c r="G202" s="49">
        <v>514.37</v>
      </c>
      <c r="H202" s="49">
        <f t="shared" si="4"/>
        <v>141846.17000000007</v>
      </c>
      <c r="I202" s="32" t="s">
        <v>725</v>
      </c>
    </row>
    <row r="203" spans="1:9">
      <c r="A203" s="46" t="s">
        <v>1048</v>
      </c>
      <c r="B203" s="51">
        <v>42613</v>
      </c>
      <c r="C203" s="46" t="s">
        <v>32</v>
      </c>
      <c r="D203" s="41">
        <v>34702</v>
      </c>
      <c r="E203" s="46" t="s">
        <v>422</v>
      </c>
      <c r="F203" s="49"/>
      <c r="G203" s="49">
        <v>500</v>
      </c>
      <c r="H203" s="49">
        <f t="shared" si="4"/>
        <v>141346.17000000007</v>
      </c>
    </row>
    <row r="204" spans="1:9">
      <c r="A204" s="46" t="s">
        <v>1049</v>
      </c>
      <c r="B204" s="51">
        <v>42613</v>
      </c>
      <c r="C204" s="46" t="s">
        <v>32</v>
      </c>
      <c r="D204" s="41">
        <v>34713</v>
      </c>
      <c r="E204" s="46" t="s">
        <v>422</v>
      </c>
      <c r="F204" s="49"/>
      <c r="G204" s="49">
        <v>254</v>
      </c>
      <c r="H204" s="49">
        <f t="shared" si="4"/>
        <v>141092.17000000007</v>
      </c>
    </row>
    <row r="205" spans="1:9">
      <c r="A205" s="46" t="s">
        <v>443</v>
      </c>
      <c r="B205" s="48">
        <v>42044</v>
      </c>
      <c r="C205" s="46" t="s">
        <v>32</v>
      </c>
      <c r="D205" s="41">
        <v>26148</v>
      </c>
      <c r="E205" s="50" t="s">
        <v>444</v>
      </c>
      <c r="F205" s="49"/>
      <c r="G205" s="49">
        <v>220.96</v>
      </c>
      <c r="H205" s="49">
        <f t="shared" si="4"/>
        <v>140871.21000000008</v>
      </c>
    </row>
    <row r="206" spans="1:9">
      <c r="A206" s="46" t="s">
        <v>959</v>
      </c>
      <c r="B206" s="51">
        <v>42551</v>
      </c>
      <c r="C206" s="46" t="s">
        <v>960</v>
      </c>
      <c r="D206" s="41" t="s">
        <v>961</v>
      </c>
      <c r="E206" s="46" t="s">
        <v>962</v>
      </c>
      <c r="F206" s="49"/>
      <c r="G206" s="49">
        <v>3016</v>
      </c>
      <c r="H206" s="49">
        <f t="shared" si="4"/>
        <v>137855.21000000008</v>
      </c>
    </row>
    <row r="207" spans="1:9">
      <c r="A207" s="46" t="s">
        <v>1041</v>
      </c>
      <c r="B207" s="51">
        <v>42608</v>
      </c>
      <c r="C207" s="46" t="s">
        <v>32</v>
      </c>
      <c r="D207" s="41">
        <v>34601</v>
      </c>
      <c r="E207" s="46" t="s">
        <v>1062</v>
      </c>
      <c r="F207" s="49"/>
      <c r="G207" s="49">
        <v>500</v>
      </c>
      <c r="H207" s="49">
        <f t="shared" si="4"/>
        <v>137355.21000000008</v>
      </c>
    </row>
    <row r="208" spans="1:9">
      <c r="A208" s="46" t="s">
        <v>445</v>
      </c>
      <c r="B208" s="48">
        <v>42013</v>
      </c>
      <c r="C208" s="20" t="s">
        <v>446</v>
      </c>
      <c r="D208" s="41" t="s">
        <v>447</v>
      </c>
      <c r="E208" s="46" t="s">
        <v>448</v>
      </c>
      <c r="F208" s="49">
        <v>347.95000000000005</v>
      </c>
      <c r="G208" s="49"/>
      <c r="H208" s="49">
        <f t="shared" si="4"/>
        <v>137703.16000000009</v>
      </c>
    </row>
    <row r="209" spans="1:9">
      <c r="A209" s="46" t="s">
        <v>449</v>
      </c>
      <c r="B209" s="48">
        <v>42051</v>
      </c>
      <c r="C209" s="46" t="s">
        <v>450</v>
      </c>
      <c r="D209" s="41" t="s">
        <v>451</v>
      </c>
      <c r="E209" s="50" t="s">
        <v>452</v>
      </c>
      <c r="F209" s="49">
        <v>2200</v>
      </c>
      <c r="G209" s="49"/>
      <c r="H209" s="49">
        <f t="shared" si="4"/>
        <v>139903.16000000009</v>
      </c>
    </row>
    <row r="210" spans="1:9">
      <c r="A210" s="46" t="s">
        <v>453</v>
      </c>
      <c r="B210" s="48">
        <v>42185</v>
      </c>
      <c r="C210" s="46" t="s">
        <v>454</v>
      </c>
      <c r="D210" s="41" t="s">
        <v>455</v>
      </c>
      <c r="E210" s="46" t="s">
        <v>456</v>
      </c>
      <c r="F210" s="49">
        <v>1025</v>
      </c>
      <c r="G210" s="49"/>
      <c r="H210" s="49">
        <f t="shared" si="4"/>
        <v>140928.16000000009</v>
      </c>
    </row>
    <row r="211" spans="1:9">
      <c r="A211" s="46" t="s">
        <v>457</v>
      </c>
      <c r="B211" s="48">
        <v>42368</v>
      </c>
      <c r="C211" s="46" t="s">
        <v>458</v>
      </c>
      <c r="D211" s="41" t="s">
        <v>459</v>
      </c>
      <c r="E211" s="46" t="s">
        <v>460</v>
      </c>
      <c r="F211" s="49">
        <v>67729.8</v>
      </c>
      <c r="G211" s="49"/>
      <c r="H211" s="49">
        <f t="shared" si="4"/>
        <v>208657.96000000008</v>
      </c>
    </row>
    <row r="212" spans="1:9">
      <c r="A212" s="46" t="s">
        <v>461</v>
      </c>
      <c r="B212" s="48">
        <v>42278</v>
      </c>
      <c r="C212" s="46" t="s">
        <v>462</v>
      </c>
      <c r="D212" s="41" t="s">
        <v>463</v>
      </c>
      <c r="E212" s="46" t="s">
        <v>464</v>
      </c>
      <c r="F212" s="49">
        <v>2600</v>
      </c>
      <c r="G212" s="49"/>
      <c r="H212" s="49">
        <f t="shared" si="4"/>
        <v>211257.96000000008</v>
      </c>
    </row>
    <row r="213" spans="1:9">
      <c r="A213" s="46" t="s">
        <v>899</v>
      </c>
      <c r="B213" s="51">
        <v>42502</v>
      </c>
      <c r="C213" s="46" t="s">
        <v>32</v>
      </c>
      <c r="D213" s="41">
        <v>32723</v>
      </c>
      <c r="E213" s="46" t="s">
        <v>900</v>
      </c>
      <c r="F213" s="49"/>
      <c r="G213" s="49">
        <v>800.01</v>
      </c>
      <c r="H213" s="49">
        <f t="shared" si="4"/>
        <v>210457.95000000007</v>
      </c>
    </row>
    <row r="214" spans="1:9">
      <c r="A214" s="46" t="s">
        <v>901</v>
      </c>
      <c r="B214" s="51">
        <v>42509</v>
      </c>
      <c r="C214" s="46" t="s">
        <v>32</v>
      </c>
      <c r="D214" s="41">
        <v>32827</v>
      </c>
      <c r="E214" s="46" t="s">
        <v>902</v>
      </c>
      <c r="F214" s="49"/>
      <c r="G214" s="49">
        <v>400</v>
      </c>
      <c r="H214" s="49">
        <f t="shared" si="4"/>
        <v>210057.95000000007</v>
      </c>
    </row>
    <row r="215" spans="1:9">
      <c r="A215" s="46" t="s">
        <v>465</v>
      </c>
      <c r="B215" s="48">
        <v>42012</v>
      </c>
      <c r="C215" s="20" t="s">
        <v>466</v>
      </c>
      <c r="D215" s="41" t="s">
        <v>467</v>
      </c>
      <c r="E215" s="46" t="s">
        <v>468</v>
      </c>
      <c r="F215" s="49">
        <v>2661.59</v>
      </c>
      <c r="G215" s="49"/>
      <c r="H215" s="49">
        <f t="shared" si="4"/>
        <v>212719.54000000007</v>
      </c>
    </row>
    <row r="216" spans="1:9">
      <c r="A216" s="46" t="s">
        <v>471</v>
      </c>
      <c r="B216" s="48">
        <v>42170</v>
      </c>
      <c r="C216" s="46" t="s">
        <v>32</v>
      </c>
      <c r="D216" s="41">
        <v>27567</v>
      </c>
      <c r="E216" s="46" t="s">
        <v>472</v>
      </c>
      <c r="F216" s="49"/>
      <c r="G216" s="49">
        <v>78.38</v>
      </c>
      <c r="H216" s="49">
        <f t="shared" si="4"/>
        <v>212641.16000000006</v>
      </c>
    </row>
    <row r="217" spans="1:9">
      <c r="A217" s="46" t="s">
        <v>684</v>
      </c>
      <c r="B217" s="51">
        <v>42397</v>
      </c>
      <c r="C217" s="46" t="s">
        <v>685</v>
      </c>
      <c r="D217" s="41">
        <v>28071</v>
      </c>
      <c r="E217" s="46" t="s">
        <v>717</v>
      </c>
      <c r="F217" s="49">
        <v>521.20000000000005</v>
      </c>
      <c r="G217" s="49"/>
      <c r="H217" s="49">
        <f t="shared" si="4"/>
        <v>213162.36000000007</v>
      </c>
    </row>
    <row r="218" spans="1:9">
      <c r="A218" s="46" t="s">
        <v>475</v>
      </c>
      <c r="B218" s="48">
        <v>42185</v>
      </c>
      <c r="C218" s="46" t="s">
        <v>476</v>
      </c>
      <c r="D218" s="41" t="s">
        <v>477</v>
      </c>
      <c r="E218" s="46" t="s">
        <v>478</v>
      </c>
      <c r="F218" s="49">
        <v>1025</v>
      </c>
      <c r="G218" s="49"/>
      <c r="H218" s="49">
        <f t="shared" si="4"/>
        <v>214187.36000000007</v>
      </c>
    </row>
    <row r="219" spans="1:9">
      <c r="A219" s="46" t="s">
        <v>1050</v>
      </c>
      <c r="B219" s="51">
        <v>42613</v>
      </c>
      <c r="C219" s="46" t="s">
        <v>32</v>
      </c>
      <c r="D219" s="41">
        <v>34708</v>
      </c>
      <c r="E219" s="46" t="s">
        <v>1067</v>
      </c>
      <c r="F219" s="49"/>
      <c r="G219" s="49">
        <v>2301.0100000000002</v>
      </c>
      <c r="H219" s="49">
        <f t="shared" si="4"/>
        <v>211886.35000000006</v>
      </c>
      <c r="I219" s="32" t="s">
        <v>722</v>
      </c>
    </row>
    <row r="220" spans="1:9">
      <c r="A220" s="46" t="s">
        <v>479</v>
      </c>
      <c r="B220" s="48">
        <v>42027</v>
      </c>
      <c r="C220" s="20" t="s">
        <v>210</v>
      </c>
      <c r="D220" s="41" t="s">
        <v>480</v>
      </c>
      <c r="E220" s="46" t="s">
        <v>481</v>
      </c>
      <c r="F220" s="49"/>
      <c r="G220" s="49">
        <v>1600.01</v>
      </c>
      <c r="H220" s="49">
        <f t="shared" si="4"/>
        <v>210286.34000000005</v>
      </c>
    </row>
    <row r="221" spans="1:9">
      <c r="A221" s="46" t="s">
        <v>903</v>
      </c>
      <c r="B221" s="51">
        <v>42520</v>
      </c>
      <c r="C221" s="46" t="s">
        <v>32</v>
      </c>
      <c r="D221" s="41">
        <v>33014</v>
      </c>
      <c r="E221" s="46" t="s">
        <v>904</v>
      </c>
      <c r="F221" s="49"/>
      <c r="G221" s="49">
        <v>100</v>
      </c>
      <c r="H221" s="49">
        <f t="shared" si="4"/>
        <v>210186.34000000005</v>
      </c>
    </row>
    <row r="222" spans="1:9">
      <c r="A222" s="46" t="s">
        <v>484</v>
      </c>
      <c r="B222" s="48">
        <v>42368</v>
      </c>
      <c r="C222" s="46" t="s">
        <v>485</v>
      </c>
      <c r="D222" s="41" t="s">
        <v>486</v>
      </c>
      <c r="E222" s="46" t="s">
        <v>487</v>
      </c>
      <c r="F222" s="49">
        <v>3030</v>
      </c>
      <c r="G222" s="49"/>
      <c r="H222" s="49">
        <f t="shared" si="4"/>
        <v>213216.34000000005</v>
      </c>
    </row>
    <row r="223" spans="1:9">
      <c r="A223" s="46" t="s">
        <v>488</v>
      </c>
      <c r="B223" s="48">
        <v>42135</v>
      </c>
      <c r="C223" s="46" t="s">
        <v>32</v>
      </c>
      <c r="D223" s="41">
        <v>27164</v>
      </c>
      <c r="E223" s="46" t="s">
        <v>489</v>
      </c>
      <c r="F223" s="49"/>
      <c r="G223" s="49">
        <v>3030</v>
      </c>
      <c r="H223" s="49">
        <f t="shared" si="4"/>
        <v>210186.34000000005</v>
      </c>
    </row>
    <row r="224" spans="1:9">
      <c r="A224" s="46" t="s">
        <v>1025</v>
      </c>
      <c r="B224" s="51">
        <v>42586</v>
      </c>
      <c r="C224" s="46" t="s">
        <v>32</v>
      </c>
      <c r="D224" s="41">
        <v>34248</v>
      </c>
      <c r="E224" s="46" t="s">
        <v>1053</v>
      </c>
      <c r="F224" s="49"/>
      <c r="G224" s="49">
        <v>314</v>
      </c>
      <c r="H224" s="49">
        <f t="shared" si="4"/>
        <v>209872.34000000005</v>
      </c>
    </row>
    <row r="225" spans="1:9">
      <c r="A225" s="46" t="s">
        <v>490</v>
      </c>
      <c r="B225" s="48">
        <v>42035</v>
      </c>
      <c r="C225" s="20" t="s">
        <v>32</v>
      </c>
      <c r="D225" s="41">
        <v>26042</v>
      </c>
      <c r="E225" s="46" t="s">
        <v>491</v>
      </c>
      <c r="F225" s="49"/>
      <c r="G225" s="49">
        <v>150</v>
      </c>
      <c r="H225" s="49">
        <f t="shared" si="4"/>
        <v>209722.34000000005</v>
      </c>
    </row>
    <row r="226" spans="1:9">
      <c r="A226" s="46" t="s">
        <v>496</v>
      </c>
      <c r="B226" s="48">
        <v>42368</v>
      </c>
      <c r="C226" s="46" t="s">
        <v>497</v>
      </c>
      <c r="D226" s="41" t="s">
        <v>498</v>
      </c>
      <c r="E226" s="46" t="s">
        <v>499</v>
      </c>
      <c r="F226" s="49">
        <v>2226.1</v>
      </c>
      <c r="G226" s="49"/>
      <c r="H226" s="49">
        <f t="shared" si="4"/>
        <v>211948.44000000006</v>
      </c>
    </row>
    <row r="227" spans="1:9">
      <c r="A227" s="46" t="s">
        <v>1043</v>
      </c>
      <c r="B227" s="51">
        <v>42612</v>
      </c>
      <c r="C227" s="46" t="s">
        <v>32</v>
      </c>
      <c r="D227" s="41">
        <v>34651</v>
      </c>
      <c r="E227" s="46" t="s">
        <v>1066</v>
      </c>
      <c r="F227" s="49"/>
      <c r="G227" s="49">
        <v>500</v>
      </c>
      <c r="H227" s="49">
        <f t="shared" si="4"/>
        <v>211448.44000000006</v>
      </c>
      <c r="I227" s="32" t="s">
        <v>723</v>
      </c>
    </row>
    <row r="228" spans="1:9">
      <c r="A228" s="46" t="s">
        <v>500</v>
      </c>
      <c r="B228" s="48">
        <v>42185</v>
      </c>
      <c r="C228" s="46" t="s">
        <v>501</v>
      </c>
      <c r="D228" s="41" t="s">
        <v>502</v>
      </c>
      <c r="E228" s="46" t="s">
        <v>503</v>
      </c>
      <c r="F228" s="49">
        <v>1025</v>
      </c>
      <c r="G228" s="49"/>
      <c r="H228" s="49">
        <f t="shared" si="4"/>
        <v>212473.44000000006</v>
      </c>
      <c r="I228" s="26"/>
    </row>
    <row r="229" spans="1:9">
      <c r="A229" s="46" t="s">
        <v>504</v>
      </c>
      <c r="B229" s="48">
        <v>42007</v>
      </c>
      <c r="C229" s="20" t="s">
        <v>505</v>
      </c>
      <c r="D229" s="41" t="s">
        <v>506</v>
      </c>
      <c r="E229" s="46" t="s">
        <v>507</v>
      </c>
      <c r="F229" s="49">
        <v>326.14999999999998</v>
      </c>
      <c r="G229" s="49"/>
      <c r="H229" s="49">
        <f t="shared" si="4"/>
        <v>212799.59000000005</v>
      </c>
    </row>
    <row r="230" spans="1:9">
      <c r="A230" s="46" t="s">
        <v>508</v>
      </c>
      <c r="B230" s="48">
        <v>42185</v>
      </c>
      <c r="C230" s="46" t="s">
        <v>509</v>
      </c>
      <c r="D230" s="41" t="s">
        <v>510</v>
      </c>
      <c r="E230" s="46" t="s">
        <v>507</v>
      </c>
      <c r="F230" s="49">
        <v>3030</v>
      </c>
      <c r="G230" s="49"/>
      <c r="H230" s="49">
        <f t="shared" si="4"/>
        <v>215829.59000000005</v>
      </c>
    </row>
    <row r="231" spans="1:9">
      <c r="A231" s="46" t="s">
        <v>511</v>
      </c>
      <c r="B231" s="48">
        <v>42124</v>
      </c>
      <c r="C231" s="46" t="s">
        <v>512</v>
      </c>
      <c r="D231" s="41" t="s">
        <v>513</v>
      </c>
      <c r="E231" s="46" t="s">
        <v>514</v>
      </c>
      <c r="F231" s="49">
        <v>52</v>
      </c>
      <c r="G231" s="49"/>
      <c r="H231" s="49">
        <f t="shared" si="4"/>
        <v>215881.59000000005</v>
      </c>
    </row>
    <row r="232" spans="1:9">
      <c r="A232" s="46" t="s">
        <v>515</v>
      </c>
      <c r="B232" s="48">
        <v>42185</v>
      </c>
      <c r="C232" s="46" t="s">
        <v>516</v>
      </c>
      <c r="D232" s="41" t="s">
        <v>517</v>
      </c>
      <c r="E232" s="46" t="s">
        <v>518</v>
      </c>
      <c r="F232" s="49">
        <v>1025</v>
      </c>
      <c r="G232" s="49"/>
      <c r="H232" s="49">
        <f t="shared" si="4"/>
        <v>216906.59000000005</v>
      </c>
    </row>
    <row r="233" spans="1:9">
      <c r="A233" s="46" t="s">
        <v>1051</v>
      </c>
      <c r="B233" s="51">
        <v>42613</v>
      </c>
      <c r="C233" s="46" t="s">
        <v>32</v>
      </c>
      <c r="D233" s="41">
        <v>34698</v>
      </c>
      <c r="E233" s="46" t="s">
        <v>643</v>
      </c>
      <c r="F233" s="49"/>
      <c r="G233" s="49">
        <v>539.78</v>
      </c>
      <c r="H233" s="49">
        <f t="shared" si="4"/>
        <v>216366.81000000006</v>
      </c>
      <c r="I233" s="32" t="s">
        <v>724</v>
      </c>
    </row>
    <row r="234" spans="1:9">
      <c r="A234" s="46" t="s">
        <v>519</v>
      </c>
      <c r="B234" s="48">
        <v>42012</v>
      </c>
      <c r="C234" s="20" t="s">
        <v>520</v>
      </c>
      <c r="D234" s="41" t="s">
        <v>521</v>
      </c>
      <c r="E234" s="46" t="s">
        <v>522</v>
      </c>
      <c r="F234" s="49">
        <v>1535</v>
      </c>
      <c r="G234" s="49"/>
      <c r="H234" s="49">
        <f t="shared" si="4"/>
        <v>217901.81000000006</v>
      </c>
    </row>
    <row r="235" spans="1:9">
      <c r="A235" s="46" t="s">
        <v>523</v>
      </c>
      <c r="B235" s="48">
        <v>42143</v>
      </c>
      <c r="C235" s="46" t="s">
        <v>524</v>
      </c>
      <c r="D235" s="41">
        <v>230</v>
      </c>
      <c r="E235" s="46" t="s">
        <v>525</v>
      </c>
      <c r="F235" s="49">
        <v>2200</v>
      </c>
      <c r="G235" s="49"/>
      <c r="H235" s="49">
        <f t="shared" si="4"/>
        <v>220101.81000000006</v>
      </c>
    </row>
    <row r="236" spans="1:9">
      <c r="A236" s="46" t="s">
        <v>526</v>
      </c>
      <c r="B236" s="48">
        <v>42185</v>
      </c>
      <c r="C236" s="46" t="s">
        <v>527</v>
      </c>
      <c r="D236" s="41" t="s">
        <v>528</v>
      </c>
      <c r="E236" s="46" t="s">
        <v>529</v>
      </c>
      <c r="F236" s="49">
        <v>1025</v>
      </c>
      <c r="G236" s="49"/>
      <c r="H236" s="49">
        <f t="shared" si="4"/>
        <v>221126.81000000006</v>
      </c>
    </row>
    <row r="237" spans="1:9">
      <c r="A237" s="46" t="s">
        <v>532</v>
      </c>
      <c r="B237" s="48">
        <v>42009</v>
      </c>
      <c r="C237" s="20" t="s">
        <v>181</v>
      </c>
      <c r="D237" s="41" t="s">
        <v>533</v>
      </c>
      <c r="E237" s="46" t="s">
        <v>534</v>
      </c>
      <c r="F237" s="49">
        <v>3587.47</v>
      </c>
      <c r="G237" s="49"/>
      <c r="H237" s="49">
        <f t="shared" si="4"/>
        <v>224714.28000000006</v>
      </c>
    </row>
    <row r="238" spans="1:9">
      <c r="A238" s="46" t="s">
        <v>535</v>
      </c>
      <c r="B238" s="48">
        <v>42368</v>
      </c>
      <c r="C238" s="46" t="s">
        <v>536</v>
      </c>
      <c r="D238" s="41" t="s">
        <v>537</v>
      </c>
      <c r="E238" s="46" t="s">
        <v>538</v>
      </c>
      <c r="F238" s="49">
        <v>1959.75</v>
      </c>
      <c r="G238" s="49"/>
      <c r="H238" s="49">
        <f t="shared" si="4"/>
        <v>226674.03000000006</v>
      </c>
    </row>
    <row r="239" spans="1:9">
      <c r="A239" s="46" t="s">
        <v>539</v>
      </c>
      <c r="B239" s="48">
        <v>42193</v>
      </c>
      <c r="C239" s="20" t="s">
        <v>32</v>
      </c>
      <c r="D239" s="41">
        <v>27974</v>
      </c>
      <c r="E239" s="46" t="s">
        <v>540</v>
      </c>
      <c r="F239" s="49"/>
      <c r="G239" s="49">
        <v>901.74</v>
      </c>
      <c r="H239" s="49">
        <f t="shared" si="4"/>
        <v>225772.29000000007</v>
      </c>
    </row>
    <row r="240" spans="1:9">
      <c r="A240" s="46" t="s">
        <v>863</v>
      </c>
      <c r="B240" s="51">
        <v>42471</v>
      </c>
      <c r="C240" s="46" t="s">
        <v>32</v>
      </c>
      <c r="D240" s="41">
        <v>32241</v>
      </c>
      <c r="E240" s="46" t="s">
        <v>864</v>
      </c>
      <c r="F240" s="49"/>
      <c r="G240" s="49">
        <v>840</v>
      </c>
      <c r="H240" s="49">
        <f t="shared" si="4"/>
        <v>224932.29000000007</v>
      </c>
    </row>
    <row r="241" spans="1:9">
      <c r="A241" s="46" t="s">
        <v>419</v>
      </c>
      <c r="B241" s="51">
        <v>42416</v>
      </c>
      <c r="C241" s="46" t="s">
        <v>32</v>
      </c>
      <c r="D241" s="41">
        <v>31377</v>
      </c>
      <c r="E241" s="46" t="s">
        <v>777</v>
      </c>
      <c r="F241" s="49"/>
      <c r="G241" s="49">
        <v>1840</v>
      </c>
      <c r="H241" s="49">
        <f t="shared" si="4"/>
        <v>223092.29000000007</v>
      </c>
    </row>
    <row r="242" spans="1:9">
      <c r="A242" s="46" t="s">
        <v>543</v>
      </c>
      <c r="B242" s="48">
        <v>42069</v>
      </c>
      <c r="C242" s="46" t="s">
        <v>544</v>
      </c>
      <c r="D242" s="41" t="s">
        <v>545</v>
      </c>
      <c r="E242" s="46" t="s">
        <v>546</v>
      </c>
      <c r="F242" s="49">
        <v>400.01</v>
      </c>
      <c r="G242" s="49"/>
      <c r="H242" s="49">
        <f t="shared" si="4"/>
        <v>223492.30000000008</v>
      </c>
    </row>
    <row r="243" spans="1:9">
      <c r="A243" s="46" t="s">
        <v>547</v>
      </c>
      <c r="B243" s="48">
        <v>42179</v>
      </c>
      <c r="C243" s="46" t="s">
        <v>32</v>
      </c>
      <c r="D243" s="41">
        <v>27685</v>
      </c>
      <c r="E243" s="46" t="s">
        <v>548</v>
      </c>
      <c r="F243" s="49"/>
      <c r="G243" s="49">
        <v>25</v>
      </c>
      <c r="H243" s="49">
        <f t="shared" si="4"/>
        <v>223467.30000000008</v>
      </c>
    </row>
    <row r="244" spans="1:9">
      <c r="A244" s="46" t="s">
        <v>931</v>
      </c>
      <c r="B244" s="51">
        <v>42613</v>
      </c>
      <c r="C244" s="46" t="s">
        <v>32</v>
      </c>
      <c r="D244" s="41">
        <v>34705</v>
      </c>
      <c r="E244" s="46" t="s">
        <v>1068</v>
      </c>
      <c r="F244" s="49"/>
      <c r="G244" s="49">
        <v>1430</v>
      </c>
      <c r="H244" s="49">
        <f t="shared" si="4"/>
        <v>222037.30000000008</v>
      </c>
      <c r="I244" s="32" t="s">
        <v>726</v>
      </c>
    </row>
    <row r="245" spans="1:9">
      <c r="A245" s="46" t="s">
        <v>549</v>
      </c>
      <c r="B245" s="48">
        <v>42126</v>
      </c>
      <c r="C245" s="46" t="s">
        <v>32</v>
      </c>
      <c r="D245" s="41">
        <v>27098</v>
      </c>
      <c r="E245" s="46" t="s">
        <v>550</v>
      </c>
      <c r="F245" s="49"/>
      <c r="G245" s="49">
        <v>400</v>
      </c>
      <c r="H245" s="49">
        <f t="shared" si="4"/>
        <v>221637.30000000008</v>
      </c>
    </row>
    <row r="246" spans="1:9">
      <c r="A246" s="46" t="s">
        <v>553</v>
      </c>
      <c r="B246" s="48">
        <v>42368</v>
      </c>
      <c r="C246" s="46" t="s">
        <v>554</v>
      </c>
      <c r="D246" s="41" t="s">
        <v>555</v>
      </c>
      <c r="E246" s="46" t="s">
        <v>556</v>
      </c>
      <c r="F246" s="49">
        <v>7550.83</v>
      </c>
      <c r="G246" s="49"/>
      <c r="H246" s="49">
        <f t="shared" si="4"/>
        <v>229188.13000000006</v>
      </c>
    </row>
    <row r="247" spans="1:9">
      <c r="A247" s="46" t="s">
        <v>557</v>
      </c>
      <c r="B247" s="48">
        <v>42012</v>
      </c>
      <c r="C247" s="20" t="s">
        <v>181</v>
      </c>
      <c r="D247" s="41" t="s">
        <v>558</v>
      </c>
      <c r="E247" s="46" t="s">
        <v>559</v>
      </c>
      <c r="F247" s="49">
        <v>2304.64</v>
      </c>
      <c r="G247" s="49"/>
      <c r="H247" s="49">
        <f t="shared" si="4"/>
        <v>231492.77000000008</v>
      </c>
    </row>
    <row r="248" spans="1:9">
      <c r="A248" s="46" t="s">
        <v>560</v>
      </c>
      <c r="B248" s="48">
        <v>42311</v>
      </c>
      <c r="C248" s="20" t="s">
        <v>561</v>
      </c>
      <c r="D248" s="41" t="s">
        <v>562</v>
      </c>
      <c r="E248" s="46" t="s">
        <v>563</v>
      </c>
      <c r="F248" s="49">
        <v>1699.99</v>
      </c>
      <c r="G248" s="49"/>
      <c r="H248" s="49">
        <f t="shared" si="4"/>
        <v>233192.76000000007</v>
      </c>
    </row>
    <row r="249" spans="1:9">
      <c r="A249" s="46" t="s">
        <v>564</v>
      </c>
      <c r="B249" s="48">
        <v>42017</v>
      </c>
      <c r="C249" s="20" t="s">
        <v>565</v>
      </c>
      <c r="D249" s="41" t="s">
        <v>566</v>
      </c>
      <c r="E249" s="46" t="s">
        <v>567</v>
      </c>
      <c r="F249" s="49">
        <v>240.49</v>
      </c>
      <c r="G249" s="49"/>
      <c r="H249" s="49">
        <f t="shared" si="4"/>
        <v>233433.25000000006</v>
      </c>
    </row>
    <row r="250" spans="1:9">
      <c r="A250" s="46" t="s">
        <v>568</v>
      </c>
      <c r="B250" s="48">
        <v>42082</v>
      </c>
      <c r="C250" s="46" t="s">
        <v>569</v>
      </c>
      <c r="D250" s="41" t="s">
        <v>570</v>
      </c>
      <c r="E250" s="46" t="s">
        <v>567</v>
      </c>
      <c r="F250" s="49">
        <v>1500</v>
      </c>
      <c r="G250" s="49"/>
      <c r="H250" s="49">
        <f t="shared" si="4"/>
        <v>234933.25000000006</v>
      </c>
    </row>
    <row r="251" spans="1:9">
      <c r="A251" s="46" t="s">
        <v>571</v>
      </c>
      <c r="B251" s="48">
        <v>42216</v>
      </c>
      <c r="C251" s="20" t="s">
        <v>572</v>
      </c>
      <c r="D251" s="41">
        <v>25231</v>
      </c>
      <c r="E251" s="46" t="s">
        <v>573</v>
      </c>
      <c r="F251" s="49">
        <v>1840</v>
      </c>
      <c r="G251" s="49"/>
      <c r="H251" s="49">
        <f t="shared" si="4"/>
        <v>236773.25000000006</v>
      </c>
    </row>
    <row r="252" spans="1:9">
      <c r="A252" s="46" t="s">
        <v>574</v>
      </c>
      <c r="B252" s="48">
        <v>42185</v>
      </c>
      <c r="C252" s="46" t="s">
        <v>575</v>
      </c>
      <c r="D252" s="41">
        <v>28163</v>
      </c>
      <c r="E252" s="46" t="s">
        <v>576</v>
      </c>
      <c r="F252" s="49">
        <v>1840</v>
      </c>
      <c r="G252" s="49"/>
      <c r="H252" s="49">
        <f t="shared" si="4"/>
        <v>238613.25000000006</v>
      </c>
    </row>
    <row r="253" spans="1:9">
      <c r="A253" s="46" t="s">
        <v>577</v>
      </c>
      <c r="B253" s="48">
        <v>42185</v>
      </c>
      <c r="C253" s="46" t="s">
        <v>578</v>
      </c>
      <c r="D253" s="41" t="s">
        <v>579</v>
      </c>
      <c r="E253" s="46" t="s">
        <v>580</v>
      </c>
      <c r="F253" s="49">
        <v>1840</v>
      </c>
      <c r="G253" s="49"/>
      <c r="H253" s="49">
        <f t="shared" si="4"/>
        <v>240453.25000000006</v>
      </c>
    </row>
    <row r="254" spans="1:9">
      <c r="A254" s="46" t="s">
        <v>913</v>
      </c>
      <c r="B254" s="51">
        <v>42514</v>
      </c>
      <c r="C254" s="46" t="s">
        <v>32</v>
      </c>
      <c r="D254" s="41">
        <v>32942</v>
      </c>
      <c r="E254" s="46" t="s">
        <v>914</v>
      </c>
      <c r="F254" s="49"/>
      <c r="G254" s="49">
        <v>366.15</v>
      </c>
      <c r="H254" s="49">
        <f t="shared" si="4"/>
        <v>240087.10000000006</v>
      </c>
    </row>
    <row r="255" spans="1:9">
      <c r="A255" s="46" t="s">
        <v>469</v>
      </c>
      <c r="B255" s="48">
        <v>42185</v>
      </c>
      <c r="C255" s="46" t="s">
        <v>581</v>
      </c>
      <c r="D255" s="41" t="s">
        <v>582</v>
      </c>
      <c r="E255" s="46" t="s">
        <v>583</v>
      </c>
      <c r="F255" s="49">
        <v>1025</v>
      </c>
      <c r="G255" s="49"/>
      <c r="H255" s="49">
        <f t="shared" si="4"/>
        <v>241112.10000000006</v>
      </c>
    </row>
    <row r="256" spans="1:9">
      <c r="A256" s="46" t="s">
        <v>584</v>
      </c>
      <c r="B256" s="48">
        <v>42185</v>
      </c>
      <c r="C256" s="46" t="s">
        <v>585</v>
      </c>
      <c r="D256" s="41" t="s">
        <v>586</v>
      </c>
      <c r="E256" s="46" t="s">
        <v>583</v>
      </c>
      <c r="F256" s="49">
        <v>1025</v>
      </c>
      <c r="G256" s="49"/>
      <c r="H256" s="49">
        <f t="shared" si="4"/>
        <v>242137.10000000006</v>
      </c>
    </row>
    <row r="257" spans="1:9">
      <c r="A257" s="46" t="s">
        <v>865</v>
      </c>
      <c r="B257" s="51">
        <v>42485</v>
      </c>
      <c r="C257" s="46" t="s">
        <v>32</v>
      </c>
      <c r="D257" s="41">
        <v>32444</v>
      </c>
      <c r="E257" s="46" t="s">
        <v>866</v>
      </c>
      <c r="F257" s="49"/>
      <c r="G257" s="49">
        <v>651.22</v>
      </c>
      <c r="H257" s="49">
        <f t="shared" ref="H257:H269" si="5">+H256+F257-G257</f>
        <v>241485.88000000006</v>
      </c>
    </row>
    <row r="258" spans="1:9">
      <c r="A258" s="46" t="s">
        <v>589</v>
      </c>
      <c r="B258" s="48">
        <v>42368</v>
      </c>
      <c r="C258" s="46" t="s">
        <v>590</v>
      </c>
      <c r="D258" s="41" t="s">
        <v>591</v>
      </c>
      <c r="E258" s="46" t="s">
        <v>592</v>
      </c>
      <c r="F258" s="49">
        <v>1058.44</v>
      </c>
      <c r="G258" s="49"/>
      <c r="H258" s="49">
        <f t="shared" si="5"/>
        <v>242544.32000000007</v>
      </c>
    </row>
    <row r="259" spans="1:9">
      <c r="A259" s="46" t="s">
        <v>593</v>
      </c>
      <c r="B259" s="48">
        <v>42278</v>
      </c>
      <c r="C259" s="46" t="s">
        <v>594</v>
      </c>
      <c r="D259" s="41" t="s">
        <v>595</v>
      </c>
      <c r="E259" s="46" t="s">
        <v>596</v>
      </c>
      <c r="F259" s="49">
        <v>1000</v>
      </c>
      <c r="G259" s="49"/>
      <c r="H259" s="49">
        <f t="shared" si="5"/>
        <v>243544.32000000007</v>
      </c>
    </row>
    <row r="260" spans="1:9">
      <c r="A260" s="46" t="s">
        <v>597</v>
      </c>
      <c r="B260" s="48">
        <v>42007</v>
      </c>
      <c r="C260" s="20" t="s">
        <v>181</v>
      </c>
      <c r="D260" s="41" t="s">
        <v>598</v>
      </c>
      <c r="E260" s="46" t="s">
        <v>599</v>
      </c>
      <c r="F260" s="49">
        <v>736.38</v>
      </c>
      <c r="G260" s="49"/>
      <c r="H260" s="49">
        <f t="shared" si="5"/>
        <v>244280.70000000007</v>
      </c>
    </row>
    <row r="261" spans="1:9">
      <c r="A261" s="46" t="s">
        <v>1009</v>
      </c>
      <c r="B261" s="51">
        <v>42580</v>
      </c>
      <c r="C261" s="46" t="s">
        <v>32</v>
      </c>
      <c r="D261" s="41">
        <v>34105</v>
      </c>
      <c r="E261" s="46" t="s">
        <v>1010</v>
      </c>
      <c r="F261" s="49"/>
      <c r="G261" s="49">
        <v>1475</v>
      </c>
      <c r="H261" s="49">
        <f t="shared" si="5"/>
        <v>242805.70000000007</v>
      </c>
    </row>
    <row r="262" spans="1:9">
      <c r="A262" s="46" t="s">
        <v>600</v>
      </c>
      <c r="B262" s="48">
        <v>42206</v>
      </c>
      <c r="C262" s="20" t="s">
        <v>32</v>
      </c>
      <c r="D262" s="41">
        <v>28101</v>
      </c>
      <c r="E262" s="46" t="s">
        <v>329</v>
      </c>
      <c r="F262" s="49"/>
      <c r="G262" s="49">
        <v>125</v>
      </c>
      <c r="H262" s="49">
        <f t="shared" si="5"/>
        <v>242680.70000000007</v>
      </c>
    </row>
    <row r="263" spans="1:9">
      <c r="A263" s="46" t="s">
        <v>790</v>
      </c>
      <c r="B263" s="51">
        <v>42611</v>
      </c>
      <c r="C263" s="46" t="s">
        <v>32</v>
      </c>
      <c r="D263" s="41">
        <v>34641</v>
      </c>
      <c r="E263" s="46" t="s">
        <v>1064</v>
      </c>
      <c r="F263" s="49"/>
      <c r="G263" s="49">
        <v>1750</v>
      </c>
      <c r="H263" s="49">
        <f t="shared" si="5"/>
        <v>240930.70000000007</v>
      </c>
      <c r="I263" s="32" t="s">
        <v>738</v>
      </c>
    </row>
    <row r="264" spans="1:9">
      <c r="A264" s="46" t="s">
        <v>601</v>
      </c>
      <c r="B264" s="48">
        <v>42185</v>
      </c>
      <c r="C264" s="46" t="s">
        <v>602</v>
      </c>
      <c r="D264" s="41" t="s">
        <v>603</v>
      </c>
      <c r="E264" s="46" t="s">
        <v>604</v>
      </c>
      <c r="F264" s="49">
        <v>1050</v>
      </c>
      <c r="G264" s="49"/>
      <c r="H264" s="49">
        <f t="shared" si="5"/>
        <v>241980.70000000007</v>
      </c>
    </row>
    <row r="265" spans="1:9">
      <c r="A265" s="46" t="s">
        <v>605</v>
      </c>
      <c r="B265" s="48">
        <v>42273</v>
      </c>
      <c r="C265" s="20" t="s">
        <v>32</v>
      </c>
      <c r="D265" s="41">
        <v>29099</v>
      </c>
      <c r="E265" s="46" t="s">
        <v>604</v>
      </c>
      <c r="F265" s="49"/>
      <c r="G265" s="49">
        <v>580</v>
      </c>
      <c r="H265" s="49">
        <f t="shared" si="5"/>
        <v>241400.70000000007</v>
      </c>
    </row>
    <row r="266" spans="1:9">
      <c r="A266" s="46" t="s">
        <v>606</v>
      </c>
      <c r="B266" s="48">
        <v>42368</v>
      </c>
      <c r="C266" s="46" t="s">
        <v>607</v>
      </c>
      <c r="D266" s="41" t="s">
        <v>608</v>
      </c>
      <c r="E266" s="46" t="s">
        <v>604</v>
      </c>
      <c r="F266" s="49">
        <v>3300.36</v>
      </c>
      <c r="G266" s="49"/>
      <c r="H266" s="49">
        <f t="shared" si="5"/>
        <v>244701.06000000006</v>
      </c>
    </row>
    <row r="267" spans="1:9">
      <c r="A267" s="46" t="s">
        <v>609</v>
      </c>
      <c r="B267" s="48">
        <v>42046</v>
      </c>
      <c r="C267" s="46" t="s">
        <v>610</v>
      </c>
      <c r="D267" s="41" t="s">
        <v>611</v>
      </c>
      <c r="E267" s="50" t="s">
        <v>612</v>
      </c>
      <c r="F267" s="49">
        <v>334.35</v>
      </c>
      <c r="G267" s="49"/>
      <c r="H267" s="49">
        <f t="shared" si="5"/>
        <v>245035.41000000006</v>
      </c>
    </row>
    <row r="268" spans="1:9">
      <c r="A268" s="46" t="s">
        <v>471</v>
      </c>
      <c r="B268" s="48">
        <v>42290</v>
      </c>
      <c r="C268" s="46" t="s">
        <v>32</v>
      </c>
      <c r="D268" s="41">
        <v>29370</v>
      </c>
      <c r="E268" s="46" t="s">
        <v>613</v>
      </c>
      <c r="F268" s="49"/>
      <c r="G268" s="49">
        <v>25</v>
      </c>
      <c r="H268" s="49">
        <f t="shared" si="5"/>
        <v>245010.41000000006</v>
      </c>
    </row>
    <row r="269" spans="1:9">
      <c r="A269" s="3" t="s">
        <v>1069</v>
      </c>
      <c r="B269" s="5">
        <v>42612</v>
      </c>
      <c r="C269" s="3" t="s">
        <v>32</v>
      </c>
      <c r="D269" s="3">
        <v>34668</v>
      </c>
      <c r="E269" s="3" t="s">
        <v>843</v>
      </c>
      <c r="G269" s="54">
        <v>6460.27</v>
      </c>
      <c r="H269" s="49">
        <f t="shared" si="5"/>
        <v>238550.14000000007</v>
      </c>
      <c r="I269" s="32" t="s">
        <v>731</v>
      </c>
    </row>
    <row r="270" spans="1:9">
      <c r="B270" s="24"/>
      <c r="E270" s="46"/>
    </row>
    <row r="271" spans="1:9">
      <c r="B271" s="24"/>
      <c r="F271" s="36" t="s">
        <v>618</v>
      </c>
      <c r="H271" s="37">
        <f>+H269</f>
        <v>238550.14000000007</v>
      </c>
    </row>
    <row r="272" spans="1:9" ht="12" thickBot="1">
      <c r="B272" s="24"/>
      <c r="F272" s="36" t="s">
        <v>619</v>
      </c>
      <c r="H272" s="17">
        <v>238545.33999999973</v>
      </c>
    </row>
    <row r="273" spans="2:8" ht="12" thickTop="1">
      <c r="B273" s="24"/>
      <c r="F273" s="36" t="s">
        <v>620</v>
      </c>
      <c r="H273" s="15">
        <f>+H271-H272</f>
        <v>4.8000000003376044</v>
      </c>
    </row>
    <row r="274" spans="2:8">
      <c r="B274" s="24"/>
    </row>
    <row r="275" spans="2:8">
      <c r="B275" s="24"/>
    </row>
    <row r="276" spans="2:8">
      <c r="B276" s="24"/>
    </row>
    <row r="277" spans="2:8">
      <c r="B277" s="24"/>
    </row>
    <row r="278" spans="2:8">
      <c r="B278" s="24"/>
    </row>
    <row r="279" spans="2:8">
      <c r="B279" s="24"/>
    </row>
    <row r="280" spans="2:8">
      <c r="B280" s="24"/>
    </row>
    <row r="281" spans="2:8">
      <c r="B281" s="24"/>
    </row>
    <row r="282" spans="2:8">
      <c r="B282" s="24"/>
    </row>
    <row r="283" spans="2:8">
      <c r="B283" s="24"/>
    </row>
    <row r="284" spans="2:8">
      <c r="B284" s="24"/>
    </row>
    <row r="285" spans="2:8">
      <c r="B285" s="24"/>
    </row>
    <row r="286" spans="2:8">
      <c r="B286" s="24"/>
    </row>
    <row r="287" spans="2:8">
      <c r="B287" s="24"/>
    </row>
    <row r="288" spans="2:8">
      <c r="B288" s="24"/>
    </row>
    <row r="289" spans="2:2">
      <c r="B289" s="24"/>
    </row>
    <row r="290" spans="2:2">
      <c r="B290" s="24"/>
    </row>
    <row r="291" spans="2:2">
      <c r="B291" s="24"/>
    </row>
    <row r="292" spans="2:2">
      <c r="B292" s="24"/>
    </row>
    <row r="293" spans="2:2">
      <c r="B293" s="24"/>
    </row>
    <row r="294" spans="2:2">
      <c r="B294" s="24"/>
    </row>
    <row r="295" spans="2:2">
      <c r="B295" s="24"/>
    </row>
    <row r="296" spans="2:2">
      <c r="B296" s="24"/>
    </row>
    <row r="297" spans="2:2">
      <c r="B297" s="24"/>
    </row>
    <row r="298" spans="2:2">
      <c r="B298" s="24"/>
    </row>
    <row r="299" spans="2:2">
      <c r="B299" s="24"/>
    </row>
    <row r="300" spans="2:2">
      <c r="B300" s="24"/>
    </row>
    <row r="301" spans="2:2">
      <c r="B301" s="24"/>
    </row>
    <row r="302" spans="2:2">
      <c r="B302" s="24"/>
    </row>
    <row r="303" spans="2:2">
      <c r="B303" s="24"/>
    </row>
    <row r="304" spans="2:2">
      <c r="B304" s="24"/>
    </row>
    <row r="305" spans="2:2">
      <c r="B305" s="24"/>
    </row>
    <row r="306" spans="2:2">
      <c r="B306" s="24"/>
    </row>
    <row r="307" spans="2:2">
      <c r="B307" s="24"/>
    </row>
    <row r="308" spans="2:2">
      <c r="B308" s="24"/>
    </row>
    <row r="309" spans="2:2">
      <c r="B309" s="24"/>
    </row>
    <row r="310" spans="2:2">
      <c r="B310" s="24"/>
    </row>
    <row r="311" spans="2:2">
      <c r="B311" s="24"/>
    </row>
    <row r="312" spans="2:2">
      <c r="B312" s="24"/>
    </row>
    <row r="313" spans="2:2">
      <c r="B313" s="24"/>
    </row>
    <row r="314" spans="2:2">
      <c r="B314" s="24"/>
    </row>
    <row r="315" spans="2:2">
      <c r="B315" s="24"/>
    </row>
    <row r="316" spans="2:2">
      <c r="B316" s="24"/>
    </row>
    <row r="317" spans="2:2">
      <c r="B317" s="24"/>
    </row>
    <row r="318" spans="2:2">
      <c r="B318" s="24"/>
    </row>
    <row r="319" spans="2:2">
      <c r="B319" s="24"/>
    </row>
    <row r="320" spans="2:2">
      <c r="B320" s="24"/>
    </row>
    <row r="321" spans="2:2">
      <c r="B321" s="24"/>
    </row>
    <row r="322" spans="2:2">
      <c r="B322" s="24"/>
    </row>
    <row r="323" spans="2:2">
      <c r="B323" s="24"/>
    </row>
    <row r="324" spans="2:2">
      <c r="B324" s="24"/>
    </row>
    <row r="325" spans="2:2">
      <c r="B325" s="24"/>
    </row>
    <row r="326" spans="2:2">
      <c r="B326" s="24"/>
    </row>
    <row r="327" spans="2:2">
      <c r="B327" s="24"/>
    </row>
    <row r="328" spans="2:2">
      <c r="B328" s="24"/>
    </row>
    <row r="329" spans="2:2">
      <c r="B329" s="24"/>
    </row>
    <row r="330" spans="2:2">
      <c r="B330" s="24"/>
    </row>
    <row r="331" spans="2:2">
      <c r="B331" s="24"/>
    </row>
    <row r="332" spans="2:2">
      <c r="B332" s="24"/>
    </row>
    <row r="333" spans="2:2">
      <c r="B333" s="24"/>
    </row>
    <row r="334" spans="2:2">
      <c r="B334" s="24"/>
    </row>
    <row r="335" spans="2:2">
      <c r="B335" s="24"/>
    </row>
    <row r="336" spans="2:2">
      <c r="B336" s="24"/>
    </row>
    <row r="337" spans="2:2">
      <c r="B337" s="24"/>
    </row>
    <row r="338" spans="2:2">
      <c r="B338" s="24"/>
    </row>
    <row r="339" spans="2:2">
      <c r="B339" s="24"/>
    </row>
    <row r="340" spans="2:2">
      <c r="B340" s="24"/>
    </row>
    <row r="341" spans="2:2">
      <c r="B341" s="24"/>
    </row>
    <row r="342" spans="2:2">
      <c r="B342" s="24"/>
    </row>
    <row r="343" spans="2:2">
      <c r="B343" s="24"/>
    </row>
    <row r="344" spans="2:2">
      <c r="B344" s="24"/>
    </row>
    <row r="345" spans="2:2">
      <c r="B345" s="24"/>
    </row>
    <row r="346" spans="2:2">
      <c r="B346" s="24"/>
    </row>
    <row r="347" spans="2:2">
      <c r="B347" s="24"/>
    </row>
    <row r="348" spans="2:2">
      <c r="B348" s="24"/>
    </row>
    <row r="349" spans="2:2">
      <c r="B349" s="24"/>
    </row>
    <row r="350" spans="2:2">
      <c r="B350" s="24"/>
    </row>
    <row r="351" spans="2:2">
      <c r="B351" s="24"/>
    </row>
    <row r="352" spans="2:2">
      <c r="B352" s="24"/>
    </row>
    <row r="353" spans="2:2">
      <c r="B353" s="24"/>
    </row>
    <row r="354" spans="2:2">
      <c r="B354" s="24"/>
    </row>
    <row r="355" spans="2:2">
      <c r="B355" s="24"/>
    </row>
    <row r="356" spans="2:2">
      <c r="B356" s="24"/>
    </row>
    <row r="357" spans="2:2">
      <c r="B357" s="24"/>
    </row>
    <row r="358" spans="2:2">
      <c r="B358" s="24"/>
    </row>
    <row r="359" spans="2:2">
      <c r="B359" s="24"/>
    </row>
    <row r="360" spans="2:2">
      <c r="B360" s="24"/>
    </row>
    <row r="361" spans="2:2">
      <c r="B361" s="24"/>
    </row>
    <row r="362" spans="2:2">
      <c r="B362" s="24"/>
    </row>
    <row r="363" spans="2:2">
      <c r="B363" s="24"/>
    </row>
    <row r="364" spans="2:2">
      <c r="B364" s="24"/>
    </row>
    <row r="365" spans="2:2">
      <c r="B365" s="24"/>
    </row>
    <row r="366" spans="2:2">
      <c r="B366" s="24"/>
    </row>
    <row r="367" spans="2:2">
      <c r="B367" s="24"/>
    </row>
    <row r="368" spans="2:2">
      <c r="B368" s="24"/>
    </row>
    <row r="369" spans="2:2">
      <c r="B369" s="24"/>
    </row>
    <row r="370" spans="2:2">
      <c r="B370" s="24"/>
    </row>
    <row r="371" spans="2:2">
      <c r="B371" s="24"/>
    </row>
    <row r="372" spans="2:2">
      <c r="B372" s="24"/>
    </row>
    <row r="373" spans="2:2">
      <c r="B373" s="24"/>
    </row>
    <row r="374" spans="2:2">
      <c r="B374" s="24"/>
    </row>
    <row r="375" spans="2:2">
      <c r="B375" s="24"/>
    </row>
    <row r="376" spans="2:2">
      <c r="B376" s="24"/>
    </row>
    <row r="377" spans="2:2">
      <c r="B377" s="24"/>
    </row>
    <row r="378" spans="2:2">
      <c r="B378" s="24"/>
    </row>
    <row r="379" spans="2:2">
      <c r="B379" s="24"/>
    </row>
    <row r="380" spans="2:2">
      <c r="B380" s="24"/>
    </row>
    <row r="381" spans="2:2">
      <c r="B381" s="24"/>
    </row>
    <row r="382" spans="2:2">
      <c r="B382" s="24"/>
    </row>
    <row r="383" spans="2:2">
      <c r="B383" s="24"/>
    </row>
    <row r="384" spans="2:2">
      <c r="B384" s="24"/>
    </row>
    <row r="385" spans="2:2">
      <c r="B385" s="24"/>
    </row>
    <row r="386" spans="2:2">
      <c r="B386" s="24"/>
    </row>
    <row r="387" spans="2:2">
      <c r="B387" s="24"/>
    </row>
    <row r="388" spans="2:2">
      <c r="B388" s="24"/>
    </row>
    <row r="389" spans="2:2">
      <c r="B389" s="24"/>
    </row>
    <row r="390" spans="2:2">
      <c r="B390" s="24"/>
    </row>
    <row r="391" spans="2:2">
      <c r="B391" s="24"/>
    </row>
    <row r="392" spans="2:2">
      <c r="B392" s="24"/>
    </row>
    <row r="393" spans="2:2">
      <c r="B393" s="24"/>
    </row>
    <row r="394" spans="2:2">
      <c r="B394" s="24"/>
    </row>
    <row r="395" spans="2:2">
      <c r="B395" s="24"/>
    </row>
    <row r="396" spans="2:2">
      <c r="B396" s="24"/>
    </row>
    <row r="397" spans="2:2">
      <c r="B397" s="24"/>
    </row>
    <row r="398" spans="2:2">
      <c r="B398" s="24"/>
    </row>
    <row r="399" spans="2:2">
      <c r="B399" s="24"/>
    </row>
    <row r="400" spans="2:2">
      <c r="B400" s="24"/>
    </row>
    <row r="401" spans="2:2">
      <c r="B401" s="24"/>
    </row>
    <row r="402" spans="2:2">
      <c r="B402" s="24"/>
    </row>
    <row r="403" spans="2:2">
      <c r="B403" s="24"/>
    </row>
    <row r="404" spans="2:2">
      <c r="B404" s="24"/>
    </row>
    <row r="405" spans="2:2">
      <c r="B405" s="24"/>
    </row>
  </sheetData>
  <sortState ref="A8:G270">
    <sortCondition ref="E8:E270"/>
  </sortState>
  <mergeCells count="5">
    <mergeCell ref="F6:G6"/>
    <mergeCell ref="A1:I1"/>
    <mergeCell ref="A2:I2"/>
    <mergeCell ref="A3:I3"/>
    <mergeCell ref="A4:I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DIC 15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2016-10-07T00:05:54Z</cp:lastPrinted>
  <dcterms:created xsi:type="dcterms:W3CDTF">2016-08-18T14:46:10Z</dcterms:created>
  <dcterms:modified xsi:type="dcterms:W3CDTF">2016-10-08T15:48:13Z</dcterms:modified>
</cp:coreProperties>
</file>