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5"/>
  </bookViews>
  <sheets>
    <sheet name="ENE" sheetId="1" r:id="rId1"/>
    <sheet name="FEB" sheetId="3" r:id="rId2"/>
    <sheet name="MAR" sheetId="4" r:id="rId3"/>
    <sheet name="ABR" sheetId="6" r:id="rId4"/>
    <sheet name="MAY" sheetId="7" r:id="rId5"/>
    <sheet name="JUN" sheetId="9" r:id="rId6"/>
    <sheet name="JUL" sheetId="10" r:id="rId7"/>
    <sheet name="AGO" sheetId="12" r:id="rId8"/>
    <sheet name="SEP" sheetId="14" r:id="rId9"/>
    <sheet name="Hoja1" sheetId="16" r:id="rId10"/>
  </sheets>
  <definedNames>
    <definedName name="_xlnm._FilterDatabase" localSheetId="3" hidden="1">ABR!$A$5:$L$50</definedName>
    <definedName name="_xlnm._FilterDatabase" localSheetId="7" hidden="1">AGO!$A$5:$L$74</definedName>
    <definedName name="_xlnm._FilterDatabase" localSheetId="0" hidden="1">ENE!$A$5:$L$59</definedName>
    <definedName name="_xlnm._FilterDatabase" localSheetId="1" hidden="1">FEB!$A$5:$L$54</definedName>
    <definedName name="_xlnm._FilterDatabase" localSheetId="6" hidden="1">JUL!$A$5:$L$54</definedName>
    <definedName name="_xlnm._FilterDatabase" localSheetId="5" hidden="1">JUN!$A$5:$L$35</definedName>
    <definedName name="_xlnm._FilterDatabase" localSheetId="2" hidden="1">MAR!$A$5:$L$28</definedName>
    <definedName name="_xlnm._FilterDatabase" localSheetId="4" hidden="1">MAY!$A$5:$L$51</definedName>
    <definedName name="_xlnm._FilterDatabase" localSheetId="8" hidden="1">SEP!$A$5:$N$22</definedName>
  </definedNames>
  <calcPr calcId="124519"/>
</workbook>
</file>

<file path=xl/calcChain.xml><?xml version="1.0" encoding="utf-8"?>
<calcChain xmlns="http://schemas.openxmlformats.org/spreadsheetml/2006/main">
  <c r="L23" i="14"/>
  <c r="L24" s="1"/>
  <c r="L25" s="1"/>
  <c r="L6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75" i="12"/>
  <c r="Q47"/>
  <c r="L29" i="4"/>
  <c r="L63" i="1"/>
  <c r="M71" i="12"/>
  <c r="L6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62" i="1"/>
  <c r="L61" l="1"/>
  <c r="L6" i="10" l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6" i="9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6" i="7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6" i="6" l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6" i="4" l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6" i="3"/>
  <c r="L60" i="1"/>
  <c r="L59" s="1"/>
  <c r="L58" s="1"/>
  <c r="L57" s="1"/>
  <c r="L56" s="1"/>
  <c r="L55" s="1"/>
  <c r="L54" s="1"/>
  <c r="L53" s="1"/>
  <c r="L52" s="1"/>
  <c r="L51" s="1"/>
  <c r="L50" s="1"/>
  <c r="L49" s="1"/>
  <c r="L48" s="1"/>
  <c r="L47" s="1"/>
  <c r="L46" s="1"/>
  <c r="L45" s="1"/>
  <c r="L44" s="1"/>
  <c r="L43" s="1"/>
  <c r="L42" s="1"/>
  <c r="L41" s="1"/>
  <c r="L40" s="1"/>
  <c r="L39" s="1"/>
  <c r="L38" s="1"/>
  <c r="L37" s="1"/>
  <c r="L36" s="1"/>
  <c r="L35" s="1"/>
  <c r="L34" s="1"/>
  <c r="L33" s="1"/>
  <c r="L32" s="1"/>
  <c r="L31" s="1"/>
  <c r="L30" s="1"/>
  <c r="L29" s="1"/>
  <c r="L28" s="1"/>
  <c r="L27" s="1"/>
  <c r="L26" s="1"/>
  <c r="L25" s="1"/>
  <c r="L24" s="1"/>
  <c r="L23" s="1"/>
  <c r="L22" s="1"/>
  <c r="L21" s="1"/>
  <c r="L20" s="1"/>
  <c r="L19" s="1"/>
  <c r="L18" s="1"/>
  <c r="L17" s="1"/>
  <c r="L16" s="1"/>
  <c r="L15" s="1"/>
  <c r="L14" s="1"/>
  <c r="L13" s="1"/>
  <c r="L12" s="1"/>
  <c r="L11" s="1"/>
  <c r="L10" s="1"/>
  <c r="L9" s="1"/>
  <c r="L8" s="1"/>
  <c r="L7" s="1"/>
  <c r="L6" l="1"/>
  <c r="L7" i="3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</calcChain>
</file>

<file path=xl/sharedStrings.xml><?xml version="1.0" encoding="utf-8"?>
<sst xmlns="http://schemas.openxmlformats.org/spreadsheetml/2006/main" count="2168" uniqueCount="763">
  <si>
    <t>ALECSA CELAYA S DE RL DE CV</t>
  </si>
  <si>
    <t>220- AUX SEGUROS</t>
  </si>
  <si>
    <t>POLIZA</t>
  </si>
  <si>
    <t>FECHA</t>
  </si>
  <si>
    <t>CONCEPTO</t>
  </si>
  <si>
    <t>RBO</t>
  </si>
  <si>
    <t>TIPO</t>
  </si>
  <si>
    <t>ELABORO</t>
  </si>
  <si>
    <t>CLIENTE</t>
  </si>
  <si>
    <t>CARGO</t>
  </si>
  <si>
    <t>ABONO</t>
  </si>
  <si>
    <t>SALDO</t>
  </si>
  <si>
    <t>I      4</t>
  </si>
  <si>
    <t>PENDIENTE</t>
  </si>
  <si>
    <t>Cobro de Seguros</t>
  </si>
  <si>
    <t>SMEDINA</t>
  </si>
  <si>
    <t>CARDENAS CAMPOS JORGE</t>
  </si>
  <si>
    <t>I    108</t>
  </si>
  <si>
    <t>CAJA</t>
  </si>
  <si>
    <t>GARCIA SALINAS ANTONIO</t>
  </si>
  <si>
    <t>I    121</t>
  </si>
  <si>
    <t>MONTES FLORES PATRICIA</t>
  </si>
  <si>
    <t>I    211</t>
  </si>
  <si>
    <t>ILUMINACION AVANZADA DE LEON SA DE</t>
  </si>
  <si>
    <t>I    238</t>
  </si>
  <si>
    <t>AGRICOLA  SAN JULIAN TIERRA BLANCA</t>
  </si>
  <si>
    <t>I    265</t>
  </si>
  <si>
    <t>GARCIA SILVA MARCO ANTONIO</t>
  </si>
  <si>
    <t>E     64</t>
  </si>
  <si>
    <t>CH-17044</t>
  </si>
  <si>
    <t>BANCOMER 220</t>
  </si>
  <si>
    <t>AAGUILAR</t>
  </si>
  <si>
    <t>AXA SEGUROS, S.A. DE C.V.</t>
  </si>
  <si>
    <t>E     65</t>
  </si>
  <si>
    <t>CH-17045</t>
  </si>
  <si>
    <t>E     66</t>
  </si>
  <si>
    <t>CH-17046</t>
  </si>
  <si>
    <t>QUALITAS COMPAÑIA DE SEGUROS S.A. D</t>
  </si>
  <si>
    <t>E     67</t>
  </si>
  <si>
    <t>CH-17047</t>
  </si>
  <si>
    <t>E     68</t>
  </si>
  <si>
    <t>CH-17048</t>
  </si>
  <si>
    <t>E     69</t>
  </si>
  <si>
    <t>CH-17049</t>
  </si>
  <si>
    <t>E     70</t>
  </si>
  <si>
    <t>CH-17050</t>
  </si>
  <si>
    <t>E     71</t>
  </si>
  <si>
    <t>CH-17051</t>
  </si>
  <si>
    <t>E     72</t>
  </si>
  <si>
    <t>CH-17052</t>
  </si>
  <si>
    <t>E     73</t>
  </si>
  <si>
    <t>CH-17053</t>
  </si>
  <si>
    <t>E    101</t>
  </si>
  <si>
    <t>CH-17059</t>
  </si>
  <si>
    <t>E    102</t>
  </si>
  <si>
    <t>CH-17060</t>
  </si>
  <si>
    <t>E    103</t>
  </si>
  <si>
    <t>CH-17061</t>
  </si>
  <si>
    <t>E    104</t>
  </si>
  <si>
    <t>CH-17062</t>
  </si>
  <si>
    <t>I    465</t>
  </si>
  <si>
    <t>GRUPO NACIONAL PROVINCIAL S.A.B.</t>
  </si>
  <si>
    <t>E    110</t>
  </si>
  <si>
    <t>CH-17070</t>
  </si>
  <si>
    <t>E    111</t>
  </si>
  <si>
    <t>CH-17071</t>
  </si>
  <si>
    <t>E    112</t>
  </si>
  <si>
    <t>CH-17072</t>
  </si>
  <si>
    <t>E    113</t>
  </si>
  <si>
    <t>CH-17073</t>
  </si>
  <si>
    <t>E    114</t>
  </si>
  <si>
    <t>CH-17074</t>
  </si>
  <si>
    <t>E    115</t>
  </si>
  <si>
    <t>CH-17075</t>
  </si>
  <si>
    <t>E    116</t>
  </si>
  <si>
    <t>CH-17076</t>
  </si>
  <si>
    <t>I    508</t>
  </si>
  <si>
    <t>GOMEZ VAZQUEZ MERCEDES</t>
  </si>
  <si>
    <t>I    532</t>
  </si>
  <si>
    <t>MEZA LANDEROS HORTENSIA</t>
  </si>
  <si>
    <t>E    128</t>
  </si>
  <si>
    <t>CH-17085</t>
  </si>
  <si>
    <t>ZURICH COMPAÑIA DE SEGUROS, SA</t>
  </si>
  <si>
    <t>I    568</t>
  </si>
  <si>
    <t>QUANSHEN MACHINERY INDUSTRY SA DE C</t>
  </si>
  <si>
    <t>I    579</t>
  </si>
  <si>
    <t>0402-TCN16</t>
  </si>
  <si>
    <t>GURROLA BONILLA RODOLFO</t>
  </si>
  <si>
    <t>I    634</t>
  </si>
  <si>
    <t>SORIA LOPEZ FERNANDO</t>
  </si>
  <si>
    <t>E    163</t>
  </si>
  <si>
    <t>CH-17094</t>
  </si>
  <si>
    <t>GRUPO NACIONAL PROVINCIAL SAB</t>
  </si>
  <si>
    <t>I    744</t>
  </si>
  <si>
    <t>GARCIA ALVAREZ MARTIN</t>
  </si>
  <si>
    <t>I    776</t>
  </si>
  <si>
    <t>CONTRERAS VILLASEÑOR ADRIANA</t>
  </si>
  <si>
    <t>E    175</t>
  </si>
  <si>
    <t>CH-17100</t>
  </si>
  <si>
    <t>E    176</t>
  </si>
  <si>
    <t>CH-17101</t>
  </si>
  <si>
    <t>I    849</t>
  </si>
  <si>
    <t>CORTES VEGA RAUL</t>
  </si>
  <si>
    <t>I    859</t>
  </si>
  <si>
    <t>VARGAS SAMANO ONESIMO</t>
  </si>
  <si>
    <t>I    873</t>
  </si>
  <si>
    <t>0393-TCN16</t>
  </si>
  <si>
    <t>RAMIREZ ESCUTIA CLAUDIA</t>
  </si>
  <si>
    <t>I    887</t>
  </si>
  <si>
    <t>PEREZ GUTIERREZ DAVID</t>
  </si>
  <si>
    <t>I    940</t>
  </si>
  <si>
    <t>VILLAGOMEZ VAZQUEZ CECILIA</t>
  </si>
  <si>
    <t>I    980</t>
  </si>
  <si>
    <t>ROJAS MOLINA ROSALINA</t>
  </si>
  <si>
    <t>I    985</t>
  </si>
  <si>
    <t>MENDEZ RODRIGUEZ LILIA</t>
  </si>
  <si>
    <t>E    208</t>
  </si>
  <si>
    <t>CH-17119</t>
  </si>
  <si>
    <t>I    994</t>
  </si>
  <si>
    <t>1009-TCN15</t>
  </si>
  <si>
    <t>PUGA MARTINEZ JUAN</t>
  </si>
  <si>
    <t>E    215</t>
  </si>
  <si>
    <t>CH-17127</t>
  </si>
  <si>
    <t>E    216</t>
  </si>
  <si>
    <t>CH-17128</t>
  </si>
  <si>
    <t>E    217</t>
  </si>
  <si>
    <t>CH-17129</t>
  </si>
  <si>
    <t>E    218</t>
  </si>
  <si>
    <t>CH-17130</t>
  </si>
  <si>
    <t>E    219</t>
  </si>
  <si>
    <t>CH-17131</t>
  </si>
  <si>
    <t>I  1,059</t>
  </si>
  <si>
    <t>MALAGON ESCUTIA TERESA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</si>
  <si>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</si>
  <si>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</si>
  <si>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</si>
  <si>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</si>
  <si>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</si>
  <si>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</si>
  <si>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</si>
  <si>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</si>
  <si>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</si>
  <si>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</si>
  <si>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</si>
  <si>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E     12</t>
  </si>
  <si>
    <t>CH-17148</t>
  </si>
  <si>
    <t>E     13</t>
  </si>
  <si>
    <t>CH-17149</t>
  </si>
  <si>
    <t>E     14</t>
  </si>
  <si>
    <t>CH-17150</t>
  </si>
  <si>
    <t>E     15</t>
  </si>
  <si>
    <t>CH-17151</t>
  </si>
  <si>
    <t>E     16</t>
  </si>
  <si>
    <t>CH-17152</t>
  </si>
  <si>
    <t>E     17</t>
  </si>
  <si>
    <t>CH-17153</t>
  </si>
  <si>
    <t>I     59</t>
  </si>
  <si>
    <t>LUSBY GAIL MARTHE</t>
  </si>
  <si>
    <t>I     76</t>
  </si>
  <si>
    <t>GUTIERREZ SANCHEZ JORGE</t>
  </si>
  <si>
    <t>E     23</t>
  </si>
  <si>
    <t>CH-17162</t>
  </si>
  <si>
    <t>E     24</t>
  </si>
  <si>
    <t>CH-17163</t>
  </si>
  <si>
    <t>E     25</t>
  </si>
  <si>
    <t>CH-17164</t>
  </si>
  <si>
    <t>E     26</t>
  </si>
  <si>
    <t>CH-17165</t>
  </si>
  <si>
    <t>E     27</t>
  </si>
  <si>
    <t>CH-17166</t>
  </si>
  <si>
    <t>I    101</t>
  </si>
  <si>
    <t>I    103</t>
  </si>
  <si>
    <t>VAZQUEZ SANTANA FELIPE DE JESUS</t>
  </si>
  <si>
    <t>I    169</t>
  </si>
  <si>
    <t>RAMIREZ SANTOYO EFRAIN</t>
  </si>
  <si>
    <t>I    346</t>
  </si>
  <si>
    <t>SEGUROS EL POTOSI, S.A.</t>
  </si>
  <si>
    <t>I    371</t>
  </si>
  <si>
    <t>HERNANDEZ DOMINGUEZ ADELAIDO</t>
  </si>
  <si>
    <t>I    411</t>
  </si>
  <si>
    <t>E    134</t>
  </si>
  <si>
    <t>CH-17221</t>
  </si>
  <si>
    <t>I    505</t>
  </si>
  <si>
    <t>CAMPOS AGUILAR MA GUADALUPE</t>
  </si>
  <si>
    <t>I    516</t>
  </si>
  <si>
    <t>GS CONSORCIO EJECUTIVO CONTABLE S.C</t>
  </si>
  <si>
    <t>I    517</t>
  </si>
  <si>
    <t>I    518</t>
  </si>
  <si>
    <t>I    528</t>
  </si>
  <si>
    <t>MEJIA GARCIA JOSE LUIS EDGAR DE JES</t>
  </si>
  <si>
    <t>I    542</t>
  </si>
  <si>
    <t>ESPINOZA BRANIFF MARIA EUGENIA</t>
  </si>
  <si>
    <t>I    546</t>
  </si>
  <si>
    <t>E    142</t>
  </si>
  <si>
    <t>CH-17226</t>
  </si>
  <si>
    <t>E    169</t>
  </si>
  <si>
    <t>CH-17234</t>
  </si>
  <si>
    <t>E    170</t>
  </si>
  <si>
    <t>CH-17235</t>
  </si>
  <si>
    <t>I    603</t>
  </si>
  <si>
    <t>JIMENEZ GARCIA RAYMUNDO</t>
  </si>
  <si>
    <t>I    659</t>
  </si>
  <si>
    <t>VARGAS BANDA FRANCISCO</t>
  </si>
  <si>
    <t>I    683</t>
  </si>
  <si>
    <t>QUINTANA RAMIREZ FRANCISCO JAVIER</t>
  </si>
  <si>
    <t>E    198</t>
  </si>
  <si>
    <t>CH-17251</t>
  </si>
  <si>
    <t>I    794</t>
  </si>
  <si>
    <t>BALANDRAN GONZALEZ JUAN GREGORIO</t>
  </si>
  <si>
    <t>E    203</t>
  </si>
  <si>
    <t>CH-17258</t>
  </si>
  <si>
    <t>E    204</t>
  </si>
  <si>
    <t>CH-17259</t>
  </si>
  <si>
    <t>E    213</t>
  </si>
  <si>
    <t>CH-17263</t>
  </si>
  <si>
    <t>E    214</t>
  </si>
  <si>
    <t>CH-17264</t>
  </si>
  <si>
    <t>CH-17265</t>
  </si>
  <si>
    <t>CH-17266</t>
  </si>
  <si>
    <t>CH-17267</t>
  </si>
  <si>
    <t>CH-17268</t>
  </si>
  <si>
    <t>E    220</t>
  </si>
  <si>
    <t>CH-17269</t>
  </si>
  <si>
    <t>E    221</t>
  </si>
  <si>
    <t>CH-17270</t>
  </si>
  <si>
    <t>E    222</t>
  </si>
  <si>
    <t>CH-17271</t>
  </si>
  <si>
    <t>E    223</t>
  </si>
  <si>
    <t>CH-17272</t>
  </si>
  <si>
    <t>I  1,027</t>
  </si>
  <si>
    <t>MALAGON MALAGON VERONICA</t>
  </si>
  <si>
    <t>GS CONSORCIO EJECUTIVO CONTAB</t>
  </si>
  <si>
    <t>QUALITAS COMPAÑIA DE SEGUROS</t>
  </si>
  <si>
    <t>I     47</t>
  </si>
  <si>
    <t>MELESIO REGALADO ARTURO</t>
  </si>
  <si>
    <t>I     99</t>
  </si>
  <si>
    <t>DE LA ROSA GARCIA SILVIANO</t>
  </si>
  <si>
    <t>I    123</t>
  </si>
  <si>
    <t>0506-TCN16</t>
  </si>
  <si>
    <t>YAÑEZ BALDERAS DELFINO</t>
  </si>
  <si>
    <t>I    142</t>
  </si>
  <si>
    <t>BUCIO RODRIGUEZ JOSE</t>
  </si>
  <si>
    <t>I    181</t>
  </si>
  <si>
    <t>I    186</t>
  </si>
  <si>
    <t>0511-TCN16</t>
  </si>
  <si>
    <t>Abono a Unidades</t>
  </si>
  <si>
    <t>I    244</t>
  </si>
  <si>
    <t>FERNANDEZ URIOSTEGUI ELISEO</t>
  </si>
  <si>
    <t>I    245</t>
  </si>
  <si>
    <t>0544-TCN16</t>
  </si>
  <si>
    <t>I    247</t>
  </si>
  <si>
    <t>CH-17312</t>
  </si>
  <si>
    <t>I    342</t>
  </si>
  <si>
    <t>0553-TCN16</t>
  </si>
  <si>
    <t>GOMEX TERMOPLASTICOS SA DE CV</t>
  </si>
  <si>
    <t>I    426</t>
  </si>
  <si>
    <t>PEREZ CANO LAURA</t>
  </si>
  <si>
    <t>I    479</t>
  </si>
  <si>
    <t>RAMIREZ QUEZADA ANDRES</t>
  </si>
  <si>
    <t>E    120</t>
  </si>
  <si>
    <t>CH-17321</t>
  </si>
  <si>
    <t>I    647</t>
  </si>
  <si>
    <t>RAMIREZ VALLEJO JOSE</t>
  </si>
  <si>
    <t>I    713</t>
  </si>
  <si>
    <t>I    803</t>
  </si>
  <si>
    <t>LOPEZ GONZALEZ MARGARITA</t>
  </si>
  <si>
    <t>I    823</t>
  </si>
  <si>
    <t>ALMANZA FRANCO EDUARDO</t>
  </si>
  <si>
    <t>CH-17337</t>
  </si>
  <si>
    <t>I    954</t>
  </si>
  <si>
    <t>ZERMEÑO WILLIAMS MARTHA PATRICIA</t>
  </si>
  <si>
    <t>I  1,031</t>
  </si>
  <si>
    <t>0109-TCN16</t>
  </si>
  <si>
    <t>MENDOZA VEGA J. DOLORES</t>
  </si>
  <si>
    <t>I  1,085</t>
  </si>
  <si>
    <t>PENIDIENTE</t>
  </si>
  <si>
    <t>ARRIAGA MARTINEZ ROBERTO</t>
  </si>
  <si>
    <t>I  1,125</t>
  </si>
  <si>
    <t>MACIEL GARCIA FRANCISCO AN</t>
  </si>
  <si>
    <t>E      8</t>
  </si>
  <si>
    <t>CH-17355</t>
  </si>
  <si>
    <t>I     54</t>
  </si>
  <si>
    <t>MARTINEZ ESQUIVEL MA SOLEDAD</t>
  </si>
  <si>
    <t>I    168</t>
  </si>
  <si>
    <t>I    170</t>
  </si>
  <si>
    <t>ROJAS ROSAS MARIA NINIVE</t>
  </si>
  <si>
    <t>E     38</t>
  </si>
  <si>
    <t>CH-17366</t>
  </si>
  <si>
    <t>I    225</t>
  </si>
  <si>
    <t>0582-TCN16</t>
  </si>
  <si>
    <t>COMITE MUNICIPAL DE AGUA POTABLE Y</t>
  </si>
  <si>
    <t>I    284</t>
  </si>
  <si>
    <t>GONZALEZ HERNANDEZ PATRICIA</t>
  </si>
  <si>
    <t>I    335</t>
  </si>
  <si>
    <t>E     60</t>
  </si>
  <si>
    <t>CH-17375</t>
  </si>
  <si>
    <t>E     61</t>
  </si>
  <si>
    <t>CH-17376</t>
  </si>
  <si>
    <t>E     62</t>
  </si>
  <si>
    <t>E     63</t>
  </si>
  <si>
    <t>CH-17377</t>
  </si>
  <si>
    <t>CH-17378</t>
  </si>
  <si>
    <t>CH-17379</t>
  </si>
  <si>
    <t>CH-17380</t>
  </si>
  <si>
    <t>CH-17381</t>
  </si>
  <si>
    <t>CH-17382</t>
  </si>
  <si>
    <t>CH-17383</t>
  </si>
  <si>
    <t>CH-17384</t>
  </si>
  <si>
    <t>CH-17385</t>
  </si>
  <si>
    <t>CH-17386</t>
  </si>
  <si>
    <t>E     74</t>
  </si>
  <si>
    <t>CH-17388</t>
  </si>
  <si>
    <t>E     75</t>
  </si>
  <si>
    <t>CH-17389</t>
  </si>
  <si>
    <t>E     76</t>
  </si>
  <si>
    <t>CH-17390</t>
  </si>
  <si>
    <t>E     77</t>
  </si>
  <si>
    <t>CH-17391</t>
  </si>
  <si>
    <t>I    370</t>
  </si>
  <si>
    <t>NIETO NAVARRETE MIGUEL</t>
  </si>
  <si>
    <t>I    388</t>
  </si>
  <si>
    <t>ARZATE SOSA MARTHA EDWIGES</t>
  </si>
  <si>
    <t>I    398</t>
  </si>
  <si>
    <t>PEREZ MARTINEZ RICARDO</t>
  </si>
  <si>
    <t>I    429</t>
  </si>
  <si>
    <t>GARCIA LOPEZ SALVADOR</t>
  </si>
  <si>
    <t>E    122</t>
  </si>
  <si>
    <t>CH-17406</t>
  </si>
  <si>
    <t>E    123</t>
  </si>
  <si>
    <t>CH-17407</t>
  </si>
  <si>
    <t>E    124</t>
  </si>
  <si>
    <t>CH-17408</t>
  </si>
  <si>
    <t>E    125</t>
  </si>
  <si>
    <t>CH-17409</t>
  </si>
  <si>
    <t>E    126</t>
  </si>
  <si>
    <t>CH-17410</t>
  </si>
  <si>
    <t>E    127</t>
  </si>
  <si>
    <t>CH-17411</t>
  </si>
  <si>
    <t>CH-17412</t>
  </si>
  <si>
    <t>I    738</t>
  </si>
  <si>
    <t>MALDONADO RODRIGUEZ DANIEL</t>
  </si>
  <si>
    <t>GARCIA BERNAL FRANCISCO</t>
  </si>
  <si>
    <t>I    921</t>
  </si>
  <si>
    <t>GUERRA GONZALEZ IGNACIO JORGE</t>
  </si>
  <si>
    <t>E    212</t>
  </si>
  <si>
    <t>CH-17443</t>
  </si>
  <si>
    <t>I    955</t>
  </si>
  <si>
    <t>PEREZ HERNANDEZ VICTOR HUGO</t>
  </si>
  <si>
    <t>I    995</t>
  </si>
  <si>
    <t>CASTILLO RODRIGUEZ ALDO ALBERTO</t>
  </si>
  <si>
    <t>I  1,050</t>
  </si>
  <si>
    <t>FRIAS PAREDES ALMA</t>
  </si>
  <si>
    <t>E     52</t>
  </si>
  <si>
    <t>CH-17457</t>
  </si>
  <si>
    <t>LJIMENEZ</t>
  </si>
  <si>
    <t>E      6</t>
  </si>
  <si>
    <t>CH-17462</t>
  </si>
  <si>
    <t>E      7</t>
  </si>
  <si>
    <t>CH-17463</t>
  </si>
  <si>
    <t>CH-17464</t>
  </si>
  <si>
    <t>E      9</t>
  </si>
  <si>
    <t>CH-17465</t>
  </si>
  <si>
    <t>E     10</t>
  </si>
  <si>
    <t>CH-17466</t>
  </si>
  <si>
    <t>E     11</t>
  </si>
  <si>
    <t>CH-17467</t>
  </si>
  <si>
    <t>CH-17468</t>
  </si>
  <si>
    <t>CH-17470</t>
  </si>
  <si>
    <t>CH-17472</t>
  </si>
  <si>
    <t>CH-17473</t>
  </si>
  <si>
    <t>CH-17474</t>
  </si>
  <si>
    <t>CH-17475</t>
  </si>
  <si>
    <t>E     18</t>
  </si>
  <si>
    <t>CH-17476</t>
  </si>
  <si>
    <t>E     19</t>
  </si>
  <si>
    <t>CH-17477</t>
  </si>
  <si>
    <t>E     22</t>
  </si>
  <si>
    <t>E     29</t>
  </si>
  <si>
    <t>CH-17481</t>
  </si>
  <si>
    <t>RAMIREZ RAMIREZ JOSE RAYMUNDO</t>
  </si>
  <si>
    <t>D  2,748</t>
  </si>
  <si>
    <t>BAJA POLIZ</t>
  </si>
  <si>
    <t>Poliza Contable de D</t>
  </si>
  <si>
    <t>BAJA POLIZA E 63</t>
  </si>
  <si>
    <t>E     53</t>
  </si>
  <si>
    <t>CH-17493</t>
  </si>
  <si>
    <t>CH-15206</t>
  </si>
  <si>
    <t>I    261</t>
  </si>
  <si>
    <t>DE LA TORRE DE LA TORRE ROSA MARGAR</t>
  </si>
  <si>
    <t>I    279</t>
  </si>
  <si>
    <t>DEANDA RIOS BLANCA ELIDIA</t>
  </si>
  <si>
    <t>I    349</t>
  </si>
  <si>
    <t>CONTRASTES Y EQUIPOS RADIOLOGICOS,S</t>
  </si>
  <si>
    <t>DEANDA RAMIREZ RAFAEL</t>
  </si>
  <si>
    <t>I    458</t>
  </si>
  <si>
    <t>PEDIENTE</t>
  </si>
  <si>
    <t>MARTINEZ TORRES CELESTINA</t>
  </si>
  <si>
    <t>I    487</t>
  </si>
  <si>
    <t>GOMEZ DURAN CRISTINA DE LOS DOLORES</t>
  </si>
  <si>
    <t>E    117</t>
  </si>
  <si>
    <t>CH-17524</t>
  </si>
  <si>
    <t>E    118</t>
  </si>
  <si>
    <t>CH-17525</t>
  </si>
  <si>
    <t>E    119</t>
  </si>
  <si>
    <t>CH-17526</t>
  </si>
  <si>
    <t>I    631</t>
  </si>
  <si>
    <t>DEANDA AGUADO AXEL ADRIAN</t>
  </si>
  <si>
    <t>E    147</t>
  </si>
  <si>
    <t>CH-17532</t>
  </si>
  <si>
    <t>I    648</t>
  </si>
  <si>
    <t>ORTEGA PEREZ JUAN MARTIN</t>
  </si>
  <si>
    <t>CH-17539</t>
  </si>
  <si>
    <t>E    177</t>
  </si>
  <si>
    <t>CH-17540</t>
  </si>
  <si>
    <t>E    180</t>
  </si>
  <si>
    <t>CH-17543</t>
  </si>
  <si>
    <t>E    186</t>
  </si>
  <si>
    <t>CH-17546</t>
  </si>
  <si>
    <t>I    746</t>
  </si>
  <si>
    <t>TORRES SILVA PABLO NAZARIO</t>
  </si>
  <si>
    <t>I    784</t>
  </si>
  <si>
    <t>LEAL TAMAYO ROBERTO</t>
  </si>
  <si>
    <t>I    789</t>
  </si>
  <si>
    <t>RODRIGUEZ MAGAÑA FRANCISCO</t>
  </si>
  <si>
    <t>E    210</t>
  </si>
  <si>
    <t>CH-17564</t>
  </si>
  <si>
    <t>I    906</t>
  </si>
  <si>
    <t>VALADEZ VERA RAUL</t>
  </si>
  <si>
    <t>E    226</t>
  </si>
  <si>
    <t>CH-17575</t>
  </si>
  <si>
    <t>I  1,006</t>
  </si>
  <si>
    <t>I  1,183</t>
  </si>
  <si>
    <t>ALVAREZ FLORES VICTOR</t>
  </si>
  <si>
    <t xml:space="preserve">SE PAGO DOBLE </t>
  </si>
  <si>
    <t>L</t>
  </si>
  <si>
    <t>M</t>
  </si>
  <si>
    <t>ZM-408</t>
  </si>
  <si>
    <t>DEBERIA IR EN LA 254-006</t>
  </si>
  <si>
    <t>AA</t>
  </si>
  <si>
    <t>E      4</t>
  </si>
  <si>
    <t>CH-17597</t>
  </si>
  <si>
    <t>E      5</t>
  </si>
  <si>
    <t>CH-17598</t>
  </si>
  <si>
    <t>CH-17599</t>
  </si>
  <si>
    <t>CH-17600</t>
  </si>
  <si>
    <t>CH-17609</t>
  </si>
  <si>
    <t>MARTINEZ GARCIA LUIS</t>
  </si>
  <si>
    <t>I    112</t>
  </si>
  <si>
    <t>I    124</t>
  </si>
  <si>
    <t>RAYA RAYA MA ELVIRA</t>
  </si>
  <si>
    <t>I    125</t>
  </si>
  <si>
    <t>I    126</t>
  </si>
  <si>
    <t>I    130</t>
  </si>
  <si>
    <t>MALDONADO ARIAS ALFONSO</t>
  </si>
  <si>
    <t>VILLAGOMEZ ZAVALA ALFREDO</t>
  </si>
  <si>
    <t>CH-17634</t>
  </si>
  <si>
    <t>CH-17635</t>
  </si>
  <si>
    <t>I    420</t>
  </si>
  <si>
    <t>1035N/16</t>
  </si>
  <si>
    <t>LJIMENEZ:MERINO SANCHEZ RAMIRO</t>
  </si>
  <si>
    <t>E    107</t>
  </si>
  <si>
    <t>CH-17665</t>
  </si>
  <si>
    <t>E    108</t>
  </si>
  <si>
    <t>CH-17666</t>
  </si>
  <si>
    <t>E    109</t>
  </si>
  <si>
    <t>CH-17667</t>
  </si>
  <si>
    <t>I    544</t>
  </si>
  <si>
    <t>0912-TCN16</t>
  </si>
  <si>
    <t>DU PONT III ROBERT LEE</t>
  </si>
  <si>
    <t>I    560</t>
  </si>
  <si>
    <t>0788-TCN16</t>
  </si>
  <si>
    <t>LOPEZ MENDEZ RAYMUNDO GUADALUPE</t>
  </si>
  <si>
    <t>I    596</t>
  </si>
  <si>
    <t>MALDONADO MANDUJANO JUAN MANUEL</t>
  </si>
  <si>
    <t>I    605</t>
  </si>
  <si>
    <t>AXA SEGUROS, S.A DE C.V.</t>
  </si>
  <si>
    <t>I    622</t>
  </si>
  <si>
    <t>I    665</t>
  </si>
  <si>
    <t>ARIZMENDI SHO PATRICIA</t>
  </si>
  <si>
    <t>I  1,028</t>
  </si>
  <si>
    <t>MONRROY ANGELES MA DE LOURDES</t>
  </si>
  <si>
    <t>I  1,084</t>
  </si>
  <si>
    <t>pendiente</t>
  </si>
  <si>
    <t>I  1,094</t>
  </si>
  <si>
    <t>GASTELUM CAZARES DAVID</t>
  </si>
  <si>
    <t>I  1,195</t>
  </si>
  <si>
    <t>FONSECA GALLEGOS JOSE LUIS</t>
  </si>
  <si>
    <t>E    246</t>
  </si>
  <si>
    <t>CH-17725</t>
  </si>
  <si>
    <t>I  1,212</t>
  </si>
  <si>
    <t>MORALES RIVADENEYRA JOSE DAVID</t>
  </si>
  <si>
    <t>CH-17741</t>
  </si>
  <si>
    <t>CH-17742</t>
  </si>
  <si>
    <t>CH-17743</t>
  </si>
  <si>
    <t>I     25</t>
  </si>
  <si>
    <t>I     83</t>
  </si>
  <si>
    <t>GARCIA PEREZ MARGARITA ROCIO</t>
  </si>
  <si>
    <t>CH-17755</t>
  </si>
  <si>
    <t>CH-17756</t>
  </si>
  <si>
    <t>E     20</t>
  </si>
  <si>
    <t>CH-17757</t>
  </si>
  <si>
    <t>CH-17759</t>
  </si>
  <si>
    <t>CH-17763</t>
  </si>
  <si>
    <t>OLVERA DIAZ CARMEN IRENE</t>
  </si>
  <si>
    <t>I    300</t>
  </si>
  <si>
    <t>CYERENA</t>
  </si>
  <si>
    <t>DAVILA DELGADO DELIA</t>
  </si>
  <si>
    <t>I    315</t>
  </si>
  <si>
    <t>PEREZ CANO MARIO</t>
  </si>
  <si>
    <t>I    329</t>
  </si>
  <si>
    <t>RIVERA TORRES FELIPE ENRIQUE</t>
  </si>
  <si>
    <t>I    407</t>
  </si>
  <si>
    <t>NIETO ERIBA JUAN JOSE</t>
  </si>
  <si>
    <t>CH-17785</t>
  </si>
  <si>
    <t>CH-17786</t>
  </si>
  <si>
    <t>CH-17787</t>
  </si>
  <si>
    <t>I    467</t>
  </si>
  <si>
    <t>GUTIERREZ MORENO GABRIELA</t>
  </si>
  <si>
    <t>I    478</t>
  </si>
  <si>
    <t>MARES FLORES RAMON EDUARDO</t>
  </si>
  <si>
    <t>I    511</t>
  </si>
  <si>
    <t>PULIDO ORTIZ ROSALVA</t>
  </si>
  <si>
    <t>AVILA CASTRO MAXIMINO</t>
  </si>
  <si>
    <t>I    523</t>
  </si>
  <si>
    <t>I    526</t>
  </si>
  <si>
    <t>RENDON CASTILLO MARCO ANTONIO</t>
  </si>
  <si>
    <t>I    687</t>
  </si>
  <si>
    <t>HUERTA ANGEL DIEGO JAIRO</t>
  </si>
  <si>
    <t>CH-17807</t>
  </si>
  <si>
    <t>CH-17806</t>
  </si>
  <si>
    <t>CH-17808</t>
  </si>
  <si>
    <t>CH-17809</t>
  </si>
  <si>
    <t>CH-17810</t>
  </si>
  <si>
    <t>I    711</t>
  </si>
  <si>
    <t>NIETO PIÑON MARIA ALICIA</t>
  </si>
  <si>
    <t>I    735</t>
  </si>
  <si>
    <t>ROSILLO HUARACHA ELENA STACY</t>
  </si>
  <si>
    <t>I    837</t>
  </si>
  <si>
    <t>JIMENEZ ARRIAGA GABRIELA</t>
  </si>
  <si>
    <t>I    881</t>
  </si>
  <si>
    <t>VARGAS VEGA EDUARDO</t>
  </si>
  <si>
    <t>I    935</t>
  </si>
  <si>
    <t>URIOSTEGUI FLORES MARIAN ABRIL</t>
  </si>
  <si>
    <t>I    937</t>
  </si>
  <si>
    <t>E    174</t>
  </si>
  <si>
    <t>CH-17824</t>
  </si>
  <si>
    <t>CH-17825</t>
  </si>
  <si>
    <t>I  1,057</t>
  </si>
  <si>
    <t>CH-17833</t>
  </si>
  <si>
    <t>E    199</t>
  </si>
  <si>
    <t>CH-17834</t>
  </si>
  <si>
    <t>E    200</t>
  </si>
  <si>
    <t>CH-17835</t>
  </si>
  <si>
    <t>I  1,102</t>
  </si>
  <si>
    <t>HERNANDEZ PEDRAZA JORGE</t>
  </si>
  <si>
    <t>I  1,124</t>
  </si>
  <si>
    <t>I  1,132</t>
  </si>
  <si>
    <t>I  1,161</t>
  </si>
  <si>
    <t>ZAMORA LOPEZ JESUS SALVADOR</t>
  </si>
  <si>
    <t>I  1,257</t>
  </si>
  <si>
    <t>MORENO GUTIERREZ CESAR ALFREDO</t>
  </si>
  <si>
    <t>URIOSTEGUI FLORES MARIAN ABRI</t>
  </si>
  <si>
    <t>DEDUCUBLE</t>
  </si>
  <si>
    <t>LUIGGI PANINI S.A. DE C.V.</t>
  </si>
  <si>
    <t>MERINO SANCHEZ RAMIRO</t>
  </si>
  <si>
    <t>I      6</t>
  </si>
  <si>
    <t>PETRIZ GUILLEN JOSE MANUEL</t>
  </si>
  <si>
    <t>E      1</t>
  </si>
  <si>
    <t>CH-17837</t>
  </si>
  <si>
    <t>I     70</t>
  </si>
  <si>
    <t>0028-TCN17</t>
  </si>
  <si>
    <t>BECERRIL MORENO ARACELI</t>
  </si>
  <si>
    <t>I     93</t>
  </si>
  <si>
    <t>MARTINEZ RIVERA PABLO GIOVANNI</t>
  </si>
  <si>
    <t>CH-17843</t>
  </si>
  <si>
    <t>CH-17844</t>
  </si>
  <si>
    <t>CH-17845</t>
  </si>
  <si>
    <t>CH-17846</t>
  </si>
  <si>
    <t>CH-17847</t>
  </si>
  <si>
    <t>CH-17848</t>
  </si>
  <si>
    <t>CH-17849</t>
  </si>
  <si>
    <t>CH-17851</t>
  </si>
  <si>
    <t>I    134</t>
  </si>
  <si>
    <t>MONTOYA RODRIGUEZ SONIA</t>
  </si>
  <si>
    <t>I    135</t>
  </si>
  <si>
    <t>CAMACHO VILLADA ANDRES ZEFERINO</t>
  </si>
  <si>
    <t>I    136</t>
  </si>
  <si>
    <t>GALINDO PEREZ ANGEL GABRIEL</t>
  </si>
  <si>
    <t>CH-17854</t>
  </si>
  <si>
    <t>I    183</t>
  </si>
  <si>
    <t>DE LOS REYES CONTRERAS FERNANDO</t>
  </si>
  <si>
    <t>I    231</t>
  </si>
  <si>
    <t>RICO MORALES VELIA DARTELL</t>
  </si>
  <si>
    <t>CH-17871</t>
  </si>
  <si>
    <t>CH-17872</t>
  </si>
  <si>
    <t>CH-17873</t>
  </si>
  <si>
    <t>CH-17874</t>
  </si>
  <si>
    <t>CH-17875</t>
  </si>
  <si>
    <t>CH-17876</t>
  </si>
  <si>
    <t>CH-17877</t>
  </si>
  <si>
    <t>CH-17878</t>
  </si>
  <si>
    <t>CH-17879</t>
  </si>
  <si>
    <t>CH-17880</t>
  </si>
  <si>
    <t>I    313</t>
  </si>
  <si>
    <t>1079-TCN16</t>
  </si>
  <si>
    <t>MOTA SANCHEZ AMALIA</t>
  </si>
  <si>
    <t>CH-17882</t>
  </si>
  <si>
    <t>I    366</t>
  </si>
  <si>
    <t>RAMIREZ ORTEGA PEDRO</t>
  </si>
  <si>
    <t>I    382</t>
  </si>
  <si>
    <t>HDI SEGUROS,S.A. DE C.V.</t>
  </si>
  <si>
    <t>I    415</t>
  </si>
  <si>
    <t>I    432</t>
  </si>
  <si>
    <t>ARANA LOPEZ EMELIA</t>
  </si>
  <si>
    <t>I    621</t>
  </si>
  <si>
    <t>1104-TCN16</t>
  </si>
  <si>
    <t>RAMIREZ RAMIREZ ARTEMIO</t>
  </si>
  <si>
    <t>E    131</t>
  </si>
  <si>
    <t>CH-17892</t>
  </si>
  <si>
    <t>E    159</t>
  </si>
  <si>
    <t>CH-17901</t>
  </si>
  <si>
    <t>HDI SEGUROS S.A. DE C.V.</t>
  </si>
  <si>
    <t>I    658</t>
  </si>
  <si>
    <t>TINAJERO GARDUÑO ELDA</t>
  </si>
  <si>
    <t>E    130</t>
  </si>
  <si>
    <t>CH-17911</t>
  </si>
  <si>
    <t>E    132</t>
  </si>
  <si>
    <t>CH-17905</t>
  </si>
  <si>
    <t>E    133</t>
  </si>
  <si>
    <t>CH-17907</t>
  </si>
  <si>
    <t>CH-17908</t>
  </si>
  <si>
    <t>E    135</t>
  </si>
  <si>
    <t>CH-17909</t>
  </si>
  <si>
    <t>E    136</t>
  </si>
  <si>
    <t>CH-17910</t>
  </si>
  <si>
    <t>E    137</t>
  </si>
  <si>
    <t>CH-17912</t>
  </si>
  <si>
    <t>E    138</t>
  </si>
  <si>
    <t>CH-17913</t>
  </si>
  <si>
    <t>E    139</t>
  </si>
  <si>
    <t>CH-17914</t>
  </si>
  <si>
    <t>CH-17923</t>
  </si>
  <si>
    <t>CH-17924</t>
  </si>
  <si>
    <t>CH-17925</t>
  </si>
  <si>
    <t>CH-17926</t>
  </si>
  <si>
    <t>CH-17927</t>
  </si>
  <si>
    <t>1132-TCN16</t>
  </si>
  <si>
    <t>LLANILLO CISNEROS MARIA DEL PILAR</t>
  </si>
  <si>
    <t>I    914</t>
  </si>
  <si>
    <t>1114-TCN16</t>
  </si>
  <si>
    <t>ALVAREZ RODRIGUEZ MA CECILIA</t>
  </si>
  <si>
    <t>E    165</t>
  </si>
  <si>
    <t>CH-17933</t>
  </si>
  <si>
    <t>CH-17944</t>
  </si>
  <si>
    <t>CH-17946</t>
  </si>
  <si>
    <t>I  1,075</t>
  </si>
  <si>
    <t>PMUñOZ</t>
  </si>
  <si>
    <t>RODRIGUEZ GARCIA MARIA DE JESUS</t>
  </si>
  <si>
    <t>I  1,095</t>
  </si>
  <si>
    <t>MORENO CANSECO MARIA DEL SOCORRO ME</t>
  </si>
  <si>
    <t>I  1,140</t>
  </si>
  <si>
    <t>FERRUSQUIA CAMPOS FABIAN</t>
  </si>
  <si>
    <t>E    237</t>
  </si>
  <si>
    <t>CH-17957</t>
  </si>
  <si>
    <t>E    238</t>
  </si>
  <si>
    <t>CH-17958</t>
  </si>
  <si>
    <t>I  1,198</t>
  </si>
  <si>
    <t>CARRILLO HERNANDEZ ADOLFO</t>
  </si>
  <si>
    <t>I  1,232</t>
  </si>
  <si>
    <t>MORENO VAZQUEZ MA ANGELES</t>
  </si>
  <si>
    <t>E    243</t>
  </si>
  <si>
    <t>CH-17963</t>
  </si>
  <si>
    <t>E    244</t>
  </si>
  <si>
    <t>CH-17964</t>
  </si>
  <si>
    <t>I  1,244</t>
  </si>
  <si>
    <t>I  1,308</t>
  </si>
  <si>
    <t>RF-33525</t>
  </si>
  <si>
    <t>RF-32855</t>
  </si>
  <si>
    <t>RF-32746</t>
  </si>
  <si>
    <t>RF-34064</t>
  </si>
  <si>
    <t>RF-34206</t>
  </si>
  <si>
    <t>RF-33771</t>
  </si>
  <si>
    <t>RF-33762</t>
  </si>
  <si>
    <t>RF-34077</t>
  </si>
  <si>
    <t>RF-34036</t>
  </si>
  <si>
    <t>RF-34067</t>
  </si>
  <si>
    <t>RF-34097</t>
  </si>
  <si>
    <t>RF-33910</t>
  </si>
  <si>
    <t>RF-32804</t>
  </si>
  <si>
    <t>RF-34172</t>
  </si>
  <si>
    <t>RF-34236</t>
  </si>
  <si>
    <t>RF-33337</t>
  </si>
  <si>
    <t>RF-31043</t>
  </si>
  <si>
    <t>RF-34222</t>
  </si>
  <si>
    <t>RF-34309</t>
  </si>
  <si>
    <t>RF-34331</t>
  </si>
  <si>
    <t>RF-34394</t>
  </si>
  <si>
    <t xml:space="preserve">SOBRAN </t>
  </si>
  <si>
    <t>RF-34407</t>
  </si>
  <si>
    <t>RF-33839</t>
  </si>
  <si>
    <t>RF-34284</t>
  </si>
  <si>
    <t>RF-30938</t>
  </si>
  <si>
    <t>RF-34253</t>
  </si>
  <si>
    <t>RF-31382</t>
  </si>
  <si>
    <t>RF-31205</t>
  </si>
  <si>
    <t>RF-31794</t>
  </si>
  <si>
    <t>RF-32015</t>
  </si>
  <si>
    <t>RF-32273</t>
  </si>
  <si>
    <t>RF-33920</t>
  </si>
  <si>
    <t>RF-34325</t>
  </si>
  <si>
    <t>RF-34494</t>
  </si>
  <si>
    <t>RF-34511</t>
  </si>
  <si>
    <t>RF-34581</t>
  </si>
  <si>
    <t>RF-34602</t>
  </si>
  <si>
    <t>N</t>
  </si>
  <si>
    <t>O</t>
  </si>
  <si>
    <t>P</t>
  </si>
  <si>
    <t>Q</t>
  </si>
  <si>
    <t>R</t>
  </si>
  <si>
    <t>SS</t>
  </si>
  <si>
    <t>TT</t>
  </si>
  <si>
    <t>rf-34062</t>
  </si>
  <si>
    <t>CH-17975</t>
  </si>
  <si>
    <t>CH-17976</t>
  </si>
  <si>
    <t>CH-17991</t>
  </si>
  <si>
    <t>CH-17993</t>
  </si>
  <si>
    <t>I    199</t>
  </si>
  <si>
    <t>HERNANDEZ VILLANUEVA ALICIA</t>
  </si>
  <si>
    <t>E     48</t>
  </si>
  <si>
    <t>CH-18011</t>
  </si>
  <si>
    <t>I    264</t>
  </si>
  <si>
    <t>JAIME ACEVEDO SOLEDAD</t>
  </si>
  <si>
    <t>CH-18020</t>
  </si>
  <si>
    <t>I    839</t>
  </si>
  <si>
    <t>VIRRUETA AREVALOS MARIA DE LOURDES</t>
  </si>
  <si>
    <t>I    855</t>
  </si>
  <si>
    <t>OLVERA AGUILAR JOSE MARTIN</t>
  </si>
  <si>
    <t>I    890</t>
  </si>
  <si>
    <t>NEVES VARELA SILVIO ABAYUBA</t>
  </si>
  <si>
    <t>I    934</t>
  </si>
  <si>
    <t>I    984</t>
  </si>
  <si>
    <t>CHAVARIN MENDOZA FEDERICO</t>
  </si>
  <si>
    <t>E    192</t>
  </si>
  <si>
    <t>CH-18050</t>
  </si>
  <si>
    <t>E    193</t>
  </si>
  <si>
    <t>CH-18051</t>
  </si>
  <si>
    <t>E    194</t>
  </si>
  <si>
    <t>CH-18052</t>
  </si>
  <si>
    <t>E    195</t>
  </si>
  <si>
    <t>CH-18053</t>
  </si>
  <si>
    <t>QUALIA TECH SA DE CV</t>
  </si>
  <si>
    <t>DEDUCIBLE</t>
  </si>
  <si>
    <t>I  1,289</t>
  </si>
  <si>
    <t>RANGEL MORENO FELIPE</t>
  </si>
  <si>
    <t>Cuenta  220-001              CARDENAS CAMPOS JORGE</t>
  </si>
  <si>
    <t>Saldo Inicial</t>
  </si>
  <si>
    <t>E    230</t>
  </si>
  <si>
    <t>CH-18057</t>
  </si>
  <si>
    <t>CONTRASTES Y EQUIPOS RADIOLOGICOS S</t>
  </si>
  <si>
    <t>I  1,178</t>
  </si>
  <si>
    <t>CASTILLO RODRIGUEZ GERARDO</t>
  </si>
  <si>
    <t>Sumas</t>
  </si>
  <si>
    <t>Saldo  Final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</si>
</sst>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mmmm\-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7030A0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/>
    <xf numFmtId="4" fontId="4" fillId="0" borderId="0" xfId="0" applyNumberFormat="1" applyFont="1"/>
    <xf numFmtId="43" fontId="2" fillId="0" borderId="1" xfId="1" applyFont="1" applyFill="1" applyBorder="1" applyAlignment="1">
      <alignment horizontal="center"/>
    </xf>
    <xf numFmtId="43" fontId="4" fillId="0" borderId="0" xfId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6" fillId="0" borderId="0" xfId="0" applyFont="1"/>
    <xf numFmtId="4" fontId="10" fillId="0" borderId="0" xfId="0" applyNumberFormat="1" applyFont="1"/>
    <xf numFmtId="0" fontId="3" fillId="0" borderId="0" xfId="1" applyNumberFormat="1" applyFont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43" fontId="4" fillId="0" borderId="0" xfId="0" applyNumberFormat="1" applyFont="1"/>
    <xf numFmtId="4" fontId="4" fillId="0" borderId="0" xfId="0" applyNumberFormat="1" applyFont="1"/>
    <xf numFmtId="43" fontId="4" fillId="0" borderId="0" xfId="1" applyFont="1"/>
    <xf numFmtId="0" fontId="4" fillId="0" borderId="0" xfId="0" applyNumberFormat="1" applyFont="1"/>
    <xf numFmtId="0" fontId="4" fillId="0" borderId="0" xfId="1" applyNumberFormat="1" applyFont="1"/>
    <xf numFmtId="0" fontId="6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 applyFill="1"/>
    <xf numFmtId="0" fontId="6" fillId="0" borderId="0" xfId="0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4" fontId="4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0" xfId="0" applyNumberFormat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NumberFormat="1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43" fontId="4" fillId="0" borderId="0" xfId="1" applyFont="1" applyAlignment="1"/>
    <xf numFmtId="14" fontId="4" fillId="0" borderId="0" xfId="0" applyNumberFormat="1" applyFont="1" applyAlignment="1"/>
    <xf numFmtId="0" fontId="6" fillId="0" borderId="0" xfId="0" applyFont="1" applyAlignment="1"/>
    <xf numFmtId="43" fontId="4" fillId="0" borderId="0" xfId="0" applyNumberFormat="1" applyFont="1" applyAlignment="1"/>
    <xf numFmtId="0" fontId="6" fillId="0" borderId="0" xfId="0" applyFont="1" applyAlignment="1">
      <alignment horizontal="center"/>
    </xf>
    <xf numFmtId="0" fontId="4" fillId="0" borderId="0" xfId="2" applyFont="1" applyFill="1"/>
    <xf numFmtId="14" fontId="4" fillId="0" borderId="0" xfId="2" applyNumberFormat="1" applyFont="1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095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962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619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57150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28575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opLeftCell="A49" workbookViewId="0">
      <selection activeCell="C70" sqref="C70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5703125" style="35" bestFit="1" customWidth="1"/>
    <col min="4" max="4" width="5.28515625" style="35" bestFit="1" customWidth="1"/>
    <col min="5" max="5" width="13.5703125" style="35" bestFit="1" customWidth="1"/>
    <col min="6" max="6" width="11.42578125" style="35"/>
    <col min="7" max="7" width="32.7109375" style="35" bestFit="1" customWidth="1"/>
    <col min="8" max="8" width="7.85546875" bestFit="1" customWidth="1"/>
    <col min="9" max="9" width="2.7109375" style="16" bestFit="1" customWidth="1"/>
    <col min="10" max="10" width="11.5703125" bestFit="1" customWidth="1"/>
    <col min="11" max="11" width="2.7109375" style="17" bestFit="1" customWidth="1"/>
    <col min="12" max="12" width="10.85546875" bestFit="1" customWidth="1"/>
  </cols>
  <sheetData>
    <row r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>
      <c r="A3" s="52">
        <v>42370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>
      <c r="A4" s="6"/>
      <c r="B4" s="7"/>
      <c r="C4" s="36"/>
      <c r="D4" s="37"/>
      <c r="E4" s="36"/>
      <c r="F4" s="36"/>
      <c r="H4" s="1"/>
      <c r="J4" s="1"/>
      <c r="L4" s="9">
        <v>-571902.18999999994</v>
      </c>
    </row>
    <row r="5" spans="1:12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4"/>
      <c r="L5" s="2" t="s">
        <v>11</v>
      </c>
    </row>
    <row r="6" spans="1:12" ht="15.75" thickTop="1">
      <c r="A6" s="5" t="s">
        <v>24</v>
      </c>
      <c r="B6" s="8">
        <v>42378</v>
      </c>
      <c r="C6" s="25" t="s">
        <v>13</v>
      </c>
      <c r="D6" s="27">
        <v>30809</v>
      </c>
      <c r="E6" s="25" t="s">
        <v>14</v>
      </c>
      <c r="F6" s="25" t="s">
        <v>18</v>
      </c>
      <c r="G6" s="25" t="s">
        <v>25</v>
      </c>
      <c r="H6" s="5"/>
      <c r="I6" s="13"/>
      <c r="J6" s="9">
        <v>8096.86</v>
      </c>
      <c r="K6" s="12">
        <v>6</v>
      </c>
      <c r="L6" s="9">
        <f>+L4+H6-J6</f>
        <v>-579999.04999999993</v>
      </c>
    </row>
    <row r="7" spans="1:12">
      <c r="A7" s="5" t="s">
        <v>28</v>
      </c>
      <c r="B7" s="8">
        <v>42381</v>
      </c>
      <c r="C7" s="25" t="s">
        <v>29</v>
      </c>
      <c r="D7" s="27">
        <v>17044</v>
      </c>
      <c r="E7" s="25" t="s">
        <v>30</v>
      </c>
      <c r="F7" s="25" t="s">
        <v>31</v>
      </c>
      <c r="G7" s="25" t="s">
        <v>32</v>
      </c>
      <c r="H7" s="9">
        <v>9038.8700000000008</v>
      </c>
      <c r="I7" s="13" t="s">
        <v>133</v>
      </c>
      <c r="J7" s="5"/>
      <c r="K7" s="12"/>
      <c r="L7" s="9">
        <f>+L6+H7-J7</f>
        <v>-570960.17999999993</v>
      </c>
    </row>
    <row r="8" spans="1:12">
      <c r="A8" s="5" t="s">
        <v>33</v>
      </c>
      <c r="B8" s="8">
        <v>42381</v>
      </c>
      <c r="C8" s="25" t="s">
        <v>34</v>
      </c>
      <c r="D8" s="27">
        <v>17045</v>
      </c>
      <c r="E8" s="25" t="s">
        <v>30</v>
      </c>
      <c r="F8" s="25" t="s">
        <v>31</v>
      </c>
      <c r="G8" s="25" t="s">
        <v>32</v>
      </c>
      <c r="H8" s="9">
        <v>6524.06</v>
      </c>
      <c r="I8" s="13"/>
      <c r="J8" s="5"/>
      <c r="K8" s="12"/>
      <c r="L8" s="9">
        <f t="shared" ref="L8:L63" si="0">+L7+H8-J8</f>
        <v>-564436.11999999988</v>
      </c>
    </row>
    <row r="9" spans="1:12">
      <c r="A9" s="5" t="s">
        <v>50</v>
      </c>
      <c r="B9" s="8">
        <v>42381</v>
      </c>
      <c r="C9" s="25" t="s">
        <v>51</v>
      </c>
      <c r="D9" s="27">
        <v>17053</v>
      </c>
      <c r="E9" s="25" t="s">
        <v>30</v>
      </c>
      <c r="F9" s="25" t="s">
        <v>31</v>
      </c>
      <c r="G9" s="25" t="s">
        <v>32</v>
      </c>
      <c r="H9" s="9">
        <v>10725.86</v>
      </c>
      <c r="I9" s="13" t="s">
        <v>134</v>
      </c>
      <c r="J9" s="5"/>
      <c r="K9" s="12"/>
      <c r="L9" s="9">
        <f t="shared" si="0"/>
        <v>-553710.25999999989</v>
      </c>
    </row>
    <row r="10" spans="1:12">
      <c r="A10" s="5" t="s">
        <v>58</v>
      </c>
      <c r="B10" s="8">
        <v>42383</v>
      </c>
      <c r="C10" s="25" t="s">
        <v>59</v>
      </c>
      <c r="D10" s="27">
        <v>17062</v>
      </c>
      <c r="E10" s="25" t="s">
        <v>30</v>
      </c>
      <c r="F10" s="25" t="s">
        <v>31</v>
      </c>
      <c r="G10" s="25" t="s">
        <v>32</v>
      </c>
      <c r="H10" s="9">
        <v>5904.94</v>
      </c>
      <c r="I10" s="13"/>
      <c r="J10" s="5"/>
      <c r="K10" s="12"/>
      <c r="L10" s="9">
        <f t="shared" si="0"/>
        <v>-547805.31999999995</v>
      </c>
    </row>
    <row r="11" spans="1:12">
      <c r="A11" s="5" t="s">
        <v>64</v>
      </c>
      <c r="B11" s="8">
        <v>42384</v>
      </c>
      <c r="C11" s="25" t="s">
        <v>65</v>
      </c>
      <c r="D11" s="27">
        <v>17071</v>
      </c>
      <c r="E11" s="25" t="s">
        <v>30</v>
      </c>
      <c r="F11" s="25" t="s">
        <v>31</v>
      </c>
      <c r="G11" s="25" t="s">
        <v>32</v>
      </c>
      <c r="H11" s="9">
        <v>9948.31</v>
      </c>
      <c r="I11" s="13" t="s">
        <v>135</v>
      </c>
      <c r="J11" s="5"/>
      <c r="K11" s="12"/>
      <c r="L11" s="9">
        <f t="shared" si="0"/>
        <v>-537857.00999999989</v>
      </c>
    </row>
    <row r="12" spans="1:12">
      <c r="A12" s="5" t="s">
        <v>72</v>
      </c>
      <c r="B12" s="8">
        <v>42384</v>
      </c>
      <c r="C12" s="25" t="s">
        <v>73</v>
      </c>
      <c r="D12" s="27">
        <v>17075</v>
      </c>
      <c r="E12" s="25" t="s">
        <v>30</v>
      </c>
      <c r="F12" s="25" t="s">
        <v>31</v>
      </c>
      <c r="G12" s="25" t="s">
        <v>32</v>
      </c>
      <c r="H12" s="9">
        <v>3810.33</v>
      </c>
      <c r="I12" s="13">
        <v>9</v>
      </c>
      <c r="J12" s="5"/>
      <c r="K12" s="12"/>
      <c r="L12" s="9">
        <f t="shared" si="0"/>
        <v>-534046.67999999993</v>
      </c>
    </row>
    <row r="13" spans="1:12">
      <c r="A13" s="5" t="s">
        <v>74</v>
      </c>
      <c r="B13" s="8">
        <v>42384</v>
      </c>
      <c r="C13" s="25" t="s">
        <v>75</v>
      </c>
      <c r="D13" s="27">
        <v>17076</v>
      </c>
      <c r="E13" s="25" t="s">
        <v>30</v>
      </c>
      <c r="F13" s="25" t="s">
        <v>31</v>
      </c>
      <c r="G13" s="25" t="s">
        <v>32</v>
      </c>
      <c r="H13" s="9">
        <v>8550.3799999999992</v>
      </c>
      <c r="I13" s="13">
        <v>5</v>
      </c>
      <c r="J13" s="5"/>
      <c r="K13" s="12"/>
      <c r="L13" s="9">
        <f t="shared" si="0"/>
        <v>-525496.29999999993</v>
      </c>
    </row>
    <row r="14" spans="1:12">
      <c r="A14" s="5" t="s">
        <v>99</v>
      </c>
      <c r="B14" s="8">
        <v>42394</v>
      </c>
      <c r="C14" s="25" t="s">
        <v>100</v>
      </c>
      <c r="D14" s="27">
        <v>17101</v>
      </c>
      <c r="E14" s="25" t="s">
        <v>30</v>
      </c>
      <c r="F14" s="25" t="s">
        <v>31</v>
      </c>
      <c r="G14" s="25" t="s">
        <v>32</v>
      </c>
      <c r="H14" s="9">
        <v>6650.73</v>
      </c>
      <c r="I14" s="13">
        <v>4</v>
      </c>
      <c r="J14" s="5"/>
      <c r="K14" s="12"/>
      <c r="L14" s="9">
        <f t="shared" si="0"/>
        <v>-518845.56999999995</v>
      </c>
    </row>
    <row r="15" spans="1:12">
      <c r="A15" s="5" t="s">
        <v>123</v>
      </c>
      <c r="B15" s="8">
        <v>42398</v>
      </c>
      <c r="C15" s="25" t="s">
        <v>124</v>
      </c>
      <c r="D15" s="27">
        <v>17128</v>
      </c>
      <c r="E15" s="25" t="s">
        <v>30</v>
      </c>
      <c r="F15" s="25" t="s">
        <v>31</v>
      </c>
      <c r="G15" s="25" t="s">
        <v>32</v>
      </c>
      <c r="H15" s="9">
        <v>8227.2099999999991</v>
      </c>
      <c r="I15" s="13">
        <v>3</v>
      </c>
      <c r="J15" s="5"/>
      <c r="K15" s="12"/>
      <c r="L15" s="9">
        <f t="shared" si="0"/>
        <v>-510618.35999999993</v>
      </c>
    </row>
    <row r="16" spans="1:12">
      <c r="A16" s="5" t="s">
        <v>127</v>
      </c>
      <c r="B16" s="8">
        <v>42398</v>
      </c>
      <c r="C16" s="25" t="s">
        <v>128</v>
      </c>
      <c r="D16" s="27">
        <v>17130</v>
      </c>
      <c r="E16" s="25" t="s">
        <v>30</v>
      </c>
      <c r="F16" s="25" t="s">
        <v>31</v>
      </c>
      <c r="G16" s="25" t="s">
        <v>32</v>
      </c>
      <c r="H16" s="9">
        <v>10058.35</v>
      </c>
      <c r="I16" s="13">
        <v>11</v>
      </c>
      <c r="J16" s="5"/>
      <c r="K16" s="12"/>
      <c r="L16" s="9">
        <f t="shared" si="0"/>
        <v>-500560.00999999995</v>
      </c>
    </row>
    <row r="17" spans="1:12">
      <c r="A17" s="5" t="s">
        <v>12</v>
      </c>
      <c r="B17" s="8">
        <v>42371</v>
      </c>
      <c r="C17" s="25" t="s">
        <v>13</v>
      </c>
      <c r="D17" s="27">
        <v>30715</v>
      </c>
      <c r="E17" s="25" t="s">
        <v>14</v>
      </c>
      <c r="F17" s="25" t="s">
        <v>15</v>
      </c>
      <c r="G17" s="25" t="s">
        <v>16</v>
      </c>
      <c r="H17" s="5"/>
      <c r="I17" s="13"/>
      <c r="J17" s="9">
        <v>5101.84</v>
      </c>
      <c r="K17" s="12">
        <v>6</v>
      </c>
      <c r="L17" s="9">
        <f t="shared" si="0"/>
        <v>-505661.85</v>
      </c>
    </row>
    <row r="18" spans="1:12">
      <c r="A18" s="5" t="s">
        <v>95</v>
      </c>
      <c r="B18" s="8">
        <v>42391</v>
      </c>
      <c r="C18" s="25" t="s">
        <v>13</v>
      </c>
      <c r="D18" s="27">
        <v>31011</v>
      </c>
      <c r="E18" s="25" t="s">
        <v>14</v>
      </c>
      <c r="F18" s="25" t="s">
        <v>18</v>
      </c>
      <c r="G18" s="25" t="s">
        <v>96</v>
      </c>
      <c r="H18" s="5"/>
      <c r="I18" s="13"/>
      <c r="J18" s="9">
        <v>6420.14</v>
      </c>
      <c r="K18" s="12"/>
      <c r="L18" s="9">
        <f t="shared" si="0"/>
        <v>-512081.99</v>
      </c>
    </row>
    <row r="19" spans="1:12">
      <c r="A19" s="5" t="s">
        <v>101</v>
      </c>
      <c r="B19" s="8">
        <v>42394</v>
      </c>
      <c r="C19" s="25" t="s">
        <v>13</v>
      </c>
      <c r="D19" s="27">
        <v>31033</v>
      </c>
      <c r="E19" s="25" t="s">
        <v>14</v>
      </c>
      <c r="F19" s="25" t="s">
        <v>18</v>
      </c>
      <c r="G19" s="25" t="s">
        <v>102</v>
      </c>
      <c r="H19" s="5"/>
      <c r="I19" s="13"/>
      <c r="J19" s="9">
        <v>9560.6299999999992</v>
      </c>
      <c r="K19" s="12">
        <v>7</v>
      </c>
      <c r="L19" s="9">
        <f t="shared" si="0"/>
        <v>-521642.62</v>
      </c>
    </row>
    <row r="20" spans="1:12">
      <c r="A20" s="5" t="s">
        <v>93</v>
      </c>
      <c r="B20" s="8">
        <v>42390</v>
      </c>
      <c r="C20" s="25" t="s">
        <v>13</v>
      </c>
      <c r="D20" s="27">
        <v>31001</v>
      </c>
      <c r="E20" s="25" t="s">
        <v>14</v>
      </c>
      <c r="F20" s="25" t="s">
        <v>18</v>
      </c>
      <c r="G20" s="25" t="s">
        <v>94</v>
      </c>
      <c r="H20" s="5"/>
      <c r="I20" s="13"/>
      <c r="J20" s="9">
        <v>11868.94</v>
      </c>
      <c r="K20" s="12"/>
      <c r="L20" s="9">
        <f t="shared" si="0"/>
        <v>-533511.55999999994</v>
      </c>
    </row>
    <row r="21" spans="1:12">
      <c r="A21" s="5" t="s">
        <v>17</v>
      </c>
      <c r="B21" s="8">
        <v>42375</v>
      </c>
      <c r="C21" s="25" t="s">
        <v>13</v>
      </c>
      <c r="D21" s="27">
        <v>30759</v>
      </c>
      <c r="E21" s="25" t="s">
        <v>14</v>
      </c>
      <c r="F21" s="25" t="s">
        <v>18</v>
      </c>
      <c r="G21" s="25" t="s">
        <v>19</v>
      </c>
      <c r="H21" s="5"/>
      <c r="I21" s="13"/>
      <c r="J21" s="9">
        <v>3810.26</v>
      </c>
      <c r="K21" s="12">
        <v>9</v>
      </c>
      <c r="L21" s="9">
        <f t="shared" si="0"/>
        <v>-537321.81999999995</v>
      </c>
    </row>
    <row r="22" spans="1:12">
      <c r="A22" s="5" t="s">
        <v>26</v>
      </c>
      <c r="B22" s="8">
        <v>42378</v>
      </c>
      <c r="C22" s="25" t="s">
        <v>13</v>
      </c>
      <c r="D22" s="27">
        <v>30817</v>
      </c>
      <c r="E22" s="25" t="s">
        <v>14</v>
      </c>
      <c r="F22" s="25" t="s">
        <v>18</v>
      </c>
      <c r="G22" s="25" t="s">
        <v>27</v>
      </c>
      <c r="H22" s="5"/>
      <c r="I22" s="13"/>
      <c r="J22" s="9">
        <v>9184.07</v>
      </c>
      <c r="K22" s="12"/>
      <c r="L22" s="9">
        <f t="shared" si="0"/>
        <v>-546505.8899999999</v>
      </c>
    </row>
    <row r="23" spans="1:12">
      <c r="A23" s="5" t="s">
        <v>76</v>
      </c>
      <c r="B23" s="8">
        <v>42384</v>
      </c>
      <c r="C23" s="25" t="s">
        <v>13</v>
      </c>
      <c r="D23" s="27">
        <v>30913</v>
      </c>
      <c r="E23" s="25" t="s">
        <v>14</v>
      </c>
      <c r="F23" s="25" t="s">
        <v>15</v>
      </c>
      <c r="G23" s="25" t="s">
        <v>77</v>
      </c>
      <c r="H23" s="5"/>
      <c r="I23" s="13"/>
      <c r="J23" s="9">
        <v>8345.67</v>
      </c>
      <c r="K23" s="12">
        <v>8</v>
      </c>
      <c r="L23" s="9">
        <f t="shared" si="0"/>
        <v>-554851.55999999994</v>
      </c>
    </row>
    <row r="24" spans="1:12">
      <c r="A24" s="5" t="s">
        <v>60</v>
      </c>
      <c r="B24" s="8">
        <v>42383</v>
      </c>
      <c r="C24" s="25" t="s">
        <v>13</v>
      </c>
      <c r="D24" s="27">
        <v>30895</v>
      </c>
      <c r="E24" s="25" t="s">
        <v>14</v>
      </c>
      <c r="F24" s="25" t="s">
        <v>15</v>
      </c>
      <c r="G24" s="25" t="s">
        <v>61</v>
      </c>
      <c r="H24" s="5"/>
      <c r="I24" s="13"/>
      <c r="J24" s="9">
        <v>2299.4</v>
      </c>
      <c r="K24" s="12">
        <v>1</v>
      </c>
      <c r="L24" s="9">
        <f t="shared" si="0"/>
        <v>-557150.96</v>
      </c>
    </row>
    <row r="25" spans="1:12">
      <c r="A25" s="5" t="s">
        <v>90</v>
      </c>
      <c r="B25" s="8">
        <v>42390</v>
      </c>
      <c r="C25" s="25" t="s">
        <v>91</v>
      </c>
      <c r="D25" s="27">
        <v>17094</v>
      </c>
      <c r="E25" s="25" t="s">
        <v>30</v>
      </c>
      <c r="F25" s="25" t="s">
        <v>31</v>
      </c>
      <c r="G25" s="25" t="s">
        <v>92</v>
      </c>
      <c r="H25" s="9">
        <v>2299.4</v>
      </c>
      <c r="I25" s="13">
        <v>1</v>
      </c>
      <c r="J25" s="5"/>
      <c r="K25" s="12"/>
      <c r="L25" s="9">
        <f t="shared" si="0"/>
        <v>-554851.55999999994</v>
      </c>
    </row>
    <row r="26" spans="1:12">
      <c r="A26" s="5" t="s">
        <v>85</v>
      </c>
      <c r="B26" s="8">
        <v>42387</v>
      </c>
      <c r="C26" s="25" t="s">
        <v>86</v>
      </c>
      <c r="D26" s="27">
        <v>30938</v>
      </c>
      <c r="E26" s="25" t="s">
        <v>14</v>
      </c>
      <c r="F26" s="25" t="s">
        <v>18</v>
      </c>
      <c r="G26" s="25" t="s">
        <v>87</v>
      </c>
      <c r="H26" s="5"/>
      <c r="I26" s="13"/>
      <c r="J26" s="9">
        <v>20015</v>
      </c>
      <c r="K26" s="12"/>
      <c r="L26" s="9">
        <f t="shared" si="0"/>
        <v>-574866.55999999994</v>
      </c>
    </row>
    <row r="27" spans="1:12">
      <c r="A27" s="5" t="s">
        <v>22</v>
      </c>
      <c r="B27" s="8">
        <v>42377</v>
      </c>
      <c r="C27" s="25" t="s">
        <v>13</v>
      </c>
      <c r="D27" s="27">
        <v>30802</v>
      </c>
      <c r="E27" s="25" t="s">
        <v>14</v>
      </c>
      <c r="F27" s="25" t="s">
        <v>18</v>
      </c>
      <c r="G27" s="25" t="s">
        <v>23</v>
      </c>
      <c r="H27" s="5"/>
      <c r="I27" s="13"/>
      <c r="J27" s="9">
        <v>10300.719999999999</v>
      </c>
      <c r="K27" s="12">
        <v>2</v>
      </c>
      <c r="L27" s="9">
        <f t="shared" si="0"/>
        <v>-585167.27999999991</v>
      </c>
    </row>
    <row r="28" spans="1:12">
      <c r="A28" s="5" t="s">
        <v>131</v>
      </c>
      <c r="B28" s="8">
        <v>42398</v>
      </c>
      <c r="C28" s="25" t="s">
        <v>13</v>
      </c>
      <c r="D28" s="27">
        <v>31120</v>
      </c>
      <c r="E28" s="25" t="s">
        <v>14</v>
      </c>
      <c r="F28" s="25" t="s">
        <v>18</v>
      </c>
      <c r="G28" s="25" t="s">
        <v>132</v>
      </c>
      <c r="H28" s="5"/>
      <c r="I28" s="13"/>
      <c r="J28" s="9">
        <v>5693.3</v>
      </c>
      <c r="K28" s="12"/>
      <c r="L28" s="9">
        <f t="shared" si="0"/>
        <v>-590860.57999999996</v>
      </c>
    </row>
    <row r="29" spans="1:12">
      <c r="A29" s="5" t="s">
        <v>114</v>
      </c>
      <c r="B29" s="8">
        <v>42396</v>
      </c>
      <c r="C29" s="25" t="s">
        <v>13</v>
      </c>
      <c r="D29" s="27">
        <v>31088</v>
      </c>
      <c r="E29" s="25" t="s">
        <v>14</v>
      </c>
      <c r="F29" s="25" t="s">
        <v>15</v>
      </c>
      <c r="G29" s="25" t="s">
        <v>115</v>
      </c>
      <c r="H29" s="5"/>
      <c r="I29" s="13"/>
      <c r="J29" s="9">
        <v>8227.2099999999991</v>
      </c>
      <c r="K29" s="12">
        <v>3</v>
      </c>
      <c r="L29" s="9">
        <f t="shared" si="0"/>
        <v>-599087.78999999992</v>
      </c>
    </row>
    <row r="30" spans="1:12">
      <c r="A30" s="5" t="s">
        <v>78</v>
      </c>
      <c r="B30" s="8">
        <v>42385</v>
      </c>
      <c r="C30" s="25" t="s">
        <v>13</v>
      </c>
      <c r="D30" s="27">
        <v>30916</v>
      </c>
      <c r="E30" s="25" t="s">
        <v>14</v>
      </c>
      <c r="F30" s="25" t="s">
        <v>15</v>
      </c>
      <c r="G30" s="25" t="s">
        <v>79</v>
      </c>
      <c r="H30" s="5"/>
      <c r="I30" s="13"/>
      <c r="J30" s="9">
        <v>6650.73</v>
      </c>
      <c r="K30" s="12">
        <v>4</v>
      </c>
      <c r="L30" s="9">
        <f t="shared" si="0"/>
        <v>-605738.5199999999</v>
      </c>
    </row>
    <row r="31" spans="1:12">
      <c r="A31" s="5" t="s">
        <v>20</v>
      </c>
      <c r="B31" s="8">
        <v>42375</v>
      </c>
      <c r="C31" s="25" t="s">
        <v>13</v>
      </c>
      <c r="D31" s="27">
        <v>30761</v>
      </c>
      <c r="E31" s="25" t="s">
        <v>14</v>
      </c>
      <c r="F31" s="25" t="s">
        <v>18</v>
      </c>
      <c r="G31" s="25" t="s">
        <v>21</v>
      </c>
      <c r="H31" s="5"/>
      <c r="I31" s="13"/>
      <c r="J31" s="9">
        <v>8550.3799999999992</v>
      </c>
      <c r="K31" s="12">
        <v>5</v>
      </c>
      <c r="L31" s="9">
        <f t="shared" si="0"/>
        <v>-614288.89999999991</v>
      </c>
    </row>
    <row r="32" spans="1:12">
      <c r="A32" s="5" t="s">
        <v>108</v>
      </c>
      <c r="B32" s="8">
        <v>42395</v>
      </c>
      <c r="C32" s="25" t="s">
        <v>13</v>
      </c>
      <c r="D32" s="27">
        <v>31043</v>
      </c>
      <c r="E32" s="25" t="s">
        <v>14</v>
      </c>
      <c r="F32" s="25" t="s">
        <v>18</v>
      </c>
      <c r="G32" s="25" t="s">
        <v>109</v>
      </c>
      <c r="H32" s="5"/>
      <c r="I32" s="13"/>
      <c r="J32" s="9">
        <v>1473.88</v>
      </c>
      <c r="K32" s="12"/>
      <c r="L32" s="9">
        <f t="shared" si="0"/>
        <v>-615762.77999999991</v>
      </c>
    </row>
    <row r="33" spans="1:12">
      <c r="A33" s="5" t="s">
        <v>118</v>
      </c>
      <c r="B33" s="8">
        <v>42397</v>
      </c>
      <c r="C33" s="25" t="s">
        <v>119</v>
      </c>
      <c r="D33" s="27">
        <v>31094</v>
      </c>
      <c r="E33" s="25" t="s">
        <v>14</v>
      </c>
      <c r="F33" s="25" t="s">
        <v>18</v>
      </c>
      <c r="G33" s="25" t="s">
        <v>120</v>
      </c>
      <c r="H33" s="5"/>
      <c r="I33" s="13"/>
      <c r="J33" s="9">
        <v>6756</v>
      </c>
      <c r="K33" s="12"/>
      <c r="L33" s="9">
        <f t="shared" si="0"/>
        <v>-622518.77999999991</v>
      </c>
    </row>
    <row r="34" spans="1:12">
      <c r="A34" s="5" t="s">
        <v>35</v>
      </c>
      <c r="B34" s="8">
        <v>42381</v>
      </c>
      <c r="C34" s="25" t="s">
        <v>36</v>
      </c>
      <c r="D34" s="27">
        <v>17046</v>
      </c>
      <c r="E34" s="25" t="s">
        <v>30</v>
      </c>
      <c r="F34" s="25" t="s">
        <v>31</v>
      </c>
      <c r="G34" s="25" t="s">
        <v>37</v>
      </c>
      <c r="H34" s="9">
        <v>10474.36</v>
      </c>
      <c r="I34" s="13" t="s">
        <v>136</v>
      </c>
      <c r="J34" s="5"/>
      <c r="K34" s="12"/>
      <c r="L34" s="9">
        <f t="shared" si="0"/>
        <v>-612044.41999999993</v>
      </c>
    </row>
    <row r="35" spans="1:12">
      <c r="A35" s="5" t="s">
        <v>38</v>
      </c>
      <c r="B35" s="8">
        <v>42381</v>
      </c>
      <c r="C35" s="25" t="s">
        <v>39</v>
      </c>
      <c r="D35" s="27">
        <v>17047</v>
      </c>
      <c r="E35" s="25" t="s">
        <v>30</v>
      </c>
      <c r="F35" s="25" t="s">
        <v>31</v>
      </c>
      <c r="G35" s="25" t="s">
        <v>37</v>
      </c>
      <c r="H35" s="9">
        <v>9888.9599999999991</v>
      </c>
      <c r="I35" s="13"/>
      <c r="J35" s="5"/>
      <c r="K35" s="12"/>
      <c r="L35" s="9">
        <f t="shared" si="0"/>
        <v>-602155.46</v>
      </c>
    </row>
    <row r="36" spans="1:12">
      <c r="A36" s="5" t="s">
        <v>40</v>
      </c>
      <c r="B36" s="8">
        <v>42381</v>
      </c>
      <c r="C36" s="25" t="s">
        <v>41</v>
      </c>
      <c r="D36" s="27">
        <v>17048</v>
      </c>
      <c r="E36" s="25" t="s">
        <v>30</v>
      </c>
      <c r="F36" s="25" t="s">
        <v>31</v>
      </c>
      <c r="G36" s="25" t="s">
        <v>37</v>
      </c>
      <c r="H36" s="9">
        <v>14929.03</v>
      </c>
      <c r="I36" s="13" t="s">
        <v>137</v>
      </c>
      <c r="J36" s="5"/>
      <c r="K36" s="12"/>
      <c r="L36" s="9">
        <f t="shared" si="0"/>
        <v>-587226.42999999993</v>
      </c>
    </row>
    <row r="37" spans="1:12">
      <c r="A37" s="5" t="s">
        <v>42</v>
      </c>
      <c r="B37" s="8">
        <v>42381</v>
      </c>
      <c r="C37" s="25" t="s">
        <v>43</v>
      </c>
      <c r="D37" s="27">
        <v>17049</v>
      </c>
      <c r="E37" s="25" t="s">
        <v>30</v>
      </c>
      <c r="F37" s="25" t="s">
        <v>31</v>
      </c>
      <c r="G37" s="25" t="s">
        <v>37</v>
      </c>
      <c r="H37" s="9">
        <v>9502.2099999999991</v>
      </c>
      <c r="I37" s="13" t="s">
        <v>138</v>
      </c>
      <c r="J37" s="5"/>
      <c r="K37" s="12"/>
      <c r="L37" s="9">
        <f t="shared" si="0"/>
        <v>-577724.22</v>
      </c>
    </row>
    <row r="38" spans="1:12">
      <c r="A38" s="5" t="s">
        <v>44</v>
      </c>
      <c r="B38" s="8">
        <v>42381</v>
      </c>
      <c r="C38" s="25" t="s">
        <v>45</v>
      </c>
      <c r="D38" s="27">
        <v>17050</v>
      </c>
      <c r="E38" s="25" t="s">
        <v>30</v>
      </c>
      <c r="F38" s="25" t="s">
        <v>31</v>
      </c>
      <c r="G38" s="25" t="s">
        <v>37</v>
      </c>
      <c r="H38" s="9">
        <v>5417.01</v>
      </c>
      <c r="I38" s="13" t="s">
        <v>139</v>
      </c>
      <c r="J38" s="5"/>
      <c r="K38" s="12"/>
      <c r="L38" s="9">
        <f t="shared" si="0"/>
        <v>-572307.21</v>
      </c>
    </row>
    <row r="39" spans="1:12">
      <c r="A39" s="5" t="s">
        <v>46</v>
      </c>
      <c r="B39" s="8">
        <v>42381</v>
      </c>
      <c r="C39" s="25" t="s">
        <v>47</v>
      </c>
      <c r="D39" s="27">
        <v>17051</v>
      </c>
      <c r="E39" s="25" t="s">
        <v>30</v>
      </c>
      <c r="F39" s="25" t="s">
        <v>31</v>
      </c>
      <c r="G39" s="25" t="s">
        <v>37</v>
      </c>
      <c r="H39" s="9">
        <v>5101.84</v>
      </c>
      <c r="I39" s="13">
        <v>6</v>
      </c>
      <c r="J39" s="5"/>
      <c r="K39" s="12"/>
      <c r="L39" s="9">
        <f t="shared" si="0"/>
        <v>-567205.37</v>
      </c>
    </row>
    <row r="40" spans="1:12">
      <c r="A40" s="5" t="s">
        <v>48</v>
      </c>
      <c r="B40" s="8">
        <v>42381</v>
      </c>
      <c r="C40" s="25" t="s">
        <v>49</v>
      </c>
      <c r="D40" s="27">
        <v>17052</v>
      </c>
      <c r="E40" s="25" t="s">
        <v>30</v>
      </c>
      <c r="F40" s="25" t="s">
        <v>31</v>
      </c>
      <c r="G40" s="25" t="s">
        <v>37</v>
      </c>
      <c r="H40" s="9">
        <v>12210.37</v>
      </c>
      <c r="I40" s="13" t="s">
        <v>140</v>
      </c>
      <c r="J40" s="5"/>
      <c r="K40" s="12"/>
      <c r="L40" s="9">
        <f t="shared" si="0"/>
        <v>-554995</v>
      </c>
    </row>
    <row r="41" spans="1:12">
      <c r="A41" s="5" t="s">
        <v>52</v>
      </c>
      <c r="B41" s="8">
        <v>42383</v>
      </c>
      <c r="C41" s="25" t="s">
        <v>53</v>
      </c>
      <c r="D41" s="27">
        <v>17059</v>
      </c>
      <c r="E41" s="25" t="s">
        <v>30</v>
      </c>
      <c r="F41" s="25" t="s">
        <v>31</v>
      </c>
      <c r="G41" s="25" t="s">
        <v>37</v>
      </c>
      <c r="H41" s="9">
        <v>6845.21</v>
      </c>
      <c r="I41" s="13" t="s">
        <v>141</v>
      </c>
      <c r="J41" s="5"/>
      <c r="K41" s="12"/>
      <c r="L41" s="9">
        <f t="shared" si="0"/>
        <v>-548149.79</v>
      </c>
    </row>
    <row r="42" spans="1:12">
      <c r="A42" s="5" t="s">
        <v>54</v>
      </c>
      <c r="B42" s="8">
        <v>42383</v>
      </c>
      <c r="C42" s="25" t="s">
        <v>55</v>
      </c>
      <c r="D42" s="27">
        <v>17060</v>
      </c>
      <c r="E42" s="25" t="s">
        <v>30</v>
      </c>
      <c r="F42" s="25" t="s">
        <v>31</v>
      </c>
      <c r="G42" s="25" t="s">
        <v>37</v>
      </c>
      <c r="H42" s="9">
        <v>10300.719999999999</v>
      </c>
      <c r="I42" s="13">
        <v>2</v>
      </c>
      <c r="J42" s="5"/>
      <c r="K42" s="12"/>
      <c r="L42" s="9">
        <f t="shared" si="0"/>
        <v>-537849.07000000007</v>
      </c>
    </row>
    <row r="43" spans="1:12">
      <c r="A43" s="5" t="s">
        <v>56</v>
      </c>
      <c r="B43" s="8">
        <v>42383</v>
      </c>
      <c r="C43" s="25" t="s">
        <v>57</v>
      </c>
      <c r="D43" s="27">
        <v>17061</v>
      </c>
      <c r="E43" s="25" t="s">
        <v>30</v>
      </c>
      <c r="F43" s="25" t="s">
        <v>31</v>
      </c>
      <c r="G43" s="25" t="s">
        <v>37</v>
      </c>
      <c r="H43" s="9">
        <v>7723.72</v>
      </c>
      <c r="I43" s="13"/>
      <c r="J43" s="5"/>
      <c r="K43" s="12"/>
      <c r="L43" s="9">
        <f t="shared" si="0"/>
        <v>-530125.35000000009</v>
      </c>
    </row>
    <row r="44" spans="1:12">
      <c r="A44" s="5" t="s">
        <v>62</v>
      </c>
      <c r="B44" s="8">
        <v>42384</v>
      </c>
      <c r="C44" s="25" t="s">
        <v>63</v>
      </c>
      <c r="D44" s="27">
        <v>17070</v>
      </c>
      <c r="E44" s="25" t="s">
        <v>30</v>
      </c>
      <c r="F44" s="25" t="s">
        <v>31</v>
      </c>
      <c r="G44" s="25" t="s">
        <v>37</v>
      </c>
      <c r="H44" s="9">
        <v>9541.07</v>
      </c>
      <c r="I44" s="13" t="s">
        <v>142</v>
      </c>
      <c r="J44" s="5"/>
      <c r="K44" s="12"/>
      <c r="L44" s="9">
        <f t="shared" si="0"/>
        <v>-520584.28000000009</v>
      </c>
    </row>
    <row r="45" spans="1:12">
      <c r="A45" s="5" t="s">
        <v>66</v>
      </c>
      <c r="B45" s="8">
        <v>42384</v>
      </c>
      <c r="C45" s="25" t="s">
        <v>67</v>
      </c>
      <c r="D45" s="27">
        <v>17072</v>
      </c>
      <c r="E45" s="25" t="s">
        <v>30</v>
      </c>
      <c r="F45" s="25" t="s">
        <v>31</v>
      </c>
      <c r="G45" s="25" t="s">
        <v>37</v>
      </c>
      <c r="H45" s="9">
        <v>8154.49</v>
      </c>
      <c r="I45" s="13" t="s">
        <v>143</v>
      </c>
      <c r="J45" s="5"/>
      <c r="K45" s="12"/>
      <c r="L45" s="9">
        <f t="shared" si="0"/>
        <v>-512429.7900000001</v>
      </c>
    </row>
    <row r="46" spans="1:12">
      <c r="A46" s="5" t="s">
        <v>68</v>
      </c>
      <c r="B46" s="8">
        <v>42384</v>
      </c>
      <c r="C46" s="25" t="s">
        <v>69</v>
      </c>
      <c r="D46" s="27">
        <v>17073</v>
      </c>
      <c r="E46" s="25" t="s">
        <v>30</v>
      </c>
      <c r="F46" s="25" t="s">
        <v>31</v>
      </c>
      <c r="G46" s="25" t="s">
        <v>37</v>
      </c>
      <c r="H46" s="9">
        <v>8096.86</v>
      </c>
      <c r="I46" s="13">
        <v>6</v>
      </c>
      <c r="J46" s="5"/>
      <c r="K46" s="12"/>
      <c r="L46" s="9">
        <f t="shared" si="0"/>
        <v>-504332.93000000011</v>
      </c>
    </row>
    <row r="47" spans="1:12">
      <c r="A47" s="5" t="s">
        <v>70</v>
      </c>
      <c r="B47" s="8">
        <v>42384</v>
      </c>
      <c r="C47" s="25" t="s">
        <v>71</v>
      </c>
      <c r="D47" s="27">
        <v>17074</v>
      </c>
      <c r="E47" s="25" t="s">
        <v>30</v>
      </c>
      <c r="F47" s="25" t="s">
        <v>31</v>
      </c>
      <c r="G47" s="25" t="s">
        <v>37</v>
      </c>
      <c r="H47" s="9">
        <v>9183.99</v>
      </c>
      <c r="I47" s="13"/>
      <c r="J47" s="5"/>
      <c r="K47" s="12"/>
      <c r="L47" s="9">
        <f t="shared" si="0"/>
        <v>-495148.94000000012</v>
      </c>
    </row>
    <row r="48" spans="1:12">
      <c r="A48" s="5" t="s">
        <v>97</v>
      </c>
      <c r="B48" s="8">
        <v>42394</v>
      </c>
      <c r="C48" s="25" t="s">
        <v>98</v>
      </c>
      <c r="D48" s="27">
        <v>17100</v>
      </c>
      <c r="E48" s="25" t="s">
        <v>30</v>
      </c>
      <c r="F48" s="25" t="s">
        <v>31</v>
      </c>
      <c r="G48" s="25" t="s">
        <v>37</v>
      </c>
      <c r="H48" s="9">
        <v>8345.61</v>
      </c>
      <c r="I48" s="13">
        <v>8</v>
      </c>
      <c r="J48" s="5"/>
      <c r="K48" s="12"/>
      <c r="L48" s="9">
        <f t="shared" si="0"/>
        <v>-486803.33000000013</v>
      </c>
    </row>
    <row r="49" spans="1:12">
      <c r="A49" s="5" t="s">
        <v>125</v>
      </c>
      <c r="B49" s="8">
        <v>42398</v>
      </c>
      <c r="C49" s="25" t="s">
        <v>126</v>
      </c>
      <c r="D49" s="27">
        <v>17129</v>
      </c>
      <c r="E49" s="25" t="s">
        <v>30</v>
      </c>
      <c r="F49" s="25" t="s">
        <v>31</v>
      </c>
      <c r="G49" s="25" t="s">
        <v>37</v>
      </c>
      <c r="H49" s="9">
        <v>9473.6200000000008</v>
      </c>
      <c r="I49" s="13">
        <v>10</v>
      </c>
      <c r="J49" s="5"/>
      <c r="K49" s="12"/>
      <c r="L49" s="9">
        <f t="shared" si="0"/>
        <v>-477329.71000000014</v>
      </c>
    </row>
    <row r="50" spans="1:12">
      <c r="A50" s="5" t="s">
        <v>129</v>
      </c>
      <c r="B50" s="8">
        <v>42398</v>
      </c>
      <c r="C50" s="25" t="s">
        <v>130</v>
      </c>
      <c r="D50" s="27">
        <v>17131</v>
      </c>
      <c r="E50" s="25" t="s">
        <v>30</v>
      </c>
      <c r="F50" s="25" t="s">
        <v>31</v>
      </c>
      <c r="G50" s="25" t="s">
        <v>37</v>
      </c>
      <c r="H50" s="9">
        <v>9560.6299999999992</v>
      </c>
      <c r="I50" s="13">
        <v>7</v>
      </c>
      <c r="J50" s="5"/>
      <c r="K50" s="12"/>
      <c r="L50" s="9">
        <f t="shared" si="0"/>
        <v>-467769.08000000013</v>
      </c>
    </row>
    <row r="51" spans="1:12">
      <c r="A51" s="5" t="s">
        <v>83</v>
      </c>
      <c r="B51" s="8">
        <v>42387</v>
      </c>
      <c r="C51" s="25" t="s">
        <v>13</v>
      </c>
      <c r="D51" s="27">
        <v>30934</v>
      </c>
      <c r="E51" s="25" t="s">
        <v>14</v>
      </c>
      <c r="F51" s="25" t="s">
        <v>18</v>
      </c>
      <c r="G51" s="25" t="s">
        <v>84</v>
      </c>
      <c r="H51" s="5"/>
      <c r="I51" s="13"/>
      <c r="J51" s="9">
        <v>14941.14</v>
      </c>
      <c r="K51" s="12"/>
      <c r="L51" s="9">
        <f t="shared" si="0"/>
        <v>-482710.22000000015</v>
      </c>
    </row>
    <row r="52" spans="1:12">
      <c r="A52" s="5" t="s">
        <v>105</v>
      </c>
      <c r="B52" s="8">
        <v>42394</v>
      </c>
      <c r="C52" s="25" t="s">
        <v>106</v>
      </c>
      <c r="D52" s="27">
        <v>31042</v>
      </c>
      <c r="E52" s="25" t="s">
        <v>14</v>
      </c>
      <c r="F52" s="25" t="s">
        <v>15</v>
      </c>
      <c r="G52" s="25" t="s">
        <v>107</v>
      </c>
      <c r="H52" s="5"/>
      <c r="I52" s="13"/>
      <c r="J52" s="9">
        <v>20607.990000000002</v>
      </c>
      <c r="K52" s="12"/>
      <c r="L52" s="9">
        <f t="shared" si="0"/>
        <v>-503318.21000000014</v>
      </c>
    </row>
    <row r="53" spans="1:12">
      <c r="A53" s="5" t="s">
        <v>112</v>
      </c>
      <c r="B53" s="8">
        <v>42396</v>
      </c>
      <c r="C53" s="25" t="s">
        <v>13</v>
      </c>
      <c r="D53" s="27">
        <v>31086</v>
      </c>
      <c r="E53" s="25" t="s">
        <v>14</v>
      </c>
      <c r="F53" s="25" t="s">
        <v>15</v>
      </c>
      <c r="G53" s="25" t="s">
        <v>113</v>
      </c>
      <c r="H53" s="5"/>
      <c r="I53" s="13"/>
      <c r="J53" s="9">
        <v>9473.6200000000008</v>
      </c>
      <c r="K53" s="12">
        <v>10</v>
      </c>
      <c r="L53" s="9">
        <f t="shared" si="0"/>
        <v>-512791.83000000013</v>
      </c>
    </row>
    <row r="54" spans="1:12">
      <c r="A54" s="5" t="s">
        <v>88</v>
      </c>
      <c r="B54" s="8">
        <v>42388</v>
      </c>
      <c r="C54" s="25" t="s">
        <v>13</v>
      </c>
      <c r="D54" s="27">
        <v>30962</v>
      </c>
      <c r="E54" s="25" t="s">
        <v>14</v>
      </c>
      <c r="F54" s="25" t="s">
        <v>18</v>
      </c>
      <c r="G54" s="25" t="s">
        <v>89</v>
      </c>
      <c r="H54" s="5"/>
      <c r="I54" s="13"/>
      <c r="J54" s="9">
        <v>4695.17</v>
      </c>
      <c r="K54" s="12"/>
      <c r="L54" s="9">
        <f t="shared" si="0"/>
        <v>-517487.00000000012</v>
      </c>
    </row>
    <row r="55" spans="1:12">
      <c r="A55" s="5" t="s">
        <v>103</v>
      </c>
      <c r="B55" s="8">
        <v>42394</v>
      </c>
      <c r="C55" s="25" t="s">
        <v>13</v>
      </c>
      <c r="D55" s="27">
        <v>31038</v>
      </c>
      <c r="E55" s="25" t="s">
        <v>14</v>
      </c>
      <c r="F55" s="25" t="s">
        <v>15</v>
      </c>
      <c r="G55" s="25" t="s">
        <v>104</v>
      </c>
      <c r="H55" s="5"/>
      <c r="I55" s="13"/>
      <c r="J55" s="9">
        <v>10058.35</v>
      </c>
      <c r="K55" s="12">
        <v>11</v>
      </c>
      <c r="L55" s="9">
        <f t="shared" si="0"/>
        <v>-527545.35000000009</v>
      </c>
    </row>
    <row r="56" spans="1:12">
      <c r="A56" s="5" t="s">
        <v>110</v>
      </c>
      <c r="B56" s="8">
        <v>42395</v>
      </c>
      <c r="C56" s="25" t="s">
        <v>13</v>
      </c>
      <c r="D56" s="27">
        <v>31069</v>
      </c>
      <c r="E56" s="25" t="s">
        <v>14</v>
      </c>
      <c r="F56" s="25" t="s">
        <v>15</v>
      </c>
      <c r="G56" s="25" t="s">
        <v>111</v>
      </c>
      <c r="H56" s="5"/>
      <c r="I56" s="13"/>
      <c r="J56" s="9">
        <v>6184.75</v>
      </c>
      <c r="K56" s="12"/>
      <c r="L56" s="9">
        <f t="shared" si="0"/>
        <v>-533730.10000000009</v>
      </c>
    </row>
    <row r="57" spans="1:12">
      <c r="A57" s="5" t="s">
        <v>80</v>
      </c>
      <c r="B57" s="8">
        <v>42387</v>
      </c>
      <c r="C57" s="25" t="s">
        <v>81</v>
      </c>
      <c r="D57" s="27">
        <v>17085</v>
      </c>
      <c r="E57" s="25" t="s">
        <v>30</v>
      </c>
      <c r="F57" s="25" t="s">
        <v>31</v>
      </c>
      <c r="G57" s="25" t="s">
        <v>82</v>
      </c>
      <c r="H57" s="9">
        <v>2154.58</v>
      </c>
      <c r="I57" s="13"/>
      <c r="J57" s="5"/>
      <c r="K57" s="12"/>
      <c r="L57" s="9">
        <f t="shared" si="0"/>
        <v>-531575.52000000014</v>
      </c>
    </row>
    <row r="58" spans="1:12">
      <c r="A58" s="5" t="s">
        <v>116</v>
      </c>
      <c r="B58" s="8">
        <v>42397</v>
      </c>
      <c r="C58" s="25" t="s">
        <v>117</v>
      </c>
      <c r="D58" s="27">
        <v>17119</v>
      </c>
      <c r="E58" s="25" t="s">
        <v>30</v>
      </c>
      <c r="F58" s="25" t="s">
        <v>31</v>
      </c>
      <c r="G58" s="25" t="s">
        <v>82</v>
      </c>
      <c r="H58" s="9">
        <v>9600</v>
      </c>
      <c r="I58" s="13"/>
      <c r="J58" s="5"/>
      <c r="K58" s="12"/>
      <c r="L58" s="9">
        <f t="shared" si="0"/>
        <v>-521975.52000000014</v>
      </c>
    </row>
    <row r="59" spans="1:12">
      <c r="A59" s="5" t="s">
        <v>121</v>
      </c>
      <c r="B59" s="8">
        <v>42398</v>
      </c>
      <c r="C59" s="25" t="s">
        <v>122</v>
      </c>
      <c r="D59" s="27">
        <v>17127</v>
      </c>
      <c r="E59" s="25" t="s">
        <v>30</v>
      </c>
      <c r="F59" s="25" t="s">
        <v>31</v>
      </c>
      <c r="G59" s="25" t="s">
        <v>82</v>
      </c>
      <c r="H59" s="9">
        <v>3169.48</v>
      </c>
      <c r="I59" s="13"/>
      <c r="J59" s="5"/>
      <c r="K59" s="12"/>
      <c r="L59" s="9">
        <f t="shared" si="0"/>
        <v>-518806.04000000015</v>
      </c>
    </row>
    <row r="60" spans="1:12">
      <c r="J60" s="19">
        <v>6368.56</v>
      </c>
      <c r="L60" s="9">
        <f t="shared" si="0"/>
        <v>-525174.60000000021</v>
      </c>
    </row>
    <row r="61" spans="1:12">
      <c r="J61" s="23">
        <v>6524.06</v>
      </c>
      <c r="L61" s="23">
        <f t="shared" si="0"/>
        <v>-531698.66000000027</v>
      </c>
    </row>
    <row r="62" spans="1:12">
      <c r="J62" s="24">
        <v>2000</v>
      </c>
      <c r="L62" s="23">
        <f t="shared" si="0"/>
        <v>-533698.66000000027</v>
      </c>
    </row>
    <row r="63" spans="1:12">
      <c r="J63" s="24">
        <v>10000</v>
      </c>
      <c r="L63" s="23">
        <f t="shared" si="0"/>
        <v>-543698.66000000027</v>
      </c>
    </row>
  </sheetData>
  <autoFilter ref="A5:L59"/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9:K16"/>
  <sheetViews>
    <sheetView workbookViewId="0">
      <selection activeCell="J13" sqref="J13:J14"/>
    </sheetView>
  </sheetViews>
  <sheetFormatPr baseColWidth="10" defaultRowHeight="11.25"/>
  <cols>
    <col min="1" max="1" width="11.42578125" style="5"/>
    <col min="2" max="2" width="8.7109375" style="5" bestFit="1" customWidth="1"/>
    <col min="3" max="3" width="8.5703125" style="5" bestFit="1" customWidth="1"/>
    <col min="4" max="4" width="1.85546875" style="5" bestFit="1" customWidth="1"/>
    <col min="5" max="5" width="5.28515625" style="18" bestFit="1" customWidth="1"/>
    <col min="6" max="6" width="13.5703125" style="5" bestFit="1" customWidth="1"/>
    <col min="7" max="7" width="8.7109375" style="5" bestFit="1" customWidth="1"/>
    <col min="8" max="8" width="32.7109375" style="5" bestFit="1" customWidth="1"/>
    <col min="9" max="9" width="8.140625" style="24" bestFit="1" customWidth="1"/>
    <col min="10" max="10" width="9" style="24" bestFit="1" customWidth="1"/>
    <col min="11" max="11" width="9.85546875" style="24" bestFit="1" customWidth="1"/>
    <col min="12" max="16384" width="11.42578125" style="5"/>
  </cols>
  <sheetData>
    <row r="9" spans="1:11">
      <c r="A9" s="5" t="s">
        <v>754</v>
      </c>
    </row>
    <row r="11" spans="1:11">
      <c r="H11" s="5" t="s">
        <v>755</v>
      </c>
      <c r="K11" s="24">
        <v>-383783.1</v>
      </c>
    </row>
    <row r="12" spans="1:11">
      <c r="A12" s="5" t="s">
        <v>756</v>
      </c>
      <c r="B12" s="8">
        <v>42643</v>
      </c>
      <c r="C12" s="5" t="s">
        <v>757</v>
      </c>
      <c r="D12" s="5">
        <v>1</v>
      </c>
      <c r="E12" s="18">
        <v>18057</v>
      </c>
      <c r="F12" s="5" t="s">
        <v>30</v>
      </c>
      <c r="G12" s="5" t="s">
        <v>31</v>
      </c>
      <c r="H12" s="5" t="s">
        <v>37</v>
      </c>
      <c r="I12" s="24">
        <v>9458.2900000000009</v>
      </c>
      <c r="K12" s="24">
        <v>-374324.81</v>
      </c>
    </row>
    <row r="13" spans="1:11">
      <c r="A13" s="5" t="s">
        <v>660</v>
      </c>
      <c r="B13" s="8">
        <v>42643</v>
      </c>
      <c r="C13" s="5" t="s">
        <v>13</v>
      </c>
      <c r="D13" s="5">
        <v>1</v>
      </c>
      <c r="E13" s="18">
        <v>35179</v>
      </c>
      <c r="F13" s="5" t="s">
        <v>14</v>
      </c>
      <c r="G13" s="5" t="s">
        <v>18</v>
      </c>
      <c r="H13" s="5" t="s">
        <v>758</v>
      </c>
      <c r="J13" s="24">
        <v>26294.09</v>
      </c>
      <c r="K13" s="24">
        <v>-400618.9</v>
      </c>
    </row>
    <row r="14" spans="1:11">
      <c r="A14" s="5" t="s">
        <v>759</v>
      </c>
      <c r="B14" s="8">
        <v>42643</v>
      </c>
      <c r="C14" s="5" t="s">
        <v>13</v>
      </c>
      <c r="D14" s="5">
        <v>1</v>
      </c>
      <c r="E14" s="18">
        <v>35193</v>
      </c>
      <c r="F14" s="5" t="s">
        <v>14</v>
      </c>
      <c r="G14" s="5" t="s">
        <v>656</v>
      </c>
      <c r="H14" s="5" t="s">
        <v>760</v>
      </c>
      <c r="J14" s="24">
        <v>8133.55</v>
      </c>
      <c r="K14" s="24">
        <v>-408752.45</v>
      </c>
    </row>
    <row r="15" spans="1:11">
      <c r="H15" s="5" t="s">
        <v>761</v>
      </c>
      <c r="I15" s="24">
        <v>9458.2900000000009</v>
      </c>
      <c r="J15" s="24">
        <v>34427.64</v>
      </c>
    </row>
    <row r="16" spans="1:11">
      <c r="H16" s="5" t="s">
        <v>762</v>
      </c>
      <c r="K16" s="24">
        <v>-408752.45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topLeftCell="A34" workbookViewId="0">
      <selection activeCell="L54" sqref="L54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42578125" style="35" bestFit="1" customWidth="1"/>
    <col min="4" max="4" width="5.28515625" style="35" bestFit="1" customWidth="1"/>
    <col min="5" max="5" width="13.5703125" style="35" bestFit="1" customWidth="1"/>
    <col min="6" max="6" width="8.7109375" style="35" bestFit="1" customWidth="1"/>
    <col min="7" max="7" width="32.28515625" style="35" bestFit="1" customWidth="1"/>
    <col min="8" max="8" width="9" bestFit="1" customWidth="1"/>
    <col min="9" max="9" width="2.7109375" style="16" bestFit="1" customWidth="1"/>
    <col min="10" max="10" width="9" bestFit="1" customWidth="1"/>
    <col min="11" max="11" width="2.7109375" style="17" bestFit="1" customWidth="1"/>
    <col min="12" max="12" width="11.5703125" bestFit="1" customWidth="1"/>
  </cols>
  <sheetData>
    <row r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>
      <c r="A3" s="52">
        <v>42401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>
      <c r="A4" s="6"/>
      <c r="B4" s="7"/>
      <c r="C4" s="36"/>
      <c r="D4" s="37"/>
      <c r="E4" s="36"/>
      <c r="F4" s="36"/>
      <c r="H4" s="1"/>
      <c r="J4" s="1"/>
      <c r="K4" s="20"/>
      <c r="L4" s="11">
        <v>-543698.66000000027</v>
      </c>
    </row>
    <row r="5" spans="1:12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</row>
    <row r="6" spans="1:12" ht="15.75" thickTop="1">
      <c r="A6" s="5" t="s">
        <v>148</v>
      </c>
      <c r="B6" s="8">
        <v>42403</v>
      </c>
      <c r="C6" s="25" t="s">
        <v>149</v>
      </c>
      <c r="D6" s="27">
        <v>17150</v>
      </c>
      <c r="E6" s="25" t="s">
        <v>30</v>
      </c>
      <c r="F6" s="25" t="s">
        <v>31</v>
      </c>
      <c r="G6" s="25" t="s">
        <v>32</v>
      </c>
      <c r="H6" s="11">
        <v>12226.98</v>
      </c>
      <c r="I6" s="15" t="s">
        <v>133</v>
      </c>
      <c r="J6" s="11"/>
      <c r="K6" s="20"/>
      <c r="L6" s="11">
        <f>+L4+H6-J6</f>
        <v>-531471.68000000028</v>
      </c>
    </row>
    <row r="7" spans="1:12">
      <c r="A7" s="5" t="s">
        <v>150</v>
      </c>
      <c r="B7" s="8">
        <v>42403</v>
      </c>
      <c r="C7" s="25" t="s">
        <v>151</v>
      </c>
      <c r="D7" s="27">
        <v>17151</v>
      </c>
      <c r="E7" s="25" t="s">
        <v>30</v>
      </c>
      <c r="F7" s="25" t="s">
        <v>31</v>
      </c>
      <c r="G7" s="25" t="s">
        <v>32</v>
      </c>
      <c r="H7" s="11">
        <v>5701.2</v>
      </c>
      <c r="I7" s="15" t="s">
        <v>134</v>
      </c>
      <c r="J7" s="11"/>
      <c r="K7" s="20"/>
      <c r="L7" s="11">
        <f>+L6+H7-J7</f>
        <v>-525770.48000000033</v>
      </c>
    </row>
    <row r="8" spans="1:12">
      <c r="A8" s="5" t="s">
        <v>152</v>
      </c>
      <c r="B8" s="8">
        <v>42403</v>
      </c>
      <c r="C8" s="25" t="s">
        <v>153</v>
      </c>
      <c r="D8" s="27">
        <v>17152</v>
      </c>
      <c r="E8" s="25" t="s">
        <v>30</v>
      </c>
      <c r="F8" s="25" t="s">
        <v>31</v>
      </c>
      <c r="G8" s="25" t="s">
        <v>32</v>
      </c>
      <c r="H8" s="11">
        <v>5693.3</v>
      </c>
      <c r="I8" s="15" t="s">
        <v>135</v>
      </c>
      <c r="J8" s="11"/>
      <c r="K8" s="20"/>
      <c r="L8" s="11">
        <f t="shared" ref="L8:L54" si="0">+L7+H8-J8</f>
        <v>-520077.18000000034</v>
      </c>
    </row>
    <row r="9" spans="1:12">
      <c r="A9" s="5" t="s">
        <v>160</v>
      </c>
      <c r="B9" s="8">
        <v>42404</v>
      </c>
      <c r="C9" s="25" t="s">
        <v>161</v>
      </c>
      <c r="D9" s="27">
        <v>17162</v>
      </c>
      <c r="E9" s="25" t="s">
        <v>30</v>
      </c>
      <c r="F9" s="25" t="s">
        <v>31</v>
      </c>
      <c r="G9" s="25" t="s">
        <v>32</v>
      </c>
      <c r="H9" s="11">
        <v>6047.22</v>
      </c>
      <c r="I9" s="15"/>
      <c r="J9" s="11"/>
      <c r="K9" s="20"/>
      <c r="L9" s="11">
        <f t="shared" si="0"/>
        <v>-514029.96000000037</v>
      </c>
    </row>
    <row r="10" spans="1:12">
      <c r="A10" s="5" t="s">
        <v>162</v>
      </c>
      <c r="B10" s="8">
        <v>42404</v>
      </c>
      <c r="C10" s="25" t="s">
        <v>163</v>
      </c>
      <c r="D10" s="27">
        <v>17163</v>
      </c>
      <c r="E10" s="25" t="s">
        <v>30</v>
      </c>
      <c r="F10" s="25" t="s">
        <v>31</v>
      </c>
      <c r="G10" s="25" t="s">
        <v>32</v>
      </c>
      <c r="H10" s="11">
        <v>4695.17</v>
      </c>
      <c r="I10" s="15" t="s">
        <v>136</v>
      </c>
      <c r="J10" s="11"/>
      <c r="K10" s="20"/>
      <c r="L10" s="11">
        <f t="shared" si="0"/>
        <v>-509334.79000000039</v>
      </c>
    </row>
    <row r="11" spans="1:12">
      <c r="A11" s="5" t="s">
        <v>168</v>
      </c>
      <c r="B11" s="8">
        <v>42404</v>
      </c>
      <c r="C11" s="25" t="s">
        <v>169</v>
      </c>
      <c r="D11" s="27">
        <v>17166</v>
      </c>
      <c r="E11" s="25" t="s">
        <v>30</v>
      </c>
      <c r="F11" s="25" t="s">
        <v>31</v>
      </c>
      <c r="G11" s="25" t="s">
        <v>32</v>
      </c>
      <c r="H11" s="11">
        <v>6477.28</v>
      </c>
      <c r="I11" s="15" t="s">
        <v>137</v>
      </c>
      <c r="J11" s="11"/>
      <c r="K11" s="20"/>
      <c r="L11" s="11">
        <f t="shared" si="0"/>
        <v>-502857.51000000036</v>
      </c>
    </row>
    <row r="12" spans="1:12">
      <c r="A12" s="5" t="s">
        <v>211</v>
      </c>
      <c r="B12" s="8">
        <v>42424</v>
      </c>
      <c r="C12" s="25" t="s">
        <v>212</v>
      </c>
      <c r="D12" s="27">
        <v>17259</v>
      </c>
      <c r="E12" s="25" t="s">
        <v>30</v>
      </c>
      <c r="F12" s="25" t="s">
        <v>31</v>
      </c>
      <c r="G12" s="25" t="s">
        <v>32</v>
      </c>
      <c r="H12" s="11">
        <v>11418</v>
      </c>
      <c r="I12" s="15"/>
      <c r="J12" s="11"/>
      <c r="K12" s="20"/>
      <c r="L12" s="11">
        <f t="shared" si="0"/>
        <v>-491439.51000000036</v>
      </c>
    </row>
    <row r="13" spans="1:12">
      <c r="A13" s="5" t="s">
        <v>215</v>
      </c>
      <c r="B13" s="8">
        <v>42425</v>
      </c>
      <c r="C13" s="25" t="s">
        <v>216</v>
      </c>
      <c r="D13" s="27">
        <v>17264</v>
      </c>
      <c r="E13" s="25" t="s">
        <v>30</v>
      </c>
      <c r="F13" s="25" t="s">
        <v>31</v>
      </c>
      <c r="G13" s="25" t="s">
        <v>32</v>
      </c>
      <c r="H13" s="11">
        <v>9854.5499999999993</v>
      </c>
      <c r="I13" s="15">
        <v>1</v>
      </c>
      <c r="J13" s="11"/>
      <c r="K13" s="20"/>
      <c r="L13" s="11">
        <f t="shared" si="0"/>
        <v>-481584.96000000037</v>
      </c>
    </row>
    <row r="14" spans="1:12">
      <c r="A14" s="5" t="s">
        <v>129</v>
      </c>
      <c r="B14" s="8">
        <v>42425</v>
      </c>
      <c r="C14" s="25" t="s">
        <v>220</v>
      </c>
      <c r="D14" s="27">
        <v>17268</v>
      </c>
      <c r="E14" s="25" t="s">
        <v>30</v>
      </c>
      <c r="F14" s="25" t="s">
        <v>31</v>
      </c>
      <c r="G14" s="25" t="s">
        <v>32</v>
      </c>
      <c r="H14" s="11">
        <v>6048.85</v>
      </c>
      <c r="I14" s="15"/>
      <c r="J14" s="11"/>
      <c r="K14" s="20"/>
      <c r="L14" s="11">
        <f t="shared" si="0"/>
        <v>-475536.11000000039</v>
      </c>
    </row>
    <row r="15" spans="1:12">
      <c r="A15" s="5" t="s">
        <v>225</v>
      </c>
      <c r="B15" s="8">
        <v>42425</v>
      </c>
      <c r="C15" s="25" t="s">
        <v>226</v>
      </c>
      <c r="D15" s="27">
        <v>17271</v>
      </c>
      <c r="E15" s="25" t="s">
        <v>30</v>
      </c>
      <c r="F15" s="25" t="s">
        <v>31</v>
      </c>
      <c r="G15" s="25" t="s">
        <v>32</v>
      </c>
      <c r="H15" s="11">
        <v>12583.71</v>
      </c>
      <c r="I15" s="15">
        <v>2</v>
      </c>
      <c r="J15" s="11"/>
      <c r="K15" s="20"/>
      <c r="L15" s="11">
        <f t="shared" si="0"/>
        <v>-462952.40000000037</v>
      </c>
    </row>
    <row r="16" spans="1:12">
      <c r="A16" s="5" t="s">
        <v>207</v>
      </c>
      <c r="B16" s="8">
        <v>42423</v>
      </c>
      <c r="C16" s="25" t="s">
        <v>13</v>
      </c>
      <c r="D16" s="27">
        <v>31491</v>
      </c>
      <c r="E16" s="25" t="s">
        <v>14</v>
      </c>
      <c r="F16" s="25" t="s">
        <v>15</v>
      </c>
      <c r="G16" s="25" t="s">
        <v>208</v>
      </c>
      <c r="H16" s="11"/>
      <c r="I16" s="15"/>
      <c r="J16" s="11">
        <v>13926.16</v>
      </c>
      <c r="K16" s="20"/>
      <c r="L16" s="11">
        <f t="shared" si="0"/>
        <v>-476878.56000000035</v>
      </c>
    </row>
    <row r="17" spans="1:12">
      <c r="A17" s="5" t="s">
        <v>182</v>
      </c>
      <c r="B17" s="8">
        <v>42415</v>
      </c>
      <c r="C17" s="25" t="s">
        <v>13</v>
      </c>
      <c r="D17" s="27">
        <v>31365</v>
      </c>
      <c r="E17" s="25" t="s">
        <v>14</v>
      </c>
      <c r="F17" s="25" t="s">
        <v>18</v>
      </c>
      <c r="G17" s="25" t="s">
        <v>183</v>
      </c>
      <c r="H17" s="11"/>
      <c r="I17" s="15"/>
      <c r="J17" s="11">
        <v>11256.64</v>
      </c>
      <c r="K17" s="20">
        <v>3</v>
      </c>
      <c r="L17" s="11">
        <f t="shared" si="0"/>
        <v>-488135.20000000036</v>
      </c>
    </row>
    <row r="18" spans="1:12">
      <c r="A18" s="5" t="s">
        <v>190</v>
      </c>
      <c r="B18" s="8">
        <v>42416</v>
      </c>
      <c r="C18" s="25" t="s">
        <v>13</v>
      </c>
      <c r="D18" s="27">
        <v>31386</v>
      </c>
      <c r="E18" s="25" t="s">
        <v>14</v>
      </c>
      <c r="F18" s="25" t="s">
        <v>18</v>
      </c>
      <c r="G18" s="25" t="s">
        <v>191</v>
      </c>
      <c r="H18" s="11"/>
      <c r="I18" s="15"/>
      <c r="J18" s="11">
        <v>12790.38</v>
      </c>
      <c r="K18" s="20"/>
      <c r="L18" s="11">
        <f t="shared" si="0"/>
        <v>-500925.58000000037</v>
      </c>
    </row>
    <row r="19" spans="1:12">
      <c r="A19" s="5" t="s">
        <v>170</v>
      </c>
      <c r="B19" s="8">
        <v>42404</v>
      </c>
      <c r="C19" s="25" t="s">
        <v>13</v>
      </c>
      <c r="D19" s="27">
        <v>31214</v>
      </c>
      <c r="E19" s="25" t="s">
        <v>14</v>
      </c>
      <c r="F19" s="25" t="s">
        <v>18</v>
      </c>
      <c r="G19" s="25" t="s">
        <v>61</v>
      </c>
      <c r="H19" s="11"/>
      <c r="I19" s="15"/>
      <c r="J19" s="11">
        <v>2404.86</v>
      </c>
      <c r="K19" s="20">
        <v>4</v>
      </c>
      <c r="L19" s="11">
        <f t="shared" si="0"/>
        <v>-503330.44000000035</v>
      </c>
    </row>
    <row r="20" spans="1:12">
      <c r="A20" s="5" t="s">
        <v>192</v>
      </c>
      <c r="B20" s="8">
        <v>42416</v>
      </c>
      <c r="C20" s="25" t="s">
        <v>13</v>
      </c>
      <c r="D20" s="27">
        <v>31388</v>
      </c>
      <c r="E20" s="25" t="s">
        <v>14</v>
      </c>
      <c r="F20" s="25" t="s">
        <v>18</v>
      </c>
      <c r="G20" s="25" t="s">
        <v>61</v>
      </c>
      <c r="H20" s="11"/>
      <c r="I20" s="15"/>
      <c r="J20" s="11">
        <v>2833.6</v>
      </c>
      <c r="K20" s="20">
        <v>5</v>
      </c>
      <c r="L20" s="11">
        <f t="shared" si="0"/>
        <v>-506164.04000000033</v>
      </c>
    </row>
    <row r="21" spans="1:12">
      <c r="A21" s="5" t="s">
        <v>193</v>
      </c>
      <c r="B21" s="8">
        <v>42417</v>
      </c>
      <c r="C21" s="25" t="s">
        <v>194</v>
      </c>
      <c r="D21" s="27">
        <v>17226</v>
      </c>
      <c r="E21" s="25" t="s">
        <v>30</v>
      </c>
      <c r="F21" s="25" t="s">
        <v>31</v>
      </c>
      <c r="G21" s="25" t="s">
        <v>92</v>
      </c>
      <c r="H21" s="11">
        <v>2404.86</v>
      </c>
      <c r="I21" s="15">
        <v>4</v>
      </c>
      <c r="J21" s="11"/>
      <c r="K21" s="20"/>
      <c r="L21" s="11">
        <f t="shared" si="0"/>
        <v>-503759.18000000034</v>
      </c>
    </row>
    <row r="22" spans="1:12">
      <c r="A22" s="5" t="s">
        <v>205</v>
      </c>
      <c r="B22" s="8">
        <v>42423</v>
      </c>
      <c r="C22" s="25" t="s">
        <v>206</v>
      </c>
      <c r="D22" s="27">
        <v>17251</v>
      </c>
      <c r="E22" s="25" t="s">
        <v>30</v>
      </c>
      <c r="F22" s="25" t="s">
        <v>31</v>
      </c>
      <c r="G22" s="25" t="s">
        <v>92</v>
      </c>
      <c r="H22" s="11">
        <v>2833.6</v>
      </c>
      <c r="I22" s="15">
        <v>5</v>
      </c>
      <c r="J22" s="11"/>
      <c r="K22" s="20"/>
      <c r="L22" s="11">
        <f t="shared" si="0"/>
        <v>-500925.58000000037</v>
      </c>
    </row>
    <row r="23" spans="1:12">
      <c r="A23" s="5" t="s">
        <v>187</v>
      </c>
      <c r="B23" s="8">
        <v>42416</v>
      </c>
      <c r="C23" s="25" t="s">
        <v>13</v>
      </c>
      <c r="D23" s="27">
        <v>31374</v>
      </c>
      <c r="E23" s="25" t="s">
        <v>14</v>
      </c>
      <c r="F23" s="25" t="s">
        <v>15</v>
      </c>
      <c r="G23" s="25" t="s">
        <v>231</v>
      </c>
      <c r="H23" s="11">
        <v>10299.049999999999</v>
      </c>
      <c r="I23" s="15">
        <v>6</v>
      </c>
      <c r="J23" s="11"/>
      <c r="K23" s="20"/>
      <c r="L23" s="11">
        <f t="shared" si="0"/>
        <v>-490626.53000000038</v>
      </c>
    </row>
    <row r="24" spans="1:12">
      <c r="A24" s="5" t="s">
        <v>184</v>
      </c>
      <c r="B24" s="8">
        <v>42416</v>
      </c>
      <c r="C24" s="25" t="s">
        <v>13</v>
      </c>
      <c r="D24" s="27">
        <v>31374</v>
      </c>
      <c r="E24" s="25" t="s">
        <v>14</v>
      </c>
      <c r="F24" s="25" t="s">
        <v>15</v>
      </c>
      <c r="G24" s="25" t="s">
        <v>185</v>
      </c>
      <c r="H24" s="11"/>
      <c r="I24" s="15"/>
      <c r="J24" s="11">
        <v>10299.049999999999</v>
      </c>
      <c r="K24" s="20">
        <v>6</v>
      </c>
      <c r="L24" s="11">
        <f t="shared" si="0"/>
        <v>-500925.58000000037</v>
      </c>
    </row>
    <row r="25" spans="1:12">
      <c r="A25" s="5" t="s">
        <v>186</v>
      </c>
      <c r="B25" s="8">
        <v>42416</v>
      </c>
      <c r="C25" s="25" t="s">
        <v>13</v>
      </c>
      <c r="D25" s="27">
        <v>31375</v>
      </c>
      <c r="E25" s="25" t="s">
        <v>14</v>
      </c>
      <c r="F25" s="25" t="s">
        <v>15</v>
      </c>
      <c r="G25" s="25" t="s">
        <v>185</v>
      </c>
      <c r="H25" s="11"/>
      <c r="I25" s="15"/>
      <c r="J25" s="11">
        <v>10299.049999999999</v>
      </c>
      <c r="K25" s="20">
        <v>7</v>
      </c>
      <c r="L25" s="11">
        <f t="shared" si="0"/>
        <v>-511224.63000000035</v>
      </c>
    </row>
    <row r="26" spans="1:12">
      <c r="A26" s="5" t="s">
        <v>158</v>
      </c>
      <c r="B26" s="8">
        <v>42403</v>
      </c>
      <c r="C26" s="25" t="s">
        <v>13</v>
      </c>
      <c r="D26" s="27">
        <v>31205</v>
      </c>
      <c r="E26" s="25" t="s">
        <v>14</v>
      </c>
      <c r="F26" s="25" t="s">
        <v>18</v>
      </c>
      <c r="G26" s="25" t="s">
        <v>159</v>
      </c>
      <c r="H26" s="11"/>
      <c r="I26" s="15"/>
      <c r="J26" s="11">
        <v>9123.02</v>
      </c>
      <c r="K26" s="20"/>
      <c r="L26" s="11">
        <f t="shared" si="0"/>
        <v>-520347.65000000037</v>
      </c>
    </row>
    <row r="27" spans="1:12">
      <c r="A27" s="5" t="s">
        <v>177</v>
      </c>
      <c r="B27" s="8">
        <v>42411</v>
      </c>
      <c r="C27" s="25" t="s">
        <v>13</v>
      </c>
      <c r="D27" s="27">
        <v>31315</v>
      </c>
      <c r="E27" s="25" t="s">
        <v>14</v>
      </c>
      <c r="F27" s="25" t="s">
        <v>15</v>
      </c>
      <c r="G27" s="25" t="s">
        <v>178</v>
      </c>
      <c r="H27" s="11"/>
      <c r="I27" s="15"/>
      <c r="J27" s="11">
        <v>12583.71</v>
      </c>
      <c r="K27" s="20">
        <v>2</v>
      </c>
      <c r="L27" s="11">
        <f t="shared" si="0"/>
        <v>-532931.36000000034</v>
      </c>
    </row>
    <row r="28" spans="1:12">
      <c r="A28" s="5" t="s">
        <v>199</v>
      </c>
      <c r="B28" s="8">
        <v>42418</v>
      </c>
      <c r="C28" s="25" t="s">
        <v>13</v>
      </c>
      <c r="D28" s="27">
        <v>31414</v>
      </c>
      <c r="E28" s="25" t="s">
        <v>14</v>
      </c>
      <c r="F28" s="25" t="s">
        <v>18</v>
      </c>
      <c r="G28" s="25" t="s">
        <v>200</v>
      </c>
      <c r="H28" s="11"/>
      <c r="I28" s="15"/>
      <c r="J28" s="11">
        <v>9854.5499999999993</v>
      </c>
      <c r="K28" s="20">
        <v>1</v>
      </c>
      <c r="L28" s="11">
        <f t="shared" si="0"/>
        <v>-542785.91000000038</v>
      </c>
    </row>
    <row r="29" spans="1:12">
      <c r="A29" s="5" t="s">
        <v>156</v>
      </c>
      <c r="B29" s="8">
        <v>42403</v>
      </c>
      <c r="C29" s="25" t="s">
        <v>13</v>
      </c>
      <c r="D29" s="27">
        <v>31202</v>
      </c>
      <c r="E29" s="25" t="s">
        <v>14</v>
      </c>
      <c r="F29" s="25" t="s">
        <v>18</v>
      </c>
      <c r="G29" s="25" t="s">
        <v>157</v>
      </c>
      <c r="H29" s="11"/>
      <c r="I29" s="15"/>
      <c r="J29" s="11">
        <v>14550.16</v>
      </c>
      <c r="K29" s="20"/>
      <c r="L29" s="11">
        <f t="shared" si="0"/>
        <v>-557336.07000000041</v>
      </c>
    </row>
    <row r="30" spans="1:12">
      <c r="A30" s="5" t="s">
        <v>229</v>
      </c>
      <c r="B30" s="8">
        <v>42429</v>
      </c>
      <c r="C30" s="25" t="s">
        <v>13</v>
      </c>
      <c r="D30" s="27">
        <v>31576</v>
      </c>
      <c r="E30" s="25" t="s">
        <v>14</v>
      </c>
      <c r="F30" s="25" t="s">
        <v>18</v>
      </c>
      <c r="G30" s="25" t="s">
        <v>230</v>
      </c>
      <c r="H30" s="11"/>
      <c r="I30" s="15"/>
      <c r="J30" s="11">
        <v>7653.68</v>
      </c>
      <c r="K30" s="20"/>
      <c r="L30" s="11">
        <f t="shared" si="0"/>
        <v>-564989.75000000047</v>
      </c>
    </row>
    <row r="31" spans="1:12">
      <c r="A31" s="5" t="s">
        <v>188</v>
      </c>
      <c r="B31" s="8">
        <v>42416</v>
      </c>
      <c r="C31" s="25" t="s">
        <v>13</v>
      </c>
      <c r="D31" s="27">
        <v>31382</v>
      </c>
      <c r="E31" s="25" t="s">
        <v>14</v>
      </c>
      <c r="F31" s="25" t="s">
        <v>18</v>
      </c>
      <c r="G31" s="25" t="s">
        <v>189</v>
      </c>
      <c r="H31" s="11"/>
      <c r="I31" s="15"/>
      <c r="J31" s="11">
        <v>6457.05</v>
      </c>
      <c r="K31" s="20"/>
      <c r="L31" s="11">
        <f t="shared" si="0"/>
        <v>-571446.80000000051</v>
      </c>
    </row>
    <row r="32" spans="1:12">
      <c r="A32" s="5" t="s">
        <v>123</v>
      </c>
      <c r="B32" s="8">
        <v>42425</v>
      </c>
      <c r="C32" s="25" t="s">
        <v>217</v>
      </c>
      <c r="D32" s="27">
        <v>17265</v>
      </c>
      <c r="E32" s="25" t="s">
        <v>30</v>
      </c>
      <c r="F32" s="25" t="s">
        <v>31</v>
      </c>
      <c r="G32" s="25" t="s">
        <v>232</v>
      </c>
      <c r="H32" s="11"/>
      <c r="I32" s="15"/>
      <c r="J32" s="11">
        <v>10299.049999999999</v>
      </c>
      <c r="K32" s="20">
        <v>8</v>
      </c>
      <c r="L32" s="11">
        <f t="shared" si="0"/>
        <v>-581745.85000000056</v>
      </c>
    </row>
    <row r="33" spans="1:12">
      <c r="A33" s="5" t="s">
        <v>144</v>
      </c>
      <c r="B33" s="8">
        <v>42403</v>
      </c>
      <c r="C33" s="25" t="s">
        <v>145</v>
      </c>
      <c r="D33" s="27">
        <v>17148</v>
      </c>
      <c r="E33" s="25" t="s">
        <v>30</v>
      </c>
      <c r="F33" s="25" t="s">
        <v>31</v>
      </c>
      <c r="G33" s="25" t="s">
        <v>37</v>
      </c>
      <c r="H33" s="11">
        <v>7070.28</v>
      </c>
      <c r="I33" s="15" t="s">
        <v>138</v>
      </c>
      <c r="J33" s="11"/>
      <c r="K33" s="20"/>
      <c r="L33" s="11">
        <f t="shared" si="0"/>
        <v>-574675.57000000053</v>
      </c>
    </row>
    <row r="34" spans="1:12">
      <c r="A34" s="5" t="s">
        <v>146</v>
      </c>
      <c r="B34" s="8">
        <v>42403</v>
      </c>
      <c r="C34" s="25" t="s">
        <v>147</v>
      </c>
      <c r="D34" s="27">
        <v>17149</v>
      </c>
      <c r="E34" s="25" t="s">
        <v>30</v>
      </c>
      <c r="F34" s="25" t="s">
        <v>31</v>
      </c>
      <c r="G34" s="25" t="s">
        <v>37</v>
      </c>
      <c r="H34" s="11">
        <v>20607.990000000002</v>
      </c>
      <c r="I34" s="15" t="s">
        <v>139</v>
      </c>
      <c r="J34" s="11"/>
      <c r="K34" s="20"/>
      <c r="L34" s="11">
        <f t="shared" si="0"/>
        <v>-554067.58000000054</v>
      </c>
    </row>
    <row r="35" spans="1:12">
      <c r="A35" s="5" t="s">
        <v>154</v>
      </c>
      <c r="B35" s="8">
        <v>42403</v>
      </c>
      <c r="C35" s="25" t="s">
        <v>155</v>
      </c>
      <c r="D35" s="27">
        <v>17153</v>
      </c>
      <c r="E35" s="25" t="s">
        <v>30</v>
      </c>
      <c r="F35" s="25" t="s">
        <v>31</v>
      </c>
      <c r="G35" s="25" t="s">
        <v>37</v>
      </c>
      <c r="H35" s="11">
        <v>6184.75</v>
      </c>
      <c r="I35" s="15" t="s">
        <v>140</v>
      </c>
      <c r="J35" s="11"/>
      <c r="K35" s="20"/>
      <c r="L35" s="11">
        <f t="shared" si="0"/>
        <v>-547882.83000000054</v>
      </c>
    </row>
    <row r="36" spans="1:12">
      <c r="A36" s="5" t="s">
        <v>164</v>
      </c>
      <c r="B36" s="8">
        <v>42404</v>
      </c>
      <c r="C36" s="25" t="s">
        <v>165</v>
      </c>
      <c r="D36" s="27">
        <v>17164</v>
      </c>
      <c r="E36" s="25" t="s">
        <v>30</v>
      </c>
      <c r="F36" s="25" t="s">
        <v>31</v>
      </c>
      <c r="G36" s="25" t="s">
        <v>37</v>
      </c>
      <c r="H36" s="11">
        <v>6420.14</v>
      </c>
      <c r="I36" s="15" t="s">
        <v>141</v>
      </c>
      <c r="J36" s="11"/>
      <c r="K36" s="20"/>
      <c r="L36" s="11">
        <f t="shared" si="0"/>
        <v>-541462.69000000053</v>
      </c>
    </row>
    <row r="37" spans="1:12">
      <c r="A37" s="5" t="s">
        <v>166</v>
      </c>
      <c r="B37" s="8">
        <v>42404</v>
      </c>
      <c r="C37" s="25" t="s">
        <v>167</v>
      </c>
      <c r="D37" s="27">
        <v>17165</v>
      </c>
      <c r="E37" s="25" t="s">
        <v>30</v>
      </c>
      <c r="F37" s="25" t="s">
        <v>31</v>
      </c>
      <c r="G37" s="25" t="s">
        <v>37</v>
      </c>
      <c r="H37" s="11">
        <v>11868.86</v>
      </c>
      <c r="I37" s="15" t="s">
        <v>142</v>
      </c>
      <c r="J37" s="11"/>
      <c r="K37" s="20"/>
      <c r="L37" s="11">
        <f t="shared" si="0"/>
        <v>-529593.83000000054</v>
      </c>
    </row>
    <row r="38" spans="1:12">
      <c r="A38" s="5" t="s">
        <v>213</v>
      </c>
      <c r="B38" s="8">
        <v>42425</v>
      </c>
      <c r="C38" s="25" t="s">
        <v>214</v>
      </c>
      <c r="D38" s="27">
        <v>17263</v>
      </c>
      <c r="E38" s="25" t="s">
        <v>30</v>
      </c>
      <c r="F38" s="25" t="s">
        <v>31</v>
      </c>
      <c r="G38" s="25" t="s">
        <v>37</v>
      </c>
      <c r="H38" s="11">
        <v>8288.06</v>
      </c>
      <c r="I38" s="15">
        <v>9</v>
      </c>
      <c r="J38" s="11"/>
      <c r="K38" s="20"/>
      <c r="L38" s="11">
        <f t="shared" si="0"/>
        <v>-521305.77000000054</v>
      </c>
    </row>
    <row r="39" spans="1:12">
      <c r="A39" s="5" t="s">
        <v>121</v>
      </c>
      <c r="B39" s="8">
        <v>42425</v>
      </c>
      <c r="C39" s="25" t="s">
        <v>217</v>
      </c>
      <c r="D39" s="27">
        <v>17265</v>
      </c>
      <c r="E39" s="25" t="s">
        <v>30</v>
      </c>
      <c r="F39" s="25" t="s">
        <v>31</v>
      </c>
      <c r="G39" s="25" t="s">
        <v>37</v>
      </c>
      <c r="H39" s="11">
        <v>10299.049999999999</v>
      </c>
      <c r="I39" s="15">
        <v>7</v>
      </c>
      <c r="J39" s="11"/>
      <c r="K39" s="20"/>
      <c r="L39" s="11">
        <f t="shared" si="0"/>
        <v>-511006.72000000055</v>
      </c>
    </row>
    <row r="40" spans="1:12">
      <c r="A40" s="5" t="s">
        <v>125</v>
      </c>
      <c r="B40" s="8">
        <v>42425</v>
      </c>
      <c r="C40" s="25" t="s">
        <v>218</v>
      </c>
      <c r="D40" s="27">
        <v>17266</v>
      </c>
      <c r="E40" s="25" t="s">
        <v>30</v>
      </c>
      <c r="F40" s="25" t="s">
        <v>31</v>
      </c>
      <c r="G40" s="25" t="s">
        <v>37</v>
      </c>
      <c r="H40" s="11">
        <v>10299.049999999999</v>
      </c>
      <c r="I40" s="15">
        <v>8</v>
      </c>
      <c r="J40" s="11"/>
      <c r="K40" s="20"/>
      <c r="L40" s="11">
        <f t="shared" si="0"/>
        <v>-500707.67000000057</v>
      </c>
    </row>
    <row r="41" spans="1:12">
      <c r="A41" s="5" t="s">
        <v>127</v>
      </c>
      <c r="B41" s="8">
        <v>42425</v>
      </c>
      <c r="C41" s="25" t="s">
        <v>219</v>
      </c>
      <c r="D41" s="27">
        <v>17267</v>
      </c>
      <c r="E41" s="25" t="s">
        <v>30</v>
      </c>
      <c r="F41" s="25" t="s">
        <v>31</v>
      </c>
      <c r="G41" s="25" t="s">
        <v>37</v>
      </c>
      <c r="H41" s="11">
        <v>14941.14</v>
      </c>
      <c r="I41" s="15" t="s">
        <v>143</v>
      </c>
      <c r="J41" s="11"/>
      <c r="K41" s="20"/>
      <c r="L41" s="11">
        <f t="shared" si="0"/>
        <v>-485766.53000000055</v>
      </c>
    </row>
    <row r="42" spans="1:12">
      <c r="A42" s="5" t="s">
        <v>221</v>
      </c>
      <c r="B42" s="8">
        <v>42425</v>
      </c>
      <c r="C42" s="25" t="s">
        <v>222</v>
      </c>
      <c r="D42" s="27">
        <v>17269</v>
      </c>
      <c r="E42" s="25" t="s">
        <v>30</v>
      </c>
      <c r="F42" s="25" t="s">
        <v>31</v>
      </c>
      <c r="G42" s="25" t="s">
        <v>37</v>
      </c>
      <c r="H42" s="11">
        <v>7813.79</v>
      </c>
      <c r="I42" s="15">
        <v>12</v>
      </c>
      <c r="J42" s="11"/>
      <c r="K42" s="20"/>
      <c r="L42" s="11">
        <f t="shared" si="0"/>
        <v>-477952.74000000057</v>
      </c>
    </row>
    <row r="43" spans="1:12">
      <c r="A43" s="5" t="s">
        <v>223</v>
      </c>
      <c r="B43" s="8">
        <v>42425</v>
      </c>
      <c r="C43" s="25" t="s">
        <v>224</v>
      </c>
      <c r="D43" s="27">
        <v>17270</v>
      </c>
      <c r="E43" s="25" t="s">
        <v>30</v>
      </c>
      <c r="F43" s="25" t="s">
        <v>31</v>
      </c>
      <c r="G43" s="25" t="s">
        <v>37</v>
      </c>
      <c r="H43" s="11">
        <v>11256.64</v>
      </c>
      <c r="I43" s="15">
        <v>3</v>
      </c>
      <c r="J43" s="11"/>
      <c r="K43" s="20"/>
      <c r="L43" s="11">
        <f t="shared" si="0"/>
        <v>-466696.10000000056</v>
      </c>
    </row>
    <row r="44" spans="1:12">
      <c r="A44" s="5" t="s">
        <v>227</v>
      </c>
      <c r="B44" s="8">
        <v>42425</v>
      </c>
      <c r="C44" s="25" t="s">
        <v>228</v>
      </c>
      <c r="D44" s="27">
        <v>17272</v>
      </c>
      <c r="E44" s="25" t="s">
        <v>30</v>
      </c>
      <c r="F44" s="25" t="s">
        <v>31</v>
      </c>
      <c r="G44" s="25" t="s">
        <v>37</v>
      </c>
      <c r="H44" s="11">
        <v>8804.64</v>
      </c>
      <c r="I44" s="15"/>
      <c r="J44" s="11"/>
      <c r="K44" s="20"/>
      <c r="L44" s="11">
        <f t="shared" si="0"/>
        <v>-457891.46000000054</v>
      </c>
    </row>
    <row r="45" spans="1:12">
      <c r="A45" s="5" t="s">
        <v>203</v>
      </c>
      <c r="B45" s="8">
        <v>42420</v>
      </c>
      <c r="C45" s="25" t="s">
        <v>13</v>
      </c>
      <c r="D45" s="27">
        <v>31451</v>
      </c>
      <c r="E45" s="25" t="s">
        <v>14</v>
      </c>
      <c r="F45" s="25" t="s">
        <v>18</v>
      </c>
      <c r="G45" s="25" t="s">
        <v>204</v>
      </c>
      <c r="H45" s="11"/>
      <c r="I45" s="15"/>
      <c r="J45" s="11">
        <v>8288.06</v>
      </c>
      <c r="K45" s="20">
        <v>9</v>
      </c>
      <c r="L45" s="11">
        <f t="shared" si="0"/>
        <v>-466179.52000000054</v>
      </c>
    </row>
    <row r="46" spans="1:12">
      <c r="A46" s="5" t="s">
        <v>173</v>
      </c>
      <c r="B46" s="8">
        <v>42405</v>
      </c>
      <c r="C46" s="25" t="s">
        <v>13</v>
      </c>
      <c r="D46" s="27">
        <v>31239</v>
      </c>
      <c r="E46" s="25" t="s">
        <v>14</v>
      </c>
      <c r="F46" s="25" t="s">
        <v>18</v>
      </c>
      <c r="G46" s="25" t="s">
        <v>174</v>
      </c>
      <c r="H46" s="11"/>
      <c r="I46" s="15"/>
      <c r="J46" s="11">
        <v>6837.7</v>
      </c>
      <c r="K46" s="20"/>
      <c r="L46" s="11">
        <f t="shared" si="0"/>
        <v>-473017.22000000055</v>
      </c>
    </row>
    <row r="47" spans="1:12">
      <c r="A47" s="5" t="s">
        <v>175</v>
      </c>
      <c r="B47" s="8">
        <v>42411</v>
      </c>
      <c r="C47" s="25" t="s">
        <v>13</v>
      </c>
      <c r="D47" s="27">
        <v>31303</v>
      </c>
      <c r="E47" s="25" t="s">
        <v>14</v>
      </c>
      <c r="F47" s="25" t="s">
        <v>15</v>
      </c>
      <c r="G47" s="25" t="s">
        <v>176</v>
      </c>
      <c r="H47" s="11"/>
      <c r="I47" s="15"/>
      <c r="J47" s="11">
        <v>9210</v>
      </c>
      <c r="K47" s="20">
        <v>10</v>
      </c>
      <c r="L47" s="11">
        <f t="shared" si="0"/>
        <v>-482227.22000000055</v>
      </c>
    </row>
    <row r="48" spans="1:12">
      <c r="A48" s="5" t="s">
        <v>179</v>
      </c>
      <c r="B48" s="8">
        <v>42412</v>
      </c>
      <c r="C48" s="25" t="s">
        <v>13</v>
      </c>
      <c r="D48" s="27">
        <v>31330</v>
      </c>
      <c r="E48" s="25" t="s">
        <v>14</v>
      </c>
      <c r="F48" s="25" t="s">
        <v>15</v>
      </c>
      <c r="G48" s="25" t="s">
        <v>176</v>
      </c>
      <c r="H48" s="11"/>
      <c r="I48" s="15"/>
      <c r="J48" s="11">
        <v>10045</v>
      </c>
      <c r="K48" s="20">
        <v>11</v>
      </c>
      <c r="L48" s="11">
        <f t="shared" si="0"/>
        <v>-492272.22000000055</v>
      </c>
    </row>
    <row r="49" spans="1:12">
      <c r="A49" s="5" t="s">
        <v>180</v>
      </c>
      <c r="B49" s="8">
        <v>42415</v>
      </c>
      <c r="C49" s="25" t="s">
        <v>181</v>
      </c>
      <c r="D49" s="27">
        <v>17221</v>
      </c>
      <c r="E49" s="25" t="s">
        <v>30</v>
      </c>
      <c r="F49" s="25" t="s">
        <v>31</v>
      </c>
      <c r="G49" s="25" t="s">
        <v>176</v>
      </c>
      <c r="H49" s="11">
        <v>9210</v>
      </c>
      <c r="I49" s="15">
        <v>10</v>
      </c>
      <c r="J49" s="11"/>
      <c r="K49" s="20"/>
      <c r="L49" s="11">
        <f t="shared" si="0"/>
        <v>-483062.22000000055</v>
      </c>
    </row>
    <row r="50" spans="1:12">
      <c r="A50" s="5" t="s">
        <v>197</v>
      </c>
      <c r="B50" s="8">
        <v>42418</v>
      </c>
      <c r="C50" s="25" t="s">
        <v>198</v>
      </c>
      <c r="D50" s="27">
        <v>17235</v>
      </c>
      <c r="E50" s="25" t="s">
        <v>30</v>
      </c>
      <c r="F50" s="25" t="s">
        <v>31</v>
      </c>
      <c r="G50" s="25" t="s">
        <v>176</v>
      </c>
      <c r="H50" s="11">
        <v>6750</v>
      </c>
      <c r="I50" s="15"/>
      <c r="J50" s="11"/>
      <c r="K50" s="20"/>
      <c r="L50" s="11">
        <f t="shared" si="0"/>
        <v>-476312.22000000055</v>
      </c>
    </row>
    <row r="51" spans="1:12">
      <c r="A51" s="5" t="s">
        <v>209</v>
      </c>
      <c r="B51" s="8">
        <v>42424</v>
      </c>
      <c r="C51" s="25" t="s">
        <v>210</v>
      </c>
      <c r="D51" s="27">
        <v>17258</v>
      </c>
      <c r="E51" s="25" t="s">
        <v>30</v>
      </c>
      <c r="F51" s="25" t="s">
        <v>31</v>
      </c>
      <c r="G51" s="25" t="s">
        <v>176</v>
      </c>
      <c r="H51" s="11">
        <v>10045</v>
      </c>
      <c r="I51" s="15">
        <v>11</v>
      </c>
      <c r="J51" s="11"/>
      <c r="K51" s="20"/>
      <c r="L51" s="11">
        <f t="shared" si="0"/>
        <v>-466267.22000000055</v>
      </c>
    </row>
    <row r="52" spans="1:12">
      <c r="A52" s="5" t="s">
        <v>201</v>
      </c>
      <c r="B52" s="8">
        <v>42419</v>
      </c>
      <c r="C52" s="25" t="s">
        <v>13</v>
      </c>
      <c r="D52" s="27">
        <v>31441</v>
      </c>
      <c r="E52" s="25" t="s">
        <v>14</v>
      </c>
      <c r="F52" s="25" t="s">
        <v>18</v>
      </c>
      <c r="G52" s="25" t="s">
        <v>202</v>
      </c>
      <c r="H52" s="11"/>
      <c r="I52" s="15"/>
      <c r="J52" s="11">
        <v>7813.79</v>
      </c>
      <c r="K52" s="20">
        <v>12</v>
      </c>
      <c r="L52" s="11">
        <f t="shared" si="0"/>
        <v>-474081.01000000053</v>
      </c>
    </row>
    <row r="53" spans="1:12">
      <c r="A53" s="5" t="s">
        <v>171</v>
      </c>
      <c r="B53" s="8">
        <v>42404</v>
      </c>
      <c r="C53" s="25" t="s">
        <v>13</v>
      </c>
      <c r="D53" s="27">
        <v>31216</v>
      </c>
      <c r="E53" s="25" t="s">
        <v>14</v>
      </c>
      <c r="F53" s="25" t="s">
        <v>18</v>
      </c>
      <c r="G53" s="25" t="s">
        <v>172</v>
      </c>
      <c r="H53" s="11"/>
      <c r="I53" s="15"/>
      <c r="J53" s="11">
        <v>10533.83</v>
      </c>
      <c r="K53" s="20"/>
      <c r="L53" s="11">
        <f t="shared" si="0"/>
        <v>-484614.84000000055</v>
      </c>
    </row>
    <row r="54" spans="1:12">
      <c r="A54" s="5" t="s">
        <v>195</v>
      </c>
      <c r="B54" s="8">
        <v>42418</v>
      </c>
      <c r="C54" s="25" t="s">
        <v>196</v>
      </c>
      <c r="D54" s="27">
        <v>17234</v>
      </c>
      <c r="E54" s="25" t="s">
        <v>30</v>
      </c>
      <c r="F54" s="25" t="s">
        <v>31</v>
      </c>
      <c r="G54" s="25" t="s">
        <v>82</v>
      </c>
      <c r="H54" s="11">
        <v>2196.25</v>
      </c>
      <c r="I54" s="15"/>
      <c r="J54" s="11"/>
      <c r="K54" s="20"/>
      <c r="L54" s="11">
        <f t="shared" si="0"/>
        <v>-482418.59000000055</v>
      </c>
    </row>
    <row r="55" spans="1:12">
      <c r="K55" s="20"/>
      <c r="L55" s="11"/>
    </row>
  </sheetData>
  <autoFilter ref="A5:L54">
    <filterColumn colId="7"/>
    <filterColumn colId="8"/>
    <filterColumn colId="10"/>
  </autoFilter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topLeftCell="A10" workbookViewId="0">
      <selection activeCell="J29" sqref="J29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5703125" style="35" bestFit="1" customWidth="1"/>
    <col min="4" max="4" width="5.28515625" style="35" bestFit="1" customWidth="1"/>
    <col min="5" max="5" width="13.7109375" style="35" bestFit="1" customWidth="1"/>
    <col min="6" max="6" width="8.7109375" style="35" bestFit="1" customWidth="1"/>
    <col min="7" max="7" width="29.5703125" style="35" bestFit="1" customWidth="1"/>
    <col min="8" max="8" width="7" bestFit="1" customWidth="1"/>
    <col min="9" max="9" width="1.85546875" style="16" bestFit="1" customWidth="1"/>
    <col min="10" max="10" width="11" bestFit="1" customWidth="1"/>
    <col min="11" max="11" width="1.85546875" style="12" bestFit="1" customWidth="1"/>
    <col min="12" max="12" width="11.5703125" bestFit="1" customWidth="1"/>
  </cols>
  <sheetData>
    <row r="1" spans="1:12" s="1" customForma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1" customForma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1" customFormat="1">
      <c r="A3" s="52">
        <v>42430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1" customFormat="1">
      <c r="A4" s="6"/>
      <c r="B4" s="7"/>
      <c r="C4" s="36"/>
      <c r="D4" s="37"/>
      <c r="E4" s="36"/>
      <c r="F4" s="36"/>
      <c r="G4" s="35"/>
      <c r="I4" s="16"/>
      <c r="K4" s="20"/>
      <c r="L4" s="24">
        <v>-482418.59000000055</v>
      </c>
    </row>
    <row r="5" spans="1:12" s="1" customFormat="1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</row>
    <row r="6" spans="1:12" ht="15.75" thickTop="1">
      <c r="A6" s="5" t="s">
        <v>266</v>
      </c>
      <c r="B6" s="8">
        <v>42452</v>
      </c>
      <c r="C6" s="25" t="s">
        <v>13</v>
      </c>
      <c r="D6" s="31">
        <v>31939</v>
      </c>
      <c r="E6" s="25" t="s">
        <v>14</v>
      </c>
      <c r="F6" s="25" t="s">
        <v>15</v>
      </c>
      <c r="G6" s="25" t="s">
        <v>267</v>
      </c>
      <c r="H6" s="5"/>
      <c r="I6" s="13"/>
      <c r="J6" s="23">
        <v>5085.34</v>
      </c>
      <c r="L6" s="24">
        <f>+L4+H6-J6</f>
        <v>-487503.93000000058</v>
      </c>
    </row>
    <row r="7" spans="1:12">
      <c r="A7" s="5" t="s">
        <v>274</v>
      </c>
      <c r="B7" s="8">
        <v>42460</v>
      </c>
      <c r="C7" s="25" t="s">
        <v>275</v>
      </c>
      <c r="D7" s="31">
        <v>32051</v>
      </c>
      <c r="E7" s="25" t="s">
        <v>14</v>
      </c>
      <c r="F7" s="25" t="s">
        <v>18</v>
      </c>
      <c r="G7" s="25" t="s">
        <v>276</v>
      </c>
      <c r="H7" s="5"/>
      <c r="I7" s="13"/>
      <c r="J7" s="23">
        <v>5790.8</v>
      </c>
      <c r="L7" s="24">
        <f>+L6+H7-J7</f>
        <v>-493294.73000000056</v>
      </c>
    </row>
    <row r="8" spans="1:12">
      <c r="A8" s="5" t="s">
        <v>240</v>
      </c>
      <c r="B8" s="8">
        <v>42433</v>
      </c>
      <c r="C8" s="25" t="s">
        <v>13</v>
      </c>
      <c r="D8" s="31">
        <v>31666</v>
      </c>
      <c r="E8" s="25" t="s">
        <v>14</v>
      </c>
      <c r="F8" s="25" t="s">
        <v>18</v>
      </c>
      <c r="G8" s="25" t="s">
        <v>241</v>
      </c>
      <c r="H8" s="5"/>
      <c r="I8" s="13"/>
      <c r="J8" s="23">
        <v>14647.04</v>
      </c>
      <c r="L8" s="24">
        <f t="shared" ref="L8:L29" si="0">+L7+H8-J8</f>
        <v>-507941.77000000054</v>
      </c>
    </row>
    <row r="9" spans="1:12">
      <c r="A9" s="5" t="s">
        <v>235</v>
      </c>
      <c r="B9" s="8">
        <v>42432</v>
      </c>
      <c r="C9" s="25" t="s">
        <v>13</v>
      </c>
      <c r="D9" s="31">
        <v>31650</v>
      </c>
      <c r="E9" s="25" t="s">
        <v>14</v>
      </c>
      <c r="F9" s="25" t="s">
        <v>18</v>
      </c>
      <c r="G9" s="25" t="s">
        <v>236</v>
      </c>
      <c r="H9" s="5"/>
      <c r="I9" s="13"/>
      <c r="J9" s="23">
        <v>5946.96</v>
      </c>
      <c r="L9" s="24">
        <f t="shared" si="0"/>
        <v>-513888.73000000056</v>
      </c>
    </row>
    <row r="10" spans="1:12">
      <c r="A10" s="5" t="s">
        <v>246</v>
      </c>
      <c r="B10" s="8">
        <v>42437</v>
      </c>
      <c r="C10" s="25" t="s">
        <v>13</v>
      </c>
      <c r="D10" s="31">
        <v>31714</v>
      </c>
      <c r="E10" s="25" t="s">
        <v>14</v>
      </c>
      <c r="F10" s="25" t="s">
        <v>18</v>
      </c>
      <c r="G10" s="25" t="s">
        <v>247</v>
      </c>
      <c r="H10" s="5"/>
      <c r="I10" s="13"/>
      <c r="J10" s="23">
        <v>8442.9599999999991</v>
      </c>
      <c r="L10" s="24">
        <f t="shared" si="0"/>
        <v>-522331.69000000058</v>
      </c>
    </row>
    <row r="11" spans="1:12">
      <c r="A11" s="5" t="s">
        <v>248</v>
      </c>
      <c r="B11" s="8">
        <v>42437</v>
      </c>
      <c r="C11" s="25" t="s">
        <v>249</v>
      </c>
      <c r="D11" s="31">
        <v>31715</v>
      </c>
      <c r="E11" s="25" t="s">
        <v>14</v>
      </c>
      <c r="F11" s="25" t="s">
        <v>18</v>
      </c>
      <c r="G11" s="25" t="s">
        <v>247</v>
      </c>
      <c r="H11" s="5"/>
      <c r="I11" s="13"/>
      <c r="J11" s="23">
        <v>3120</v>
      </c>
      <c r="L11" s="24">
        <f t="shared" si="0"/>
        <v>-525451.69000000064</v>
      </c>
    </row>
    <row r="12" spans="1:12">
      <c r="A12" s="5" t="s">
        <v>250</v>
      </c>
      <c r="B12" s="8">
        <v>42437</v>
      </c>
      <c r="C12" s="25" t="s">
        <v>13</v>
      </c>
      <c r="D12" s="31">
        <v>31718</v>
      </c>
      <c r="E12" s="25" t="s">
        <v>14</v>
      </c>
      <c r="F12" s="25" t="s">
        <v>18</v>
      </c>
      <c r="G12" s="25" t="s">
        <v>247</v>
      </c>
      <c r="H12" s="5"/>
      <c r="I12" s="13"/>
      <c r="J12" s="5">
        <v>464.27</v>
      </c>
      <c r="L12" s="24">
        <f t="shared" si="0"/>
        <v>-525915.96000000066</v>
      </c>
    </row>
    <row r="13" spans="1:12">
      <c r="A13" s="5" t="s">
        <v>252</v>
      </c>
      <c r="B13" s="8">
        <v>42439</v>
      </c>
      <c r="C13" s="25" t="s">
        <v>253</v>
      </c>
      <c r="D13" s="31">
        <v>31759</v>
      </c>
      <c r="E13" s="25" t="s">
        <v>14</v>
      </c>
      <c r="F13" s="25" t="s">
        <v>15</v>
      </c>
      <c r="G13" s="25" t="s">
        <v>254</v>
      </c>
      <c r="H13" s="5"/>
      <c r="I13" s="13"/>
      <c r="J13" s="23">
        <v>13457.41</v>
      </c>
      <c r="L13" s="24">
        <f t="shared" si="0"/>
        <v>-539373.37000000069</v>
      </c>
    </row>
    <row r="14" spans="1:12">
      <c r="A14" s="5" t="s">
        <v>242</v>
      </c>
      <c r="B14" s="8">
        <v>42434</v>
      </c>
      <c r="C14" s="25" t="s">
        <v>13</v>
      </c>
      <c r="D14" s="31">
        <v>31684</v>
      </c>
      <c r="E14" s="25" t="s">
        <v>14</v>
      </c>
      <c r="F14" s="25" t="s">
        <v>18</v>
      </c>
      <c r="G14" s="25" t="s">
        <v>61</v>
      </c>
      <c r="H14" s="5"/>
      <c r="I14" s="13"/>
      <c r="J14" s="23">
        <v>3924</v>
      </c>
      <c r="K14" s="12">
        <v>1</v>
      </c>
      <c r="L14" s="24">
        <f t="shared" si="0"/>
        <v>-543297.37000000069</v>
      </c>
    </row>
    <row r="15" spans="1:12">
      <c r="A15" s="5" t="s">
        <v>263</v>
      </c>
      <c r="B15" s="8">
        <v>42448</v>
      </c>
      <c r="C15" s="25" t="s">
        <v>13</v>
      </c>
      <c r="D15" s="31">
        <v>31898</v>
      </c>
      <c r="E15" s="25" t="s">
        <v>14</v>
      </c>
      <c r="F15" s="25" t="s">
        <v>18</v>
      </c>
      <c r="G15" s="25" t="s">
        <v>61</v>
      </c>
      <c r="H15" s="5"/>
      <c r="I15" s="13"/>
      <c r="J15" s="23">
        <v>2413.85</v>
      </c>
      <c r="K15" s="12">
        <v>2</v>
      </c>
      <c r="L15" s="24">
        <f t="shared" si="0"/>
        <v>-545711.22000000067</v>
      </c>
    </row>
    <row r="16" spans="1:12">
      <c r="A16" s="5" t="s">
        <v>277</v>
      </c>
      <c r="B16" s="8">
        <v>42460</v>
      </c>
      <c r="C16" s="25" t="s">
        <v>13</v>
      </c>
      <c r="D16" s="31">
        <v>32070</v>
      </c>
      <c r="E16" s="25" t="s">
        <v>14</v>
      </c>
      <c r="F16" s="25" t="s">
        <v>15</v>
      </c>
      <c r="G16" s="25" t="s">
        <v>61</v>
      </c>
      <c r="H16" s="5"/>
      <c r="I16" s="13"/>
      <c r="J16" s="23">
        <v>7005</v>
      </c>
      <c r="L16" s="24">
        <f t="shared" si="0"/>
        <v>-552716.22000000067</v>
      </c>
    </row>
    <row r="17" spans="1:12">
      <c r="A17" s="5" t="s">
        <v>50</v>
      </c>
      <c r="B17" s="8">
        <v>42439</v>
      </c>
      <c r="C17" s="25" t="s">
        <v>251</v>
      </c>
      <c r="D17" s="31">
        <v>17312</v>
      </c>
      <c r="E17" s="25" t="s">
        <v>30</v>
      </c>
      <c r="F17" s="25" t="s">
        <v>31</v>
      </c>
      <c r="G17" s="25" t="s">
        <v>92</v>
      </c>
      <c r="H17" s="23">
        <v>3924</v>
      </c>
      <c r="I17" s="13">
        <v>1</v>
      </c>
      <c r="J17" s="5"/>
      <c r="L17" s="24">
        <f t="shared" si="0"/>
        <v>-548792.22000000067</v>
      </c>
    </row>
    <row r="18" spans="1:12">
      <c r="A18" s="5" t="s">
        <v>99</v>
      </c>
      <c r="B18" s="8">
        <v>42457</v>
      </c>
      <c r="C18" s="25" t="s">
        <v>268</v>
      </c>
      <c r="D18" s="31">
        <v>17337</v>
      </c>
      <c r="E18" s="25" t="s">
        <v>30</v>
      </c>
      <c r="F18" s="25" t="s">
        <v>31</v>
      </c>
      <c r="G18" s="25" t="s">
        <v>92</v>
      </c>
      <c r="H18" s="23">
        <v>2413.85</v>
      </c>
      <c r="I18" s="13">
        <v>2</v>
      </c>
      <c r="J18" s="5"/>
      <c r="L18" s="24">
        <f t="shared" si="0"/>
        <v>-546378.37000000069</v>
      </c>
    </row>
    <row r="19" spans="1:12">
      <c r="A19" s="5" t="s">
        <v>264</v>
      </c>
      <c r="B19" s="8">
        <v>42451</v>
      </c>
      <c r="C19" s="25" t="s">
        <v>13</v>
      </c>
      <c r="D19" s="31">
        <v>31926</v>
      </c>
      <c r="E19" s="25" t="s">
        <v>14</v>
      </c>
      <c r="F19" s="25" t="s">
        <v>15</v>
      </c>
      <c r="G19" s="25" t="s">
        <v>265</v>
      </c>
      <c r="H19" s="5"/>
      <c r="I19" s="13"/>
      <c r="J19" s="23">
        <v>8672.16</v>
      </c>
      <c r="L19" s="24">
        <f t="shared" si="0"/>
        <v>-555050.53000000073</v>
      </c>
    </row>
    <row r="20" spans="1:12">
      <c r="A20" s="5" t="s">
        <v>243</v>
      </c>
      <c r="B20" s="8">
        <v>42434</v>
      </c>
      <c r="C20" s="25" t="s">
        <v>244</v>
      </c>
      <c r="D20" s="31">
        <v>31686</v>
      </c>
      <c r="E20" s="25" t="s">
        <v>245</v>
      </c>
      <c r="F20" s="25" t="s">
        <v>18</v>
      </c>
      <c r="G20" s="25" t="s">
        <v>278</v>
      </c>
      <c r="H20" s="5"/>
      <c r="I20" s="13"/>
      <c r="J20" s="23">
        <v>13610</v>
      </c>
      <c r="L20" s="24">
        <f t="shared" si="0"/>
        <v>-568660.53000000073</v>
      </c>
    </row>
    <row r="21" spans="1:12">
      <c r="A21" s="5" t="s">
        <v>233</v>
      </c>
      <c r="B21" s="8">
        <v>42431</v>
      </c>
      <c r="C21" s="25" t="s">
        <v>13</v>
      </c>
      <c r="D21" s="31">
        <v>31637</v>
      </c>
      <c r="E21" s="25" t="s">
        <v>14</v>
      </c>
      <c r="F21" s="25" t="s">
        <v>15</v>
      </c>
      <c r="G21" s="25" t="s">
        <v>234</v>
      </c>
      <c r="H21" s="5"/>
      <c r="I21" s="13"/>
      <c r="J21" s="23">
        <v>7569.52</v>
      </c>
      <c r="L21" s="24">
        <f t="shared" si="0"/>
        <v>-576230.05000000075</v>
      </c>
    </row>
    <row r="22" spans="1:12">
      <c r="A22" s="5" t="s">
        <v>271</v>
      </c>
      <c r="B22" s="8">
        <v>42459</v>
      </c>
      <c r="C22" s="25" t="s">
        <v>272</v>
      </c>
      <c r="D22" s="31">
        <v>32034</v>
      </c>
      <c r="E22" s="25" t="s">
        <v>14</v>
      </c>
      <c r="F22" s="25" t="s">
        <v>15</v>
      </c>
      <c r="G22" s="25" t="s">
        <v>273</v>
      </c>
      <c r="H22" s="5"/>
      <c r="I22" s="13"/>
      <c r="J22" s="23">
        <v>6927.26</v>
      </c>
      <c r="L22" s="24">
        <f t="shared" si="0"/>
        <v>-583157.31000000075</v>
      </c>
    </row>
    <row r="23" spans="1:12">
      <c r="A23" s="5" t="s">
        <v>255</v>
      </c>
      <c r="B23" s="8">
        <v>42441</v>
      </c>
      <c r="C23" s="25" t="s">
        <v>13</v>
      </c>
      <c r="D23" s="31">
        <v>31794</v>
      </c>
      <c r="E23" s="25" t="s">
        <v>14</v>
      </c>
      <c r="F23" s="25" t="s">
        <v>15</v>
      </c>
      <c r="G23" s="25" t="s">
        <v>256</v>
      </c>
      <c r="H23" s="5"/>
      <c r="I23" s="13"/>
      <c r="J23" s="23">
        <v>8443.1200000000008</v>
      </c>
      <c r="L23" s="24">
        <f t="shared" si="0"/>
        <v>-591600.43000000075</v>
      </c>
    </row>
    <row r="24" spans="1:12">
      <c r="A24" s="5" t="s">
        <v>257</v>
      </c>
      <c r="B24" s="8">
        <v>42443</v>
      </c>
      <c r="C24" s="25" t="s">
        <v>13</v>
      </c>
      <c r="D24" s="31">
        <v>31813</v>
      </c>
      <c r="E24" s="25" t="s">
        <v>14</v>
      </c>
      <c r="F24" s="25" t="s">
        <v>18</v>
      </c>
      <c r="G24" s="25" t="s">
        <v>258</v>
      </c>
      <c r="H24" s="5"/>
      <c r="I24" s="13"/>
      <c r="J24" s="23">
        <v>10645.53</v>
      </c>
      <c r="L24" s="24">
        <f t="shared" si="0"/>
        <v>-602245.96000000078</v>
      </c>
    </row>
    <row r="25" spans="1:12">
      <c r="A25" s="5" t="s">
        <v>261</v>
      </c>
      <c r="B25" s="8">
        <v>42446</v>
      </c>
      <c r="C25" s="25" t="s">
        <v>13</v>
      </c>
      <c r="D25" s="31">
        <v>31873</v>
      </c>
      <c r="E25" s="25" t="s">
        <v>14</v>
      </c>
      <c r="F25" s="25" t="s">
        <v>18</v>
      </c>
      <c r="G25" s="25" t="s">
        <v>262</v>
      </c>
      <c r="H25" s="5"/>
      <c r="I25" s="13"/>
      <c r="J25" s="23">
        <v>7045.07</v>
      </c>
      <c r="L25" s="24">
        <f t="shared" si="0"/>
        <v>-609291.03000000073</v>
      </c>
    </row>
    <row r="26" spans="1:12">
      <c r="A26" s="5" t="s">
        <v>259</v>
      </c>
      <c r="B26" s="8">
        <v>42444</v>
      </c>
      <c r="C26" s="25" t="s">
        <v>260</v>
      </c>
      <c r="D26" s="31">
        <v>17321</v>
      </c>
      <c r="E26" s="25" t="s">
        <v>30</v>
      </c>
      <c r="F26" s="25" t="s">
        <v>31</v>
      </c>
      <c r="G26" s="25" t="s">
        <v>176</v>
      </c>
      <c r="H26" s="23">
        <v>6865</v>
      </c>
      <c r="I26" s="13"/>
      <c r="J26" s="5"/>
      <c r="L26" s="24">
        <f t="shared" si="0"/>
        <v>-602426.03000000073</v>
      </c>
    </row>
    <row r="27" spans="1:12">
      <c r="A27" s="5" t="s">
        <v>237</v>
      </c>
      <c r="B27" s="8">
        <v>42433</v>
      </c>
      <c r="C27" s="25" t="s">
        <v>238</v>
      </c>
      <c r="D27" s="31">
        <v>31662</v>
      </c>
      <c r="E27" s="25" t="s">
        <v>14</v>
      </c>
      <c r="F27" s="25" t="s">
        <v>15</v>
      </c>
      <c r="G27" s="25" t="s">
        <v>239</v>
      </c>
      <c r="H27" s="5"/>
      <c r="I27" s="13"/>
      <c r="J27" s="23">
        <v>13823.84</v>
      </c>
      <c r="L27" s="24">
        <f t="shared" si="0"/>
        <v>-616249.87000000069</v>
      </c>
    </row>
    <row r="28" spans="1:12">
      <c r="A28" s="5" t="s">
        <v>269</v>
      </c>
      <c r="B28" s="8">
        <v>42457</v>
      </c>
      <c r="C28" s="25" t="s">
        <v>13</v>
      </c>
      <c r="D28" s="31">
        <v>32003</v>
      </c>
      <c r="E28" s="25" t="s">
        <v>14</v>
      </c>
      <c r="F28" s="25" t="s">
        <v>18</v>
      </c>
      <c r="G28" s="25" t="s">
        <v>270</v>
      </c>
      <c r="H28" s="5"/>
      <c r="I28" s="13"/>
      <c r="J28" s="23">
        <v>8114.19</v>
      </c>
      <c r="L28" s="24">
        <f t="shared" si="0"/>
        <v>-624364.06000000064</v>
      </c>
    </row>
    <row r="29" spans="1:12">
      <c r="J29" s="42">
        <v>13087.5</v>
      </c>
      <c r="L29" s="24">
        <f t="shared" si="0"/>
        <v>-637451.56000000064</v>
      </c>
    </row>
  </sheetData>
  <autoFilter ref="A5:L28">
    <filterColumn colId="8"/>
    <filterColumn colId="10"/>
  </autoFilter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0"/>
  <sheetViews>
    <sheetView topLeftCell="A40" workbookViewId="0">
      <selection activeCell="E60" sqref="E60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5703125" style="35" bestFit="1" customWidth="1"/>
    <col min="4" max="4" width="5.28515625" style="35" bestFit="1" customWidth="1"/>
    <col min="5" max="5" width="13.5703125" style="35" bestFit="1" customWidth="1"/>
    <col min="6" max="6" width="8.7109375" style="35" bestFit="1" customWidth="1"/>
    <col min="7" max="7" width="31.85546875" style="35" bestFit="1" customWidth="1"/>
    <col min="8" max="8" width="9" bestFit="1" customWidth="1"/>
    <col min="9" max="9" width="2.7109375" style="16" bestFit="1" customWidth="1"/>
    <col min="10" max="10" width="9" bestFit="1" customWidth="1"/>
    <col min="11" max="11" width="2.7109375" style="17" bestFit="1" customWidth="1"/>
    <col min="12" max="12" width="11.5703125" bestFit="1" customWidth="1"/>
  </cols>
  <sheetData>
    <row r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>
      <c r="A3" s="52">
        <v>42461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>
      <c r="A4" s="6"/>
      <c r="B4" s="7"/>
      <c r="C4" s="36"/>
      <c r="D4" s="37"/>
      <c r="E4" s="36"/>
      <c r="F4" s="36"/>
      <c r="H4" s="1"/>
      <c r="J4" s="1"/>
      <c r="K4" s="20"/>
      <c r="L4" s="24">
        <v>-637451.56000000064</v>
      </c>
    </row>
    <row r="5" spans="1:12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</row>
    <row r="6" spans="1:12" ht="15.75" thickTop="1">
      <c r="A6" s="5" t="s">
        <v>320</v>
      </c>
      <c r="B6" s="8">
        <v>42472</v>
      </c>
      <c r="C6" s="25" t="s">
        <v>13</v>
      </c>
      <c r="D6" s="31">
        <v>32268</v>
      </c>
      <c r="E6" s="25" t="s">
        <v>14</v>
      </c>
      <c r="F6" s="25" t="s">
        <v>18</v>
      </c>
      <c r="G6" s="25" t="s">
        <v>321</v>
      </c>
      <c r="H6" s="24"/>
      <c r="I6" s="15"/>
      <c r="J6" s="24">
        <v>13172.11</v>
      </c>
      <c r="K6" s="20">
        <v>2</v>
      </c>
      <c r="L6" s="24">
        <f>+L4+H6-J6</f>
        <v>-650623.67000000062</v>
      </c>
    </row>
    <row r="7" spans="1:12">
      <c r="A7" s="5" t="s">
        <v>296</v>
      </c>
      <c r="B7" s="8">
        <v>42472</v>
      </c>
      <c r="C7" s="25" t="s">
        <v>297</v>
      </c>
      <c r="D7" s="31">
        <v>17376</v>
      </c>
      <c r="E7" s="25" t="s">
        <v>30</v>
      </c>
      <c r="F7" s="25" t="s">
        <v>31</v>
      </c>
      <c r="G7" s="25" t="s">
        <v>32</v>
      </c>
      <c r="H7" s="24">
        <v>8114.19</v>
      </c>
      <c r="I7" s="15">
        <v>1</v>
      </c>
      <c r="J7" s="24"/>
      <c r="K7" s="20"/>
      <c r="L7" s="24">
        <f>+L6+H7-J7</f>
        <v>-642509.48000000068</v>
      </c>
    </row>
    <row r="8" spans="1:12">
      <c r="A8" s="5" t="s">
        <v>299</v>
      </c>
      <c r="B8" s="8">
        <v>42472</v>
      </c>
      <c r="C8" s="25" t="s">
        <v>300</v>
      </c>
      <c r="D8" s="31">
        <v>17377</v>
      </c>
      <c r="E8" s="25" t="s">
        <v>30</v>
      </c>
      <c r="F8" s="25" t="s">
        <v>31</v>
      </c>
      <c r="G8" s="25" t="s">
        <v>32</v>
      </c>
      <c r="H8" s="24">
        <v>8114.19</v>
      </c>
      <c r="I8" s="15" t="s">
        <v>133</v>
      </c>
      <c r="J8" s="24"/>
      <c r="K8" s="20"/>
      <c r="L8" s="24">
        <f t="shared" ref="L8:L50" si="0">+L7+H8-J8</f>
        <v>-634395.29000000074</v>
      </c>
    </row>
    <row r="9" spans="1:12">
      <c r="A9" s="5" t="s">
        <v>42</v>
      </c>
      <c r="B9" s="8">
        <v>42472</v>
      </c>
      <c r="C9" s="25" t="s">
        <v>305</v>
      </c>
      <c r="D9" s="31">
        <v>17382</v>
      </c>
      <c r="E9" s="25" t="s">
        <v>30</v>
      </c>
      <c r="F9" s="25" t="s">
        <v>31</v>
      </c>
      <c r="G9" s="25" t="s">
        <v>32</v>
      </c>
      <c r="H9" s="24">
        <v>6927.2</v>
      </c>
      <c r="I9" s="15" t="s">
        <v>134</v>
      </c>
      <c r="J9" s="24"/>
      <c r="K9" s="20"/>
      <c r="L9" s="24">
        <f t="shared" si="0"/>
        <v>-627468.09000000078</v>
      </c>
    </row>
    <row r="10" spans="1:12">
      <c r="A10" s="5" t="s">
        <v>50</v>
      </c>
      <c r="B10" s="8">
        <v>42472</v>
      </c>
      <c r="C10" s="25" t="s">
        <v>309</v>
      </c>
      <c r="D10" s="31">
        <v>17386</v>
      </c>
      <c r="E10" s="25" t="s">
        <v>30</v>
      </c>
      <c r="F10" s="25" t="s">
        <v>31</v>
      </c>
      <c r="G10" s="25" t="s">
        <v>32</v>
      </c>
      <c r="H10" s="24">
        <v>13172.11</v>
      </c>
      <c r="I10" s="15">
        <v>2</v>
      </c>
      <c r="J10" s="24"/>
      <c r="K10" s="20"/>
      <c r="L10" s="24">
        <f t="shared" si="0"/>
        <v>-614295.9800000008</v>
      </c>
    </row>
    <row r="11" spans="1:12">
      <c r="A11" s="5" t="s">
        <v>314</v>
      </c>
      <c r="B11" s="8">
        <v>42472</v>
      </c>
      <c r="C11" s="25" t="s">
        <v>315</v>
      </c>
      <c r="D11" s="31">
        <v>17390</v>
      </c>
      <c r="E11" s="25" t="s">
        <v>30</v>
      </c>
      <c r="F11" s="25" t="s">
        <v>31</v>
      </c>
      <c r="G11" s="25" t="s">
        <v>32</v>
      </c>
      <c r="H11" s="24">
        <v>7653.68</v>
      </c>
      <c r="I11" s="15" t="s">
        <v>135</v>
      </c>
      <c r="J11" s="24"/>
      <c r="K11" s="20"/>
      <c r="L11" s="24">
        <f t="shared" si="0"/>
        <v>-606642.30000000075</v>
      </c>
    </row>
    <row r="12" spans="1:12">
      <c r="A12" s="5" t="s">
        <v>328</v>
      </c>
      <c r="B12" s="8">
        <v>42475</v>
      </c>
      <c r="C12" s="25" t="s">
        <v>329</v>
      </c>
      <c r="D12" s="31">
        <v>17407</v>
      </c>
      <c r="E12" s="25" t="s">
        <v>30</v>
      </c>
      <c r="F12" s="25" t="s">
        <v>31</v>
      </c>
      <c r="G12" s="25" t="s">
        <v>32</v>
      </c>
      <c r="H12" s="24">
        <v>13172.11</v>
      </c>
      <c r="I12" s="15"/>
      <c r="J12" s="24"/>
      <c r="K12" s="20"/>
      <c r="L12" s="24">
        <f t="shared" si="0"/>
        <v>-593470.19000000076</v>
      </c>
    </row>
    <row r="13" spans="1:12">
      <c r="A13" s="5" t="s">
        <v>298</v>
      </c>
      <c r="B13" s="8">
        <v>42472</v>
      </c>
      <c r="C13" s="25" t="s">
        <v>297</v>
      </c>
      <c r="D13" s="31">
        <v>17376</v>
      </c>
      <c r="E13" s="25" t="s">
        <v>30</v>
      </c>
      <c r="F13" s="25" t="s">
        <v>31</v>
      </c>
      <c r="G13" s="25" t="s">
        <v>32</v>
      </c>
      <c r="H13" s="24"/>
      <c r="I13" s="15"/>
      <c r="J13" s="24">
        <v>8114.19</v>
      </c>
      <c r="K13" s="20">
        <v>1</v>
      </c>
      <c r="L13" s="24">
        <f t="shared" si="0"/>
        <v>-601584.3800000007</v>
      </c>
    </row>
    <row r="14" spans="1:12">
      <c r="A14" s="5" t="s">
        <v>348</v>
      </c>
      <c r="B14" s="8">
        <v>42488</v>
      </c>
      <c r="C14" s="25" t="s">
        <v>13</v>
      </c>
      <c r="D14" s="31">
        <v>32492</v>
      </c>
      <c r="E14" s="25" t="s">
        <v>14</v>
      </c>
      <c r="F14" s="25" t="s">
        <v>18</v>
      </c>
      <c r="G14" s="25" t="s">
        <v>349</v>
      </c>
      <c r="H14" s="24"/>
      <c r="I14" s="15"/>
      <c r="J14" s="24">
        <v>8775.76</v>
      </c>
      <c r="K14" s="20"/>
      <c r="L14" s="24">
        <f t="shared" si="0"/>
        <v>-610360.14000000071</v>
      </c>
    </row>
    <row r="15" spans="1:12">
      <c r="A15" s="5" t="s">
        <v>288</v>
      </c>
      <c r="B15" s="8">
        <v>42467</v>
      </c>
      <c r="C15" s="25" t="s">
        <v>289</v>
      </c>
      <c r="D15" s="31">
        <v>32208</v>
      </c>
      <c r="E15" s="25" t="s">
        <v>14</v>
      </c>
      <c r="F15" s="25" t="s">
        <v>15</v>
      </c>
      <c r="G15" s="25" t="s">
        <v>290</v>
      </c>
      <c r="H15" s="24"/>
      <c r="I15" s="15"/>
      <c r="J15" s="24">
        <v>11390.18</v>
      </c>
      <c r="K15" s="20">
        <v>10</v>
      </c>
      <c r="L15" s="24">
        <f t="shared" si="0"/>
        <v>-621750.32000000076</v>
      </c>
    </row>
    <row r="16" spans="1:12">
      <c r="A16" s="5" t="s">
        <v>350</v>
      </c>
      <c r="B16" s="8">
        <v>42489</v>
      </c>
      <c r="C16" s="25" t="s">
        <v>13</v>
      </c>
      <c r="D16" s="31">
        <v>32519</v>
      </c>
      <c r="E16" s="25" t="s">
        <v>14</v>
      </c>
      <c r="F16" s="25" t="s">
        <v>18</v>
      </c>
      <c r="G16" s="25" t="s">
        <v>351</v>
      </c>
      <c r="H16" s="24"/>
      <c r="I16" s="15"/>
      <c r="J16" s="24">
        <v>7754.92</v>
      </c>
      <c r="K16" s="20"/>
      <c r="L16" s="24">
        <f t="shared" si="0"/>
        <v>-629505.24000000081</v>
      </c>
    </row>
    <row r="17" spans="1:12">
      <c r="A17" s="5" t="s">
        <v>266</v>
      </c>
      <c r="B17" s="8">
        <v>42485</v>
      </c>
      <c r="C17" s="25" t="s">
        <v>13</v>
      </c>
      <c r="D17" s="31">
        <v>32419</v>
      </c>
      <c r="E17" s="25" t="s">
        <v>14</v>
      </c>
      <c r="F17" s="25" t="s">
        <v>15</v>
      </c>
      <c r="G17" s="25" t="s">
        <v>341</v>
      </c>
      <c r="H17" s="24"/>
      <c r="I17" s="15"/>
      <c r="J17" s="24">
        <v>10577.99</v>
      </c>
      <c r="K17" s="20">
        <v>13</v>
      </c>
      <c r="L17" s="24">
        <f t="shared" si="0"/>
        <v>-640083.2300000008</v>
      </c>
    </row>
    <row r="18" spans="1:12">
      <c r="A18" s="5" t="s">
        <v>324</v>
      </c>
      <c r="B18" s="8">
        <v>42473</v>
      </c>
      <c r="C18" s="25" t="s">
        <v>13</v>
      </c>
      <c r="D18" s="31">
        <v>32295</v>
      </c>
      <c r="E18" s="25" t="s">
        <v>14</v>
      </c>
      <c r="F18" s="25" t="s">
        <v>18</v>
      </c>
      <c r="G18" s="25" t="s">
        <v>325</v>
      </c>
      <c r="H18" s="24"/>
      <c r="I18" s="15"/>
      <c r="J18" s="24">
        <v>9054.5400000000009</v>
      </c>
      <c r="K18" s="20">
        <v>9</v>
      </c>
      <c r="L18" s="24">
        <f t="shared" si="0"/>
        <v>-649137.77000000083</v>
      </c>
    </row>
    <row r="19" spans="1:12">
      <c r="A19" s="5" t="s">
        <v>291</v>
      </c>
      <c r="B19" s="8">
        <v>42469</v>
      </c>
      <c r="C19" s="25" t="s">
        <v>13</v>
      </c>
      <c r="D19" s="31">
        <v>32224</v>
      </c>
      <c r="E19" s="25" t="s">
        <v>14</v>
      </c>
      <c r="F19" s="25" t="s">
        <v>15</v>
      </c>
      <c r="G19" s="25" t="s">
        <v>292</v>
      </c>
      <c r="H19" s="24"/>
      <c r="I19" s="15"/>
      <c r="J19" s="24">
        <v>8993.18</v>
      </c>
      <c r="K19" s="20">
        <v>11</v>
      </c>
      <c r="L19" s="24">
        <f t="shared" si="0"/>
        <v>-658130.95000000088</v>
      </c>
    </row>
    <row r="20" spans="1:12">
      <c r="A20" s="5" t="s">
        <v>293</v>
      </c>
      <c r="B20" s="8">
        <v>42471</v>
      </c>
      <c r="C20" s="25" t="s">
        <v>13</v>
      </c>
      <c r="D20" s="31">
        <v>32247</v>
      </c>
      <c r="E20" s="25" t="s">
        <v>14</v>
      </c>
      <c r="F20" s="25" t="s">
        <v>18</v>
      </c>
      <c r="G20" s="25" t="s">
        <v>61</v>
      </c>
      <c r="H20" s="24"/>
      <c r="I20" s="15"/>
      <c r="J20" s="24">
        <v>5000</v>
      </c>
      <c r="K20" s="20">
        <v>3</v>
      </c>
      <c r="L20" s="24">
        <f t="shared" si="0"/>
        <v>-663130.95000000088</v>
      </c>
    </row>
    <row r="21" spans="1:12">
      <c r="A21" s="5" t="s">
        <v>286</v>
      </c>
      <c r="B21" s="8">
        <v>42467</v>
      </c>
      <c r="C21" s="25" t="s">
        <v>287</v>
      </c>
      <c r="D21" s="31">
        <v>17366</v>
      </c>
      <c r="E21" s="25" t="s">
        <v>30</v>
      </c>
      <c r="F21" s="25" t="s">
        <v>31</v>
      </c>
      <c r="G21" s="25" t="s">
        <v>92</v>
      </c>
      <c r="H21" s="24">
        <v>7005</v>
      </c>
      <c r="I21" s="15" t="s">
        <v>136</v>
      </c>
      <c r="J21" s="24"/>
      <c r="K21" s="20"/>
      <c r="L21" s="24">
        <f t="shared" si="0"/>
        <v>-656125.95000000088</v>
      </c>
    </row>
    <row r="22" spans="1:12">
      <c r="A22" s="5" t="s">
        <v>326</v>
      </c>
      <c r="B22" s="8">
        <v>42475</v>
      </c>
      <c r="C22" s="25" t="s">
        <v>327</v>
      </c>
      <c r="D22" s="31">
        <v>17406</v>
      </c>
      <c r="E22" s="25" t="s">
        <v>30</v>
      </c>
      <c r="F22" s="25" t="s">
        <v>31</v>
      </c>
      <c r="G22" s="25" t="s">
        <v>92</v>
      </c>
      <c r="H22" s="24">
        <v>5000</v>
      </c>
      <c r="I22" s="15">
        <v>3</v>
      </c>
      <c r="J22" s="24"/>
      <c r="K22" s="20"/>
      <c r="L22" s="24">
        <f t="shared" si="0"/>
        <v>-651125.95000000088</v>
      </c>
    </row>
    <row r="23" spans="1:12">
      <c r="A23" s="5" t="s">
        <v>342</v>
      </c>
      <c r="B23" s="8">
        <v>42487</v>
      </c>
      <c r="C23" s="25" t="s">
        <v>13</v>
      </c>
      <c r="D23" s="31">
        <v>32467</v>
      </c>
      <c r="E23" s="25" t="s">
        <v>14</v>
      </c>
      <c r="F23" s="25" t="s">
        <v>18</v>
      </c>
      <c r="G23" s="25" t="s">
        <v>343</v>
      </c>
      <c r="H23" s="24"/>
      <c r="I23" s="15"/>
      <c r="J23" s="24">
        <v>8269.34</v>
      </c>
      <c r="K23" s="20"/>
      <c r="L23" s="24">
        <f t="shared" si="0"/>
        <v>-659395.29000000085</v>
      </c>
    </row>
    <row r="24" spans="1:12">
      <c r="A24" s="5" t="s">
        <v>339</v>
      </c>
      <c r="B24" s="8">
        <v>42482</v>
      </c>
      <c r="C24" s="25" t="s">
        <v>13</v>
      </c>
      <c r="D24" s="31">
        <v>32393</v>
      </c>
      <c r="E24" s="25" t="s">
        <v>14</v>
      </c>
      <c r="F24" s="25" t="s">
        <v>18</v>
      </c>
      <c r="G24" s="25" t="s">
        <v>340</v>
      </c>
      <c r="H24" s="24"/>
      <c r="I24" s="15"/>
      <c r="J24" s="24">
        <v>7024</v>
      </c>
      <c r="K24" s="20"/>
      <c r="L24" s="24">
        <f t="shared" si="0"/>
        <v>-666419.29000000085</v>
      </c>
    </row>
    <row r="25" spans="1:12">
      <c r="A25" s="5" t="s">
        <v>281</v>
      </c>
      <c r="B25" s="8">
        <v>42462</v>
      </c>
      <c r="C25" s="25" t="s">
        <v>13</v>
      </c>
      <c r="D25" s="31">
        <v>32132</v>
      </c>
      <c r="E25" s="25" t="s">
        <v>14</v>
      </c>
      <c r="F25" s="25" t="s">
        <v>18</v>
      </c>
      <c r="G25" s="25" t="s">
        <v>282</v>
      </c>
      <c r="H25" s="24"/>
      <c r="I25" s="15"/>
      <c r="J25" s="24">
        <v>8749.7000000000007</v>
      </c>
      <c r="K25" s="20">
        <v>8</v>
      </c>
      <c r="L25" s="24">
        <f t="shared" si="0"/>
        <v>-675168.99000000081</v>
      </c>
    </row>
    <row r="26" spans="1:12">
      <c r="A26" s="5" t="s">
        <v>283</v>
      </c>
      <c r="B26" s="8">
        <v>42466</v>
      </c>
      <c r="C26" s="25" t="s">
        <v>13</v>
      </c>
      <c r="D26" s="31">
        <v>32183</v>
      </c>
      <c r="E26" s="25" t="s">
        <v>14</v>
      </c>
      <c r="F26" s="25" t="s">
        <v>18</v>
      </c>
      <c r="G26" s="25" t="s">
        <v>234</v>
      </c>
      <c r="H26" s="24"/>
      <c r="I26" s="15"/>
      <c r="J26" s="24">
        <v>11607.08</v>
      </c>
      <c r="K26" s="20">
        <v>5</v>
      </c>
      <c r="L26" s="24">
        <f t="shared" si="0"/>
        <v>-686776.07000000076</v>
      </c>
    </row>
    <row r="27" spans="1:12">
      <c r="A27" s="5" t="s">
        <v>173</v>
      </c>
      <c r="B27" s="8">
        <v>42466</v>
      </c>
      <c r="C27" s="25" t="s">
        <v>13</v>
      </c>
      <c r="D27" s="31">
        <v>32184</v>
      </c>
      <c r="E27" s="25" t="s">
        <v>14</v>
      </c>
      <c r="F27" s="25" t="s">
        <v>18</v>
      </c>
      <c r="G27" s="25" t="s">
        <v>234</v>
      </c>
      <c r="H27" s="24"/>
      <c r="I27" s="15"/>
      <c r="J27" s="24">
        <v>6662.87</v>
      </c>
      <c r="K27" s="20">
        <v>6</v>
      </c>
      <c r="L27" s="24">
        <f t="shared" si="0"/>
        <v>-693438.94000000076</v>
      </c>
    </row>
    <row r="28" spans="1:12">
      <c r="A28" s="5" t="s">
        <v>318</v>
      </c>
      <c r="B28" s="8">
        <v>42472</v>
      </c>
      <c r="C28" s="25" t="s">
        <v>13</v>
      </c>
      <c r="D28" s="31">
        <v>32260</v>
      </c>
      <c r="E28" s="25" t="s">
        <v>14</v>
      </c>
      <c r="F28" s="25" t="s">
        <v>18</v>
      </c>
      <c r="G28" s="25" t="s">
        <v>319</v>
      </c>
      <c r="H28" s="24"/>
      <c r="I28" s="15"/>
      <c r="J28" s="24">
        <v>11731.25</v>
      </c>
      <c r="K28" s="20">
        <v>12</v>
      </c>
      <c r="L28" s="24">
        <f t="shared" si="0"/>
        <v>-705170.19000000076</v>
      </c>
    </row>
    <row r="29" spans="1:12">
      <c r="A29" s="5" t="s">
        <v>346</v>
      </c>
      <c r="B29" s="8">
        <v>42488</v>
      </c>
      <c r="C29" s="25" t="s">
        <v>13</v>
      </c>
      <c r="D29" s="31">
        <v>32476</v>
      </c>
      <c r="E29" s="25" t="s">
        <v>14</v>
      </c>
      <c r="F29" s="25" t="s">
        <v>15</v>
      </c>
      <c r="G29" s="25" t="s">
        <v>347</v>
      </c>
      <c r="H29" s="24"/>
      <c r="I29" s="15"/>
      <c r="J29" s="24">
        <v>12372.31</v>
      </c>
      <c r="K29" s="20"/>
      <c r="L29" s="24">
        <f t="shared" si="0"/>
        <v>-717542.50000000081</v>
      </c>
    </row>
    <row r="30" spans="1:12">
      <c r="A30" s="5" t="s">
        <v>322</v>
      </c>
      <c r="B30" s="8">
        <v>42472</v>
      </c>
      <c r="C30" s="25" t="s">
        <v>13</v>
      </c>
      <c r="D30" s="31">
        <v>32273</v>
      </c>
      <c r="E30" s="25" t="s">
        <v>14</v>
      </c>
      <c r="F30" s="25" t="s">
        <v>18</v>
      </c>
      <c r="G30" s="25" t="s">
        <v>323</v>
      </c>
      <c r="H30" s="24"/>
      <c r="I30" s="15"/>
      <c r="J30" s="24">
        <v>11517.75</v>
      </c>
      <c r="K30" s="20"/>
      <c r="L30" s="24">
        <f t="shared" si="0"/>
        <v>-729060.25000000081</v>
      </c>
    </row>
    <row r="31" spans="1:12">
      <c r="A31" s="5" t="s">
        <v>38</v>
      </c>
      <c r="B31" s="8">
        <v>42472</v>
      </c>
      <c r="C31" s="25" t="s">
        <v>303</v>
      </c>
      <c r="D31" s="31">
        <v>17380</v>
      </c>
      <c r="E31" s="25" t="s">
        <v>30</v>
      </c>
      <c r="F31" s="25" t="s">
        <v>31</v>
      </c>
      <c r="G31" s="25" t="s">
        <v>232</v>
      </c>
      <c r="H31" s="24"/>
      <c r="I31" s="15"/>
      <c r="J31" s="24">
        <v>7045.07</v>
      </c>
      <c r="K31" s="20">
        <v>4</v>
      </c>
      <c r="L31" s="24">
        <f t="shared" si="0"/>
        <v>-736105.32000000076</v>
      </c>
    </row>
    <row r="32" spans="1:12">
      <c r="A32" s="5" t="s">
        <v>294</v>
      </c>
      <c r="B32" s="8">
        <v>42472</v>
      </c>
      <c r="C32" s="25" t="s">
        <v>295</v>
      </c>
      <c r="D32" s="31">
        <v>17375</v>
      </c>
      <c r="E32" s="25" t="s">
        <v>30</v>
      </c>
      <c r="F32" s="25" t="s">
        <v>31</v>
      </c>
      <c r="G32" s="25" t="s">
        <v>37</v>
      </c>
      <c r="H32" s="24">
        <v>5946.96</v>
      </c>
      <c r="I32" s="15" t="s">
        <v>137</v>
      </c>
      <c r="J32" s="24"/>
      <c r="K32" s="20"/>
      <c r="L32" s="24">
        <f t="shared" si="0"/>
        <v>-730158.3600000008</v>
      </c>
    </row>
    <row r="33" spans="1:12">
      <c r="A33" s="5" t="s">
        <v>28</v>
      </c>
      <c r="B33" s="8">
        <v>42472</v>
      </c>
      <c r="C33" s="25" t="s">
        <v>301</v>
      </c>
      <c r="D33" s="31">
        <v>17378</v>
      </c>
      <c r="E33" s="25" t="s">
        <v>30</v>
      </c>
      <c r="F33" s="25" t="s">
        <v>31</v>
      </c>
      <c r="G33" s="25" t="s">
        <v>37</v>
      </c>
      <c r="H33" s="24">
        <v>5790.8</v>
      </c>
      <c r="I33" s="15" t="s">
        <v>138</v>
      </c>
      <c r="J33" s="24"/>
      <c r="K33" s="20"/>
      <c r="L33" s="24">
        <f t="shared" si="0"/>
        <v>-724367.56000000075</v>
      </c>
    </row>
    <row r="34" spans="1:12">
      <c r="A34" s="5" t="s">
        <v>33</v>
      </c>
      <c r="B34" s="8">
        <v>42472</v>
      </c>
      <c r="C34" s="25" t="s">
        <v>302</v>
      </c>
      <c r="D34" s="31">
        <v>17379</v>
      </c>
      <c r="E34" s="25" t="s">
        <v>30</v>
      </c>
      <c r="F34" s="25" t="s">
        <v>31</v>
      </c>
      <c r="G34" s="25" t="s">
        <v>37</v>
      </c>
      <c r="H34" s="24">
        <v>13609.54</v>
      </c>
      <c r="I34" s="15"/>
      <c r="J34" s="24"/>
      <c r="K34" s="20"/>
      <c r="L34" s="24">
        <f t="shared" si="0"/>
        <v>-710758.02000000072</v>
      </c>
    </row>
    <row r="35" spans="1:12">
      <c r="A35" s="5" t="s">
        <v>35</v>
      </c>
      <c r="B35" s="8">
        <v>42472</v>
      </c>
      <c r="C35" s="25" t="s">
        <v>303</v>
      </c>
      <c r="D35" s="31">
        <v>17380</v>
      </c>
      <c r="E35" s="25" t="s">
        <v>30</v>
      </c>
      <c r="F35" s="25" t="s">
        <v>31</v>
      </c>
      <c r="G35" s="25" t="s">
        <v>37</v>
      </c>
      <c r="H35" s="24">
        <v>7045.07</v>
      </c>
      <c r="I35" s="15">
        <v>4</v>
      </c>
      <c r="J35" s="24"/>
      <c r="K35" s="20"/>
      <c r="L35" s="24">
        <f t="shared" si="0"/>
        <v>-703712.95000000077</v>
      </c>
    </row>
    <row r="36" spans="1:12">
      <c r="A36" s="5" t="s">
        <v>40</v>
      </c>
      <c r="B36" s="8">
        <v>42472</v>
      </c>
      <c r="C36" s="25" t="s">
        <v>304</v>
      </c>
      <c r="D36" s="31">
        <v>17381</v>
      </c>
      <c r="E36" s="25" t="s">
        <v>30</v>
      </c>
      <c r="F36" s="25" t="s">
        <v>31</v>
      </c>
      <c r="G36" s="25" t="s">
        <v>37</v>
      </c>
      <c r="H36" s="24">
        <v>7045.07</v>
      </c>
      <c r="I36" s="15" t="s">
        <v>139</v>
      </c>
      <c r="J36" s="24"/>
      <c r="K36" s="20"/>
      <c r="L36" s="24">
        <f t="shared" si="0"/>
        <v>-696667.88000000082</v>
      </c>
    </row>
    <row r="37" spans="1:12">
      <c r="A37" s="5" t="s">
        <v>44</v>
      </c>
      <c r="B37" s="8">
        <v>42472</v>
      </c>
      <c r="C37" s="25" t="s">
        <v>306</v>
      </c>
      <c r="D37" s="31">
        <v>17383</v>
      </c>
      <c r="E37" s="25" t="s">
        <v>30</v>
      </c>
      <c r="F37" s="25" t="s">
        <v>31</v>
      </c>
      <c r="G37" s="25" t="s">
        <v>37</v>
      </c>
      <c r="H37" s="24">
        <v>11607.08</v>
      </c>
      <c r="I37" s="15">
        <v>5</v>
      </c>
      <c r="J37" s="24"/>
      <c r="K37" s="20"/>
      <c r="L37" s="24">
        <f t="shared" si="0"/>
        <v>-685060.80000000086</v>
      </c>
    </row>
    <row r="38" spans="1:12">
      <c r="A38" s="5" t="s">
        <v>46</v>
      </c>
      <c r="B38" s="8">
        <v>42472</v>
      </c>
      <c r="C38" s="25" t="s">
        <v>307</v>
      </c>
      <c r="D38" s="31">
        <v>17384</v>
      </c>
      <c r="E38" s="25" t="s">
        <v>30</v>
      </c>
      <c r="F38" s="25" t="s">
        <v>31</v>
      </c>
      <c r="G38" s="25" t="s">
        <v>37</v>
      </c>
      <c r="H38" s="24">
        <v>6662.87</v>
      </c>
      <c r="I38" s="15">
        <v>6</v>
      </c>
      <c r="J38" s="24"/>
      <c r="K38" s="20"/>
      <c r="L38" s="24">
        <f t="shared" si="0"/>
        <v>-678397.93000000087</v>
      </c>
    </row>
    <row r="39" spans="1:12">
      <c r="A39" s="5" t="s">
        <v>48</v>
      </c>
      <c r="B39" s="8">
        <v>42472</v>
      </c>
      <c r="C39" s="25" t="s">
        <v>308</v>
      </c>
      <c r="D39" s="31">
        <v>17385</v>
      </c>
      <c r="E39" s="25" t="s">
        <v>30</v>
      </c>
      <c r="F39" s="25" t="s">
        <v>31</v>
      </c>
      <c r="G39" s="25" t="s">
        <v>37</v>
      </c>
      <c r="H39" s="24">
        <v>6193.67</v>
      </c>
      <c r="I39" s="15">
        <v>7</v>
      </c>
      <c r="J39" s="24"/>
      <c r="K39" s="20"/>
      <c r="L39" s="24">
        <f t="shared" si="0"/>
        <v>-672204.26000000082</v>
      </c>
    </row>
    <row r="40" spans="1:12">
      <c r="A40" s="5" t="s">
        <v>310</v>
      </c>
      <c r="B40" s="8">
        <v>42472</v>
      </c>
      <c r="C40" s="25" t="s">
        <v>311</v>
      </c>
      <c r="D40" s="31">
        <v>17388</v>
      </c>
      <c r="E40" s="25" t="s">
        <v>30</v>
      </c>
      <c r="F40" s="25" t="s">
        <v>31</v>
      </c>
      <c r="G40" s="25" t="s">
        <v>37</v>
      </c>
      <c r="H40" s="24">
        <v>8749.7000000000007</v>
      </c>
      <c r="I40" s="15">
        <v>8</v>
      </c>
      <c r="J40" s="24"/>
      <c r="K40" s="20"/>
      <c r="L40" s="24">
        <f t="shared" si="0"/>
        <v>-663454.56000000087</v>
      </c>
    </row>
    <row r="41" spans="1:12">
      <c r="A41" s="5" t="s">
        <v>312</v>
      </c>
      <c r="B41" s="8">
        <v>42472</v>
      </c>
      <c r="C41" s="25" t="s">
        <v>313</v>
      </c>
      <c r="D41" s="31">
        <v>17389</v>
      </c>
      <c r="E41" s="25" t="s">
        <v>30</v>
      </c>
      <c r="F41" s="25" t="s">
        <v>31</v>
      </c>
      <c r="G41" s="25" t="s">
        <v>37</v>
      </c>
      <c r="H41" s="24">
        <v>8672.16</v>
      </c>
      <c r="I41" s="15" t="s">
        <v>140</v>
      </c>
      <c r="J41" s="24"/>
      <c r="K41" s="20"/>
      <c r="L41" s="24">
        <f t="shared" si="0"/>
        <v>-654782.40000000084</v>
      </c>
    </row>
    <row r="42" spans="1:12">
      <c r="A42" s="5" t="s">
        <v>316</v>
      </c>
      <c r="B42" s="8">
        <v>42472</v>
      </c>
      <c r="C42" s="25" t="s">
        <v>317</v>
      </c>
      <c r="D42" s="31">
        <v>17391</v>
      </c>
      <c r="E42" s="25" t="s">
        <v>30</v>
      </c>
      <c r="F42" s="25" t="s">
        <v>31</v>
      </c>
      <c r="G42" s="25" t="s">
        <v>37</v>
      </c>
      <c r="H42" s="24">
        <v>9756.06</v>
      </c>
      <c r="I42" s="15"/>
      <c r="J42" s="24"/>
      <c r="K42" s="20"/>
      <c r="L42" s="24">
        <f t="shared" si="0"/>
        <v>-645026.34000000078</v>
      </c>
    </row>
    <row r="43" spans="1:12">
      <c r="A43" s="5" t="s">
        <v>330</v>
      </c>
      <c r="B43" s="8">
        <v>42475</v>
      </c>
      <c r="C43" s="25" t="s">
        <v>331</v>
      </c>
      <c r="D43" s="31">
        <v>17408</v>
      </c>
      <c r="E43" s="25" t="s">
        <v>30</v>
      </c>
      <c r="F43" s="25" t="s">
        <v>31</v>
      </c>
      <c r="G43" s="25" t="s">
        <v>37</v>
      </c>
      <c r="H43" s="24">
        <v>9054.5400000000009</v>
      </c>
      <c r="I43" s="15">
        <v>9</v>
      </c>
      <c r="J43" s="24"/>
      <c r="K43" s="20"/>
      <c r="L43" s="24">
        <f t="shared" si="0"/>
        <v>-635971.80000000075</v>
      </c>
    </row>
    <row r="44" spans="1:12">
      <c r="A44" s="5" t="s">
        <v>332</v>
      </c>
      <c r="B44" s="8">
        <v>42475</v>
      </c>
      <c r="C44" s="25" t="s">
        <v>333</v>
      </c>
      <c r="D44" s="31">
        <v>17409</v>
      </c>
      <c r="E44" s="25" t="s">
        <v>30</v>
      </c>
      <c r="F44" s="25" t="s">
        <v>31</v>
      </c>
      <c r="G44" s="25" t="s">
        <v>37</v>
      </c>
      <c r="H44" s="24">
        <v>11390.18</v>
      </c>
      <c r="I44" s="15">
        <v>10</v>
      </c>
      <c r="J44" s="24"/>
      <c r="K44" s="20"/>
      <c r="L44" s="24">
        <f t="shared" si="0"/>
        <v>-624581.62000000069</v>
      </c>
    </row>
    <row r="45" spans="1:12">
      <c r="A45" s="5" t="s">
        <v>334</v>
      </c>
      <c r="B45" s="8">
        <v>42475</v>
      </c>
      <c r="C45" s="25" t="s">
        <v>335</v>
      </c>
      <c r="D45" s="31">
        <v>17410</v>
      </c>
      <c r="E45" s="25" t="s">
        <v>30</v>
      </c>
      <c r="F45" s="25" t="s">
        <v>31</v>
      </c>
      <c r="G45" s="25" t="s">
        <v>37</v>
      </c>
      <c r="H45" s="24">
        <v>8749.7000000000007</v>
      </c>
      <c r="I45" s="15"/>
      <c r="J45" s="24"/>
      <c r="K45" s="20"/>
      <c r="L45" s="24">
        <f t="shared" si="0"/>
        <v>-615831.92000000074</v>
      </c>
    </row>
    <row r="46" spans="1:12">
      <c r="A46" s="5" t="s">
        <v>336</v>
      </c>
      <c r="B46" s="8">
        <v>42475</v>
      </c>
      <c r="C46" s="25" t="s">
        <v>337</v>
      </c>
      <c r="D46" s="31">
        <v>17411</v>
      </c>
      <c r="E46" s="25" t="s">
        <v>30</v>
      </c>
      <c r="F46" s="25" t="s">
        <v>31</v>
      </c>
      <c r="G46" s="25" t="s">
        <v>37</v>
      </c>
      <c r="H46" s="24">
        <v>8993.18</v>
      </c>
      <c r="I46" s="15">
        <v>11</v>
      </c>
      <c r="J46" s="24"/>
      <c r="K46" s="20"/>
      <c r="L46" s="24">
        <f t="shared" si="0"/>
        <v>-606838.74000000069</v>
      </c>
    </row>
    <row r="47" spans="1:12">
      <c r="A47" s="5" t="s">
        <v>80</v>
      </c>
      <c r="B47" s="8">
        <v>42475</v>
      </c>
      <c r="C47" s="25" t="s">
        <v>338</v>
      </c>
      <c r="D47" s="31">
        <v>17412</v>
      </c>
      <c r="E47" s="25" t="s">
        <v>30</v>
      </c>
      <c r="F47" s="25" t="s">
        <v>31</v>
      </c>
      <c r="G47" s="25" t="s">
        <v>37</v>
      </c>
      <c r="H47" s="24">
        <v>11731.25</v>
      </c>
      <c r="I47" s="15">
        <v>12</v>
      </c>
      <c r="J47" s="24"/>
      <c r="K47" s="20"/>
      <c r="L47" s="24">
        <f t="shared" si="0"/>
        <v>-595107.49000000069</v>
      </c>
    </row>
    <row r="48" spans="1:12">
      <c r="A48" s="5" t="s">
        <v>344</v>
      </c>
      <c r="B48" s="8">
        <v>42488</v>
      </c>
      <c r="C48" s="25" t="s">
        <v>345</v>
      </c>
      <c r="D48" s="31">
        <v>17443</v>
      </c>
      <c r="E48" s="25" t="s">
        <v>30</v>
      </c>
      <c r="F48" s="25" t="s">
        <v>31</v>
      </c>
      <c r="G48" s="25" t="s">
        <v>37</v>
      </c>
      <c r="H48" s="24">
        <v>10577.99</v>
      </c>
      <c r="I48" s="15">
        <v>13</v>
      </c>
      <c r="J48" s="24"/>
      <c r="K48" s="20"/>
      <c r="L48" s="24">
        <f t="shared" si="0"/>
        <v>-584529.5000000007</v>
      </c>
    </row>
    <row r="49" spans="1:12">
      <c r="A49" s="5" t="s">
        <v>284</v>
      </c>
      <c r="B49" s="8">
        <v>42466</v>
      </c>
      <c r="C49" s="25" t="s">
        <v>13</v>
      </c>
      <c r="D49" s="31">
        <v>32185</v>
      </c>
      <c r="E49" s="25" t="s">
        <v>14</v>
      </c>
      <c r="F49" s="25" t="s">
        <v>18</v>
      </c>
      <c r="G49" s="25" t="s">
        <v>285</v>
      </c>
      <c r="H49" s="24"/>
      <c r="I49" s="15"/>
      <c r="J49" s="24">
        <v>6193.67</v>
      </c>
      <c r="K49" s="20">
        <v>7</v>
      </c>
      <c r="L49" s="24">
        <f t="shared" si="0"/>
        <v>-590723.17000000074</v>
      </c>
    </row>
    <row r="50" spans="1:12">
      <c r="A50" s="5" t="s">
        <v>279</v>
      </c>
      <c r="B50" s="8">
        <v>42461</v>
      </c>
      <c r="C50" s="25" t="s">
        <v>280</v>
      </c>
      <c r="D50" s="31">
        <v>17355</v>
      </c>
      <c r="E50" s="25" t="s">
        <v>30</v>
      </c>
      <c r="F50" s="25" t="s">
        <v>31</v>
      </c>
      <c r="G50" s="25" t="s">
        <v>82</v>
      </c>
      <c r="H50" s="24">
        <v>1394</v>
      </c>
      <c r="I50" s="15"/>
      <c r="J50" s="24"/>
      <c r="K50" s="20"/>
      <c r="L50" s="24">
        <f t="shared" si="0"/>
        <v>-589329.17000000074</v>
      </c>
    </row>
  </sheetData>
  <autoFilter ref="A5:L50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1"/>
  <sheetViews>
    <sheetView topLeftCell="A46" workbookViewId="0">
      <selection activeCell="L51" sqref="L51"/>
    </sheetView>
  </sheetViews>
  <sheetFormatPr baseColWidth="10" defaultRowHeight="15"/>
  <cols>
    <col min="3" max="3" width="9.42578125" style="35" bestFit="1" customWidth="1"/>
    <col min="4" max="4" width="5.28515625" style="35" bestFit="1" customWidth="1"/>
    <col min="5" max="5" width="15" style="35" bestFit="1" customWidth="1"/>
    <col min="6" max="6" width="9.85546875" style="35" bestFit="1" customWidth="1"/>
    <col min="7" max="7" width="34" style="35" bestFit="1" customWidth="1"/>
    <col min="8" max="8" width="9" bestFit="1" customWidth="1"/>
    <col min="9" max="9" width="2.7109375" style="28" bestFit="1" customWidth="1"/>
    <col min="10" max="10" width="9" bestFit="1" customWidth="1"/>
    <col min="11" max="11" width="2.7109375" style="29" bestFit="1" customWidth="1"/>
    <col min="12" max="12" width="11.5703125" bestFit="1" customWidth="1"/>
  </cols>
  <sheetData>
    <row r="1" spans="1:1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>
      <c r="A3" s="52">
        <v>42491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>
      <c r="A4" s="6"/>
      <c r="B4" s="7"/>
      <c r="C4" s="36"/>
      <c r="D4" s="37"/>
      <c r="E4" s="36"/>
      <c r="F4" s="36"/>
      <c r="H4" s="1"/>
      <c r="I4" s="16"/>
      <c r="J4" s="1"/>
      <c r="K4" s="20"/>
      <c r="L4" s="24">
        <v>-589329.17000000074</v>
      </c>
    </row>
    <row r="5" spans="1:14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  <c r="M5" s="5"/>
      <c r="N5" s="5"/>
    </row>
    <row r="6" spans="1:14" ht="15.75" thickTop="1">
      <c r="A6" s="5" t="s">
        <v>431</v>
      </c>
      <c r="B6" s="8">
        <v>42521</v>
      </c>
      <c r="C6" s="25" t="s">
        <v>13</v>
      </c>
      <c r="D6" s="27">
        <v>33050</v>
      </c>
      <c r="E6" s="25" t="s">
        <v>14</v>
      </c>
      <c r="F6" s="26" t="s">
        <v>15</v>
      </c>
      <c r="G6" s="26" t="s">
        <v>432</v>
      </c>
      <c r="H6" s="24"/>
      <c r="I6" s="15"/>
      <c r="J6" s="24">
        <v>10804.81</v>
      </c>
      <c r="L6" s="22">
        <f>+L4+H6-J6</f>
        <v>-600133.9800000008</v>
      </c>
      <c r="M6" s="5"/>
      <c r="N6" s="5"/>
    </row>
    <row r="7" spans="1:14">
      <c r="A7" s="5" t="s">
        <v>357</v>
      </c>
      <c r="B7" s="8">
        <v>42493</v>
      </c>
      <c r="C7" s="25" t="s">
        <v>358</v>
      </c>
      <c r="D7" s="27">
        <v>17463</v>
      </c>
      <c r="E7" s="25" t="s">
        <v>30</v>
      </c>
      <c r="F7" s="26" t="s">
        <v>31</v>
      </c>
      <c r="G7" s="26" t="s">
        <v>32</v>
      </c>
      <c r="H7" s="24">
        <v>8269.34</v>
      </c>
      <c r="I7" s="15" t="s">
        <v>133</v>
      </c>
      <c r="J7" s="24"/>
      <c r="L7" s="22">
        <f>+L6+H7-J7</f>
        <v>-591864.64000000083</v>
      </c>
    </row>
    <row r="8" spans="1:14">
      <c r="A8" s="5" t="s">
        <v>279</v>
      </c>
      <c r="B8" s="8">
        <v>42493</v>
      </c>
      <c r="C8" s="25" t="s">
        <v>359</v>
      </c>
      <c r="D8" s="27">
        <v>17464</v>
      </c>
      <c r="E8" s="25" t="s">
        <v>30</v>
      </c>
      <c r="F8" s="26" t="s">
        <v>31</v>
      </c>
      <c r="G8" s="26" t="s">
        <v>32</v>
      </c>
      <c r="H8" s="24">
        <v>6837.7</v>
      </c>
      <c r="I8" s="15" t="s">
        <v>134</v>
      </c>
      <c r="J8" s="24"/>
      <c r="L8" s="22">
        <f t="shared" ref="L8:L51" si="0">+L7+H8-J8</f>
        <v>-585026.94000000088</v>
      </c>
    </row>
    <row r="9" spans="1:14">
      <c r="A9" s="5" t="s">
        <v>364</v>
      </c>
      <c r="B9" s="8">
        <v>42493</v>
      </c>
      <c r="C9" s="25" t="s">
        <v>365</v>
      </c>
      <c r="D9" s="27">
        <v>17467</v>
      </c>
      <c r="E9" s="25" t="s">
        <v>30</v>
      </c>
      <c r="F9" s="26" t="s">
        <v>31</v>
      </c>
      <c r="G9" s="26" t="s">
        <v>32</v>
      </c>
      <c r="H9" s="24">
        <v>13823.84</v>
      </c>
      <c r="I9" s="15" t="s">
        <v>135</v>
      </c>
      <c r="J9" s="24"/>
      <c r="L9" s="22">
        <f t="shared" si="0"/>
        <v>-571203.10000000091</v>
      </c>
    </row>
    <row r="10" spans="1:14">
      <c r="A10" s="5" t="s">
        <v>154</v>
      </c>
      <c r="B10" s="8">
        <v>42493</v>
      </c>
      <c r="C10" s="25" t="s">
        <v>371</v>
      </c>
      <c r="D10" s="27">
        <v>17475</v>
      </c>
      <c r="E10" s="25" t="s">
        <v>30</v>
      </c>
      <c r="F10" s="26" t="s">
        <v>31</v>
      </c>
      <c r="G10" s="26" t="s">
        <v>32</v>
      </c>
      <c r="H10" s="24">
        <v>5904.94</v>
      </c>
      <c r="I10" s="15">
        <v>1</v>
      </c>
      <c r="J10" s="24"/>
      <c r="L10" s="22">
        <f t="shared" si="0"/>
        <v>-565298.16000000096</v>
      </c>
    </row>
    <row r="11" spans="1:14">
      <c r="A11" s="5" t="s">
        <v>372</v>
      </c>
      <c r="B11" s="8">
        <v>42493</v>
      </c>
      <c r="C11" s="25" t="s">
        <v>373</v>
      </c>
      <c r="D11" s="27">
        <v>17476</v>
      </c>
      <c r="E11" s="25" t="s">
        <v>30</v>
      </c>
      <c r="F11" s="26" t="s">
        <v>31</v>
      </c>
      <c r="G11" s="26" t="s">
        <v>32</v>
      </c>
      <c r="H11" s="24">
        <v>5085.34</v>
      </c>
      <c r="I11" s="15" t="s">
        <v>142</v>
      </c>
      <c r="J11" s="24"/>
      <c r="L11" s="22">
        <f t="shared" si="0"/>
        <v>-560212.820000001</v>
      </c>
    </row>
    <row r="12" spans="1:14">
      <c r="A12" s="5" t="s">
        <v>374</v>
      </c>
      <c r="B12" s="8">
        <v>42493</v>
      </c>
      <c r="C12" s="25" t="s">
        <v>375</v>
      </c>
      <c r="D12" s="27">
        <v>17477</v>
      </c>
      <c r="E12" s="25" t="s">
        <v>30</v>
      </c>
      <c r="F12" s="26" t="s">
        <v>31</v>
      </c>
      <c r="G12" s="26" t="s">
        <v>32</v>
      </c>
      <c r="H12" s="24">
        <v>7754.92</v>
      </c>
      <c r="I12" s="15">
        <v>2</v>
      </c>
      <c r="J12" s="24"/>
      <c r="L12" s="22">
        <f t="shared" si="0"/>
        <v>-552457.90000000095</v>
      </c>
    </row>
    <row r="13" spans="1:14">
      <c r="A13" s="5" t="s">
        <v>377</v>
      </c>
      <c r="B13" s="8">
        <v>42494</v>
      </c>
      <c r="C13" s="25" t="s">
        <v>378</v>
      </c>
      <c r="D13" s="27">
        <v>17481</v>
      </c>
      <c r="E13" s="25" t="s">
        <v>30</v>
      </c>
      <c r="F13" s="26" t="s">
        <v>31</v>
      </c>
      <c r="G13" s="26" t="s">
        <v>32</v>
      </c>
      <c r="H13" s="24">
        <v>5904.94</v>
      </c>
      <c r="I13" s="15"/>
      <c r="J13" s="24"/>
      <c r="L13" s="22">
        <f t="shared" si="0"/>
        <v>-546552.96000000101</v>
      </c>
      <c r="M13" s="18" t="s">
        <v>59</v>
      </c>
      <c r="N13" s="5" t="s">
        <v>433</v>
      </c>
    </row>
    <row r="14" spans="1:14">
      <c r="A14" s="5" t="s">
        <v>384</v>
      </c>
      <c r="B14" s="8">
        <v>42499</v>
      </c>
      <c r="C14" s="25" t="s">
        <v>385</v>
      </c>
      <c r="D14" s="27">
        <v>17493</v>
      </c>
      <c r="E14" s="25" t="s">
        <v>30</v>
      </c>
      <c r="F14" s="26" t="s">
        <v>31</v>
      </c>
      <c r="G14" s="26" t="s">
        <v>32</v>
      </c>
      <c r="H14" s="24">
        <v>7023.81</v>
      </c>
      <c r="I14" s="15" t="s">
        <v>143</v>
      </c>
      <c r="J14" s="24"/>
      <c r="L14" s="22">
        <f t="shared" si="0"/>
        <v>-539529.15000000095</v>
      </c>
    </row>
    <row r="15" spans="1:14">
      <c r="A15" s="5" t="s">
        <v>403</v>
      </c>
      <c r="B15" s="8">
        <v>42506</v>
      </c>
      <c r="C15" s="25" t="s">
        <v>404</v>
      </c>
      <c r="D15" s="27">
        <v>17526</v>
      </c>
      <c r="E15" s="25" t="s">
        <v>30</v>
      </c>
      <c r="F15" s="26" t="s">
        <v>31</v>
      </c>
      <c r="G15" s="26" t="s">
        <v>32</v>
      </c>
      <c r="H15" s="24">
        <v>7754.92</v>
      </c>
      <c r="I15" s="15" t="s">
        <v>136</v>
      </c>
      <c r="J15" s="24"/>
      <c r="L15" s="22">
        <f t="shared" si="0"/>
        <v>-531774.23000000091</v>
      </c>
    </row>
    <row r="16" spans="1:14">
      <c r="A16" s="5" t="s">
        <v>414</v>
      </c>
      <c r="B16" s="8">
        <v>42509</v>
      </c>
      <c r="C16" s="25" t="s">
        <v>415</v>
      </c>
      <c r="D16" s="27">
        <v>17543</v>
      </c>
      <c r="E16" s="25" t="s">
        <v>30</v>
      </c>
      <c r="F16" s="26" t="s">
        <v>31</v>
      </c>
      <c r="G16" s="26" t="s">
        <v>32</v>
      </c>
      <c r="H16" s="24">
        <v>9441.7000000000007</v>
      </c>
      <c r="I16" s="15">
        <v>3</v>
      </c>
      <c r="J16" s="24"/>
      <c r="L16" s="22">
        <f t="shared" si="0"/>
        <v>-522332.5300000009</v>
      </c>
    </row>
    <row r="17" spans="1:14">
      <c r="A17" s="5" t="s">
        <v>376</v>
      </c>
      <c r="B17" s="8">
        <v>42493</v>
      </c>
      <c r="C17" s="25" t="s">
        <v>371</v>
      </c>
      <c r="D17" s="27">
        <v>17475</v>
      </c>
      <c r="E17" s="25" t="s">
        <v>30</v>
      </c>
      <c r="F17" s="26" t="s">
        <v>31</v>
      </c>
      <c r="G17" s="26" t="s">
        <v>32</v>
      </c>
      <c r="H17" s="24"/>
      <c r="I17" s="15"/>
      <c r="J17" s="24">
        <v>5904.94</v>
      </c>
      <c r="K17" s="29">
        <v>1</v>
      </c>
      <c r="L17" s="22">
        <f t="shared" si="0"/>
        <v>-528237.4700000009</v>
      </c>
    </row>
    <row r="18" spans="1:14">
      <c r="A18" s="5" t="s">
        <v>380</v>
      </c>
      <c r="B18" s="8">
        <v>42499</v>
      </c>
      <c r="C18" s="25" t="s">
        <v>381</v>
      </c>
      <c r="D18" s="27">
        <v>28651</v>
      </c>
      <c r="E18" s="25" t="s">
        <v>382</v>
      </c>
      <c r="F18" s="26" t="s">
        <v>354</v>
      </c>
      <c r="G18" s="26" t="s">
        <v>383</v>
      </c>
      <c r="H18" s="24">
        <v>4909.8</v>
      </c>
      <c r="I18" s="15">
        <v>4</v>
      </c>
      <c r="J18" s="24"/>
      <c r="L18" s="22">
        <f t="shared" si="0"/>
        <v>-523327.67000000092</v>
      </c>
    </row>
    <row r="19" spans="1:14">
      <c r="A19" s="5" t="s">
        <v>391</v>
      </c>
      <c r="B19" s="8">
        <v>42501</v>
      </c>
      <c r="C19" s="25" t="s">
        <v>13</v>
      </c>
      <c r="D19" s="27">
        <v>32704</v>
      </c>
      <c r="E19" s="25" t="s">
        <v>14</v>
      </c>
      <c r="F19" s="26" t="s">
        <v>15</v>
      </c>
      <c r="G19" s="26" t="s">
        <v>392</v>
      </c>
      <c r="H19" s="24"/>
      <c r="I19" s="15"/>
      <c r="J19" s="24">
        <v>12524.16</v>
      </c>
      <c r="K19" s="29">
        <v>6</v>
      </c>
      <c r="L19" s="22">
        <f t="shared" si="0"/>
        <v>-535851.83000000089</v>
      </c>
    </row>
    <row r="20" spans="1:14">
      <c r="A20" s="5" t="s">
        <v>387</v>
      </c>
      <c r="B20" s="8">
        <v>42499</v>
      </c>
      <c r="C20" s="25" t="s">
        <v>13</v>
      </c>
      <c r="D20" s="27">
        <v>32678</v>
      </c>
      <c r="E20" s="25" t="s">
        <v>14</v>
      </c>
      <c r="F20" s="26" t="s">
        <v>15</v>
      </c>
      <c r="G20" s="26" t="s">
        <v>388</v>
      </c>
      <c r="H20" s="24"/>
      <c r="I20" s="15"/>
      <c r="J20" s="24">
        <v>8792.07</v>
      </c>
      <c r="K20" s="29">
        <v>5</v>
      </c>
      <c r="L20" s="22">
        <f t="shared" si="0"/>
        <v>-544643.90000000084</v>
      </c>
    </row>
    <row r="21" spans="1:14">
      <c r="A21" s="5" t="s">
        <v>405</v>
      </c>
      <c r="B21" s="8">
        <v>42507</v>
      </c>
      <c r="C21" s="25" t="s">
        <v>13</v>
      </c>
      <c r="D21" s="27">
        <v>32804</v>
      </c>
      <c r="E21" s="25" t="s">
        <v>14</v>
      </c>
      <c r="F21" s="26" t="s">
        <v>15</v>
      </c>
      <c r="G21" s="26" t="s">
        <v>406</v>
      </c>
      <c r="H21" s="24"/>
      <c r="I21" s="15"/>
      <c r="J21" s="24">
        <v>8483.18</v>
      </c>
      <c r="L21" s="22">
        <f t="shared" si="0"/>
        <v>-553127.08000000089</v>
      </c>
      <c r="M21" s="5"/>
      <c r="N21" s="5"/>
    </row>
    <row r="22" spans="1:14">
      <c r="A22" s="5" t="s">
        <v>255</v>
      </c>
      <c r="B22" s="8">
        <v>42502</v>
      </c>
      <c r="C22" s="25" t="s">
        <v>13</v>
      </c>
      <c r="D22" s="27">
        <v>32734</v>
      </c>
      <c r="E22" s="25" t="s">
        <v>14</v>
      </c>
      <c r="F22" s="26" t="s">
        <v>18</v>
      </c>
      <c r="G22" s="26" t="s">
        <v>393</v>
      </c>
      <c r="H22" s="24"/>
      <c r="I22" s="15"/>
      <c r="J22" s="24">
        <v>5318.95</v>
      </c>
      <c r="K22" s="29">
        <v>9</v>
      </c>
      <c r="L22" s="22">
        <f t="shared" si="0"/>
        <v>-558446.03000000084</v>
      </c>
    </row>
    <row r="23" spans="1:14">
      <c r="A23" s="5" t="s">
        <v>389</v>
      </c>
      <c r="B23" s="8">
        <v>42499</v>
      </c>
      <c r="C23" s="25" t="s">
        <v>13</v>
      </c>
      <c r="D23" s="27">
        <v>32685</v>
      </c>
      <c r="E23" s="25" t="s">
        <v>14</v>
      </c>
      <c r="F23" s="26" t="s">
        <v>18</v>
      </c>
      <c r="G23" s="26" t="s">
        <v>390</v>
      </c>
      <c r="H23" s="24"/>
      <c r="I23" s="15"/>
      <c r="J23" s="24">
        <v>7754.92</v>
      </c>
      <c r="K23" s="29">
        <v>2</v>
      </c>
      <c r="L23" s="22">
        <f t="shared" si="0"/>
        <v>-566200.95000000088</v>
      </c>
    </row>
    <row r="24" spans="1:14">
      <c r="A24" s="5" t="s">
        <v>397</v>
      </c>
      <c r="B24" s="8">
        <v>42504</v>
      </c>
      <c r="C24" s="25" t="s">
        <v>13</v>
      </c>
      <c r="D24" s="27">
        <v>32755</v>
      </c>
      <c r="E24" s="25" t="s">
        <v>14</v>
      </c>
      <c r="F24" s="26" t="s">
        <v>18</v>
      </c>
      <c r="G24" s="26" t="s">
        <v>398</v>
      </c>
      <c r="H24" s="24"/>
      <c r="I24" s="15"/>
      <c r="J24" s="24">
        <v>8133.55</v>
      </c>
      <c r="K24" s="29">
        <v>8</v>
      </c>
      <c r="L24" s="22">
        <f t="shared" si="0"/>
        <v>-574334.50000000093</v>
      </c>
    </row>
    <row r="25" spans="1:14">
      <c r="A25" s="5" t="s">
        <v>430</v>
      </c>
      <c r="B25" s="8">
        <v>42516</v>
      </c>
      <c r="C25" s="25" t="s">
        <v>13</v>
      </c>
      <c r="D25" s="27">
        <v>32977</v>
      </c>
      <c r="E25" s="25" t="s">
        <v>14</v>
      </c>
      <c r="F25" s="26" t="s">
        <v>18</v>
      </c>
      <c r="G25" s="26" t="s">
        <v>61</v>
      </c>
      <c r="H25" s="24"/>
      <c r="I25" s="15"/>
      <c r="J25" s="24">
        <v>7796.7</v>
      </c>
      <c r="L25" s="22">
        <f t="shared" si="0"/>
        <v>-582131.20000000088</v>
      </c>
      <c r="M25" s="5"/>
      <c r="N25" s="5"/>
    </row>
    <row r="26" spans="1:14">
      <c r="A26" s="5" t="s">
        <v>428</v>
      </c>
      <c r="B26" s="8">
        <v>42516</v>
      </c>
      <c r="C26" s="25" t="s">
        <v>429</v>
      </c>
      <c r="D26" s="27">
        <v>17575</v>
      </c>
      <c r="E26" s="25" t="s">
        <v>30</v>
      </c>
      <c r="F26" s="26" t="s">
        <v>31</v>
      </c>
      <c r="G26" s="26" t="s">
        <v>92</v>
      </c>
      <c r="H26" s="24">
        <v>5448.96</v>
      </c>
      <c r="I26" s="15"/>
      <c r="J26" s="24"/>
      <c r="L26" s="22">
        <f t="shared" si="0"/>
        <v>-576682.24000000092</v>
      </c>
      <c r="M26" s="5" t="s">
        <v>436</v>
      </c>
      <c r="N26" s="5" t="s">
        <v>437</v>
      </c>
    </row>
    <row r="27" spans="1:14">
      <c r="A27" s="5" t="s">
        <v>420</v>
      </c>
      <c r="B27" s="8">
        <v>42511</v>
      </c>
      <c r="C27" s="25" t="s">
        <v>13</v>
      </c>
      <c r="D27" s="27">
        <v>32855</v>
      </c>
      <c r="E27" s="25" t="s">
        <v>14</v>
      </c>
      <c r="F27" s="26" t="s">
        <v>15</v>
      </c>
      <c r="G27" s="26" t="s">
        <v>421</v>
      </c>
      <c r="H27" s="24"/>
      <c r="I27" s="15"/>
      <c r="J27" s="24">
        <v>6209.98</v>
      </c>
      <c r="L27" s="22">
        <f t="shared" si="0"/>
        <v>-582892.2200000009</v>
      </c>
      <c r="M27" s="5"/>
      <c r="N27" s="5"/>
    </row>
    <row r="28" spans="1:14">
      <c r="A28" s="5" t="s">
        <v>394</v>
      </c>
      <c r="B28" s="8">
        <v>42503</v>
      </c>
      <c r="C28" s="25" t="s">
        <v>395</v>
      </c>
      <c r="D28" s="27">
        <v>32746</v>
      </c>
      <c r="E28" s="25" t="s">
        <v>14</v>
      </c>
      <c r="F28" s="26" t="s">
        <v>18</v>
      </c>
      <c r="G28" s="26" t="s">
        <v>396</v>
      </c>
      <c r="H28" s="24"/>
      <c r="I28" s="15"/>
      <c r="J28" s="24">
        <v>4691.53</v>
      </c>
      <c r="L28" s="22">
        <f t="shared" si="0"/>
        <v>-587583.75000000093</v>
      </c>
    </row>
    <row r="29" spans="1:14">
      <c r="A29" s="5" t="s">
        <v>409</v>
      </c>
      <c r="B29" s="8">
        <v>42508</v>
      </c>
      <c r="C29" s="25" t="s">
        <v>13</v>
      </c>
      <c r="D29" s="27">
        <v>32811</v>
      </c>
      <c r="E29" s="25" t="s">
        <v>14</v>
      </c>
      <c r="F29" s="26" t="s">
        <v>18</v>
      </c>
      <c r="G29" s="26" t="s">
        <v>410</v>
      </c>
      <c r="H29" s="24"/>
      <c r="I29" s="15"/>
      <c r="J29" s="24">
        <v>6839.33</v>
      </c>
      <c r="K29" s="29">
        <v>7</v>
      </c>
      <c r="L29" s="22">
        <f t="shared" si="0"/>
        <v>-594423.08000000089</v>
      </c>
    </row>
    <row r="30" spans="1:14">
      <c r="A30" s="5" t="s">
        <v>299</v>
      </c>
      <c r="B30" s="8">
        <v>42499</v>
      </c>
      <c r="C30" s="25" t="s">
        <v>386</v>
      </c>
      <c r="D30" s="27">
        <v>15206</v>
      </c>
      <c r="E30" s="25" t="s">
        <v>30</v>
      </c>
      <c r="F30" s="26" t="s">
        <v>31</v>
      </c>
      <c r="G30" s="26" t="s">
        <v>232</v>
      </c>
      <c r="H30" s="24"/>
      <c r="I30" s="15"/>
      <c r="J30" s="24">
        <v>4909.8</v>
      </c>
      <c r="K30" s="29">
        <v>4</v>
      </c>
      <c r="L30" s="22">
        <f t="shared" si="0"/>
        <v>-599332.88000000094</v>
      </c>
    </row>
    <row r="31" spans="1:14">
      <c r="A31" s="5" t="s">
        <v>352</v>
      </c>
      <c r="B31" s="8">
        <v>42492</v>
      </c>
      <c r="C31" s="25" t="s">
        <v>353</v>
      </c>
      <c r="D31" s="27">
        <v>17457</v>
      </c>
      <c r="E31" s="25" t="s">
        <v>30</v>
      </c>
      <c r="F31" s="26" t="s">
        <v>354</v>
      </c>
      <c r="G31" s="26" t="s">
        <v>37</v>
      </c>
      <c r="H31" s="24">
        <v>614.25</v>
      </c>
      <c r="I31" s="15"/>
      <c r="J31" s="24"/>
      <c r="L31" s="22">
        <f t="shared" si="0"/>
        <v>-598718.63000000094</v>
      </c>
    </row>
    <row r="32" spans="1:14">
      <c r="A32" s="5" t="s">
        <v>355</v>
      </c>
      <c r="B32" s="8">
        <v>42493</v>
      </c>
      <c r="C32" s="25" t="s">
        <v>356</v>
      </c>
      <c r="D32" s="27">
        <v>17462</v>
      </c>
      <c r="E32" s="25" t="s">
        <v>30</v>
      </c>
      <c r="F32" s="26" t="s">
        <v>31</v>
      </c>
      <c r="G32" s="26" t="s">
        <v>37</v>
      </c>
      <c r="H32" s="24">
        <v>9542.5</v>
      </c>
      <c r="I32" s="15" t="s">
        <v>438</v>
      </c>
      <c r="J32" s="24"/>
      <c r="L32" s="22">
        <f t="shared" si="0"/>
        <v>-589176.13000000094</v>
      </c>
    </row>
    <row r="33" spans="1:12">
      <c r="A33" s="5" t="s">
        <v>360</v>
      </c>
      <c r="B33" s="8">
        <v>42493</v>
      </c>
      <c r="C33" s="25" t="s">
        <v>361</v>
      </c>
      <c r="D33" s="27">
        <v>17465</v>
      </c>
      <c r="E33" s="25" t="s">
        <v>30</v>
      </c>
      <c r="F33" s="26" t="s">
        <v>31</v>
      </c>
      <c r="G33" s="26" t="s">
        <v>37</v>
      </c>
      <c r="H33" s="24">
        <v>10645.44</v>
      </c>
      <c r="I33" s="15" t="s">
        <v>137</v>
      </c>
      <c r="J33" s="24"/>
      <c r="L33" s="22">
        <f t="shared" si="0"/>
        <v>-578530.69000000099</v>
      </c>
    </row>
    <row r="34" spans="1:12">
      <c r="A34" s="5" t="s">
        <v>362</v>
      </c>
      <c r="B34" s="8">
        <v>42493</v>
      </c>
      <c r="C34" s="25" t="s">
        <v>363</v>
      </c>
      <c r="D34" s="27">
        <v>17466</v>
      </c>
      <c r="E34" s="25" t="s">
        <v>30</v>
      </c>
      <c r="F34" s="26" t="s">
        <v>31</v>
      </c>
      <c r="G34" s="26" t="s">
        <v>37</v>
      </c>
      <c r="H34" s="24">
        <v>12790.38</v>
      </c>
      <c r="I34" s="15" t="s">
        <v>138</v>
      </c>
      <c r="J34" s="24"/>
      <c r="L34" s="22">
        <f t="shared" si="0"/>
        <v>-565740.31000000099</v>
      </c>
    </row>
    <row r="35" spans="1:12">
      <c r="A35" s="5" t="s">
        <v>144</v>
      </c>
      <c r="B35" s="8">
        <v>42493</v>
      </c>
      <c r="C35" s="25" t="s">
        <v>366</v>
      </c>
      <c r="D35" s="27">
        <v>17468</v>
      </c>
      <c r="E35" s="25" t="s">
        <v>30</v>
      </c>
      <c r="F35" s="26" t="s">
        <v>31</v>
      </c>
      <c r="G35" s="26" t="s">
        <v>37</v>
      </c>
      <c r="H35" s="24">
        <v>10533.83</v>
      </c>
      <c r="I35" s="15" t="s">
        <v>139</v>
      </c>
      <c r="J35" s="24"/>
      <c r="L35" s="22">
        <f t="shared" si="0"/>
        <v>-555206.48000000103</v>
      </c>
    </row>
    <row r="36" spans="1:12">
      <c r="A36" s="5" t="s">
        <v>146</v>
      </c>
      <c r="B36" s="8">
        <v>42493</v>
      </c>
      <c r="C36" s="25" t="s">
        <v>367</v>
      </c>
      <c r="D36" s="27">
        <v>17470</v>
      </c>
      <c r="E36" s="25" t="s">
        <v>30</v>
      </c>
      <c r="F36" s="26" t="s">
        <v>31</v>
      </c>
      <c r="G36" s="26" t="s">
        <v>37</v>
      </c>
      <c r="H36" s="24">
        <v>14646.9</v>
      </c>
      <c r="I36" s="15" t="s">
        <v>434</v>
      </c>
      <c r="J36" s="24"/>
      <c r="L36" s="22">
        <f t="shared" si="0"/>
        <v>-540559.58000000101</v>
      </c>
    </row>
    <row r="37" spans="1:12">
      <c r="A37" s="5" t="s">
        <v>148</v>
      </c>
      <c r="B37" s="8">
        <v>42493</v>
      </c>
      <c r="C37" s="25" t="s">
        <v>368</v>
      </c>
      <c r="D37" s="27">
        <v>17472</v>
      </c>
      <c r="E37" s="25" t="s">
        <v>30</v>
      </c>
      <c r="F37" s="26" t="s">
        <v>31</v>
      </c>
      <c r="G37" s="26" t="s">
        <v>37</v>
      </c>
      <c r="H37" s="24">
        <v>8907.14</v>
      </c>
      <c r="I37" s="15" t="s">
        <v>435</v>
      </c>
      <c r="J37" s="24"/>
      <c r="L37" s="22">
        <f t="shared" si="0"/>
        <v>-531652.44000000099</v>
      </c>
    </row>
    <row r="38" spans="1:12">
      <c r="A38" s="5" t="s">
        <v>150</v>
      </c>
      <c r="B38" s="8">
        <v>42493</v>
      </c>
      <c r="C38" s="25" t="s">
        <v>369</v>
      </c>
      <c r="D38" s="27">
        <v>17473</v>
      </c>
      <c r="E38" s="25" t="s">
        <v>30</v>
      </c>
      <c r="F38" s="26" t="s">
        <v>31</v>
      </c>
      <c r="G38" s="26" t="s">
        <v>37</v>
      </c>
      <c r="H38" s="24">
        <v>8775.76</v>
      </c>
      <c r="I38" s="15" t="s">
        <v>140</v>
      </c>
      <c r="J38" s="24"/>
      <c r="L38" s="22">
        <f t="shared" si="0"/>
        <v>-522876.68000000098</v>
      </c>
    </row>
    <row r="39" spans="1:12">
      <c r="A39" s="5" t="s">
        <v>152</v>
      </c>
      <c r="B39" s="8">
        <v>42493</v>
      </c>
      <c r="C39" s="25" t="s">
        <v>370</v>
      </c>
      <c r="D39" s="27">
        <v>17474</v>
      </c>
      <c r="E39" s="25" t="s">
        <v>30</v>
      </c>
      <c r="F39" s="26" t="s">
        <v>31</v>
      </c>
      <c r="G39" s="26" t="s">
        <v>37</v>
      </c>
      <c r="H39" s="24">
        <v>12372.31</v>
      </c>
      <c r="I39" s="15" t="s">
        <v>141</v>
      </c>
      <c r="J39" s="24"/>
      <c r="L39" s="22">
        <f t="shared" si="0"/>
        <v>-510504.37000000098</v>
      </c>
    </row>
    <row r="40" spans="1:12">
      <c r="A40" s="5" t="s">
        <v>399</v>
      </c>
      <c r="B40" s="8">
        <v>42506</v>
      </c>
      <c r="C40" s="25" t="s">
        <v>400</v>
      </c>
      <c r="D40" s="27">
        <v>17524</v>
      </c>
      <c r="E40" s="25" t="s">
        <v>30</v>
      </c>
      <c r="F40" s="26" t="s">
        <v>31</v>
      </c>
      <c r="G40" s="26" t="s">
        <v>37</v>
      </c>
      <c r="H40" s="24">
        <v>8792.07</v>
      </c>
      <c r="I40" s="15">
        <v>5</v>
      </c>
      <c r="J40" s="24"/>
      <c r="L40" s="22">
        <f t="shared" si="0"/>
        <v>-501712.30000000098</v>
      </c>
    </row>
    <row r="41" spans="1:12">
      <c r="A41" s="5" t="s">
        <v>401</v>
      </c>
      <c r="B41" s="8">
        <v>42506</v>
      </c>
      <c r="C41" s="25" t="s">
        <v>402</v>
      </c>
      <c r="D41" s="27">
        <v>17525</v>
      </c>
      <c r="E41" s="25" t="s">
        <v>30</v>
      </c>
      <c r="F41" s="26" t="s">
        <v>31</v>
      </c>
      <c r="G41" s="26" t="s">
        <v>37</v>
      </c>
      <c r="H41" s="24">
        <v>12524.16</v>
      </c>
      <c r="I41" s="15">
        <v>6</v>
      </c>
      <c r="J41" s="24"/>
      <c r="L41" s="22">
        <f t="shared" si="0"/>
        <v>-489188.140000001</v>
      </c>
    </row>
    <row r="42" spans="1:12">
      <c r="A42" s="5" t="s">
        <v>99</v>
      </c>
      <c r="B42" s="8">
        <v>42509</v>
      </c>
      <c r="C42" s="25" t="s">
        <v>411</v>
      </c>
      <c r="D42" s="27">
        <v>17539</v>
      </c>
      <c r="E42" s="25" t="s">
        <v>30</v>
      </c>
      <c r="F42" s="26" t="s">
        <v>31</v>
      </c>
      <c r="G42" s="26" t="s">
        <v>37</v>
      </c>
      <c r="H42" s="24">
        <v>6839.33</v>
      </c>
      <c r="I42" s="15">
        <v>7</v>
      </c>
      <c r="J42" s="24"/>
      <c r="L42" s="22">
        <f t="shared" si="0"/>
        <v>-482348.81000000099</v>
      </c>
    </row>
    <row r="43" spans="1:12">
      <c r="A43" s="5" t="s">
        <v>412</v>
      </c>
      <c r="B43" s="8">
        <v>42509</v>
      </c>
      <c r="C43" s="25" t="s">
        <v>413</v>
      </c>
      <c r="D43" s="27">
        <v>17540</v>
      </c>
      <c r="E43" s="25" t="s">
        <v>30</v>
      </c>
      <c r="F43" s="26" t="s">
        <v>31</v>
      </c>
      <c r="G43" s="26" t="s">
        <v>37</v>
      </c>
      <c r="H43" s="24">
        <v>8133.55</v>
      </c>
      <c r="I43" s="15">
        <v>8</v>
      </c>
      <c r="J43" s="24"/>
      <c r="L43" s="22">
        <f t="shared" si="0"/>
        <v>-474215.260000001</v>
      </c>
    </row>
    <row r="44" spans="1:12">
      <c r="A44" s="5" t="s">
        <v>416</v>
      </c>
      <c r="B44" s="8">
        <v>42510</v>
      </c>
      <c r="C44" s="25" t="s">
        <v>417</v>
      </c>
      <c r="D44" s="27">
        <v>17546</v>
      </c>
      <c r="E44" s="25" t="s">
        <v>30</v>
      </c>
      <c r="F44" s="26" t="s">
        <v>31</v>
      </c>
      <c r="G44" s="26" t="s">
        <v>37</v>
      </c>
      <c r="H44" s="24">
        <v>10364.219999999999</v>
      </c>
      <c r="I44" s="15">
        <v>10</v>
      </c>
      <c r="J44" s="24"/>
      <c r="L44" s="22">
        <f t="shared" si="0"/>
        <v>-463851.04000000103</v>
      </c>
    </row>
    <row r="45" spans="1:12">
      <c r="A45" s="5" t="s">
        <v>424</v>
      </c>
      <c r="B45" s="8">
        <v>42514</v>
      </c>
      <c r="C45" s="25" t="s">
        <v>425</v>
      </c>
      <c r="D45" s="27">
        <v>17564</v>
      </c>
      <c r="E45" s="25" t="s">
        <v>30</v>
      </c>
      <c r="F45" s="26" t="s">
        <v>31</v>
      </c>
      <c r="G45" s="26" t="s">
        <v>37</v>
      </c>
      <c r="H45" s="24">
        <v>5318.95</v>
      </c>
      <c r="I45" s="15">
        <v>9</v>
      </c>
      <c r="J45" s="24"/>
      <c r="L45" s="22">
        <f t="shared" si="0"/>
        <v>-458532.09000000102</v>
      </c>
    </row>
    <row r="46" spans="1:12">
      <c r="A46" s="5" t="s">
        <v>235</v>
      </c>
      <c r="B46" s="8">
        <v>42494</v>
      </c>
      <c r="C46" s="25" t="s">
        <v>13</v>
      </c>
      <c r="D46" s="27">
        <v>32621</v>
      </c>
      <c r="E46" s="25" t="s">
        <v>14</v>
      </c>
      <c r="F46" s="26" t="s">
        <v>18</v>
      </c>
      <c r="G46" s="26" t="s">
        <v>379</v>
      </c>
      <c r="H46" s="24"/>
      <c r="I46" s="15"/>
      <c r="J46" s="24">
        <v>9441.7000000000007</v>
      </c>
      <c r="K46" s="29">
        <v>3</v>
      </c>
      <c r="L46" s="22">
        <f t="shared" si="0"/>
        <v>-467973.79000000103</v>
      </c>
    </row>
    <row r="47" spans="1:12">
      <c r="A47" s="5" t="s">
        <v>422</v>
      </c>
      <c r="B47" s="8">
        <v>42511</v>
      </c>
      <c r="C47" s="25" t="s">
        <v>13</v>
      </c>
      <c r="D47" s="27">
        <v>32856</v>
      </c>
      <c r="E47" s="25" t="s">
        <v>14</v>
      </c>
      <c r="F47" s="26" t="s">
        <v>15</v>
      </c>
      <c r="G47" s="26" t="s">
        <v>423</v>
      </c>
      <c r="H47" s="24"/>
      <c r="I47" s="15"/>
      <c r="J47" s="24">
        <v>18083.11</v>
      </c>
      <c r="L47" s="22">
        <f t="shared" si="0"/>
        <v>-486056.90000000101</v>
      </c>
    </row>
    <row r="48" spans="1:12">
      <c r="A48" s="5" t="s">
        <v>418</v>
      </c>
      <c r="B48" s="8">
        <v>42510</v>
      </c>
      <c r="C48" s="25" t="s">
        <v>13</v>
      </c>
      <c r="D48" s="27">
        <v>32845</v>
      </c>
      <c r="E48" s="25" t="s">
        <v>14</v>
      </c>
      <c r="F48" s="26" t="s">
        <v>15</v>
      </c>
      <c r="G48" s="26" t="s">
        <v>419</v>
      </c>
      <c r="H48" s="24"/>
      <c r="I48" s="15"/>
      <c r="J48" s="24">
        <v>2270</v>
      </c>
      <c r="L48" s="22">
        <f t="shared" si="0"/>
        <v>-488326.90000000101</v>
      </c>
    </row>
    <row r="49" spans="1:12">
      <c r="A49" s="5" t="s">
        <v>426</v>
      </c>
      <c r="B49" s="8">
        <v>42514</v>
      </c>
      <c r="C49" s="25" t="s">
        <v>13</v>
      </c>
      <c r="D49" s="27">
        <v>32952</v>
      </c>
      <c r="E49" s="25" t="s">
        <v>14</v>
      </c>
      <c r="F49" s="26" t="s">
        <v>18</v>
      </c>
      <c r="G49" s="26" t="s">
        <v>427</v>
      </c>
      <c r="H49" s="24"/>
      <c r="I49" s="15"/>
      <c r="J49" s="24">
        <v>11990.94</v>
      </c>
      <c r="L49" s="22">
        <f t="shared" si="0"/>
        <v>-500317.84000000102</v>
      </c>
    </row>
    <row r="50" spans="1:12">
      <c r="A50" s="5" t="s">
        <v>407</v>
      </c>
      <c r="B50" s="8">
        <v>42508</v>
      </c>
      <c r="C50" s="25" t="s">
        <v>408</v>
      </c>
      <c r="D50" s="27">
        <v>17532</v>
      </c>
      <c r="E50" s="25" t="s">
        <v>30</v>
      </c>
      <c r="F50" s="26" t="s">
        <v>31</v>
      </c>
      <c r="G50" s="26" t="s">
        <v>82</v>
      </c>
      <c r="H50" s="24">
        <v>2752.07</v>
      </c>
      <c r="I50" s="15"/>
      <c r="J50" s="24"/>
      <c r="L50" s="22">
        <f t="shared" si="0"/>
        <v>-497565.77000000101</v>
      </c>
    </row>
    <row r="51" spans="1:12">
      <c r="J51" s="30">
        <v>10354.219999999999</v>
      </c>
      <c r="K51" s="29">
        <v>10</v>
      </c>
      <c r="L51" s="22">
        <f t="shared" si="0"/>
        <v>-507919.99000000098</v>
      </c>
    </row>
  </sheetData>
  <autoFilter ref="A5:L51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activeCell="N4" sqref="N4"/>
    </sheetView>
  </sheetViews>
  <sheetFormatPr baseColWidth="10" defaultRowHeight="15"/>
  <cols>
    <col min="1" max="1" width="6.7109375" style="1" bestFit="1" customWidth="1"/>
    <col min="2" max="2" width="8.7109375" style="1" bestFit="1" customWidth="1"/>
    <col min="3" max="3" width="14" style="35" bestFit="1" customWidth="1"/>
    <col min="4" max="4" width="5.28515625" style="35" bestFit="1" customWidth="1"/>
    <col min="5" max="5" width="13.7109375" style="35" bestFit="1" customWidth="1"/>
    <col min="6" max="6" width="9.85546875" style="35" bestFit="1" customWidth="1"/>
    <col min="7" max="7" width="31.85546875" style="35" bestFit="1" customWidth="1"/>
    <col min="8" max="8" width="11.140625" style="1" bestFit="1" customWidth="1"/>
    <col min="9" max="9" width="2.7109375" style="16" bestFit="1" customWidth="1"/>
    <col min="10" max="10" width="11" style="1" bestFit="1" customWidth="1"/>
    <col min="11" max="11" width="2.7109375" style="12" bestFit="1" customWidth="1"/>
    <col min="12" max="12" width="12" style="1" bestFit="1" customWidth="1"/>
    <col min="13" max="16384" width="11.42578125" style="1"/>
  </cols>
  <sheetData>
    <row r="1" spans="1:1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>
      <c r="A3" s="52">
        <v>42522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>
      <c r="A4" s="6"/>
      <c r="B4" s="7"/>
      <c r="C4" s="36"/>
      <c r="D4" s="37"/>
      <c r="E4" s="36"/>
      <c r="F4" s="36"/>
      <c r="K4" s="20"/>
      <c r="L4" s="24">
        <v>-507919.99000000098</v>
      </c>
    </row>
    <row r="5" spans="1:14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  <c r="M5" s="5"/>
      <c r="N5" s="5"/>
    </row>
    <row r="6" spans="1:14" ht="15.75" thickTop="1">
      <c r="A6" s="5" t="s">
        <v>477</v>
      </c>
      <c r="B6" s="8">
        <v>42537</v>
      </c>
      <c r="C6" s="25" t="s">
        <v>13</v>
      </c>
      <c r="D6" s="31">
        <v>33363</v>
      </c>
      <c r="E6" s="25" t="s">
        <v>14</v>
      </c>
      <c r="F6" s="26" t="s">
        <v>15</v>
      </c>
      <c r="G6" s="26" t="s">
        <v>478</v>
      </c>
      <c r="H6" s="24"/>
      <c r="I6" s="15"/>
      <c r="J6" s="24">
        <v>8643.64</v>
      </c>
      <c r="K6" s="20"/>
      <c r="L6" s="22">
        <f>+L4+H6-J6</f>
        <v>-516563.63000000099</v>
      </c>
      <c r="M6" s="5"/>
      <c r="N6" s="5"/>
    </row>
    <row r="7" spans="1:14">
      <c r="A7" s="5" t="s">
        <v>474</v>
      </c>
      <c r="B7" s="8">
        <v>42536</v>
      </c>
      <c r="C7" s="25" t="s">
        <v>13</v>
      </c>
      <c r="D7" s="31">
        <v>33341</v>
      </c>
      <c r="E7" s="25" t="s">
        <v>14</v>
      </c>
      <c r="F7" s="26" t="s">
        <v>15</v>
      </c>
      <c r="G7" s="26" t="s">
        <v>475</v>
      </c>
      <c r="H7" s="24"/>
      <c r="I7" s="15"/>
      <c r="J7" s="24">
        <v>1150</v>
      </c>
      <c r="K7" s="20">
        <v>1</v>
      </c>
      <c r="L7" s="22">
        <f>+L6+H7-J7</f>
        <v>-517713.63000000099</v>
      </c>
    </row>
    <row r="8" spans="1:14">
      <c r="A8" s="5" t="s">
        <v>476</v>
      </c>
      <c r="B8" s="8">
        <v>42536</v>
      </c>
      <c r="C8" s="25" t="s">
        <v>13</v>
      </c>
      <c r="D8" s="31">
        <v>33341</v>
      </c>
      <c r="E8" s="25" t="s">
        <v>14</v>
      </c>
      <c r="F8" s="26" t="s">
        <v>15</v>
      </c>
      <c r="G8" s="26" t="s">
        <v>475</v>
      </c>
      <c r="H8" s="24">
        <v>1150</v>
      </c>
      <c r="I8" s="15">
        <v>1</v>
      </c>
      <c r="J8" s="24"/>
      <c r="K8" s="20"/>
      <c r="L8" s="22">
        <f t="shared" ref="L8:L36" si="0">+L7+H8-J8</f>
        <v>-516563.63000000099</v>
      </c>
    </row>
    <row r="9" spans="1:14">
      <c r="A9" s="5" t="s">
        <v>357</v>
      </c>
      <c r="B9" s="8">
        <v>42522</v>
      </c>
      <c r="C9" s="25" t="s">
        <v>444</v>
      </c>
      <c r="D9" s="31">
        <v>17600</v>
      </c>
      <c r="E9" s="25" t="s">
        <v>30</v>
      </c>
      <c r="F9" s="26" t="s">
        <v>31</v>
      </c>
      <c r="G9" s="26" t="s">
        <v>32</v>
      </c>
      <c r="H9" s="24">
        <v>10804.81</v>
      </c>
      <c r="I9" s="15" t="s">
        <v>133</v>
      </c>
      <c r="J9" s="24"/>
      <c r="K9" s="20"/>
      <c r="L9" s="22">
        <f t="shared" si="0"/>
        <v>-505758.820000001</v>
      </c>
    </row>
    <row r="10" spans="1:14">
      <c r="A10" s="5" t="s">
        <v>460</v>
      </c>
      <c r="B10" s="8">
        <v>42535</v>
      </c>
      <c r="C10" s="25" t="s">
        <v>461</v>
      </c>
      <c r="D10" s="31">
        <v>17665</v>
      </c>
      <c r="E10" s="25" t="s">
        <v>30</v>
      </c>
      <c r="F10" s="26" t="s">
        <v>31</v>
      </c>
      <c r="G10" s="26" t="s">
        <v>32</v>
      </c>
      <c r="H10" s="24">
        <v>19047.05</v>
      </c>
      <c r="I10" s="15">
        <v>2</v>
      </c>
      <c r="J10" s="24"/>
      <c r="K10" s="20"/>
      <c r="L10" s="22">
        <f t="shared" si="0"/>
        <v>-486711.77000000101</v>
      </c>
    </row>
    <row r="11" spans="1:14">
      <c r="A11" s="5" t="s">
        <v>462</v>
      </c>
      <c r="B11" s="8">
        <v>42535</v>
      </c>
      <c r="C11" s="25" t="s">
        <v>463</v>
      </c>
      <c r="D11" s="31">
        <v>17666</v>
      </c>
      <c r="E11" s="25" t="s">
        <v>30</v>
      </c>
      <c r="F11" s="26" t="s">
        <v>31</v>
      </c>
      <c r="G11" s="26" t="s">
        <v>32</v>
      </c>
      <c r="H11" s="24">
        <v>7080.32</v>
      </c>
      <c r="I11" s="15">
        <v>11</v>
      </c>
      <c r="J11" s="24"/>
      <c r="K11" s="20"/>
      <c r="L11" s="22">
        <f t="shared" si="0"/>
        <v>-479631.450000001</v>
      </c>
    </row>
    <row r="12" spans="1:14">
      <c r="A12" s="5" t="s">
        <v>466</v>
      </c>
      <c r="B12" s="8">
        <v>42535</v>
      </c>
      <c r="C12" s="25" t="s">
        <v>467</v>
      </c>
      <c r="D12" s="31">
        <v>33313</v>
      </c>
      <c r="E12" s="25" t="s">
        <v>14</v>
      </c>
      <c r="F12" s="26" t="s">
        <v>15</v>
      </c>
      <c r="G12" s="26" t="s">
        <v>468</v>
      </c>
      <c r="H12" s="24"/>
      <c r="I12" s="15"/>
      <c r="J12" s="24">
        <v>8024.55</v>
      </c>
      <c r="K12" s="20"/>
      <c r="L12" s="22">
        <f t="shared" si="0"/>
        <v>-487656.00000000099</v>
      </c>
    </row>
    <row r="13" spans="1:14">
      <c r="A13" s="5" t="s">
        <v>485</v>
      </c>
      <c r="B13" s="8">
        <v>42549</v>
      </c>
      <c r="C13" s="25" t="s">
        <v>13</v>
      </c>
      <c r="D13" s="31">
        <v>33607</v>
      </c>
      <c r="E13" s="25" t="s">
        <v>14</v>
      </c>
      <c r="F13" s="26" t="s">
        <v>15</v>
      </c>
      <c r="G13" s="26" t="s">
        <v>486</v>
      </c>
      <c r="H13" s="24"/>
      <c r="I13" s="15"/>
      <c r="J13" s="24">
        <v>7047.02</v>
      </c>
      <c r="K13" s="20"/>
      <c r="L13" s="22">
        <f t="shared" si="0"/>
        <v>-494703.02000000101</v>
      </c>
      <c r="M13" s="18"/>
      <c r="N13" s="5"/>
    </row>
    <row r="14" spans="1:14">
      <c r="A14" s="5" t="s">
        <v>483</v>
      </c>
      <c r="B14" s="8">
        <v>42546</v>
      </c>
      <c r="C14" s="25" t="s">
        <v>13</v>
      </c>
      <c r="D14" s="31">
        <v>33555</v>
      </c>
      <c r="E14" s="25" t="s">
        <v>14</v>
      </c>
      <c r="F14" s="26" t="s">
        <v>15</v>
      </c>
      <c r="G14" s="26" t="s">
        <v>484</v>
      </c>
      <c r="H14" s="24"/>
      <c r="I14" s="15"/>
      <c r="J14" s="24">
        <v>9744.75</v>
      </c>
      <c r="K14" s="20"/>
      <c r="L14" s="22">
        <f t="shared" si="0"/>
        <v>-504447.77000000101</v>
      </c>
    </row>
    <row r="15" spans="1:14">
      <c r="A15" s="5" t="s">
        <v>447</v>
      </c>
      <c r="B15" s="8">
        <v>42524</v>
      </c>
      <c r="C15" s="25" t="s">
        <v>13</v>
      </c>
      <c r="D15" s="31">
        <v>33147</v>
      </c>
      <c r="E15" s="25" t="s">
        <v>14</v>
      </c>
      <c r="F15" s="26" t="s">
        <v>15</v>
      </c>
      <c r="G15" s="26" t="s">
        <v>61</v>
      </c>
      <c r="H15" s="24"/>
      <c r="I15" s="15"/>
      <c r="J15" s="24">
        <v>3279</v>
      </c>
      <c r="K15" s="20">
        <v>3</v>
      </c>
      <c r="L15" s="22">
        <f t="shared" si="0"/>
        <v>-507726.77000000101</v>
      </c>
    </row>
    <row r="16" spans="1:14">
      <c r="A16" s="5" t="s">
        <v>481</v>
      </c>
      <c r="B16" s="8">
        <v>42546</v>
      </c>
      <c r="C16" s="25" t="s">
        <v>482</v>
      </c>
      <c r="D16" s="31">
        <v>33547</v>
      </c>
      <c r="E16" s="25" t="s">
        <v>14</v>
      </c>
      <c r="F16" s="26" t="s">
        <v>15</v>
      </c>
      <c r="G16" s="26" t="s">
        <v>61</v>
      </c>
      <c r="H16" s="24"/>
      <c r="I16" s="15"/>
      <c r="J16" s="24">
        <v>11076</v>
      </c>
      <c r="K16" s="20">
        <v>4</v>
      </c>
      <c r="L16" s="22">
        <f t="shared" si="0"/>
        <v>-518802.77000000101</v>
      </c>
    </row>
    <row r="17" spans="1:14">
      <c r="A17" s="5" t="s">
        <v>441</v>
      </c>
      <c r="B17" s="8">
        <v>42522</v>
      </c>
      <c r="C17" s="25" t="s">
        <v>442</v>
      </c>
      <c r="D17" s="31">
        <v>17598</v>
      </c>
      <c r="E17" s="25" t="s">
        <v>30</v>
      </c>
      <c r="F17" s="26" t="s">
        <v>31</v>
      </c>
      <c r="G17" s="26" t="s">
        <v>92</v>
      </c>
      <c r="H17" s="24">
        <v>7796.7</v>
      </c>
      <c r="I17" s="15" t="s">
        <v>134</v>
      </c>
      <c r="J17" s="24"/>
      <c r="K17" s="20"/>
      <c r="L17" s="22">
        <f t="shared" si="0"/>
        <v>-511006.070000001</v>
      </c>
    </row>
    <row r="18" spans="1:14">
      <c r="A18" s="5" t="s">
        <v>150</v>
      </c>
      <c r="B18" s="8">
        <v>42523</v>
      </c>
      <c r="C18" s="25" t="s">
        <v>445</v>
      </c>
      <c r="D18" s="31">
        <v>17609</v>
      </c>
      <c r="E18" s="25" t="s">
        <v>30</v>
      </c>
      <c r="F18" s="26" t="s">
        <v>31</v>
      </c>
      <c r="G18" s="26" t="s">
        <v>92</v>
      </c>
      <c r="H18" s="24">
        <v>2315</v>
      </c>
      <c r="I18" s="15"/>
      <c r="J18" s="24"/>
      <c r="K18" s="20"/>
      <c r="L18" s="22">
        <f t="shared" si="0"/>
        <v>-508691.070000001</v>
      </c>
    </row>
    <row r="19" spans="1:14">
      <c r="A19" s="5" t="s">
        <v>50</v>
      </c>
      <c r="B19" s="8">
        <v>42529</v>
      </c>
      <c r="C19" s="25" t="s">
        <v>456</v>
      </c>
      <c r="D19" s="31">
        <v>17635</v>
      </c>
      <c r="E19" s="25" t="s">
        <v>30</v>
      </c>
      <c r="F19" s="26" t="s">
        <v>31</v>
      </c>
      <c r="G19" s="26" t="s">
        <v>92</v>
      </c>
      <c r="H19" s="24">
        <v>3279</v>
      </c>
      <c r="I19" s="15">
        <v>3</v>
      </c>
      <c r="J19" s="24"/>
      <c r="K19" s="20"/>
      <c r="L19" s="22">
        <f t="shared" si="0"/>
        <v>-505412.070000001</v>
      </c>
    </row>
    <row r="20" spans="1:14">
      <c r="A20" s="5" t="s">
        <v>487</v>
      </c>
      <c r="B20" s="8">
        <v>42550</v>
      </c>
      <c r="C20" s="25" t="s">
        <v>488</v>
      </c>
      <c r="D20" s="31">
        <v>17725</v>
      </c>
      <c r="E20" s="25" t="s">
        <v>30</v>
      </c>
      <c r="F20" s="26" t="s">
        <v>31</v>
      </c>
      <c r="G20" s="26" t="s">
        <v>92</v>
      </c>
      <c r="H20" s="24">
        <v>11076</v>
      </c>
      <c r="I20" s="15">
        <v>4</v>
      </c>
      <c r="J20" s="24"/>
      <c r="K20" s="20"/>
      <c r="L20" s="22">
        <f t="shared" si="0"/>
        <v>-494336.070000001</v>
      </c>
    </row>
    <row r="21" spans="1:14">
      <c r="A21" s="5" t="s">
        <v>457</v>
      </c>
      <c r="B21" s="8">
        <v>42532</v>
      </c>
      <c r="C21" s="25" t="s">
        <v>458</v>
      </c>
      <c r="D21" s="31">
        <v>33259</v>
      </c>
      <c r="E21" s="25" t="s">
        <v>245</v>
      </c>
      <c r="F21" s="26" t="s">
        <v>18</v>
      </c>
      <c r="G21" s="26" t="s">
        <v>459</v>
      </c>
      <c r="H21" s="24"/>
      <c r="I21" s="15"/>
      <c r="J21" s="24">
        <v>10000</v>
      </c>
      <c r="K21" s="20"/>
      <c r="L21" s="22">
        <f t="shared" si="0"/>
        <v>-504336.070000001</v>
      </c>
      <c r="M21" s="5"/>
      <c r="N21" s="5"/>
    </row>
    <row r="22" spans="1:14">
      <c r="A22" s="5" t="s">
        <v>469</v>
      </c>
      <c r="B22" s="8">
        <v>42535</v>
      </c>
      <c r="C22" s="25" t="s">
        <v>470</v>
      </c>
      <c r="D22" s="31">
        <v>33319</v>
      </c>
      <c r="E22" s="25" t="s">
        <v>14</v>
      </c>
      <c r="F22" s="26" t="s">
        <v>15</v>
      </c>
      <c r="G22" s="26" t="s">
        <v>471</v>
      </c>
      <c r="H22" s="24"/>
      <c r="I22" s="15"/>
      <c r="J22" s="24">
        <v>6878.85</v>
      </c>
      <c r="K22" s="20"/>
      <c r="L22" s="22">
        <f t="shared" si="0"/>
        <v>-511214.92000000097</v>
      </c>
    </row>
    <row r="23" spans="1:14">
      <c r="A23" s="5" t="s">
        <v>452</v>
      </c>
      <c r="B23" s="8">
        <v>42525</v>
      </c>
      <c r="C23" s="25" t="s">
        <v>13</v>
      </c>
      <c r="D23" s="31">
        <v>33152</v>
      </c>
      <c r="E23" s="25" t="s">
        <v>14</v>
      </c>
      <c r="F23" s="26" t="s">
        <v>15</v>
      </c>
      <c r="G23" s="26" t="s">
        <v>453</v>
      </c>
      <c r="H23" s="24"/>
      <c r="I23" s="15"/>
      <c r="J23" s="24">
        <v>8421.83</v>
      </c>
      <c r="K23" s="20">
        <v>3</v>
      </c>
      <c r="L23" s="22">
        <f t="shared" si="0"/>
        <v>-519636.75000000099</v>
      </c>
    </row>
    <row r="24" spans="1:14">
      <c r="A24" s="5" t="s">
        <v>472</v>
      </c>
      <c r="B24" s="8">
        <v>42536</v>
      </c>
      <c r="C24" s="25" t="s">
        <v>13</v>
      </c>
      <c r="D24" s="31">
        <v>33337</v>
      </c>
      <c r="E24" s="25" t="s">
        <v>14</v>
      </c>
      <c r="F24" s="26" t="s">
        <v>15</v>
      </c>
      <c r="G24" s="26" t="s">
        <v>473</v>
      </c>
      <c r="H24" s="24"/>
      <c r="I24" s="15"/>
      <c r="J24" s="24">
        <v>14934.1</v>
      </c>
      <c r="K24" s="20"/>
      <c r="L24" s="22">
        <f t="shared" si="0"/>
        <v>-534570.85000000102</v>
      </c>
    </row>
    <row r="25" spans="1:14">
      <c r="A25" s="5" t="s">
        <v>235</v>
      </c>
      <c r="B25" s="8">
        <v>42524</v>
      </c>
      <c r="C25" s="25" t="s">
        <v>13</v>
      </c>
      <c r="D25" s="31">
        <v>33144</v>
      </c>
      <c r="E25" s="25" t="s">
        <v>14</v>
      </c>
      <c r="F25" s="26" t="s">
        <v>15</v>
      </c>
      <c r="G25" s="26" t="s">
        <v>446</v>
      </c>
      <c r="H25" s="24"/>
      <c r="I25" s="15"/>
      <c r="J25" s="24">
        <v>19047.05</v>
      </c>
      <c r="K25" s="20">
        <v>2</v>
      </c>
      <c r="L25" s="22">
        <f t="shared" si="0"/>
        <v>-553617.90000000107</v>
      </c>
      <c r="M25" s="5"/>
      <c r="N25" s="5"/>
    </row>
    <row r="26" spans="1:14">
      <c r="A26" s="5" t="s">
        <v>479</v>
      </c>
      <c r="B26" s="8">
        <v>42545</v>
      </c>
      <c r="C26" s="25" t="s">
        <v>13</v>
      </c>
      <c r="D26" s="31">
        <v>33525</v>
      </c>
      <c r="E26" s="25" t="s">
        <v>14</v>
      </c>
      <c r="F26" s="26" t="s">
        <v>15</v>
      </c>
      <c r="G26" s="26" t="s">
        <v>480</v>
      </c>
      <c r="H26" s="24"/>
      <c r="I26" s="15"/>
      <c r="J26" s="24">
        <v>5788.58</v>
      </c>
      <c r="K26" s="20"/>
      <c r="L26" s="22">
        <f t="shared" si="0"/>
        <v>-559406.48000000103</v>
      </c>
      <c r="M26" s="5"/>
      <c r="N26" s="5"/>
    </row>
    <row r="27" spans="1:14">
      <c r="A27" s="5" t="s">
        <v>489</v>
      </c>
      <c r="B27" s="8">
        <v>42550</v>
      </c>
      <c r="C27" s="25" t="s">
        <v>13</v>
      </c>
      <c r="D27" s="31">
        <v>33611</v>
      </c>
      <c r="E27" s="25" t="s">
        <v>14</v>
      </c>
      <c r="F27" s="26" t="s">
        <v>18</v>
      </c>
      <c r="G27" s="26" t="s">
        <v>490</v>
      </c>
      <c r="H27" s="24"/>
      <c r="I27" s="15"/>
      <c r="J27" s="24">
        <v>8279.1200000000008</v>
      </c>
      <c r="K27" s="20"/>
      <c r="L27" s="22">
        <f t="shared" si="0"/>
        <v>-567685.60000000102</v>
      </c>
      <c r="M27" s="5"/>
      <c r="N27" s="5"/>
    </row>
    <row r="28" spans="1:14">
      <c r="A28" s="5" t="s">
        <v>355</v>
      </c>
      <c r="B28" s="8">
        <v>42522</v>
      </c>
      <c r="C28" s="25" t="s">
        <v>443</v>
      </c>
      <c r="D28" s="31">
        <v>17599</v>
      </c>
      <c r="E28" s="25" t="s">
        <v>30</v>
      </c>
      <c r="F28" s="26" t="s">
        <v>31</v>
      </c>
      <c r="G28" s="26" t="s">
        <v>37</v>
      </c>
      <c r="H28" s="24">
        <v>11990.94</v>
      </c>
      <c r="I28" s="15" t="s">
        <v>135</v>
      </c>
      <c r="J28" s="24"/>
      <c r="K28" s="20"/>
      <c r="L28" s="22">
        <f t="shared" si="0"/>
        <v>-555694.66000000108</v>
      </c>
    </row>
    <row r="29" spans="1:14">
      <c r="A29" s="5" t="s">
        <v>48</v>
      </c>
      <c r="B29" s="8">
        <v>42529</v>
      </c>
      <c r="C29" s="25" t="s">
        <v>455</v>
      </c>
      <c r="D29" s="31">
        <v>17634</v>
      </c>
      <c r="E29" s="25" t="s">
        <v>30</v>
      </c>
      <c r="F29" s="26" t="s">
        <v>31</v>
      </c>
      <c r="G29" s="26" t="s">
        <v>37</v>
      </c>
      <c r="H29" s="24">
        <v>8421.83</v>
      </c>
      <c r="I29" s="15">
        <v>3</v>
      </c>
      <c r="J29" s="24"/>
      <c r="K29" s="20"/>
      <c r="L29" s="22">
        <f t="shared" si="0"/>
        <v>-547272.83000000112</v>
      </c>
    </row>
    <row r="30" spans="1:14">
      <c r="A30" s="5" t="s">
        <v>464</v>
      </c>
      <c r="B30" s="8">
        <v>42535</v>
      </c>
      <c r="C30" s="25" t="s">
        <v>465</v>
      </c>
      <c r="D30" s="31">
        <v>17667</v>
      </c>
      <c r="E30" s="25" t="s">
        <v>30</v>
      </c>
      <c r="F30" s="26" t="s">
        <v>31</v>
      </c>
      <c r="G30" s="26" t="s">
        <v>37</v>
      </c>
      <c r="H30" s="24">
        <v>8595.07</v>
      </c>
      <c r="I30" s="15">
        <v>4</v>
      </c>
      <c r="J30" s="24"/>
      <c r="K30" s="20"/>
      <c r="L30" s="22">
        <f t="shared" si="0"/>
        <v>-538677.76000000117</v>
      </c>
    </row>
    <row r="31" spans="1:14">
      <c r="A31" s="5" t="s">
        <v>448</v>
      </c>
      <c r="B31" s="8">
        <v>42524</v>
      </c>
      <c r="C31" s="25" t="s">
        <v>13</v>
      </c>
      <c r="D31" s="31">
        <v>33149</v>
      </c>
      <c r="E31" s="25" t="s">
        <v>14</v>
      </c>
      <c r="F31" s="26" t="s">
        <v>15</v>
      </c>
      <c r="G31" s="26" t="s">
        <v>449</v>
      </c>
      <c r="H31" s="24"/>
      <c r="I31" s="15"/>
      <c r="J31" s="24">
        <v>13696.89</v>
      </c>
      <c r="K31" s="20">
        <v>5</v>
      </c>
      <c r="L31" s="22">
        <f t="shared" si="0"/>
        <v>-552374.65000000119</v>
      </c>
    </row>
    <row r="32" spans="1:14">
      <c r="A32" s="5" t="s">
        <v>450</v>
      </c>
      <c r="B32" s="8">
        <v>42524</v>
      </c>
      <c r="C32" s="25" t="s">
        <v>13</v>
      </c>
      <c r="D32" s="31">
        <v>33150</v>
      </c>
      <c r="E32" s="25" t="s">
        <v>14</v>
      </c>
      <c r="F32" s="26" t="s">
        <v>15</v>
      </c>
      <c r="G32" s="26" t="s">
        <v>449</v>
      </c>
      <c r="H32" s="24"/>
      <c r="I32" s="15"/>
      <c r="J32" s="24">
        <v>7080.32</v>
      </c>
      <c r="K32" s="20">
        <v>11</v>
      </c>
      <c r="L32" s="22">
        <f t="shared" si="0"/>
        <v>-559454.97000000114</v>
      </c>
    </row>
    <row r="33" spans="1:12">
      <c r="A33" s="5" t="s">
        <v>451</v>
      </c>
      <c r="B33" s="8">
        <v>42524</v>
      </c>
      <c r="C33" s="25" t="s">
        <v>13</v>
      </c>
      <c r="D33" s="31">
        <v>33149</v>
      </c>
      <c r="E33" s="25" t="s">
        <v>14</v>
      </c>
      <c r="F33" s="26" t="s">
        <v>15</v>
      </c>
      <c r="G33" s="26" t="s">
        <v>449</v>
      </c>
      <c r="H33" s="24">
        <v>13696.89</v>
      </c>
      <c r="I33" s="15">
        <v>5</v>
      </c>
      <c r="J33" s="24"/>
      <c r="K33" s="20"/>
      <c r="L33" s="22">
        <f t="shared" si="0"/>
        <v>-545758.08000000112</v>
      </c>
    </row>
    <row r="34" spans="1:12">
      <c r="A34" s="5" t="s">
        <v>243</v>
      </c>
      <c r="B34" s="8">
        <v>42527</v>
      </c>
      <c r="C34" s="25" t="s">
        <v>13</v>
      </c>
      <c r="D34" s="31">
        <v>33167</v>
      </c>
      <c r="E34" s="25" t="s">
        <v>14</v>
      </c>
      <c r="F34" s="26" t="s">
        <v>18</v>
      </c>
      <c r="G34" s="26" t="s">
        <v>454</v>
      </c>
      <c r="H34" s="24"/>
      <c r="I34" s="15"/>
      <c r="J34" s="24">
        <v>8595.07</v>
      </c>
      <c r="K34" s="20">
        <v>4</v>
      </c>
      <c r="L34" s="22">
        <f t="shared" si="0"/>
        <v>-554353.15000000107</v>
      </c>
    </row>
    <row r="35" spans="1:12">
      <c r="A35" s="5" t="s">
        <v>439</v>
      </c>
      <c r="B35" s="8">
        <v>42522</v>
      </c>
      <c r="C35" s="25" t="s">
        <v>440</v>
      </c>
      <c r="D35" s="31">
        <v>17597</v>
      </c>
      <c r="E35" s="25" t="s">
        <v>30</v>
      </c>
      <c r="F35" s="26" t="s">
        <v>31</v>
      </c>
      <c r="G35" s="26" t="s">
        <v>82</v>
      </c>
      <c r="H35" s="24">
        <v>2431.8200000000002</v>
      </c>
      <c r="I35" s="15"/>
      <c r="J35" s="24"/>
      <c r="K35" s="20"/>
      <c r="L35" s="22">
        <f t="shared" si="0"/>
        <v>-551921.33000000112</v>
      </c>
    </row>
    <row r="36" spans="1:12">
      <c r="A36" s="5"/>
      <c r="B36" s="8"/>
      <c r="C36" s="25"/>
      <c r="D36" s="27"/>
      <c r="E36" s="25"/>
      <c r="F36" s="26"/>
      <c r="G36" s="26"/>
      <c r="H36" s="24"/>
      <c r="I36" s="15"/>
      <c r="J36" s="24">
        <v>5000</v>
      </c>
      <c r="L36" s="22">
        <f t="shared" si="0"/>
        <v>-556921.33000000112</v>
      </c>
    </row>
    <row r="37" spans="1:12">
      <c r="A37" s="5"/>
      <c r="B37" s="8"/>
      <c r="C37" s="25"/>
      <c r="D37" s="27"/>
      <c r="E37" s="25"/>
      <c r="F37" s="26"/>
      <c r="G37" s="26"/>
      <c r="H37" s="24"/>
      <c r="I37" s="15"/>
      <c r="J37" s="24"/>
      <c r="L37" s="22"/>
    </row>
    <row r="38" spans="1:12">
      <c r="A38" s="5"/>
      <c r="B38" s="8"/>
      <c r="C38" s="25"/>
      <c r="D38" s="27"/>
      <c r="E38" s="25"/>
      <c r="F38" s="26"/>
      <c r="G38" s="26"/>
      <c r="H38" s="24"/>
      <c r="I38" s="15"/>
      <c r="J38" s="24"/>
      <c r="L38" s="22"/>
    </row>
    <row r="39" spans="1:12">
      <c r="A39" s="5"/>
      <c r="B39" s="8"/>
      <c r="C39" s="25"/>
      <c r="D39" s="27"/>
      <c r="E39" s="25"/>
      <c r="F39" s="26"/>
      <c r="G39" s="26"/>
      <c r="H39" s="24"/>
      <c r="I39" s="15"/>
      <c r="J39" s="24"/>
      <c r="L39" s="22"/>
    </row>
    <row r="40" spans="1:12">
      <c r="A40" s="5"/>
      <c r="B40" s="8"/>
      <c r="C40" s="25"/>
      <c r="D40" s="27"/>
      <c r="E40" s="25"/>
      <c r="F40" s="26"/>
      <c r="G40" s="26"/>
      <c r="H40" s="24"/>
      <c r="I40" s="15"/>
      <c r="J40" s="24"/>
      <c r="L40" s="22"/>
    </row>
    <row r="41" spans="1:12">
      <c r="A41" s="5"/>
      <c r="B41" s="8"/>
      <c r="C41" s="25"/>
      <c r="D41" s="27"/>
      <c r="E41" s="25"/>
      <c r="F41" s="26"/>
      <c r="G41" s="26"/>
      <c r="H41" s="24"/>
      <c r="I41" s="15"/>
      <c r="J41" s="24"/>
      <c r="L41" s="22"/>
    </row>
    <row r="42" spans="1:12">
      <c r="A42" s="5"/>
      <c r="B42" s="8"/>
      <c r="C42" s="25"/>
      <c r="D42" s="27"/>
      <c r="E42" s="25"/>
      <c r="F42" s="26"/>
      <c r="G42" s="26"/>
      <c r="H42" s="24"/>
      <c r="I42" s="15"/>
      <c r="J42" s="24"/>
      <c r="L42" s="22"/>
    </row>
    <row r="43" spans="1:12">
      <c r="A43" s="5"/>
      <c r="B43" s="8"/>
      <c r="C43" s="25"/>
      <c r="D43" s="27"/>
      <c r="E43" s="25"/>
      <c r="F43" s="26"/>
      <c r="G43" s="26"/>
      <c r="H43" s="24"/>
      <c r="I43" s="15"/>
      <c r="J43" s="24"/>
      <c r="L43" s="22"/>
    </row>
    <row r="44" spans="1:12">
      <c r="A44" s="5"/>
      <c r="B44" s="8"/>
      <c r="C44" s="25"/>
      <c r="D44" s="27"/>
      <c r="E44" s="25"/>
      <c r="F44" s="26"/>
      <c r="G44" s="26"/>
      <c r="H44" s="24"/>
      <c r="I44" s="15"/>
      <c r="J44" s="24"/>
      <c r="L44" s="22"/>
    </row>
    <row r="45" spans="1:12">
      <c r="A45" s="5"/>
      <c r="B45" s="8"/>
      <c r="C45" s="25"/>
      <c r="D45" s="27"/>
      <c r="E45" s="25"/>
      <c r="F45" s="26"/>
      <c r="G45" s="26"/>
      <c r="H45" s="24"/>
      <c r="I45" s="15"/>
      <c r="J45" s="24"/>
      <c r="L45" s="22"/>
    </row>
    <row r="46" spans="1:12">
      <c r="A46" s="5"/>
      <c r="B46" s="8"/>
      <c r="C46" s="25"/>
      <c r="D46" s="27"/>
      <c r="E46" s="25"/>
      <c r="F46" s="26"/>
      <c r="G46" s="26"/>
      <c r="H46" s="24"/>
      <c r="I46" s="15"/>
      <c r="J46" s="24"/>
      <c r="L46" s="22"/>
    </row>
    <row r="47" spans="1:12">
      <c r="A47" s="5"/>
      <c r="B47" s="8"/>
      <c r="C47" s="25"/>
      <c r="D47" s="27"/>
      <c r="E47" s="25"/>
      <c r="F47" s="26"/>
      <c r="G47" s="26"/>
      <c r="H47" s="24"/>
      <c r="I47" s="15"/>
      <c r="J47" s="24"/>
      <c r="L47" s="22"/>
    </row>
    <row r="48" spans="1:12">
      <c r="A48" s="5"/>
      <c r="B48" s="8"/>
      <c r="C48" s="25"/>
      <c r="D48" s="27"/>
      <c r="E48" s="25"/>
      <c r="F48" s="26"/>
      <c r="G48" s="26"/>
      <c r="H48" s="24"/>
      <c r="I48" s="15"/>
      <c r="J48" s="24"/>
      <c r="L48" s="22"/>
    </row>
    <row r="49" spans="1:12">
      <c r="A49" s="5"/>
      <c r="B49" s="8"/>
      <c r="C49" s="25"/>
      <c r="D49" s="27"/>
      <c r="E49" s="25"/>
      <c r="F49" s="26"/>
      <c r="G49" s="26"/>
      <c r="H49" s="24"/>
      <c r="I49" s="15"/>
      <c r="J49" s="24"/>
      <c r="L49" s="22"/>
    </row>
    <row r="50" spans="1:12">
      <c r="A50" s="5"/>
      <c r="B50" s="8"/>
      <c r="C50" s="25"/>
      <c r="D50" s="27"/>
      <c r="E50" s="25"/>
      <c r="F50" s="26"/>
      <c r="G50" s="26"/>
      <c r="H50" s="24"/>
      <c r="I50" s="15"/>
      <c r="J50" s="24"/>
      <c r="L50" s="22"/>
    </row>
    <row r="51" spans="1:12">
      <c r="J51" s="30"/>
      <c r="L51" s="22"/>
    </row>
  </sheetData>
  <autoFilter ref="A5:L35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selection activeCell="A2" sqref="A2:L2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42578125" style="35" bestFit="1" customWidth="1"/>
    <col min="4" max="4" width="5.28515625" style="35" bestFit="1" customWidth="1"/>
    <col min="5" max="5" width="13.7109375" style="35" bestFit="1" customWidth="1"/>
    <col min="6" max="6" width="11.42578125" style="35"/>
    <col min="7" max="7" width="33" style="35" bestFit="1" customWidth="1"/>
    <col min="8" max="8" width="9" bestFit="1" customWidth="1"/>
    <col min="9" max="9" width="2.7109375" style="16" bestFit="1" customWidth="1"/>
    <col min="10" max="10" width="9" bestFit="1" customWidth="1"/>
    <col min="11" max="11" width="3" style="17" bestFit="1" customWidth="1"/>
    <col min="12" max="12" width="11.5703125" bestFit="1" customWidth="1"/>
  </cols>
  <sheetData>
    <row r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>
      <c r="A3" s="52">
        <v>42552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5" customFormat="1" ht="11.25">
      <c r="A4" s="6"/>
      <c r="B4" s="7"/>
      <c r="C4" s="36"/>
      <c r="D4" s="37"/>
      <c r="E4" s="36"/>
      <c r="F4" s="36"/>
      <c r="G4" s="25"/>
      <c r="I4" s="13"/>
      <c r="K4" s="20"/>
      <c r="L4" s="24">
        <v>-556921.33000000112</v>
      </c>
    </row>
    <row r="5" spans="1:12" s="5" customFormat="1" ht="12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</row>
    <row r="6" spans="1:12" s="5" customFormat="1" ht="12" thickTop="1">
      <c r="A6" s="5" t="s">
        <v>186</v>
      </c>
      <c r="B6" s="8">
        <v>42566</v>
      </c>
      <c r="C6" s="25" t="s">
        <v>13</v>
      </c>
      <c r="D6" s="32">
        <v>33843</v>
      </c>
      <c r="E6" s="26" t="s">
        <v>14</v>
      </c>
      <c r="F6" s="26" t="s">
        <v>18</v>
      </c>
      <c r="G6" s="26" t="s">
        <v>522</v>
      </c>
      <c r="H6" s="24"/>
      <c r="I6" s="15"/>
      <c r="J6" s="24">
        <v>5432.01</v>
      </c>
      <c r="K6" s="20">
        <v>11</v>
      </c>
      <c r="L6" s="22">
        <f>+L4+H6-J6</f>
        <v>-562353.34000000113</v>
      </c>
    </row>
    <row r="7" spans="1:12" s="5" customFormat="1" ht="11.25">
      <c r="A7" s="5" t="s">
        <v>355</v>
      </c>
      <c r="B7" s="8">
        <v>42552</v>
      </c>
      <c r="C7" s="25" t="s">
        <v>493</v>
      </c>
      <c r="D7" s="32">
        <v>17743</v>
      </c>
      <c r="E7" s="26" t="s">
        <v>30</v>
      </c>
      <c r="F7" s="26" t="s">
        <v>31</v>
      </c>
      <c r="G7" s="26" t="s">
        <v>32</v>
      </c>
      <c r="H7" s="24">
        <v>6878.79</v>
      </c>
      <c r="I7" s="15" t="s">
        <v>133</v>
      </c>
      <c r="J7" s="24"/>
      <c r="K7" s="20"/>
      <c r="L7" s="22">
        <f>+L6+H7-J7</f>
        <v>-555474.55000000109</v>
      </c>
    </row>
    <row r="8" spans="1:12" s="5" customFormat="1" ht="11.25">
      <c r="A8" s="5" t="s">
        <v>499</v>
      </c>
      <c r="B8" s="8">
        <v>42555</v>
      </c>
      <c r="C8" s="25" t="s">
        <v>500</v>
      </c>
      <c r="D8" s="32">
        <v>17757</v>
      </c>
      <c r="E8" s="26" t="s">
        <v>30</v>
      </c>
      <c r="F8" s="26" t="s">
        <v>31</v>
      </c>
      <c r="G8" s="26" t="s">
        <v>32</v>
      </c>
      <c r="H8" s="24">
        <v>3346.14</v>
      </c>
      <c r="I8" s="15">
        <v>1</v>
      </c>
      <c r="J8" s="24"/>
      <c r="K8" s="20"/>
      <c r="L8" s="22">
        <f t="shared" ref="L8:L53" si="0">+L7+H8-J8</f>
        <v>-552128.41000000108</v>
      </c>
    </row>
    <row r="9" spans="1:12" s="5" customFormat="1" ht="11.25">
      <c r="A9" s="5" t="s">
        <v>160</v>
      </c>
      <c r="B9" s="8">
        <v>42556</v>
      </c>
      <c r="C9" s="25" t="s">
        <v>501</v>
      </c>
      <c r="D9" s="32">
        <v>17759</v>
      </c>
      <c r="E9" s="26" t="s">
        <v>30</v>
      </c>
      <c r="F9" s="26" t="s">
        <v>31</v>
      </c>
      <c r="G9" s="26" t="s">
        <v>32</v>
      </c>
      <c r="H9" s="24">
        <v>7047.02</v>
      </c>
      <c r="I9" s="15" t="s">
        <v>134</v>
      </c>
      <c r="J9" s="24"/>
      <c r="K9" s="20"/>
      <c r="L9" s="22">
        <f t="shared" si="0"/>
        <v>-545081.39000000106</v>
      </c>
    </row>
    <row r="10" spans="1:12" s="5" customFormat="1" ht="11.25">
      <c r="A10" s="5" t="s">
        <v>377</v>
      </c>
      <c r="B10" s="8">
        <v>42557</v>
      </c>
      <c r="C10" s="25" t="s">
        <v>502</v>
      </c>
      <c r="D10" s="32">
        <v>17763</v>
      </c>
      <c r="E10" s="26" t="s">
        <v>30</v>
      </c>
      <c r="F10" s="26" t="s">
        <v>31</v>
      </c>
      <c r="G10" s="26" t="s">
        <v>32</v>
      </c>
      <c r="H10" s="24">
        <v>21278.880000000001</v>
      </c>
      <c r="I10" s="15">
        <v>2</v>
      </c>
      <c r="J10" s="24"/>
      <c r="K10" s="20"/>
      <c r="L10" s="22">
        <f t="shared" si="0"/>
        <v>-523802.51000000106</v>
      </c>
    </row>
    <row r="11" spans="1:12" s="5" customFormat="1" ht="11.25">
      <c r="A11" s="5" t="s">
        <v>312</v>
      </c>
      <c r="B11" s="8">
        <v>42564</v>
      </c>
      <c r="C11" s="25" t="s">
        <v>513</v>
      </c>
      <c r="D11" s="32">
        <v>17785</v>
      </c>
      <c r="E11" s="26" t="s">
        <v>30</v>
      </c>
      <c r="F11" s="26" t="s">
        <v>31</v>
      </c>
      <c r="G11" s="26" t="s">
        <v>32</v>
      </c>
      <c r="H11" s="24">
        <v>10291.370000000001</v>
      </c>
      <c r="I11" s="15">
        <v>3</v>
      </c>
      <c r="J11" s="24"/>
      <c r="K11" s="20"/>
      <c r="L11" s="22">
        <f t="shared" si="0"/>
        <v>-513511.14000000106</v>
      </c>
    </row>
    <row r="12" spans="1:12" s="5" customFormat="1" ht="11.25">
      <c r="A12" s="5" t="s">
        <v>68</v>
      </c>
      <c r="B12" s="8">
        <v>42570</v>
      </c>
      <c r="C12" s="25" t="s">
        <v>529</v>
      </c>
      <c r="D12" s="32">
        <v>17806</v>
      </c>
      <c r="E12" s="26" t="s">
        <v>30</v>
      </c>
      <c r="F12" s="26" t="s">
        <v>31</v>
      </c>
      <c r="G12" s="26" t="s">
        <v>32</v>
      </c>
      <c r="H12" s="24">
        <v>5417.36</v>
      </c>
      <c r="I12" s="15">
        <v>4</v>
      </c>
      <c r="J12" s="24"/>
      <c r="K12" s="20"/>
      <c r="L12" s="22">
        <f t="shared" si="0"/>
        <v>-508093.78000000108</v>
      </c>
    </row>
    <row r="13" spans="1:12" s="5" customFormat="1" ht="11.25">
      <c r="A13" s="5" t="s">
        <v>70</v>
      </c>
      <c r="B13" s="8">
        <v>42570</v>
      </c>
      <c r="C13" s="25" t="s">
        <v>530</v>
      </c>
      <c r="D13" s="32">
        <v>17808</v>
      </c>
      <c r="E13" s="26" t="s">
        <v>30</v>
      </c>
      <c r="F13" s="26" t="s">
        <v>31</v>
      </c>
      <c r="G13" s="26" t="s">
        <v>32</v>
      </c>
      <c r="H13" s="24">
        <v>5730.3</v>
      </c>
      <c r="I13" s="15">
        <v>5</v>
      </c>
      <c r="J13" s="24"/>
      <c r="K13" s="20"/>
      <c r="L13" s="22">
        <f t="shared" si="0"/>
        <v>-502363.48000000109</v>
      </c>
    </row>
    <row r="14" spans="1:12" s="5" customFormat="1" ht="11.25">
      <c r="A14" s="5" t="s">
        <v>72</v>
      </c>
      <c r="B14" s="8">
        <v>42570</v>
      </c>
      <c r="C14" s="25" t="s">
        <v>531</v>
      </c>
      <c r="D14" s="32">
        <v>17809</v>
      </c>
      <c r="E14" s="26" t="s">
        <v>30</v>
      </c>
      <c r="F14" s="26" t="s">
        <v>31</v>
      </c>
      <c r="G14" s="26" t="s">
        <v>32</v>
      </c>
      <c r="H14" s="24">
        <v>10432.43</v>
      </c>
      <c r="I14" s="15" t="s">
        <v>138</v>
      </c>
      <c r="J14" s="24"/>
      <c r="K14" s="20"/>
      <c r="L14" s="22">
        <f t="shared" si="0"/>
        <v>-491931.05000000109</v>
      </c>
    </row>
    <row r="15" spans="1:12" s="5" customFormat="1" ht="11.25">
      <c r="A15" s="5" t="s">
        <v>74</v>
      </c>
      <c r="B15" s="8">
        <v>42570</v>
      </c>
      <c r="C15" s="25" t="s">
        <v>532</v>
      </c>
      <c r="D15" s="32">
        <v>17810</v>
      </c>
      <c r="E15" s="26" t="s">
        <v>30</v>
      </c>
      <c r="F15" s="26" t="s">
        <v>31</v>
      </c>
      <c r="G15" s="26" t="s">
        <v>32</v>
      </c>
      <c r="H15" s="24">
        <v>9535.5400000000009</v>
      </c>
      <c r="I15" s="15">
        <v>6</v>
      </c>
      <c r="J15" s="24"/>
      <c r="K15" s="20"/>
      <c r="L15" s="22">
        <f t="shared" si="0"/>
        <v>-482395.51000000112</v>
      </c>
    </row>
    <row r="16" spans="1:12" s="5" customFormat="1" ht="11.25">
      <c r="A16" s="5" t="s">
        <v>544</v>
      </c>
      <c r="B16" s="8">
        <v>42576</v>
      </c>
      <c r="C16" s="25" t="s">
        <v>545</v>
      </c>
      <c r="D16" s="32">
        <v>17824</v>
      </c>
      <c r="E16" s="26" t="s">
        <v>30</v>
      </c>
      <c r="F16" s="26" t="s">
        <v>31</v>
      </c>
      <c r="G16" s="26" t="s">
        <v>32</v>
      </c>
      <c r="H16" s="24">
        <v>9137.91</v>
      </c>
      <c r="I16" s="15">
        <v>7</v>
      </c>
      <c r="J16" s="24"/>
      <c r="K16" s="20"/>
      <c r="L16" s="22">
        <f t="shared" si="0"/>
        <v>-473257.60000000114</v>
      </c>
    </row>
    <row r="17" spans="1:13" s="5" customFormat="1" ht="11.25">
      <c r="A17" s="5" t="s">
        <v>97</v>
      </c>
      <c r="B17" s="8">
        <v>42576</v>
      </c>
      <c r="C17" s="25" t="s">
        <v>546</v>
      </c>
      <c r="D17" s="32">
        <v>17825</v>
      </c>
      <c r="E17" s="26" t="s">
        <v>30</v>
      </c>
      <c r="F17" s="26" t="s">
        <v>31</v>
      </c>
      <c r="G17" s="26" t="s">
        <v>32</v>
      </c>
      <c r="H17" s="24">
        <v>6396.68</v>
      </c>
      <c r="I17" s="15">
        <v>13</v>
      </c>
      <c r="J17" s="24"/>
      <c r="K17" s="20"/>
      <c r="L17" s="22">
        <f t="shared" si="0"/>
        <v>-466860.92000000115</v>
      </c>
    </row>
    <row r="18" spans="1:13" s="5" customFormat="1" ht="11.25">
      <c r="A18" s="5" t="s">
        <v>205</v>
      </c>
      <c r="B18" s="8">
        <v>42578</v>
      </c>
      <c r="C18" s="25" t="s">
        <v>548</v>
      </c>
      <c r="D18" s="32">
        <v>17833</v>
      </c>
      <c r="E18" s="26" t="s">
        <v>30</v>
      </c>
      <c r="F18" s="26" t="s">
        <v>31</v>
      </c>
      <c r="G18" s="26" t="s">
        <v>32</v>
      </c>
      <c r="H18" s="24">
        <v>7552.61</v>
      </c>
      <c r="I18" s="15">
        <v>9</v>
      </c>
      <c r="J18" s="24"/>
      <c r="K18" s="20"/>
      <c r="L18" s="22">
        <f t="shared" si="0"/>
        <v>-459308.31000000116</v>
      </c>
    </row>
    <row r="19" spans="1:13" s="5" customFormat="1" ht="11.25">
      <c r="A19" s="5" t="s">
        <v>549</v>
      </c>
      <c r="B19" s="8">
        <v>42578</v>
      </c>
      <c r="C19" s="25" t="s">
        <v>550</v>
      </c>
      <c r="D19" s="32">
        <v>17834</v>
      </c>
      <c r="E19" s="26" t="s">
        <v>30</v>
      </c>
      <c r="F19" s="26" t="s">
        <v>31</v>
      </c>
      <c r="G19" s="26" t="s">
        <v>32</v>
      </c>
      <c r="H19" s="24">
        <v>7552.61</v>
      </c>
      <c r="I19" s="15">
        <v>10</v>
      </c>
      <c r="J19" s="24"/>
      <c r="K19" s="20"/>
      <c r="L19" s="22">
        <f t="shared" si="0"/>
        <v>-451755.70000000118</v>
      </c>
    </row>
    <row r="20" spans="1:13" s="5" customFormat="1" ht="11.25">
      <c r="A20" s="5" t="s">
        <v>523</v>
      </c>
      <c r="B20" s="8">
        <v>42566</v>
      </c>
      <c r="C20" s="25" t="s">
        <v>13</v>
      </c>
      <c r="D20" s="32">
        <v>33843</v>
      </c>
      <c r="E20" s="26" t="s">
        <v>14</v>
      </c>
      <c r="F20" s="26" t="s">
        <v>18</v>
      </c>
      <c r="G20" s="26" t="s">
        <v>522</v>
      </c>
      <c r="H20" s="24">
        <v>5432.01</v>
      </c>
      <c r="I20" s="15">
        <v>11</v>
      </c>
      <c r="J20" s="24"/>
      <c r="K20" s="20"/>
      <c r="L20" s="22">
        <f t="shared" si="0"/>
        <v>-446323.69000000117</v>
      </c>
    </row>
    <row r="21" spans="1:13" s="5" customFormat="1" ht="11.25">
      <c r="A21" s="5" t="s">
        <v>543</v>
      </c>
      <c r="B21" s="8">
        <v>42574</v>
      </c>
      <c r="C21" s="25" t="s">
        <v>13</v>
      </c>
      <c r="D21" s="32">
        <v>33986</v>
      </c>
      <c r="E21" s="26" t="s">
        <v>14</v>
      </c>
      <c r="F21" s="26" t="s">
        <v>18</v>
      </c>
      <c r="G21" s="26" t="s">
        <v>561</v>
      </c>
      <c r="H21" s="24">
        <v>6396.68</v>
      </c>
      <c r="I21" s="15">
        <v>8</v>
      </c>
      <c r="J21" s="24"/>
      <c r="K21" s="20"/>
      <c r="L21" s="22">
        <f t="shared" si="0"/>
        <v>-439927.01000000117</v>
      </c>
    </row>
    <row r="22" spans="1:13" s="5" customFormat="1" ht="11.25">
      <c r="A22" s="5" t="s">
        <v>504</v>
      </c>
      <c r="B22" s="8">
        <v>42559</v>
      </c>
      <c r="C22" s="25" t="s">
        <v>13</v>
      </c>
      <c r="D22" s="32">
        <v>33762</v>
      </c>
      <c r="E22" s="26" t="s">
        <v>14</v>
      </c>
      <c r="F22" s="26" t="s">
        <v>505</v>
      </c>
      <c r="G22" s="26" t="s">
        <v>506</v>
      </c>
      <c r="H22" s="24"/>
      <c r="I22" s="15"/>
      <c r="J22" s="24">
        <v>14536.02</v>
      </c>
      <c r="K22" s="20"/>
      <c r="L22" s="22">
        <f t="shared" si="0"/>
        <v>-454463.03000000119</v>
      </c>
    </row>
    <row r="23" spans="1:13" s="5" customFormat="1" ht="11.25">
      <c r="A23" s="5" t="s">
        <v>495</v>
      </c>
      <c r="B23" s="8">
        <v>42553</v>
      </c>
      <c r="C23" s="25" t="s">
        <v>13</v>
      </c>
      <c r="D23" s="32">
        <v>33695</v>
      </c>
      <c r="E23" s="26" t="s">
        <v>14</v>
      </c>
      <c r="F23" s="26" t="s">
        <v>15</v>
      </c>
      <c r="G23" s="26" t="s">
        <v>496</v>
      </c>
      <c r="H23" s="24"/>
      <c r="I23" s="15"/>
      <c r="J23" s="24">
        <v>21278.880000000001</v>
      </c>
      <c r="K23" s="20">
        <v>2</v>
      </c>
      <c r="L23" s="22">
        <f t="shared" si="0"/>
        <v>-475741.9100000012</v>
      </c>
    </row>
    <row r="24" spans="1:13" s="5" customFormat="1" ht="11.25">
      <c r="A24" s="5" t="s">
        <v>494</v>
      </c>
      <c r="B24" s="8">
        <v>42552</v>
      </c>
      <c r="C24" s="25" t="s">
        <v>13</v>
      </c>
      <c r="D24" s="32">
        <v>33681</v>
      </c>
      <c r="E24" s="26" t="s">
        <v>14</v>
      </c>
      <c r="F24" s="26" t="s">
        <v>15</v>
      </c>
      <c r="G24" s="26" t="s">
        <v>19</v>
      </c>
      <c r="H24" s="24"/>
      <c r="I24" s="15"/>
      <c r="J24" s="24">
        <v>3346.14</v>
      </c>
      <c r="K24" s="20">
        <v>1</v>
      </c>
      <c r="L24" s="22">
        <f t="shared" si="0"/>
        <v>-479088.05000000121</v>
      </c>
    </row>
    <row r="25" spans="1:13" s="5" customFormat="1" ht="11.25">
      <c r="A25" s="5" t="s">
        <v>66</v>
      </c>
      <c r="B25" s="8">
        <v>42570</v>
      </c>
      <c r="C25" s="25" t="s">
        <v>528</v>
      </c>
      <c r="D25" s="32">
        <v>17807</v>
      </c>
      <c r="E25" s="26" t="s">
        <v>30</v>
      </c>
      <c r="F25" s="26" t="s">
        <v>31</v>
      </c>
      <c r="G25" s="26" t="s">
        <v>92</v>
      </c>
      <c r="H25" s="24">
        <v>2433</v>
      </c>
      <c r="I25" s="15"/>
      <c r="J25" s="24"/>
      <c r="K25" s="20"/>
      <c r="L25" s="22">
        <f t="shared" si="0"/>
        <v>-476655.05000000121</v>
      </c>
      <c r="M25" s="5" t="s">
        <v>562</v>
      </c>
    </row>
    <row r="26" spans="1:13" s="5" customFormat="1" ht="11.25">
      <c r="A26" s="5" t="s">
        <v>516</v>
      </c>
      <c r="B26" s="8">
        <v>42564</v>
      </c>
      <c r="C26" s="25" t="s">
        <v>13</v>
      </c>
      <c r="D26" s="32">
        <v>33812</v>
      </c>
      <c r="E26" s="26" t="s">
        <v>14</v>
      </c>
      <c r="F26" s="26" t="s">
        <v>505</v>
      </c>
      <c r="G26" s="26" t="s">
        <v>517</v>
      </c>
      <c r="H26" s="24"/>
      <c r="I26" s="15"/>
      <c r="J26" s="24">
        <v>9535.5400000000009</v>
      </c>
      <c r="K26" s="20">
        <v>6</v>
      </c>
      <c r="L26" s="22">
        <f t="shared" si="0"/>
        <v>-486190.59000000119</v>
      </c>
    </row>
    <row r="27" spans="1:13" s="5" customFormat="1" ht="11.25">
      <c r="A27" s="5" t="s">
        <v>553</v>
      </c>
      <c r="B27" s="8">
        <v>42578</v>
      </c>
      <c r="C27" s="25" t="s">
        <v>13</v>
      </c>
      <c r="D27" s="32">
        <v>34055</v>
      </c>
      <c r="E27" s="26" t="s">
        <v>14</v>
      </c>
      <c r="F27" s="26" t="s">
        <v>505</v>
      </c>
      <c r="G27" s="26" t="s">
        <v>554</v>
      </c>
      <c r="H27" s="24"/>
      <c r="I27" s="15"/>
      <c r="J27" s="24">
        <v>4205.7</v>
      </c>
      <c r="K27" s="20"/>
      <c r="L27" s="22">
        <f t="shared" si="0"/>
        <v>-490396.2900000012</v>
      </c>
    </row>
    <row r="28" spans="1:13" s="5" customFormat="1" ht="11.25">
      <c r="A28" s="5" t="s">
        <v>526</v>
      </c>
      <c r="B28" s="8">
        <v>42569</v>
      </c>
      <c r="C28" s="25" t="s">
        <v>13</v>
      </c>
      <c r="D28" s="32">
        <v>33910</v>
      </c>
      <c r="E28" s="26" t="s">
        <v>14</v>
      </c>
      <c r="F28" s="26" t="s">
        <v>18</v>
      </c>
      <c r="G28" s="26" t="s">
        <v>527</v>
      </c>
      <c r="H28" s="24"/>
      <c r="I28" s="15"/>
      <c r="J28" s="24">
        <v>5748.07</v>
      </c>
      <c r="K28" s="20"/>
      <c r="L28" s="22">
        <f t="shared" si="0"/>
        <v>-496144.36000000121</v>
      </c>
    </row>
    <row r="29" spans="1:13" s="5" customFormat="1" ht="11.25">
      <c r="A29" s="5" t="s">
        <v>537</v>
      </c>
      <c r="B29" s="8">
        <v>42572</v>
      </c>
      <c r="C29" s="25" t="s">
        <v>13</v>
      </c>
      <c r="D29" s="32">
        <v>33955</v>
      </c>
      <c r="E29" s="26" t="s">
        <v>14</v>
      </c>
      <c r="F29" s="26" t="s">
        <v>18</v>
      </c>
      <c r="G29" s="26" t="s">
        <v>538</v>
      </c>
      <c r="H29" s="24"/>
      <c r="I29" s="15"/>
      <c r="J29" s="24">
        <v>7552.69</v>
      </c>
      <c r="K29" s="20">
        <v>10</v>
      </c>
      <c r="L29" s="22">
        <f t="shared" si="0"/>
        <v>-503697.05000000121</v>
      </c>
    </row>
    <row r="30" spans="1:13" s="5" customFormat="1" ht="11.25">
      <c r="A30" s="5" t="s">
        <v>555</v>
      </c>
      <c r="B30" s="8">
        <v>42578</v>
      </c>
      <c r="C30" s="25" t="s">
        <v>13</v>
      </c>
      <c r="D30" s="32">
        <v>34064</v>
      </c>
      <c r="E30" s="26" t="s">
        <v>14</v>
      </c>
      <c r="F30" s="26" t="s">
        <v>505</v>
      </c>
      <c r="G30" s="26" t="s">
        <v>563</v>
      </c>
      <c r="H30" s="24"/>
      <c r="I30" s="15"/>
      <c r="J30" s="24">
        <v>3301</v>
      </c>
      <c r="K30" s="20"/>
      <c r="L30" s="22">
        <f t="shared" si="0"/>
        <v>-506998.05000000121</v>
      </c>
    </row>
    <row r="31" spans="1:13" s="5" customFormat="1" ht="11.25">
      <c r="A31" s="5" t="s">
        <v>547</v>
      </c>
      <c r="B31" s="8">
        <v>42577</v>
      </c>
      <c r="C31" s="25" t="s">
        <v>458</v>
      </c>
      <c r="D31" s="32">
        <v>34031</v>
      </c>
      <c r="E31" s="26" t="s">
        <v>245</v>
      </c>
      <c r="F31" s="26" t="s">
        <v>505</v>
      </c>
      <c r="G31" s="26" t="s">
        <v>564</v>
      </c>
      <c r="H31" s="24"/>
      <c r="I31" s="15"/>
      <c r="J31" s="24">
        <v>566.49</v>
      </c>
      <c r="K31" s="20"/>
      <c r="L31" s="22">
        <f t="shared" si="0"/>
        <v>-507564.5400000012</v>
      </c>
    </row>
    <row r="32" spans="1:13" s="5" customFormat="1" ht="11.25">
      <c r="A32" s="5" t="s">
        <v>518</v>
      </c>
      <c r="B32" s="8">
        <v>42565</v>
      </c>
      <c r="C32" s="25" t="s">
        <v>13</v>
      </c>
      <c r="D32" s="32">
        <v>33820</v>
      </c>
      <c r="E32" s="26" t="s">
        <v>14</v>
      </c>
      <c r="F32" s="26" t="s">
        <v>18</v>
      </c>
      <c r="G32" s="26" t="s">
        <v>519</v>
      </c>
      <c r="H32" s="24"/>
      <c r="I32" s="15"/>
      <c r="J32" s="24">
        <v>5417.36</v>
      </c>
      <c r="K32" s="20">
        <v>4</v>
      </c>
      <c r="L32" s="22">
        <f t="shared" si="0"/>
        <v>-512981.90000000119</v>
      </c>
    </row>
    <row r="33" spans="1:12" s="5" customFormat="1" ht="11.25">
      <c r="A33" s="5" t="s">
        <v>559</v>
      </c>
      <c r="B33" s="8">
        <v>42581</v>
      </c>
      <c r="C33" s="25" t="s">
        <v>13</v>
      </c>
      <c r="D33" s="32">
        <v>34097</v>
      </c>
      <c r="E33" s="26" t="s">
        <v>14</v>
      </c>
      <c r="F33" s="26" t="s">
        <v>505</v>
      </c>
      <c r="G33" s="26" t="s">
        <v>560</v>
      </c>
      <c r="H33" s="24"/>
      <c r="I33" s="15"/>
      <c r="J33" s="24">
        <v>12180.23</v>
      </c>
      <c r="K33" s="20"/>
      <c r="L33" s="22">
        <f t="shared" si="0"/>
        <v>-525162.13000000117</v>
      </c>
    </row>
    <row r="34" spans="1:12" s="5" customFormat="1" ht="11.25">
      <c r="A34" s="5" t="s">
        <v>511</v>
      </c>
      <c r="B34" s="8">
        <v>42563</v>
      </c>
      <c r="C34" s="25" t="s">
        <v>13</v>
      </c>
      <c r="D34" s="32">
        <v>33790</v>
      </c>
      <c r="E34" s="26" t="s">
        <v>14</v>
      </c>
      <c r="F34" s="26" t="s">
        <v>18</v>
      </c>
      <c r="G34" s="26" t="s">
        <v>512</v>
      </c>
      <c r="H34" s="24"/>
      <c r="I34" s="15"/>
      <c r="J34" s="24">
        <v>5730.3</v>
      </c>
      <c r="K34" s="20">
        <v>5</v>
      </c>
      <c r="L34" s="22">
        <f t="shared" si="0"/>
        <v>-530892.43000000122</v>
      </c>
    </row>
    <row r="35" spans="1:12" s="5" customFormat="1" ht="11.25">
      <c r="A35" s="5" t="s">
        <v>533</v>
      </c>
      <c r="B35" s="8">
        <v>42570</v>
      </c>
      <c r="C35" s="25" t="s">
        <v>13</v>
      </c>
      <c r="D35" s="32">
        <v>33920</v>
      </c>
      <c r="E35" s="26" t="s">
        <v>14</v>
      </c>
      <c r="F35" s="26" t="s">
        <v>18</v>
      </c>
      <c r="G35" s="26" t="s">
        <v>534</v>
      </c>
      <c r="H35" s="24"/>
      <c r="I35" s="15"/>
      <c r="J35" s="24">
        <v>13800.34</v>
      </c>
      <c r="K35" s="20"/>
      <c r="L35" s="22">
        <f t="shared" si="0"/>
        <v>-544692.77000000118</v>
      </c>
    </row>
    <row r="36" spans="1:12" s="5" customFormat="1" ht="11.25">
      <c r="A36" s="5" t="s">
        <v>389</v>
      </c>
      <c r="B36" s="8">
        <v>42559</v>
      </c>
      <c r="C36" s="25" t="s">
        <v>13</v>
      </c>
      <c r="D36" s="32">
        <v>33755</v>
      </c>
      <c r="E36" s="26" t="s">
        <v>14</v>
      </c>
      <c r="F36" s="26" t="s">
        <v>15</v>
      </c>
      <c r="G36" s="26" t="s">
        <v>503</v>
      </c>
      <c r="H36" s="24"/>
      <c r="I36" s="15"/>
      <c r="J36" s="24">
        <v>10291.469999999999</v>
      </c>
      <c r="K36" s="20">
        <v>3</v>
      </c>
      <c r="L36" s="22">
        <f t="shared" si="0"/>
        <v>-554984.24000000115</v>
      </c>
    </row>
    <row r="37" spans="1:12" s="5" customFormat="1" ht="11.25">
      <c r="A37" s="5" t="s">
        <v>507</v>
      </c>
      <c r="B37" s="8">
        <v>42560</v>
      </c>
      <c r="C37" s="25" t="s">
        <v>13</v>
      </c>
      <c r="D37" s="32">
        <v>33766</v>
      </c>
      <c r="E37" s="26" t="s">
        <v>14</v>
      </c>
      <c r="F37" s="26" t="s">
        <v>18</v>
      </c>
      <c r="G37" s="26" t="s">
        <v>508</v>
      </c>
      <c r="H37" s="24"/>
      <c r="I37" s="15"/>
      <c r="J37" s="24">
        <v>7463.07</v>
      </c>
      <c r="K37" s="20">
        <v>12</v>
      </c>
      <c r="L37" s="22">
        <f t="shared" si="0"/>
        <v>-562447.3100000011</v>
      </c>
    </row>
    <row r="38" spans="1:12" s="5" customFormat="1" ht="11.25">
      <c r="A38" s="5" t="s">
        <v>520</v>
      </c>
      <c r="B38" s="8">
        <v>42566</v>
      </c>
      <c r="C38" s="25" t="s">
        <v>13</v>
      </c>
      <c r="D38" s="32">
        <v>33839</v>
      </c>
      <c r="E38" s="26" t="s">
        <v>14</v>
      </c>
      <c r="F38" s="26" t="s">
        <v>18</v>
      </c>
      <c r="G38" s="26" t="s">
        <v>521</v>
      </c>
      <c r="H38" s="24"/>
      <c r="I38" s="15"/>
      <c r="J38" s="24">
        <v>8892.31</v>
      </c>
      <c r="K38" s="20"/>
      <c r="L38" s="22">
        <f t="shared" si="0"/>
        <v>-571339.62000000116</v>
      </c>
    </row>
    <row r="39" spans="1:12" s="5" customFormat="1" ht="11.25">
      <c r="A39" s="5" t="s">
        <v>439</v>
      </c>
      <c r="B39" s="8">
        <v>42552</v>
      </c>
      <c r="C39" s="25" t="s">
        <v>491</v>
      </c>
      <c r="D39" s="32">
        <v>17741</v>
      </c>
      <c r="E39" s="26" t="s">
        <v>30</v>
      </c>
      <c r="F39" s="26" t="s">
        <v>31</v>
      </c>
      <c r="G39" s="26" t="s">
        <v>37</v>
      </c>
      <c r="H39" s="24">
        <v>9744.75</v>
      </c>
      <c r="I39" s="15" t="s">
        <v>135</v>
      </c>
      <c r="J39" s="24"/>
      <c r="K39" s="20"/>
      <c r="L39" s="22">
        <f t="shared" si="0"/>
        <v>-561594.87000000116</v>
      </c>
    </row>
    <row r="40" spans="1:12" s="5" customFormat="1" ht="11.25">
      <c r="A40" s="5" t="s">
        <v>441</v>
      </c>
      <c r="B40" s="8">
        <v>42552</v>
      </c>
      <c r="C40" s="25" t="s">
        <v>492</v>
      </c>
      <c r="D40" s="32">
        <v>17742</v>
      </c>
      <c r="E40" s="26" t="s">
        <v>30</v>
      </c>
      <c r="F40" s="26" t="s">
        <v>31</v>
      </c>
      <c r="G40" s="26" t="s">
        <v>37</v>
      </c>
      <c r="H40" s="24">
        <v>8024.55</v>
      </c>
      <c r="I40" s="15" t="s">
        <v>136</v>
      </c>
      <c r="J40" s="24"/>
      <c r="K40" s="20"/>
      <c r="L40" s="22">
        <f t="shared" si="0"/>
        <v>-553570.32000000111</v>
      </c>
    </row>
    <row r="41" spans="1:12" s="5" customFormat="1" ht="11.25">
      <c r="A41" s="5" t="s">
        <v>372</v>
      </c>
      <c r="B41" s="8">
        <v>42555</v>
      </c>
      <c r="C41" s="25" t="s">
        <v>497</v>
      </c>
      <c r="D41" s="32">
        <v>17755</v>
      </c>
      <c r="E41" s="26" t="s">
        <v>30</v>
      </c>
      <c r="F41" s="26" t="s">
        <v>31</v>
      </c>
      <c r="G41" s="26" t="s">
        <v>37</v>
      </c>
      <c r="H41" s="24">
        <v>8279.1200000000008</v>
      </c>
      <c r="I41" s="15" t="s">
        <v>137</v>
      </c>
      <c r="J41" s="24"/>
      <c r="K41" s="20"/>
      <c r="L41" s="22">
        <f t="shared" si="0"/>
        <v>-545291.20000000112</v>
      </c>
    </row>
    <row r="42" spans="1:12" s="5" customFormat="1" ht="11.25">
      <c r="A42" s="5" t="s">
        <v>374</v>
      </c>
      <c r="B42" s="8">
        <v>42555</v>
      </c>
      <c r="C42" s="25" t="s">
        <v>498</v>
      </c>
      <c r="D42" s="32">
        <v>17756</v>
      </c>
      <c r="E42" s="26" t="s">
        <v>30</v>
      </c>
      <c r="F42" s="26" t="s">
        <v>31</v>
      </c>
      <c r="G42" s="26" t="s">
        <v>37</v>
      </c>
      <c r="H42" s="24">
        <v>8643.64</v>
      </c>
      <c r="I42" s="15" t="s">
        <v>138</v>
      </c>
      <c r="J42" s="24"/>
      <c r="K42" s="20"/>
      <c r="L42" s="22">
        <f t="shared" si="0"/>
        <v>-536647.5600000011</v>
      </c>
    </row>
    <row r="43" spans="1:12" s="5" customFormat="1" ht="11.25">
      <c r="A43" s="5" t="s">
        <v>314</v>
      </c>
      <c r="B43" s="8">
        <v>42564</v>
      </c>
      <c r="C43" s="25" t="s">
        <v>514</v>
      </c>
      <c r="D43" s="32">
        <v>17786</v>
      </c>
      <c r="E43" s="26" t="s">
        <v>30</v>
      </c>
      <c r="F43" s="26" t="s">
        <v>31</v>
      </c>
      <c r="G43" s="26" t="s">
        <v>37</v>
      </c>
      <c r="H43" s="24">
        <v>7463.07</v>
      </c>
      <c r="I43" s="15">
        <v>12</v>
      </c>
      <c r="J43" s="24"/>
      <c r="K43" s="20"/>
      <c r="L43" s="22">
        <f t="shared" si="0"/>
        <v>-529184.49000000115</v>
      </c>
    </row>
    <row r="44" spans="1:12" s="5" customFormat="1" ht="11.25">
      <c r="A44" s="5" t="s">
        <v>316</v>
      </c>
      <c r="B44" s="8">
        <v>42564</v>
      </c>
      <c r="C44" s="25" t="s">
        <v>515</v>
      </c>
      <c r="D44" s="32">
        <v>17787</v>
      </c>
      <c r="E44" s="26" t="s">
        <v>30</v>
      </c>
      <c r="F44" s="26" t="s">
        <v>31</v>
      </c>
      <c r="G44" s="26" t="s">
        <v>37</v>
      </c>
      <c r="H44" s="24">
        <v>10216.44</v>
      </c>
      <c r="I44" s="15">
        <v>14</v>
      </c>
      <c r="J44" s="24"/>
      <c r="K44" s="20"/>
      <c r="L44" s="22">
        <f t="shared" si="0"/>
        <v>-518968.05000000115</v>
      </c>
    </row>
    <row r="45" spans="1:12" s="5" customFormat="1" ht="11.25">
      <c r="A45" s="5" t="s">
        <v>524</v>
      </c>
      <c r="B45" s="8">
        <v>42566</v>
      </c>
      <c r="C45" s="25" t="s">
        <v>13</v>
      </c>
      <c r="D45" s="32">
        <v>33845</v>
      </c>
      <c r="E45" s="26" t="s">
        <v>14</v>
      </c>
      <c r="F45" s="26" t="s">
        <v>18</v>
      </c>
      <c r="G45" s="26" t="s">
        <v>525</v>
      </c>
      <c r="H45" s="24"/>
      <c r="I45" s="15"/>
      <c r="J45" s="24">
        <v>5432.01</v>
      </c>
      <c r="K45" s="20" t="s">
        <v>138</v>
      </c>
      <c r="L45" s="22">
        <f t="shared" si="0"/>
        <v>-524400.0600000011</v>
      </c>
    </row>
    <row r="46" spans="1:12" s="5" customFormat="1" ht="11.25">
      <c r="A46" s="5" t="s">
        <v>509</v>
      </c>
      <c r="B46" s="8">
        <v>42560</v>
      </c>
      <c r="C46" s="25" t="s">
        <v>13</v>
      </c>
      <c r="D46" s="32">
        <v>33771</v>
      </c>
      <c r="E46" s="26" t="s">
        <v>14</v>
      </c>
      <c r="F46" s="26" t="s">
        <v>18</v>
      </c>
      <c r="G46" s="26" t="s">
        <v>510</v>
      </c>
      <c r="H46" s="24"/>
      <c r="I46" s="15"/>
      <c r="J46" s="24">
        <v>8010.99</v>
      </c>
      <c r="K46" s="20"/>
      <c r="L46" s="22">
        <f t="shared" si="0"/>
        <v>-532411.05000000109</v>
      </c>
    </row>
    <row r="47" spans="1:12" s="5" customFormat="1" ht="11.25">
      <c r="A47" s="5" t="s">
        <v>556</v>
      </c>
      <c r="B47" s="8">
        <v>42579</v>
      </c>
      <c r="C47" s="25" t="s">
        <v>13</v>
      </c>
      <c r="D47" s="32">
        <v>34067</v>
      </c>
      <c r="E47" s="26" t="s">
        <v>14</v>
      </c>
      <c r="F47" s="26" t="s">
        <v>18</v>
      </c>
      <c r="G47" s="26" t="s">
        <v>423</v>
      </c>
      <c r="H47" s="24"/>
      <c r="I47" s="15"/>
      <c r="J47" s="24">
        <v>18083.11</v>
      </c>
      <c r="K47" s="20"/>
      <c r="L47" s="22">
        <f t="shared" si="0"/>
        <v>-550494.16000000108</v>
      </c>
    </row>
    <row r="48" spans="1:12" s="5" customFormat="1" ht="11.25">
      <c r="A48" s="5" t="s">
        <v>535</v>
      </c>
      <c r="B48" s="8">
        <v>42570</v>
      </c>
      <c r="C48" s="25" t="s">
        <v>13</v>
      </c>
      <c r="D48" s="32">
        <v>33926</v>
      </c>
      <c r="E48" s="26" t="s">
        <v>14</v>
      </c>
      <c r="F48" s="26" t="s">
        <v>18</v>
      </c>
      <c r="G48" s="26" t="s">
        <v>536</v>
      </c>
      <c r="H48" s="24"/>
      <c r="I48" s="15"/>
      <c r="J48" s="24">
        <v>7552.61</v>
      </c>
      <c r="K48" s="20">
        <v>9</v>
      </c>
      <c r="L48" s="22">
        <f t="shared" si="0"/>
        <v>-558046.77000000107</v>
      </c>
    </row>
    <row r="49" spans="1:12" s="5" customFormat="1" ht="11.25">
      <c r="A49" s="5" t="s">
        <v>541</v>
      </c>
      <c r="B49" s="8">
        <v>42574</v>
      </c>
      <c r="C49" s="25" t="s">
        <v>13</v>
      </c>
      <c r="D49" s="32">
        <v>33986</v>
      </c>
      <c r="E49" s="26" t="s">
        <v>14</v>
      </c>
      <c r="F49" s="26" t="s">
        <v>18</v>
      </c>
      <c r="G49" s="26" t="s">
        <v>542</v>
      </c>
      <c r="H49" s="24"/>
      <c r="I49" s="15"/>
      <c r="J49" s="24">
        <v>6396.68</v>
      </c>
      <c r="K49" s="20">
        <v>8</v>
      </c>
      <c r="L49" s="22">
        <f t="shared" si="0"/>
        <v>-564443.45000000112</v>
      </c>
    </row>
    <row r="50" spans="1:12" s="5" customFormat="1" ht="11.25">
      <c r="A50" s="5" t="s">
        <v>539</v>
      </c>
      <c r="B50" s="8">
        <v>42573</v>
      </c>
      <c r="C50" s="25" t="s">
        <v>13</v>
      </c>
      <c r="D50" s="32">
        <v>33973</v>
      </c>
      <c r="E50" s="26" t="s">
        <v>14</v>
      </c>
      <c r="F50" s="26" t="s">
        <v>505</v>
      </c>
      <c r="G50" s="26" t="s">
        <v>540</v>
      </c>
      <c r="H50" s="24"/>
      <c r="I50" s="15"/>
      <c r="J50" s="24">
        <v>9137.91</v>
      </c>
      <c r="K50" s="20">
        <v>7</v>
      </c>
      <c r="L50" s="22">
        <f t="shared" si="0"/>
        <v>-573581.36000000115</v>
      </c>
    </row>
    <row r="51" spans="1:12" s="5" customFormat="1" ht="11.25">
      <c r="A51" s="5" t="s">
        <v>557</v>
      </c>
      <c r="B51" s="8">
        <v>42579</v>
      </c>
      <c r="C51" s="25" t="s">
        <v>13</v>
      </c>
      <c r="D51" s="32">
        <v>34077</v>
      </c>
      <c r="E51" s="26" t="s">
        <v>14</v>
      </c>
      <c r="F51" s="26" t="s">
        <v>505</v>
      </c>
      <c r="G51" s="26" t="s">
        <v>558</v>
      </c>
      <c r="H51" s="24"/>
      <c r="I51" s="15"/>
      <c r="J51" s="24">
        <v>8798.9</v>
      </c>
      <c r="K51" s="20"/>
      <c r="L51" s="22">
        <f t="shared" si="0"/>
        <v>-582380.26000000117</v>
      </c>
    </row>
    <row r="52" spans="1:12" s="5" customFormat="1" ht="11.25">
      <c r="A52" s="5" t="s">
        <v>551</v>
      </c>
      <c r="B52" s="8">
        <v>42578</v>
      </c>
      <c r="C52" s="25" t="s">
        <v>552</v>
      </c>
      <c r="D52" s="32">
        <v>17835</v>
      </c>
      <c r="E52" s="26" t="s">
        <v>30</v>
      </c>
      <c r="F52" s="26" t="s">
        <v>31</v>
      </c>
      <c r="G52" s="26" t="s">
        <v>82</v>
      </c>
      <c r="H52" s="24">
        <v>3071.46</v>
      </c>
      <c r="I52" s="15"/>
      <c r="J52" s="24"/>
      <c r="K52" s="20"/>
      <c r="L52" s="22">
        <f t="shared" si="0"/>
        <v>-579308.80000000121</v>
      </c>
    </row>
    <row r="53" spans="1:12" s="5" customFormat="1" ht="11.25">
      <c r="C53" s="25"/>
      <c r="D53" s="25"/>
      <c r="E53" s="25"/>
      <c r="F53" s="25"/>
      <c r="G53" s="25"/>
      <c r="I53" s="13"/>
      <c r="J53" s="24">
        <v>6396.68</v>
      </c>
      <c r="K53" s="12">
        <v>13</v>
      </c>
      <c r="L53" s="22">
        <f t="shared" si="0"/>
        <v>-585705.48000000126</v>
      </c>
    </row>
    <row r="54" spans="1:12" s="5" customFormat="1" ht="11.25">
      <c r="C54" s="25"/>
      <c r="D54" s="25"/>
      <c r="E54" s="25"/>
      <c r="F54" s="25"/>
      <c r="G54" s="25"/>
      <c r="I54" s="13"/>
      <c r="J54" s="33">
        <v>10216.44</v>
      </c>
      <c r="K54" s="12">
        <v>14</v>
      </c>
      <c r="L54" s="22">
        <f>+L53+H54-J54</f>
        <v>-595921.92000000121</v>
      </c>
    </row>
    <row r="55" spans="1:12" s="5" customFormat="1" ht="11.25">
      <c r="C55" s="25"/>
      <c r="D55" s="25"/>
      <c r="E55" s="25"/>
      <c r="F55" s="25"/>
      <c r="G55" s="25"/>
      <c r="I55" s="13"/>
      <c r="K55" s="12"/>
    </row>
    <row r="56" spans="1:12" s="5" customFormat="1" ht="11.25">
      <c r="C56" s="25"/>
      <c r="D56" s="25"/>
      <c r="E56" s="25"/>
      <c r="F56" s="25"/>
      <c r="G56" s="25"/>
      <c r="I56" s="13"/>
      <c r="K56" s="12"/>
    </row>
  </sheetData>
  <autoFilter ref="A5:L54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workbookViewId="0">
      <selection activeCell="A2" sqref="A2:L2"/>
    </sheetView>
  </sheetViews>
  <sheetFormatPr baseColWidth="10" defaultRowHeight="15"/>
  <cols>
    <col min="1" max="1" width="9.28515625" style="38" customWidth="1"/>
    <col min="2" max="2" width="10.42578125" style="38" bestFit="1" customWidth="1"/>
    <col min="3" max="3" width="9.5703125" style="38" bestFit="1" customWidth="1"/>
    <col min="4" max="4" width="5.28515625" style="38" bestFit="1" customWidth="1"/>
    <col min="5" max="5" width="13.5703125" style="38" bestFit="1" customWidth="1"/>
    <col min="6" max="6" width="11.42578125" style="38"/>
    <col min="7" max="7" width="34" style="38" bestFit="1" customWidth="1"/>
    <col min="8" max="8" width="9" style="38" bestFit="1" customWidth="1"/>
    <col min="9" max="9" width="2.7109375" style="16" bestFit="1" customWidth="1"/>
    <col min="10" max="10" width="10.5703125" style="38" bestFit="1" customWidth="1"/>
    <col min="11" max="11" width="2.7109375" style="17" bestFit="1" customWidth="1"/>
    <col min="12" max="12" width="9.85546875" style="38" bestFit="1" customWidth="1"/>
    <col min="13" max="16384" width="11.42578125" style="38"/>
  </cols>
  <sheetData>
    <row r="1" spans="1:1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3">
      <c r="A3" s="52">
        <v>42583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s="41" customFormat="1" ht="11.25">
      <c r="A4" s="6"/>
      <c r="B4" s="7"/>
      <c r="C4" s="39"/>
      <c r="D4" s="37"/>
      <c r="E4" s="39"/>
      <c r="F4" s="39"/>
      <c r="G4" s="40"/>
      <c r="I4" s="13"/>
      <c r="K4" s="20"/>
      <c r="L4" s="42">
        <v>-595921.92000000121</v>
      </c>
    </row>
    <row r="5" spans="1:13" s="41" customFormat="1" ht="12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</row>
    <row r="6" spans="1:13" ht="15.75" thickTop="1">
      <c r="A6" s="41" t="s">
        <v>648</v>
      </c>
      <c r="B6" s="43">
        <v>42602</v>
      </c>
      <c r="C6" s="41" t="s">
        <v>649</v>
      </c>
      <c r="D6" s="44">
        <v>34511</v>
      </c>
      <c r="E6" s="41" t="s">
        <v>14</v>
      </c>
      <c r="F6" s="41" t="s">
        <v>505</v>
      </c>
      <c r="G6" s="41" t="s">
        <v>650</v>
      </c>
      <c r="H6" s="42"/>
      <c r="I6" s="15"/>
      <c r="J6" s="42">
        <v>9865.02</v>
      </c>
      <c r="K6" s="20">
        <v>14</v>
      </c>
      <c r="L6" s="45">
        <f>+L4+H6-J6</f>
        <v>-605786.94000000122</v>
      </c>
      <c r="M6" s="41"/>
    </row>
    <row r="7" spans="1:13">
      <c r="A7" s="41" t="s">
        <v>612</v>
      </c>
      <c r="B7" s="43">
        <v>42592</v>
      </c>
      <c r="C7" s="41" t="s">
        <v>13</v>
      </c>
      <c r="D7" s="44">
        <v>34331</v>
      </c>
      <c r="E7" s="41" t="s">
        <v>14</v>
      </c>
      <c r="F7" s="41" t="s">
        <v>505</v>
      </c>
      <c r="G7" s="41" t="s">
        <v>613</v>
      </c>
      <c r="H7" s="42"/>
      <c r="I7" s="15"/>
      <c r="J7" s="42">
        <v>7841.46</v>
      </c>
      <c r="K7" s="20">
        <v>9</v>
      </c>
      <c r="L7" s="45">
        <f>+L6+H7-J7</f>
        <v>-613628.40000000119</v>
      </c>
      <c r="M7" s="41"/>
    </row>
    <row r="8" spans="1:13">
      <c r="A8" s="41" t="s">
        <v>28</v>
      </c>
      <c r="B8" s="43">
        <v>42590</v>
      </c>
      <c r="C8" s="41" t="s">
        <v>594</v>
      </c>
      <c r="D8" s="44">
        <v>17872</v>
      </c>
      <c r="E8" s="41" t="s">
        <v>30</v>
      </c>
      <c r="F8" s="41" t="s">
        <v>31</v>
      </c>
      <c r="G8" s="41" t="s">
        <v>32</v>
      </c>
      <c r="H8" s="42">
        <v>7552.61</v>
      </c>
      <c r="I8" s="15">
        <v>1</v>
      </c>
      <c r="J8" s="42"/>
      <c r="K8" s="20"/>
      <c r="L8" s="45">
        <f t="shared" ref="L8:L71" si="0">+L7+H8-J8</f>
        <v>-606075.7900000012</v>
      </c>
      <c r="M8" s="41"/>
    </row>
    <row r="9" spans="1:13">
      <c r="A9" s="41" t="s">
        <v>33</v>
      </c>
      <c r="B9" s="43">
        <v>42590</v>
      </c>
      <c r="C9" s="41" t="s">
        <v>595</v>
      </c>
      <c r="D9" s="44">
        <v>17873</v>
      </c>
      <c r="E9" s="41" t="s">
        <v>30</v>
      </c>
      <c r="F9" s="41" t="s">
        <v>31</v>
      </c>
      <c r="G9" s="41" t="s">
        <v>32</v>
      </c>
      <c r="H9" s="42">
        <v>5788.58</v>
      </c>
      <c r="I9" s="15">
        <v>2</v>
      </c>
      <c r="J9" s="42"/>
      <c r="K9" s="20"/>
      <c r="L9" s="45">
        <f t="shared" si="0"/>
        <v>-600287.21000000124</v>
      </c>
      <c r="M9" s="41"/>
    </row>
    <row r="10" spans="1:13">
      <c r="A10" s="41" t="s">
        <v>35</v>
      </c>
      <c r="B10" s="43">
        <v>42590</v>
      </c>
      <c r="C10" s="41" t="s">
        <v>596</v>
      </c>
      <c r="D10" s="44">
        <v>17874</v>
      </c>
      <c r="E10" s="41" t="s">
        <v>30</v>
      </c>
      <c r="F10" s="41" t="s">
        <v>31</v>
      </c>
      <c r="G10" s="41" t="s">
        <v>32</v>
      </c>
      <c r="H10" s="42">
        <v>6209.98</v>
      </c>
      <c r="I10" s="15" t="s">
        <v>133</v>
      </c>
      <c r="J10" s="42"/>
      <c r="K10" s="20"/>
      <c r="L10" s="45">
        <f t="shared" si="0"/>
        <v>-594077.23000000126</v>
      </c>
      <c r="M10" s="41" t="s">
        <v>677</v>
      </c>
    </row>
    <row r="11" spans="1:13">
      <c r="A11" s="41" t="s">
        <v>38</v>
      </c>
      <c r="B11" s="43">
        <v>42590</v>
      </c>
      <c r="C11" s="41" t="s">
        <v>597</v>
      </c>
      <c r="D11" s="44">
        <v>17875</v>
      </c>
      <c r="E11" s="41" t="s">
        <v>30</v>
      </c>
      <c r="F11" s="41" t="s">
        <v>31</v>
      </c>
      <c r="G11" s="41" t="s">
        <v>32</v>
      </c>
      <c r="H11" s="42">
        <v>16861.61</v>
      </c>
      <c r="I11" s="15">
        <v>3</v>
      </c>
      <c r="J11" s="42"/>
      <c r="K11" s="20"/>
      <c r="L11" s="45">
        <f t="shared" si="0"/>
        <v>-577215.62000000128</v>
      </c>
      <c r="M11" s="41"/>
    </row>
    <row r="12" spans="1:13">
      <c r="A12" s="41" t="s">
        <v>40</v>
      </c>
      <c r="B12" s="43">
        <v>42590</v>
      </c>
      <c r="C12" s="41" t="s">
        <v>598</v>
      </c>
      <c r="D12" s="44">
        <v>17876</v>
      </c>
      <c r="E12" s="41" t="s">
        <v>30</v>
      </c>
      <c r="F12" s="41" t="s">
        <v>31</v>
      </c>
      <c r="G12" s="41" t="s">
        <v>32</v>
      </c>
      <c r="H12" s="42">
        <v>8528.67</v>
      </c>
      <c r="I12" s="15">
        <v>4</v>
      </c>
      <c r="J12" s="42"/>
      <c r="K12" s="20"/>
      <c r="L12" s="45">
        <f t="shared" si="0"/>
        <v>-568686.95000000123</v>
      </c>
      <c r="M12" s="41"/>
    </row>
    <row r="13" spans="1:13">
      <c r="A13" s="41" t="s">
        <v>314</v>
      </c>
      <c r="B13" s="43">
        <v>42591</v>
      </c>
      <c r="C13" s="41" t="s">
        <v>606</v>
      </c>
      <c r="D13" s="44">
        <v>17882</v>
      </c>
      <c r="E13" s="41" t="s">
        <v>30</v>
      </c>
      <c r="F13" s="41" t="s">
        <v>31</v>
      </c>
      <c r="G13" s="41" t="s">
        <v>32</v>
      </c>
      <c r="H13" s="42">
        <v>5788.58</v>
      </c>
      <c r="I13" s="15" t="s">
        <v>134</v>
      </c>
      <c r="J13" s="42"/>
      <c r="K13" s="20"/>
      <c r="L13" s="45">
        <f t="shared" si="0"/>
        <v>-562898.37000000128</v>
      </c>
      <c r="M13" s="41" t="s">
        <v>676</v>
      </c>
    </row>
    <row r="14" spans="1:13">
      <c r="A14" s="41" t="s">
        <v>651</v>
      </c>
      <c r="B14" s="43">
        <v>42604</v>
      </c>
      <c r="C14" s="41" t="s">
        <v>652</v>
      </c>
      <c r="D14" s="44">
        <v>17933</v>
      </c>
      <c r="E14" s="41" t="s">
        <v>30</v>
      </c>
      <c r="F14" s="41" t="s">
        <v>31</v>
      </c>
      <c r="G14" s="41" t="s">
        <v>32</v>
      </c>
      <c r="H14" s="42">
        <v>4691.53</v>
      </c>
      <c r="I14" s="15" t="s">
        <v>135</v>
      </c>
      <c r="J14" s="42"/>
      <c r="K14" s="20"/>
      <c r="L14" s="45">
        <f t="shared" si="0"/>
        <v>-558206.84000000125</v>
      </c>
      <c r="M14" s="41" t="s">
        <v>678</v>
      </c>
    </row>
    <row r="15" spans="1:13">
      <c r="A15" s="41" t="s">
        <v>670</v>
      </c>
      <c r="B15" s="43">
        <v>42612</v>
      </c>
      <c r="C15" s="41" t="s">
        <v>671</v>
      </c>
      <c r="D15" s="44">
        <v>17963</v>
      </c>
      <c r="E15" s="41" t="s">
        <v>30</v>
      </c>
      <c r="F15" s="41" t="s">
        <v>31</v>
      </c>
      <c r="G15" s="41" t="s">
        <v>32</v>
      </c>
      <c r="H15" s="42">
        <v>7552.61</v>
      </c>
      <c r="I15" s="15">
        <v>5</v>
      </c>
      <c r="J15" s="42"/>
      <c r="K15" s="20"/>
      <c r="L15" s="45">
        <f t="shared" si="0"/>
        <v>-550654.23000000126</v>
      </c>
      <c r="M15" s="41"/>
    </row>
    <row r="16" spans="1:13">
      <c r="A16" s="41" t="s">
        <v>310</v>
      </c>
      <c r="B16" s="43">
        <v>42590</v>
      </c>
      <c r="C16" s="41" t="s">
        <v>595</v>
      </c>
      <c r="D16" s="44">
        <v>17873</v>
      </c>
      <c r="E16" s="41" t="s">
        <v>30</v>
      </c>
      <c r="F16" s="41" t="s">
        <v>31</v>
      </c>
      <c r="G16" s="41" t="s">
        <v>32</v>
      </c>
      <c r="H16" s="42"/>
      <c r="I16" s="15"/>
      <c r="J16" s="42">
        <v>5788.58</v>
      </c>
      <c r="K16" s="20">
        <v>2</v>
      </c>
      <c r="L16" s="45">
        <f t="shared" si="0"/>
        <v>-556442.81000000122</v>
      </c>
      <c r="M16" s="41"/>
    </row>
    <row r="17" spans="1:17">
      <c r="A17" s="41" t="s">
        <v>569</v>
      </c>
      <c r="B17" s="43">
        <v>42584</v>
      </c>
      <c r="C17" s="41" t="s">
        <v>570</v>
      </c>
      <c r="D17" s="44">
        <v>34198</v>
      </c>
      <c r="E17" s="41" t="s">
        <v>14</v>
      </c>
      <c r="F17" s="41" t="s">
        <v>505</v>
      </c>
      <c r="G17" s="41" t="s">
        <v>571</v>
      </c>
      <c r="H17" s="42"/>
      <c r="I17" s="15"/>
      <c r="J17" s="42">
        <v>8528.67</v>
      </c>
      <c r="K17" s="20">
        <v>4</v>
      </c>
      <c r="L17" s="45">
        <f t="shared" si="0"/>
        <v>-564971.48000000126</v>
      </c>
      <c r="M17" s="41"/>
    </row>
    <row r="18" spans="1:17">
      <c r="A18" s="41" t="s">
        <v>584</v>
      </c>
      <c r="B18" s="43">
        <v>42585</v>
      </c>
      <c r="C18" s="41" t="s">
        <v>13</v>
      </c>
      <c r="D18" s="44">
        <v>34221</v>
      </c>
      <c r="E18" s="41" t="s">
        <v>14</v>
      </c>
      <c r="F18" s="41" t="s">
        <v>18</v>
      </c>
      <c r="G18" s="41" t="s">
        <v>585</v>
      </c>
      <c r="H18" s="42"/>
      <c r="I18" s="15"/>
      <c r="J18" s="42">
        <v>16861.61</v>
      </c>
      <c r="K18" s="20">
        <v>3</v>
      </c>
      <c r="L18" s="45">
        <f t="shared" si="0"/>
        <v>-581833.09000000125</v>
      </c>
      <c r="M18" s="41"/>
    </row>
    <row r="19" spans="1:17">
      <c r="A19" s="41" t="s">
        <v>666</v>
      </c>
      <c r="B19" s="43">
        <v>42611</v>
      </c>
      <c r="C19" s="41" t="s">
        <v>13</v>
      </c>
      <c r="D19" s="44">
        <v>34626</v>
      </c>
      <c r="E19" s="41" t="s">
        <v>14</v>
      </c>
      <c r="F19" s="41" t="s">
        <v>656</v>
      </c>
      <c r="G19" s="41" t="s">
        <v>667</v>
      </c>
      <c r="H19" s="42"/>
      <c r="I19" s="15"/>
      <c r="J19" s="42">
        <v>14015.4</v>
      </c>
      <c r="K19" s="20">
        <v>15</v>
      </c>
      <c r="L19" s="45">
        <f t="shared" si="0"/>
        <v>-595848.49000000127</v>
      </c>
      <c r="M19" s="41"/>
    </row>
    <row r="20" spans="1:17">
      <c r="A20" s="41" t="s">
        <v>589</v>
      </c>
      <c r="B20" s="43">
        <v>42586</v>
      </c>
      <c r="C20" s="41" t="s">
        <v>13</v>
      </c>
      <c r="D20" s="44">
        <v>34236</v>
      </c>
      <c r="E20" s="41" t="s">
        <v>14</v>
      </c>
      <c r="F20" s="41" t="s">
        <v>505</v>
      </c>
      <c r="G20" s="41" t="s">
        <v>590</v>
      </c>
      <c r="H20" s="42"/>
      <c r="I20" s="15"/>
      <c r="J20" s="42">
        <v>5013.78</v>
      </c>
      <c r="K20" s="20">
        <v>16</v>
      </c>
      <c r="L20" s="45">
        <f t="shared" si="0"/>
        <v>-600862.2700000013</v>
      </c>
      <c r="M20" s="41"/>
    </row>
    <row r="21" spans="1:17">
      <c r="A21" s="41" t="s">
        <v>660</v>
      </c>
      <c r="B21" s="43">
        <v>42608</v>
      </c>
      <c r="C21" s="41" t="s">
        <v>13</v>
      </c>
      <c r="D21" s="44">
        <v>34602</v>
      </c>
      <c r="E21" s="41" t="s">
        <v>14</v>
      </c>
      <c r="F21" s="41" t="s">
        <v>656</v>
      </c>
      <c r="G21" s="41" t="s">
        <v>661</v>
      </c>
      <c r="H21" s="42"/>
      <c r="I21" s="15"/>
      <c r="J21" s="42">
        <v>8091.84</v>
      </c>
      <c r="K21" s="20">
        <v>17</v>
      </c>
      <c r="L21" s="45">
        <f t="shared" si="0"/>
        <v>-608954.11000000127</v>
      </c>
      <c r="M21" s="41"/>
    </row>
    <row r="22" spans="1:17">
      <c r="A22" s="41" t="s">
        <v>586</v>
      </c>
      <c r="B22" s="43">
        <v>42585</v>
      </c>
      <c r="C22" s="41" t="s">
        <v>13</v>
      </c>
      <c r="D22" s="44">
        <v>34222</v>
      </c>
      <c r="E22" s="41" t="s">
        <v>14</v>
      </c>
      <c r="F22" s="41" t="s">
        <v>18</v>
      </c>
      <c r="G22" s="41" t="s">
        <v>587</v>
      </c>
      <c r="H22" s="42"/>
      <c r="I22" s="15"/>
      <c r="J22" s="42">
        <v>7666.42</v>
      </c>
      <c r="K22" s="20">
        <v>7</v>
      </c>
      <c r="L22" s="45">
        <f t="shared" si="0"/>
        <v>-616620.53000000131</v>
      </c>
      <c r="M22" s="41"/>
    </row>
    <row r="23" spans="1:17">
      <c r="A23" s="41" t="s">
        <v>675</v>
      </c>
      <c r="B23" s="43">
        <v>42612</v>
      </c>
      <c r="C23" s="41" t="s">
        <v>13</v>
      </c>
      <c r="D23" s="46">
        <v>34688</v>
      </c>
      <c r="E23" s="41" t="s">
        <v>14</v>
      </c>
      <c r="F23" s="41" t="s">
        <v>505</v>
      </c>
      <c r="G23" s="41" t="s">
        <v>61</v>
      </c>
      <c r="H23" s="42"/>
      <c r="I23" s="15"/>
      <c r="J23" s="42">
        <v>2356</v>
      </c>
      <c r="K23" s="20"/>
      <c r="L23" s="45">
        <f t="shared" si="0"/>
        <v>-618976.53000000131</v>
      </c>
      <c r="M23" s="41"/>
    </row>
    <row r="24" spans="1:17">
      <c r="A24" s="41" t="s">
        <v>567</v>
      </c>
      <c r="B24" s="43">
        <v>42584</v>
      </c>
      <c r="C24" s="41" t="s">
        <v>568</v>
      </c>
      <c r="D24" s="44">
        <v>17837</v>
      </c>
      <c r="E24" s="41" t="s">
        <v>30</v>
      </c>
      <c r="F24" s="41" t="s">
        <v>31</v>
      </c>
      <c r="G24" s="41" t="s">
        <v>92</v>
      </c>
      <c r="H24" s="42">
        <v>3301</v>
      </c>
      <c r="I24" s="15" t="s">
        <v>136</v>
      </c>
      <c r="J24" s="42"/>
      <c r="K24" s="20"/>
      <c r="L24" s="45">
        <f t="shared" si="0"/>
        <v>-615675.53000000131</v>
      </c>
      <c r="M24" s="41" t="s">
        <v>679</v>
      </c>
    </row>
    <row r="25" spans="1:17">
      <c r="A25" s="41" t="s">
        <v>299</v>
      </c>
      <c r="B25" s="43">
        <v>42590</v>
      </c>
      <c r="C25" s="41" t="s">
        <v>593</v>
      </c>
      <c r="D25" s="44">
        <v>17871</v>
      </c>
      <c r="E25" s="41" t="s">
        <v>30</v>
      </c>
      <c r="F25" s="41" t="s">
        <v>31</v>
      </c>
      <c r="G25" s="41" t="s">
        <v>92</v>
      </c>
      <c r="H25" s="42">
        <v>5097</v>
      </c>
      <c r="I25" s="15">
        <v>8</v>
      </c>
      <c r="J25" s="42"/>
      <c r="K25" s="20"/>
      <c r="L25" s="45">
        <f t="shared" si="0"/>
        <v>-610578.53000000131</v>
      </c>
      <c r="M25" s="41" t="s">
        <v>680</v>
      </c>
    </row>
    <row r="26" spans="1:17">
      <c r="A26" s="41" t="s">
        <v>619</v>
      </c>
      <c r="B26" s="43">
        <v>42598</v>
      </c>
      <c r="C26" s="41" t="s">
        <v>620</v>
      </c>
      <c r="D26" s="44">
        <v>17901</v>
      </c>
      <c r="E26" s="41" t="s">
        <v>30</v>
      </c>
      <c r="F26" s="41" t="s">
        <v>354</v>
      </c>
      <c r="G26" s="41" t="s">
        <v>621</v>
      </c>
      <c r="H26" s="42">
        <v>2370</v>
      </c>
      <c r="I26" s="15">
        <v>6</v>
      </c>
      <c r="J26" s="42"/>
      <c r="K26" s="20"/>
      <c r="L26" s="45">
        <f t="shared" si="0"/>
        <v>-608208.53000000131</v>
      </c>
      <c r="M26" s="41"/>
    </row>
    <row r="27" spans="1:17">
      <c r="A27" s="41" t="s">
        <v>609</v>
      </c>
      <c r="B27" s="43">
        <v>42591</v>
      </c>
      <c r="C27" s="41" t="s">
        <v>13</v>
      </c>
      <c r="D27" s="44">
        <v>34318</v>
      </c>
      <c r="E27" s="41" t="s">
        <v>14</v>
      </c>
      <c r="F27" s="41" t="s">
        <v>505</v>
      </c>
      <c r="G27" s="41" t="s">
        <v>610</v>
      </c>
      <c r="H27" s="42"/>
      <c r="I27" s="15"/>
      <c r="J27" s="42">
        <v>2370</v>
      </c>
      <c r="K27" s="20">
        <v>6</v>
      </c>
      <c r="L27" s="45">
        <f t="shared" si="0"/>
        <v>-610578.53000000131</v>
      </c>
      <c r="M27" s="41"/>
    </row>
    <row r="28" spans="1:17">
      <c r="A28" s="41" t="s">
        <v>103</v>
      </c>
      <c r="B28" s="43">
        <v>42601</v>
      </c>
      <c r="C28" s="41" t="s">
        <v>646</v>
      </c>
      <c r="D28" s="44">
        <v>34494</v>
      </c>
      <c r="E28" s="41" t="s">
        <v>14</v>
      </c>
      <c r="F28" s="41" t="s">
        <v>505</v>
      </c>
      <c r="G28" s="41" t="s">
        <v>647</v>
      </c>
      <c r="H28" s="42"/>
      <c r="I28" s="15"/>
      <c r="J28" s="42">
        <v>8903.1</v>
      </c>
      <c r="K28" s="20">
        <v>19</v>
      </c>
      <c r="L28" s="45">
        <f t="shared" si="0"/>
        <v>-619481.63000000129</v>
      </c>
      <c r="M28" s="41"/>
    </row>
    <row r="29" spans="1:17">
      <c r="A29" s="41" t="s">
        <v>572</v>
      </c>
      <c r="B29" s="43">
        <v>42584</v>
      </c>
      <c r="C29" s="41" t="s">
        <v>13</v>
      </c>
      <c r="D29" s="44">
        <v>34206</v>
      </c>
      <c r="E29" s="41" t="s">
        <v>14</v>
      </c>
      <c r="F29" s="41" t="s">
        <v>505</v>
      </c>
      <c r="G29" s="41" t="s">
        <v>573</v>
      </c>
      <c r="H29" s="42"/>
      <c r="I29" s="15"/>
      <c r="J29" s="42">
        <v>5097</v>
      </c>
      <c r="K29" s="20">
        <v>8</v>
      </c>
      <c r="L29" s="45">
        <f t="shared" si="0"/>
        <v>-624578.63000000129</v>
      </c>
      <c r="M29" s="41"/>
    </row>
    <row r="30" spans="1:17">
      <c r="A30" s="41" t="s">
        <v>611</v>
      </c>
      <c r="B30" s="43">
        <v>42592</v>
      </c>
      <c r="C30" s="41" t="s">
        <v>13</v>
      </c>
      <c r="D30" s="44">
        <v>34325</v>
      </c>
      <c r="E30" s="41" t="s">
        <v>14</v>
      </c>
      <c r="F30" s="41" t="s">
        <v>505</v>
      </c>
      <c r="G30" s="41" t="s">
        <v>564</v>
      </c>
      <c r="H30" s="42"/>
      <c r="I30" s="15"/>
      <c r="J30" s="42">
        <v>11833.52</v>
      </c>
      <c r="K30" s="20">
        <v>20</v>
      </c>
      <c r="L30" s="45">
        <f t="shared" si="0"/>
        <v>-636412.1500000013</v>
      </c>
      <c r="M30" s="41"/>
    </row>
    <row r="31" spans="1:17">
      <c r="A31" s="41" t="s">
        <v>582</v>
      </c>
      <c r="B31" s="43">
        <v>42585</v>
      </c>
      <c r="C31" s="41" t="s">
        <v>13</v>
      </c>
      <c r="D31" s="44">
        <v>34220</v>
      </c>
      <c r="E31" s="41" t="s">
        <v>14</v>
      </c>
      <c r="F31" s="41" t="s">
        <v>18</v>
      </c>
      <c r="G31" s="41" t="s">
        <v>583</v>
      </c>
      <c r="H31" s="42"/>
      <c r="I31" s="15"/>
      <c r="J31" s="42">
        <v>7552.69</v>
      </c>
      <c r="K31" s="20">
        <v>1</v>
      </c>
      <c r="L31" s="45">
        <f t="shared" si="0"/>
        <v>-643964.84000000125</v>
      </c>
      <c r="M31" s="41"/>
      <c r="N31" s="41"/>
      <c r="O31" s="41"/>
      <c r="P31" s="41"/>
      <c r="Q31" s="41"/>
    </row>
    <row r="32" spans="1:17">
      <c r="A32" s="41" t="s">
        <v>658</v>
      </c>
      <c r="B32" s="43">
        <v>42607</v>
      </c>
      <c r="C32" s="41" t="s">
        <v>13</v>
      </c>
      <c r="D32" s="44">
        <v>34581</v>
      </c>
      <c r="E32" s="41" t="s">
        <v>14</v>
      </c>
      <c r="F32" s="41" t="s">
        <v>656</v>
      </c>
      <c r="G32" s="41" t="s">
        <v>659</v>
      </c>
      <c r="H32" s="42"/>
      <c r="I32" s="15"/>
      <c r="J32" s="42">
        <v>11867.51</v>
      </c>
      <c r="K32" s="20">
        <v>21</v>
      </c>
      <c r="L32" s="45">
        <f t="shared" si="0"/>
        <v>-655832.35000000126</v>
      </c>
      <c r="M32" s="41"/>
      <c r="N32" s="41"/>
      <c r="O32" s="41"/>
      <c r="P32" s="41"/>
      <c r="Q32" s="41"/>
    </row>
    <row r="33" spans="1:17">
      <c r="A33" s="41" t="s">
        <v>668</v>
      </c>
      <c r="B33" s="43">
        <v>42611</v>
      </c>
      <c r="C33" s="41" t="s">
        <v>13</v>
      </c>
      <c r="D33" s="46">
        <v>34643</v>
      </c>
      <c r="E33" s="41" t="s">
        <v>14</v>
      </c>
      <c r="F33" s="41" t="s">
        <v>505</v>
      </c>
      <c r="G33" s="41" t="s">
        <v>669</v>
      </c>
      <c r="H33" s="42"/>
      <c r="I33" s="15"/>
      <c r="J33" s="42">
        <v>9059.26</v>
      </c>
      <c r="K33" s="20"/>
      <c r="L33" s="45">
        <f t="shared" si="0"/>
        <v>-664891.61000000127</v>
      </c>
      <c r="M33" s="41"/>
      <c r="N33" s="41"/>
      <c r="O33" s="41"/>
      <c r="P33" s="41"/>
      <c r="Q33" s="41"/>
    </row>
    <row r="34" spans="1:17">
      <c r="A34" s="41" t="s">
        <v>674</v>
      </c>
      <c r="B34" s="43">
        <v>42612</v>
      </c>
      <c r="C34" s="41" t="s">
        <v>13</v>
      </c>
      <c r="D34" s="46">
        <v>34649</v>
      </c>
      <c r="E34" s="41" t="s">
        <v>14</v>
      </c>
      <c r="F34" s="41" t="s">
        <v>656</v>
      </c>
      <c r="G34" s="41" t="s">
        <v>669</v>
      </c>
      <c r="H34" s="42"/>
      <c r="I34" s="15"/>
      <c r="J34" s="42">
        <v>67</v>
      </c>
      <c r="K34" s="20"/>
      <c r="L34" s="45">
        <f t="shared" si="0"/>
        <v>-664958.61000000127</v>
      </c>
      <c r="M34" s="41"/>
      <c r="N34" s="41"/>
      <c r="O34" s="41"/>
      <c r="P34" s="41"/>
      <c r="Q34" s="41"/>
    </row>
    <row r="35" spans="1:17">
      <c r="A35" s="41" t="s">
        <v>603</v>
      </c>
      <c r="B35" s="43">
        <v>42590</v>
      </c>
      <c r="C35" s="41" t="s">
        <v>604</v>
      </c>
      <c r="D35" s="44">
        <v>34284</v>
      </c>
      <c r="E35" s="41" t="s">
        <v>14</v>
      </c>
      <c r="F35" s="41" t="s">
        <v>505</v>
      </c>
      <c r="G35" s="41" t="s">
        <v>605</v>
      </c>
      <c r="H35" s="42"/>
      <c r="I35" s="15"/>
      <c r="J35" s="42">
        <v>8603.2900000000009</v>
      </c>
      <c r="K35" s="20">
        <v>12</v>
      </c>
      <c r="L35" s="45">
        <f t="shared" si="0"/>
        <v>-673561.9000000013</v>
      </c>
      <c r="M35" s="41"/>
      <c r="N35" s="41"/>
      <c r="O35" s="41"/>
      <c r="P35" s="41"/>
      <c r="Q35" s="41"/>
    </row>
    <row r="36" spans="1:17">
      <c r="A36" s="41" t="s">
        <v>565</v>
      </c>
      <c r="B36" s="43">
        <v>42583</v>
      </c>
      <c r="C36" s="41" t="s">
        <v>13</v>
      </c>
      <c r="D36" s="44">
        <v>34172</v>
      </c>
      <c r="E36" s="41" t="s">
        <v>14</v>
      </c>
      <c r="F36" s="41" t="s">
        <v>505</v>
      </c>
      <c r="G36" s="41" t="s">
        <v>566</v>
      </c>
      <c r="H36" s="42"/>
      <c r="I36" s="15"/>
      <c r="J36" s="42">
        <v>5575.62</v>
      </c>
      <c r="K36" s="20">
        <v>22</v>
      </c>
      <c r="L36" s="45">
        <f t="shared" si="0"/>
        <v>-679137.5200000013</v>
      </c>
      <c r="M36" s="41"/>
      <c r="N36" s="41"/>
      <c r="O36" s="41"/>
      <c r="P36" s="41"/>
      <c r="Q36" s="41"/>
    </row>
    <row r="37" spans="1:17">
      <c r="A37" s="41" t="s">
        <v>279</v>
      </c>
      <c r="B37" s="43">
        <v>42585</v>
      </c>
      <c r="C37" s="41" t="s">
        <v>574</v>
      </c>
      <c r="D37" s="44">
        <v>17843</v>
      </c>
      <c r="E37" s="41" t="s">
        <v>30</v>
      </c>
      <c r="F37" s="41" t="s">
        <v>31</v>
      </c>
      <c r="G37" s="41" t="s">
        <v>37</v>
      </c>
      <c r="H37" s="42">
        <v>8010.92</v>
      </c>
      <c r="I37" s="15" t="s">
        <v>137</v>
      </c>
      <c r="J37" s="42"/>
      <c r="K37" s="20"/>
      <c r="L37" s="45">
        <f t="shared" si="0"/>
        <v>-671126.60000000126</v>
      </c>
      <c r="M37" s="41" t="s">
        <v>681</v>
      </c>
      <c r="N37" s="41"/>
      <c r="O37" s="41"/>
      <c r="P37" s="41"/>
      <c r="Q37" s="41"/>
    </row>
    <row r="38" spans="1:17">
      <c r="A38" s="41" t="s">
        <v>360</v>
      </c>
      <c r="B38" s="43">
        <v>42585</v>
      </c>
      <c r="C38" s="41" t="s">
        <v>575</v>
      </c>
      <c r="D38" s="44">
        <v>17844</v>
      </c>
      <c r="E38" s="41" t="s">
        <v>30</v>
      </c>
      <c r="F38" s="41" t="s">
        <v>31</v>
      </c>
      <c r="G38" s="41" t="s">
        <v>37</v>
      </c>
      <c r="H38" s="42">
        <v>13901</v>
      </c>
      <c r="I38" s="15" t="s">
        <v>715</v>
      </c>
      <c r="J38" s="42"/>
      <c r="K38" s="20"/>
      <c r="L38" s="45">
        <f t="shared" si="0"/>
        <v>-657225.60000000126</v>
      </c>
      <c r="M38" s="41" t="s">
        <v>682</v>
      </c>
      <c r="N38" s="41"/>
      <c r="O38" s="41"/>
      <c r="P38" s="41"/>
      <c r="Q38" s="41"/>
    </row>
    <row r="39" spans="1:17">
      <c r="A39" s="41" t="s">
        <v>362</v>
      </c>
      <c r="B39" s="43">
        <v>42585</v>
      </c>
      <c r="C39" s="41" t="s">
        <v>576</v>
      </c>
      <c r="D39" s="44">
        <v>17845</v>
      </c>
      <c r="E39" s="41" t="s">
        <v>30</v>
      </c>
      <c r="F39" s="41" t="s">
        <v>31</v>
      </c>
      <c r="G39" s="41" t="s">
        <v>37</v>
      </c>
      <c r="H39" s="42">
        <v>8798.9</v>
      </c>
      <c r="I39" s="15" t="s">
        <v>138</v>
      </c>
      <c r="J39" s="42"/>
      <c r="K39" s="20"/>
      <c r="L39" s="45">
        <f t="shared" si="0"/>
        <v>-648426.70000000123</v>
      </c>
      <c r="M39" s="41" t="s">
        <v>683</v>
      </c>
      <c r="N39" s="41"/>
      <c r="O39" s="41"/>
      <c r="P39" s="41"/>
      <c r="Q39" s="41"/>
    </row>
    <row r="40" spans="1:17">
      <c r="A40" s="41" t="s">
        <v>364</v>
      </c>
      <c r="B40" s="43">
        <v>42585</v>
      </c>
      <c r="C40" s="41" t="s">
        <v>577</v>
      </c>
      <c r="D40" s="44">
        <v>17846</v>
      </c>
      <c r="E40" s="41" t="s">
        <v>30</v>
      </c>
      <c r="F40" s="41" t="s">
        <v>31</v>
      </c>
      <c r="G40" s="41" t="s">
        <v>37</v>
      </c>
      <c r="H40" s="42">
        <v>10566.39</v>
      </c>
      <c r="I40" s="15" t="s">
        <v>716</v>
      </c>
      <c r="J40" s="42"/>
      <c r="K40" s="20"/>
      <c r="L40" s="45">
        <f t="shared" si="0"/>
        <v>-637860.31000000122</v>
      </c>
      <c r="M40" s="41" t="s">
        <v>684</v>
      </c>
      <c r="N40" s="41" t="s">
        <v>721</v>
      </c>
      <c r="O40" s="41"/>
      <c r="P40" s="41"/>
      <c r="Q40" s="41"/>
    </row>
    <row r="41" spans="1:17">
      <c r="A41" s="41" t="s">
        <v>144</v>
      </c>
      <c r="B41" s="43">
        <v>42585</v>
      </c>
      <c r="C41" s="41" t="s">
        <v>578</v>
      </c>
      <c r="D41" s="44">
        <v>17847</v>
      </c>
      <c r="E41" s="41" t="s">
        <v>30</v>
      </c>
      <c r="F41" s="41" t="s">
        <v>31</v>
      </c>
      <c r="G41" s="41" t="s">
        <v>37</v>
      </c>
      <c r="H41" s="42">
        <v>18083.11</v>
      </c>
      <c r="I41" s="15" t="s">
        <v>139</v>
      </c>
      <c r="J41" s="42"/>
      <c r="K41" s="20"/>
      <c r="L41" s="45">
        <f t="shared" si="0"/>
        <v>-619777.20000000123</v>
      </c>
      <c r="M41" s="41" t="s">
        <v>685</v>
      </c>
      <c r="N41" s="41"/>
      <c r="O41" s="41"/>
      <c r="P41" s="41"/>
      <c r="Q41" s="41"/>
    </row>
    <row r="42" spans="1:17">
      <c r="A42" s="41" t="s">
        <v>146</v>
      </c>
      <c r="B42" s="43">
        <v>42585</v>
      </c>
      <c r="C42" s="41" t="s">
        <v>579</v>
      </c>
      <c r="D42" s="44">
        <v>17848</v>
      </c>
      <c r="E42" s="41" t="s">
        <v>30</v>
      </c>
      <c r="F42" s="41" t="s">
        <v>31</v>
      </c>
      <c r="G42" s="41" t="s">
        <v>37</v>
      </c>
      <c r="H42" s="42">
        <v>12180.23</v>
      </c>
      <c r="I42" s="15" t="s">
        <v>140</v>
      </c>
      <c r="J42" s="42"/>
      <c r="K42" s="20"/>
      <c r="L42" s="45">
        <f t="shared" si="0"/>
        <v>-607596.97000000125</v>
      </c>
      <c r="M42" s="41" t="s">
        <v>686</v>
      </c>
      <c r="N42" s="41"/>
      <c r="O42" s="41"/>
      <c r="P42" s="41"/>
      <c r="Q42" s="41"/>
    </row>
    <row r="43" spans="1:17">
      <c r="A43" s="41" t="s">
        <v>148</v>
      </c>
      <c r="B43" s="43">
        <v>42585</v>
      </c>
      <c r="C43" s="41" t="s">
        <v>580</v>
      </c>
      <c r="D43" s="44">
        <v>17849</v>
      </c>
      <c r="E43" s="41" t="s">
        <v>30</v>
      </c>
      <c r="F43" s="41" t="s">
        <v>31</v>
      </c>
      <c r="G43" s="41" t="s">
        <v>37</v>
      </c>
      <c r="H43" s="42">
        <v>5748.07</v>
      </c>
      <c r="I43" s="15" t="s">
        <v>141</v>
      </c>
      <c r="J43" s="42"/>
      <c r="K43" s="20"/>
      <c r="L43" s="45">
        <f t="shared" si="0"/>
        <v>-601848.9000000013</v>
      </c>
      <c r="M43" s="41" t="s">
        <v>687</v>
      </c>
      <c r="N43" s="41"/>
      <c r="O43" s="41"/>
      <c r="P43" s="41"/>
      <c r="Q43" s="41"/>
    </row>
    <row r="44" spans="1:17">
      <c r="A44" s="41" t="s">
        <v>150</v>
      </c>
      <c r="B44" s="43">
        <v>42585</v>
      </c>
      <c r="C44" s="41" t="s">
        <v>581</v>
      </c>
      <c r="D44" s="44">
        <v>17850</v>
      </c>
      <c r="E44" s="41" t="s">
        <v>30</v>
      </c>
      <c r="F44" s="41" t="s">
        <v>31</v>
      </c>
      <c r="G44" s="41" t="s">
        <v>37</v>
      </c>
      <c r="H44" s="42">
        <v>8483.1</v>
      </c>
      <c r="I44" s="15" t="s">
        <v>142</v>
      </c>
      <c r="J44" s="42"/>
      <c r="K44" s="20"/>
      <c r="L44" s="45">
        <f t="shared" si="0"/>
        <v>-593365.80000000133</v>
      </c>
      <c r="M44" s="41" t="s">
        <v>688</v>
      </c>
      <c r="N44" s="41"/>
      <c r="O44" s="41"/>
      <c r="P44" s="41"/>
      <c r="Q44" s="41"/>
    </row>
    <row r="45" spans="1:17">
      <c r="A45" s="41" t="s">
        <v>374</v>
      </c>
      <c r="B45" s="43">
        <v>42586</v>
      </c>
      <c r="C45" s="41" t="s">
        <v>588</v>
      </c>
      <c r="D45" s="44">
        <v>17854</v>
      </c>
      <c r="E45" s="41" t="s">
        <v>30</v>
      </c>
      <c r="F45" s="41" t="s">
        <v>31</v>
      </c>
      <c r="G45" s="41" t="s">
        <v>37</v>
      </c>
      <c r="H45" s="42">
        <v>5575.62</v>
      </c>
      <c r="I45" s="15">
        <v>22</v>
      </c>
      <c r="J45" s="42"/>
      <c r="K45" s="20"/>
      <c r="L45" s="45">
        <f t="shared" si="0"/>
        <v>-587790.18000000133</v>
      </c>
      <c r="M45" s="41" t="s">
        <v>689</v>
      </c>
      <c r="N45" s="41"/>
      <c r="O45" s="41"/>
      <c r="P45" s="41"/>
      <c r="Q45" s="41"/>
    </row>
    <row r="46" spans="1:17">
      <c r="A46" s="41" t="s">
        <v>42</v>
      </c>
      <c r="B46" s="43">
        <v>42590</v>
      </c>
      <c r="C46" s="41" t="s">
        <v>599</v>
      </c>
      <c r="D46" s="44">
        <v>17877</v>
      </c>
      <c r="E46" s="41" t="s">
        <v>30</v>
      </c>
      <c r="F46" s="41" t="s">
        <v>31</v>
      </c>
      <c r="G46" s="41" t="s">
        <v>37</v>
      </c>
      <c r="H46" s="42">
        <v>5013.78</v>
      </c>
      <c r="I46" s="15">
        <v>16</v>
      </c>
      <c r="J46" s="42"/>
      <c r="K46" s="20"/>
      <c r="L46" s="45">
        <f t="shared" si="0"/>
        <v>-582776.4000000013</v>
      </c>
      <c r="M46" s="41" t="s">
        <v>690</v>
      </c>
      <c r="N46" s="41"/>
      <c r="O46" s="41"/>
      <c r="P46" s="41"/>
      <c r="Q46" s="41"/>
    </row>
    <row r="47" spans="1:17">
      <c r="A47" s="41" t="s">
        <v>44</v>
      </c>
      <c r="B47" s="43">
        <v>42590</v>
      </c>
      <c r="C47" s="41" t="s">
        <v>600</v>
      </c>
      <c r="D47" s="44">
        <v>17878</v>
      </c>
      <c r="E47" s="41" t="s">
        <v>30</v>
      </c>
      <c r="F47" s="41" t="s">
        <v>31</v>
      </c>
      <c r="G47" s="41" t="s">
        <v>37</v>
      </c>
      <c r="H47" s="42">
        <v>12666.1</v>
      </c>
      <c r="I47" s="15" t="s">
        <v>143</v>
      </c>
      <c r="J47" s="42"/>
      <c r="K47" s="20"/>
      <c r="L47" s="45">
        <f t="shared" si="0"/>
        <v>-570110.30000000133</v>
      </c>
      <c r="M47" s="41" t="s">
        <v>691</v>
      </c>
      <c r="N47" s="41"/>
      <c r="O47" s="24">
        <v>14934.1</v>
      </c>
      <c r="P47" s="41"/>
      <c r="Q47" s="45">
        <f>+O47-H47</f>
        <v>2268</v>
      </c>
    </row>
    <row r="48" spans="1:17">
      <c r="A48" s="41" t="s">
        <v>46</v>
      </c>
      <c r="B48" s="43">
        <v>42590</v>
      </c>
      <c r="C48" s="41" t="s">
        <v>601</v>
      </c>
      <c r="D48" s="44">
        <v>17879</v>
      </c>
      <c r="E48" s="41" t="s">
        <v>30</v>
      </c>
      <c r="F48" s="41" t="s">
        <v>31</v>
      </c>
      <c r="G48" s="41" t="s">
        <v>37</v>
      </c>
      <c r="H48" s="42">
        <v>11443.87</v>
      </c>
      <c r="I48" s="15" t="s">
        <v>719</v>
      </c>
      <c r="J48" s="42"/>
      <c r="K48" s="20"/>
      <c r="L48" s="45">
        <f t="shared" si="0"/>
        <v>-558666.43000000133</v>
      </c>
      <c r="M48" s="41" t="s">
        <v>692</v>
      </c>
      <c r="N48" s="41">
        <v>31003</v>
      </c>
      <c r="O48" s="41"/>
      <c r="P48" s="41"/>
      <c r="Q48" s="41"/>
    </row>
    <row r="49" spans="1:17">
      <c r="A49" s="41" t="s">
        <v>48</v>
      </c>
      <c r="B49" s="43">
        <v>42590</v>
      </c>
      <c r="C49" s="41" t="s">
        <v>602</v>
      </c>
      <c r="D49" s="44">
        <v>17880</v>
      </c>
      <c r="E49" s="41" t="s">
        <v>30</v>
      </c>
      <c r="F49" s="41" t="s">
        <v>31</v>
      </c>
      <c r="G49" s="41" t="s">
        <v>37</v>
      </c>
      <c r="H49" s="42">
        <v>7666.42</v>
      </c>
      <c r="I49" s="15">
        <v>7</v>
      </c>
      <c r="J49" s="42"/>
      <c r="K49" s="20"/>
      <c r="L49" s="45">
        <f t="shared" si="0"/>
        <v>-551000.01000000129</v>
      </c>
      <c r="M49" s="41" t="s">
        <v>693</v>
      </c>
      <c r="N49" s="41"/>
      <c r="O49" s="41"/>
      <c r="P49" s="41"/>
      <c r="Q49" s="41"/>
    </row>
    <row r="50" spans="1:17">
      <c r="A50" s="41" t="s">
        <v>617</v>
      </c>
      <c r="B50" s="43">
        <v>42598</v>
      </c>
      <c r="C50" s="41" t="s">
        <v>618</v>
      </c>
      <c r="D50" s="44">
        <v>17892</v>
      </c>
      <c r="E50" s="41" t="s">
        <v>30</v>
      </c>
      <c r="F50" s="41" t="s">
        <v>354</v>
      </c>
      <c r="G50" s="41" t="s">
        <v>37</v>
      </c>
      <c r="H50" s="42">
        <v>7349.13</v>
      </c>
      <c r="I50" s="15">
        <v>6</v>
      </c>
      <c r="J50" s="42"/>
      <c r="K50" s="20"/>
      <c r="L50" s="45">
        <f t="shared" si="0"/>
        <v>-543650.88000000129</v>
      </c>
      <c r="M50" s="41" t="s">
        <v>694</v>
      </c>
      <c r="N50" s="41"/>
      <c r="O50" s="41"/>
      <c r="P50" s="41"/>
      <c r="Q50" s="41"/>
    </row>
    <row r="51" spans="1:17">
      <c r="A51" s="41" t="s">
        <v>624</v>
      </c>
      <c r="B51" s="43">
        <v>42599</v>
      </c>
      <c r="C51" s="41" t="s">
        <v>625</v>
      </c>
      <c r="D51" s="44">
        <v>17911</v>
      </c>
      <c r="E51" s="41" t="s">
        <v>30</v>
      </c>
      <c r="F51" s="41" t="s">
        <v>354</v>
      </c>
      <c r="G51" s="41" t="s">
        <v>37</v>
      </c>
      <c r="H51" s="42">
        <v>20014.36</v>
      </c>
      <c r="I51" s="15" t="s">
        <v>434</v>
      </c>
      <c r="J51" s="42"/>
      <c r="K51" s="20"/>
      <c r="L51" s="45">
        <f t="shared" si="0"/>
        <v>-523636.5200000013</v>
      </c>
      <c r="M51" s="41" t="s">
        <v>701</v>
      </c>
      <c r="N51" s="41"/>
      <c r="O51" s="41"/>
      <c r="P51" s="41"/>
      <c r="Q51" s="41"/>
    </row>
    <row r="52" spans="1:17">
      <c r="A52" s="41" t="s">
        <v>626</v>
      </c>
      <c r="B52" s="43">
        <v>42599</v>
      </c>
      <c r="C52" s="41" t="s">
        <v>627</v>
      </c>
      <c r="D52" s="44">
        <v>17905</v>
      </c>
      <c r="E52" s="41" t="s">
        <v>30</v>
      </c>
      <c r="F52" s="41" t="s">
        <v>354</v>
      </c>
      <c r="G52" s="41" t="s">
        <v>37</v>
      </c>
      <c r="H52" s="42">
        <v>7841.46</v>
      </c>
      <c r="I52" s="15">
        <v>9</v>
      </c>
      <c r="J52" s="42"/>
      <c r="K52" s="20"/>
      <c r="L52" s="45">
        <f t="shared" si="0"/>
        <v>-515795.06000000128</v>
      </c>
      <c r="M52" s="41" t="s">
        <v>695</v>
      </c>
      <c r="N52" s="41"/>
      <c r="O52" s="41"/>
      <c r="P52" s="41"/>
      <c r="Q52" s="41"/>
    </row>
    <row r="53" spans="1:17">
      <c r="A53" s="41" t="s">
        <v>628</v>
      </c>
      <c r="B53" s="43">
        <v>42599</v>
      </c>
      <c r="C53" s="41" t="s">
        <v>629</v>
      </c>
      <c r="D53" s="44">
        <v>17907</v>
      </c>
      <c r="E53" s="41" t="s">
        <v>30</v>
      </c>
      <c r="F53" s="41" t="s">
        <v>354</v>
      </c>
      <c r="G53" s="41" t="s">
        <v>37</v>
      </c>
      <c r="H53" s="42">
        <v>9507.08</v>
      </c>
      <c r="I53" s="15">
        <v>10</v>
      </c>
      <c r="J53" s="42"/>
      <c r="K53" s="20"/>
      <c r="L53" s="45">
        <f t="shared" si="0"/>
        <v>-506287.98000000126</v>
      </c>
      <c r="M53" s="41" t="s">
        <v>696</v>
      </c>
    </row>
    <row r="54" spans="1:17">
      <c r="A54" s="41" t="s">
        <v>180</v>
      </c>
      <c r="B54" s="43">
        <v>42599</v>
      </c>
      <c r="C54" s="41" t="s">
        <v>630</v>
      </c>
      <c r="D54" s="44">
        <v>17908</v>
      </c>
      <c r="E54" s="41" t="s">
        <v>30</v>
      </c>
      <c r="F54" s="41" t="s">
        <v>354</v>
      </c>
      <c r="G54" s="41" t="s">
        <v>37</v>
      </c>
      <c r="H54" s="42">
        <v>9000.36</v>
      </c>
      <c r="I54" s="15">
        <v>11</v>
      </c>
      <c r="J54" s="42"/>
      <c r="K54" s="20"/>
      <c r="L54" s="45">
        <f t="shared" si="0"/>
        <v>-497287.62000000128</v>
      </c>
      <c r="M54" s="41" t="s">
        <v>698</v>
      </c>
    </row>
    <row r="55" spans="1:17">
      <c r="A55" s="41" t="s">
        <v>631</v>
      </c>
      <c r="B55" s="43">
        <v>42599</v>
      </c>
      <c r="C55" s="41" t="s">
        <v>632</v>
      </c>
      <c r="D55" s="44">
        <v>17909</v>
      </c>
      <c r="E55" s="41" t="s">
        <v>30</v>
      </c>
      <c r="F55" s="41" t="s">
        <v>354</v>
      </c>
      <c r="G55" s="41" t="s">
        <v>37</v>
      </c>
      <c r="H55" s="42">
        <v>8892.31</v>
      </c>
      <c r="I55" s="15" t="s">
        <v>435</v>
      </c>
      <c r="J55" s="42"/>
      <c r="K55" s="20"/>
      <c r="L55" s="45">
        <f t="shared" si="0"/>
        <v>-488395.31000000128</v>
      </c>
      <c r="M55" s="41" t="s">
        <v>699</v>
      </c>
    </row>
    <row r="56" spans="1:17">
      <c r="A56" s="41" t="s">
        <v>633</v>
      </c>
      <c r="B56" s="43">
        <v>42599</v>
      </c>
      <c r="C56" s="41" t="s">
        <v>634</v>
      </c>
      <c r="D56" s="44">
        <v>17910</v>
      </c>
      <c r="E56" s="41" t="s">
        <v>30</v>
      </c>
      <c r="F56" s="41" t="s">
        <v>354</v>
      </c>
      <c r="G56" s="41" t="s">
        <v>37</v>
      </c>
      <c r="H56" s="42">
        <v>8603.2099999999991</v>
      </c>
      <c r="I56" s="15">
        <v>12</v>
      </c>
      <c r="J56" s="42"/>
      <c r="K56" s="20"/>
      <c r="L56" s="45">
        <f t="shared" si="0"/>
        <v>-479792.10000000126</v>
      </c>
      <c r="M56" s="41" t="s">
        <v>700</v>
      </c>
    </row>
    <row r="57" spans="1:17">
      <c r="A57" s="41" t="s">
        <v>635</v>
      </c>
      <c r="B57" s="43">
        <v>42599</v>
      </c>
      <c r="C57" s="41" t="s">
        <v>636</v>
      </c>
      <c r="D57" s="44">
        <v>17912</v>
      </c>
      <c r="E57" s="41" t="s">
        <v>30</v>
      </c>
      <c r="F57" s="41" t="s">
        <v>354</v>
      </c>
      <c r="G57" s="41" t="s">
        <v>37</v>
      </c>
      <c r="H57" s="42">
        <v>21260.25</v>
      </c>
      <c r="I57" s="15">
        <v>13</v>
      </c>
      <c r="J57" s="42"/>
      <c r="K57" s="20"/>
      <c r="L57" s="45">
        <f t="shared" si="0"/>
        <v>-458531.85000000126</v>
      </c>
      <c r="M57" s="41" t="s">
        <v>702</v>
      </c>
    </row>
    <row r="58" spans="1:17">
      <c r="A58" s="41" t="s">
        <v>637</v>
      </c>
      <c r="B58" s="43">
        <v>42599</v>
      </c>
      <c r="C58" s="41" t="s">
        <v>638</v>
      </c>
      <c r="D58" s="44">
        <v>17913</v>
      </c>
      <c r="E58" s="41" t="s">
        <v>30</v>
      </c>
      <c r="F58" s="41" t="s">
        <v>354</v>
      </c>
      <c r="G58" s="41" t="s">
        <v>37</v>
      </c>
      <c r="H58" s="42">
        <v>6457.05</v>
      </c>
      <c r="I58" s="15" t="s">
        <v>714</v>
      </c>
      <c r="J58" s="42"/>
      <c r="K58" s="20"/>
      <c r="L58" s="45">
        <f t="shared" si="0"/>
        <v>-452074.80000000127</v>
      </c>
      <c r="M58" s="41" t="s">
        <v>703</v>
      </c>
    </row>
    <row r="59" spans="1:17">
      <c r="A59" s="41" t="s">
        <v>639</v>
      </c>
      <c r="B59" s="43">
        <v>42599</v>
      </c>
      <c r="C59" s="41" t="s">
        <v>640</v>
      </c>
      <c r="D59" s="44">
        <v>17914</v>
      </c>
      <c r="E59" s="41" t="s">
        <v>30</v>
      </c>
      <c r="F59" s="41" t="s">
        <v>354</v>
      </c>
      <c r="G59" s="41" t="s">
        <v>37</v>
      </c>
      <c r="H59" s="42">
        <v>9123.02</v>
      </c>
      <c r="I59" s="15" t="s">
        <v>715</v>
      </c>
      <c r="J59" s="42"/>
      <c r="K59" s="20"/>
      <c r="L59" s="45">
        <f t="shared" si="0"/>
        <v>-442951.78000000125</v>
      </c>
      <c r="M59" s="41" t="s">
        <v>704</v>
      </c>
    </row>
    <row r="60" spans="1:17">
      <c r="A60" s="41" t="s">
        <v>326</v>
      </c>
      <c r="B60" s="43">
        <v>42600</v>
      </c>
      <c r="C60" s="41" t="s">
        <v>641</v>
      </c>
      <c r="D60" s="44">
        <v>17923</v>
      </c>
      <c r="E60" s="41" t="s">
        <v>30</v>
      </c>
      <c r="F60" s="41" t="s">
        <v>31</v>
      </c>
      <c r="G60" s="41" t="s">
        <v>37</v>
      </c>
      <c r="H60" s="42">
        <v>8443.1200000000008</v>
      </c>
      <c r="I60" s="15" t="s">
        <v>716</v>
      </c>
      <c r="J60" s="42"/>
      <c r="K60" s="20"/>
      <c r="L60" s="45">
        <f t="shared" si="0"/>
        <v>-434508.66000000125</v>
      </c>
      <c r="M60" s="41" t="s">
        <v>705</v>
      </c>
    </row>
    <row r="61" spans="1:17">
      <c r="A61" s="41" t="s">
        <v>328</v>
      </c>
      <c r="B61" s="43">
        <v>42600</v>
      </c>
      <c r="C61" s="41" t="s">
        <v>642</v>
      </c>
      <c r="D61" s="44">
        <v>17924</v>
      </c>
      <c r="E61" s="41" t="s">
        <v>30</v>
      </c>
      <c r="F61" s="41" t="s">
        <v>31</v>
      </c>
      <c r="G61" s="41" t="s">
        <v>37</v>
      </c>
      <c r="H61" s="42">
        <v>13087.5</v>
      </c>
      <c r="I61" s="15" t="s">
        <v>720</v>
      </c>
      <c r="J61" s="42"/>
      <c r="K61" s="20"/>
      <c r="L61" s="45">
        <f t="shared" si="0"/>
        <v>-421421.16000000125</v>
      </c>
      <c r="M61" s="41" t="s">
        <v>706</v>
      </c>
    </row>
    <row r="62" spans="1:17">
      <c r="A62" s="41" t="s">
        <v>330</v>
      </c>
      <c r="B62" s="43">
        <v>42600</v>
      </c>
      <c r="C62" s="41" t="s">
        <v>643</v>
      </c>
      <c r="D62" s="44">
        <v>17925</v>
      </c>
      <c r="E62" s="41" t="s">
        <v>30</v>
      </c>
      <c r="F62" s="41" t="s">
        <v>31</v>
      </c>
      <c r="G62" s="41" t="s">
        <v>37</v>
      </c>
      <c r="H62" s="42">
        <v>11517.64</v>
      </c>
      <c r="I62" s="15" t="s">
        <v>717</v>
      </c>
      <c r="J62" s="42"/>
      <c r="K62" s="20"/>
      <c r="L62" s="45">
        <f t="shared" si="0"/>
        <v>-409903.52000000124</v>
      </c>
      <c r="M62" s="41" t="s">
        <v>707</v>
      </c>
    </row>
    <row r="63" spans="1:17">
      <c r="A63" s="41" t="s">
        <v>332</v>
      </c>
      <c r="B63" s="43">
        <v>42600</v>
      </c>
      <c r="C63" s="41" t="s">
        <v>644</v>
      </c>
      <c r="D63" s="44">
        <v>17926</v>
      </c>
      <c r="E63" s="41" t="s">
        <v>30</v>
      </c>
      <c r="F63" s="41" t="s">
        <v>31</v>
      </c>
      <c r="G63" s="41" t="s">
        <v>37</v>
      </c>
      <c r="H63" s="42">
        <v>13800.34</v>
      </c>
      <c r="I63" s="15" t="s">
        <v>718</v>
      </c>
      <c r="J63" s="42"/>
      <c r="K63" s="20"/>
      <c r="L63" s="45">
        <f t="shared" si="0"/>
        <v>-396103.18000000122</v>
      </c>
      <c r="M63" s="41" t="s">
        <v>708</v>
      </c>
    </row>
    <row r="64" spans="1:17">
      <c r="A64" s="41" t="s">
        <v>334</v>
      </c>
      <c r="B64" s="43">
        <v>42600</v>
      </c>
      <c r="C64" s="41" t="s">
        <v>645</v>
      </c>
      <c r="D64" s="44">
        <v>17927</v>
      </c>
      <c r="E64" s="41" t="s">
        <v>30</v>
      </c>
      <c r="F64" s="41" t="s">
        <v>31</v>
      </c>
      <c r="G64" s="41" t="s">
        <v>37</v>
      </c>
      <c r="H64" s="42">
        <v>11833.52</v>
      </c>
      <c r="I64" s="15">
        <v>20</v>
      </c>
      <c r="J64" s="42"/>
      <c r="K64" s="20"/>
      <c r="L64" s="45">
        <f t="shared" si="0"/>
        <v>-384269.6600000012</v>
      </c>
      <c r="M64" s="41" t="s">
        <v>709</v>
      </c>
    </row>
    <row r="65" spans="1:14">
      <c r="A65" s="41" t="s">
        <v>551</v>
      </c>
      <c r="B65" s="43">
        <v>42606</v>
      </c>
      <c r="C65" s="41" t="s">
        <v>653</v>
      </c>
      <c r="D65" s="44">
        <v>17944</v>
      </c>
      <c r="E65" s="41" t="s">
        <v>30</v>
      </c>
      <c r="F65" s="41" t="s">
        <v>31</v>
      </c>
      <c r="G65" s="41" t="s">
        <v>37</v>
      </c>
      <c r="H65" s="42">
        <v>8903.01</v>
      </c>
      <c r="I65" s="15">
        <v>19</v>
      </c>
      <c r="J65" s="42"/>
      <c r="K65" s="20"/>
      <c r="L65" s="45">
        <f t="shared" si="0"/>
        <v>-375366.65000000119</v>
      </c>
      <c r="M65" s="41" t="s">
        <v>710</v>
      </c>
    </row>
    <row r="66" spans="1:14">
      <c r="A66" s="41" t="s">
        <v>211</v>
      </c>
      <c r="B66" s="43">
        <v>42607</v>
      </c>
      <c r="C66" s="41" t="s">
        <v>654</v>
      </c>
      <c r="D66" s="44">
        <v>17946</v>
      </c>
      <c r="E66" s="41" t="s">
        <v>30</v>
      </c>
      <c r="F66" s="41" t="s">
        <v>31</v>
      </c>
      <c r="G66" s="41" t="s">
        <v>37</v>
      </c>
      <c r="H66" s="42">
        <v>9864.93</v>
      </c>
      <c r="I66" s="15">
        <v>14</v>
      </c>
      <c r="J66" s="42"/>
      <c r="K66" s="20"/>
      <c r="L66" s="45">
        <f t="shared" si="0"/>
        <v>-365501.72000000119</v>
      </c>
      <c r="M66" s="41" t="s">
        <v>711</v>
      </c>
    </row>
    <row r="67" spans="1:14">
      <c r="A67" s="41" t="s">
        <v>662</v>
      </c>
      <c r="B67" s="43">
        <v>42611</v>
      </c>
      <c r="C67" s="41" t="s">
        <v>663</v>
      </c>
      <c r="D67" s="44">
        <v>17957</v>
      </c>
      <c r="E67" s="41" t="s">
        <v>30</v>
      </c>
      <c r="F67" s="41" t="s">
        <v>31</v>
      </c>
      <c r="G67" s="41" t="s">
        <v>37</v>
      </c>
      <c r="H67" s="42">
        <v>11867.39</v>
      </c>
      <c r="I67" s="15">
        <v>21</v>
      </c>
      <c r="J67" s="42"/>
      <c r="K67" s="20"/>
      <c r="L67" s="45">
        <f t="shared" si="0"/>
        <v>-353634.33000000118</v>
      </c>
      <c r="M67" s="41" t="s">
        <v>712</v>
      </c>
    </row>
    <row r="68" spans="1:14">
      <c r="A68" s="41" t="s">
        <v>664</v>
      </c>
      <c r="B68" s="43">
        <v>42611</v>
      </c>
      <c r="C68" s="41" t="s">
        <v>665</v>
      </c>
      <c r="D68" s="44">
        <v>17958</v>
      </c>
      <c r="E68" s="41" t="s">
        <v>30</v>
      </c>
      <c r="F68" s="41" t="s">
        <v>31</v>
      </c>
      <c r="G68" s="41" t="s">
        <v>37</v>
      </c>
      <c r="H68" s="42">
        <v>8091.84</v>
      </c>
      <c r="I68" s="15">
        <v>17</v>
      </c>
      <c r="J68" s="42"/>
      <c r="K68" s="20"/>
      <c r="L68" s="45">
        <f t="shared" si="0"/>
        <v>-345542.49000000115</v>
      </c>
      <c r="M68" s="41" t="s">
        <v>713</v>
      </c>
    </row>
    <row r="69" spans="1:14">
      <c r="A69" s="41" t="s">
        <v>672</v>
      </c>
      <c r="B69" s="43">
        <v>42612</v>
      </c>
      <c r="C69" s="41" t="s">
        <v>673</v>
      </c>
      <c r="D69" s="44">
        <v>17964</v>
      </c>
      <c r="E69" s="41" t="s">
        <v>30</v>
      </c>
      <c r="F69" s="41" t="s">
        <v>31</v>
      </c>
      <c r="G69" s="41" t="s">
        <v>37</v>
      </c>
      <c r="H69" s="42">
        <v>14015.4</v>
      </c>
      <c r="I69" s="15">
        <v>15</v>
      </c>
      <c r="J69" s="42"/>
      <c r="K69" s="20"/>
      <c r="L69" s="45">
        <f t="shared" si="0"/>
        <v>-331527.09000000113</v>
      </c>
      <c r="M69" s="41" t="s">
        <v>667</v>
      </c>
    </row>
    <row r="70" spans="1:14">
      <c r="A70" s="41" t="s">
        <v>607</v>
      </c>
      <c r="B70" s="43">
        <v>42591</v>
      </c>
      <c r="C70" s="41" t="s">
        <v>13</v>
      </c>
      <c r="D70" s="44">
        <v>34309</v>
      </c>
      <c r="E70" s="41" t="s">
        <v>14</v>
      </c>
      <c r="F70" s="41" t="s">
        <v>505</v>
      </c>
      <c r="G70" s="41" t="s">
        <v>608</v>
      </c>
      <c r="H70" s="42"/>
      <c r="I70" s="15"/>
      <c r="J70" s="42">
        <v>7349.13</v>
      </c>
      <c r="K70" s="20">
        <v>6</v>
      </c>
      <c r="L70" s="45">
        <f t="shared" si="0"/>
        <v>-338876.22000000114</v>
      </c>
      <c r="M70" s="41"/>
    </row>
    <row r="71" spans="1:14">
      <c r="A71" s="41" t="s">
        <v>614</v>
      </c>
      <c r="B71" s="43">
        <v>42597</v>
      </c>
      <c r="C71" s="41" t="s">
        <v>615</v>
      </c>
      <c r="D71" s="46">
        <v>34394</v>
      </c>
      <c r="E71" s="41" t="s">
        <v>14</v>
      </c>
      <c r="F71" s="41" t="s">
        <v>505</v>
      </c>
      <c r="G71" s="41" t="s">
        <v>616</v>
      </c>
      <c r="H71" s="42"/>
      <c r="I71" s="15"/>
      <c r="J71" s="42">
        <v>10802.08</v>
      </c>
      <c r="K71" s="20"/>
      <c r="L71" s="45">
        <f t="shared" si="0"/>
        <v>-349678.30000000115</v>
      </c>
      <c r="M71" s="45">
        <f>+J71-H53</f>
        <v>1295</v>
      </c>
      <c r="N71" s="41" t="s">
        <v>697</v>
      </c>
    </row>
    <row r="72" spans="1:14">
      <c r="A72" s="41" t="s">
        <v>591</v>
      </c>
      <c r="B72" s="43">
        <v>42587</v>
      </c>
      <c r="C72" s="41" t="s">
        <v>13</v>
      </c>
      <c r="D72" s="44">
        <v>34253</v>
      </c>
      <c r="E72" s="41" t="s">
        <v>14</v>
      </c>
      <c r="F72" s="41" t="s">
        <v>505</v>
      </c>
      <c r="G72" s="41" t="s">
        <v>592</v>
      </c>
      <c r="H72" s="42"/>
      <c r="I72" s="15"/>
      <c r="J72" s="42">
        <v>21260.25</v>
      </c>
      <c r="K72" s="20">
        <v>13</v>
      </c>
      <c r="L72" s="45">
        <f t="shared" ref="L72:L75" si="1">+L71+H72-J72</f>
        <v>-370938.55000000115</v>
      </c>
      <c r="M72" s="41"/>
    </row>
    <row r="73" spans="1:14">
      <c r="A73" s="41" t="s">
        <v>655</v>
      </c>
      <c r="B73" s="43">
        <v>42607</v>
      </c>
      <c r="C73" s="41" t="s">
        <v>13</v>
      </c>
      <c r="D73" s="44">
        <v>34570</v>
      </c>
      <c r="E73" s="41" t="s">
        <v>14</v>
      </c>
      <c r="F73" s="41" t="s">
        <v>656</v>
      </c>
      <c r="G73" s="41" t="s">
        <v>657</v>
      </c>
      <c r="H73" s="42"/>
      <c r="I73" s="15"/>
      <c r="J73" s="42">
        <v>7552.69</v>
      </c>
      <c r="K73" s="20">
        <v>5</v>
      </c>
      <c r="L73" s="45">
        <f t="shared" si="1"/>
        <v>-378491.24000000115</v>
      </c>
      <c r="M73" s="41"/>
    </row>
    <row r="74" spans="1:14">
      <c r="A74" s="41" t="s">
        <v>622</v>
      </c>
      <c r="B74" s="43">
        <v>42598</v>
      </c>
      <c r="C74" s="41" t="s">
        <v>13</v>
      </c>
      <c r="D74" s="44">
        <v>34407</v>
      </c>
      <c r="E74" s="41" t="s">
        <v>14</v>
      </c>
      <c r="F74" s="41" t="s">
        <v>505</v>
      </c>
      <c r="G74" s="41" t="s">
        <v>623</v>
      </c>
      <c r="H74" s="42"/>
      <c r="I74" s="15"/>
      <c r="J74" s="42">
        <v>9000.36</v>
      </c>
      <c r="K74" s="20">
        <v>11</v>
      </c>
      <c r="L74" s="45">
        <f t="shared" si="1"/>
        <v>-387491.60000000114</v>
      </c>
      <c r="M74" s="41"/>
    </row>
    <row r="75" spans="1:14">
      <c r="A75" s="47" t="s">
        <v>752</v>
      </c>
      <c r="B75" s="48">
        <v>42612</v>
      </c>
      <c r="C75" s="41" t="s">
        <v>13</v>
      </c>
      <c r="D75" s="44">
        <v>34682</v>
      </c>
      <c r="E75" s="41" t="s">
        <v>14</v>
      </c>
      <c r="F75" s="41" t="s">
        <v>505</v>
      </c>
      <c r="G75" s="47" t="s">
        <v>753</v>
      </c>
      <c r="H75" s="41"/>
      <c r="I75" s="13"/>
      <c r="J75" s="42">
        <v>11115.79</v>
      </c>
      <c r="K75" s="12"/>
      <c r="L75" s="45">
        <f t="shared" si="1"/>
        <v>-398607.39000000112</v>
      </c>
    </row>
  </sheetData>
  <autoFilter ref="A5:L74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E14" sqref="E14"/>
    </sheetView>
  </sheetViews>
  <sheetFormatPr baseColWidth="10" defaultRowHeight="15"/>
  <cols>
    <col min="2" max="2" width="8.7109375" bestFit="1" customWidth="1"/>
    <col min="3" max="3" width="9.42578125" bestFit="1" customWidth="1"/>
    <col min="4" max="4" width="5.28515625" style="50" bestFit="1" customWidth="1"/>
    <col min="5" max="5" width="13.5703125" bestFit="1" customWidth="1"/>
    <col min="6" max="6" width="8.7109375" bestFit="1" customWidth="1"/>
    <col min="7" max="7" width="32.28515625" bestFit="1" customWidth="1"/>
    <col min="9" max="9" width="2" style="13" bestFit="1" customWidth="1"/>
    <col min="11" max="11" width="2" style="12" bestFit="1" customWidth="1"/>
    <col min="12" max="12" width="11.5703125" bestFit="1" customWidth="1"/>
    <col min="13" max="14" width="8.85546875" style="5" bestFit="1" customWidth="1"/>
  </cols>
  <sheetData>
    <row r="1" spans="1:1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3">
      <c r="A3" s="52">
        <v>42614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>
      <c r="A4" s="6"/>
      <c r="B4" s="7"/>
      <c r="C4" s="39"/>
      <c r="D4" s="37"/>
      <c r="E4" s="39"/>
      <c r="F4" s="39"/>
      <c r="G4" s="40"/>
      <c r="H4" s="41"/>
      <c r="J4" s="41"/>
      <c r="K4" s="20"/>
      <c r="L4" s="42">
        <v>-398607.39000000112</v>
      </c>
    </row>
    <row r="5" spans="1:13" ht="15.75" thickBot="1">
      <c r="A5" s="2" t="s">
        <v>2</v>
      </c>
      <c r="B5" s="3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2" t="s">
        <v>9</v>
      </c>
      <c r="I5" s="14"/>
      <c r="J5" s="2" t="s">
        <v>10</v>
      </c>
      <c r="K5" s="21"/>
      <c r="L5" s="10" t="s">
        <v>11</v>
      </c>
    </row>
    <row r="6" spans="1:13" ht="15.75" thickTop="1">
      <c r="A6" s="5" t="s">
        <v>357</v>
      </c>
      <c r="B6" s="8">
        <v>42614</v>
      </c>
      <c r="C6" s="5" t="s">
        <v>722</v>
      </c>
      <c r="D6" s="46">
        <v>17975</v>
      </c>
      <c r="E6" s="5" t="s">
        <v>30</v>
      </c>
      <c r="F6" s="5" t="s">
        <v>31</v>
      </c>
      <c r="G6" s="5" t="s">
        <v>92</v>
      </c>
      <c r="H6" s="24">
        <v>2356</v>
      </c>
      <c r="I6" s="13" t="s">
        <v>133</v>
      </c>
      <c r="J6" s="24"/>
      <c r="L6" s="22">
        <f>+L4+H6-J6</f>
        <v>-396251.39000000112</v>
      </c>
      <c r="M6" s="49">
        <v>34688</v>
      </c>
    </row>
    <row r="7" spans="1:13">
      <c r="A7" s="5" t="s">
        <v>279</v>
      </c>
      <c r="B7" s="8">
        <v>42614</v>
      </c>
      <c r="C7" s="5" t="s">
        <v>723</v>
      </c>
      <c r="D7" s="46">
        <v>17976</v>
      </c>
      <c r="E7" s="5" t="s">
        <v>30</v>
      </c>
      <c r="F7" s="5" t="s">
        <v>31</v>
      </c>
      <c r="G7" s="5" t="s">
        <v>82</v>
      </c>
      <c r="H7" s="24">
        <v>1684.82</v>
      </c>
      <c r="J7" s="24"/>
      <c r="L7" s="22">
        <f>+L6+H7-J7</f>
        <v>-394566.57000000111</v>
      </c>
      <c r="M7" s="49" t="s">
        <v>751</v>
      </c>
    </row>
    <row r="8" spans="1:13">
      <c r="A8" s="5" t="s">
        <v>160</v>
      </c>
      <c r="B8" s="8">
        <v>42618</v>
      </c>
      <c r="C8" s="5" t="s">
        <v>724</v>
      </c>
      <c r="D8" s="46">
        <v>17991</v>
      </c>
      <c r="E8" s="5" t="s">
        <v>30</v>
      </c>
      <c r="F8" s="5" t="s">
        <v>31</v>
      </c>
      <c r="G8" s="5" t="s">
        <v>37</v>
      </c>
      <c r="H8" s="24">
        <v>11115.69</v>
      </c>
      <c r="I8" s="13" t="s">
        <v>134</v>
      </c>
      <c r="J8" s="24"/>
      <c r="L8" s="22">
        <f t="shared" ref="L8:L25" si="0">+L7+H8-J8</f>
        <v>-383450.88000000111</v>
      </c>
      <c r="M8" s="49"/>
    </row>
    <row r="9" spans="1:13">
      <c r="A9" s="5" t="s">
        <v>164</v>
      </c>
      <c r="B9" s="8">
        <v>42618</v>
      </c>
      <c r="C9" s="5" t="s">
        <v>725</v>
      </c>
      <c r="D9" s="46">
        <v>17993</v>
      </c>
      <c r="E9" s="5" t="s">
        <v>30</v>
      </c>
      <c r="F9" s="5" t="s">
        <v>31</v>
      </c>
      <c r="G9" s="5" t="s">
        <v>37</v>
      </c>
      <c r="H9" s="24">
        <v>9126.07</v>
      </c>
      <c r="I9" s="13" t="s">
        <v>135</v>
      </c>
      <c r="J9" s="24"/>
      <c r="L9" s="22">
        <f t="shared" si="0"/>
        <v>-374324.8100000011</v>
      </c>
    </row>
    <row r="10" spans="1:13">
      <c r="A10" s="5" t="s">
        <v>726</v>
      </c>
      <c r="B10" s="8">
        <v>42619</v>
      </c>
      <c r="C10" s="5" t="s">
        <v>13</v>
      </c>
      <c r="D10" s="46">
        <v>34823</v>
      </c>
      <c r="E10" s="5" t="s">
        <v>14</v>
      </c>
      <c r="F10" s="5" t="s">
        <v>656</v>
      </c>
      <c r="G10" s="5" t="s">
        <v>727</v>
      </c>
      <c r="H10" s="24"/>
      <c r="J10" s="24">
        <v>8775.89</v>
      </c>
      <c r="K10" s="12">
        <v>1</v>
      </c>
      <c r="L10" s="22">
        <f t="shared" si="0"/>
        <v>-383100.70000000112</v>
      </c>
    </row>
    <row r="11" spans="1:13">
      <c r="A11" s="5" t="s">
        <v>728</v>
      </c>
      <c r="B11" s="8">
        <v>42621</v>
      </c>
      <c r="C11" s="5" t="s">
        <v>729</v>
      </c>
      <c r="D11" s="46">
        <v>18011</v>
      </c>
      <c r="E11" s="5" t="s">
        <v>30</v>
      </c>
      <c r="F11" s="5" t="s">
        <v>31</v>
      </c>
      <c r="G11" s="5" t="s">
        <v>32</v>
      </c>
      <c r="H11" s="24">
        <v>8775.89</v>
      </c>
      <c r="I11" s="13">
        <v>1</v>
      </c>
      <c r="J11" s="24"/>
      <c r="L11" s="22">
        <f t="shared" si="0"/>
        <v>-374324.8100000011</v>
      </c>
    </row>
    <row r="12" spans="1:13">
      <c r="A12" s="5" t="s">
        <v>730</v>
      </c>
      <c r="B12" s="8">
        <v>42621</v>
      </c>
      <c r="C12" s="5" t="s">
        <v>13</v>
      </c>
      <c r="D12" s="46">
        <v>34849</v>
      </c>
      <c r="E12" s="5" t="s">
        <v>14</v>
      </c>
      <c r="F12" s="5" t="s">
        <v>505</v>
      </c>
      <c r="G12" s="5" t="s">
        <v>731</v>
      </c>
      <c r="H12" s="24"/>
      <c r="J12" s="24">
        <v>14140.4</v>
      </c>
      <c r="K12" s="12">
        <v>2</v>
      </c>
      <c r="L12" s="22">
        <f t="shared" si="0"/>
        <v>-388465.21000000113</v>
      </c>
    </row>
    <row r="13" spans="1:13">
      <c r="A13" s="5" t="s">
        <v>40</v>
      </c>
      <c r="B13" s="8">
        <v>42625</v>
      </c>
      <c r="C13" s="5" t="s">
        <v>732</v>
      </c>
      <c r="D13" s="46">
        <v>18020</v>
      </c>
      <c r="E13" s="5" t="s">
        <v>30</v>
      </c>
      <c r="F13" s="5" t="s">
        <v>31</v>
      </c>
      <c r="G13" s="5" t="s">
        <v>37</v>
      </c>
      <c r="H13" s="24">
        <v>14140.4</v>
      </c>
      <c r="I13" s="13">
        <v>2</v>
      </c>
      <c r="J13" s="24"/>
      <c r="L13" s="22">
        <f t="shared" si="0"/>
        <v>-374324.8100000011</v>
      </c>
    </row>
    <row r="14" spans="1:13">
      <c r="A14" s="5" t="s">
        <v>733</v>
      </c>
      <c r="B14" s="8">
        <v>42636</v>
      </c>
      <c r="C14" s="5" t="s">
        <v>13</v>
      </c>
      <c r="D14" s="46">
        <v>35048</v>
      </c>
      <c r="E14" s="5" t="s">
        <v>14</v>
      </c>
      <c r="F14" s="5" t="s">
        <v>656</v>
      </c>
      <c r="G14" s="5" t="s">
        <v>734</v>
      </c>
      <c r="H14" s="24"/>
      <c r="J14" s="24">
        <v>8935.34</v>
      </c>
      <c r="K14" s="12">
        <v>3</v>
      </c>
      <c r="L14" s="22">
        <f t="shared" si="0"/>
        <v>-383260.15000000113</v>
      </c>
    </row>
    <row r="15" spans="1:13">
      <c r="A15" s="5" t="s">
        <v>735</v>
      </c>
      <c r="B15" s="8">
        <v>42636</v>
      </c>
      <c r="C15" s="5" t="s">
        <v>13</v>
      </c>
      <c r="D15" s="46">
        <v>35053</v>
      </c>
      <c r="E15" s="5" t="s">
        <v>14</v>
      </c>
      <c r="F15" s="5" t="s">
        <v>656</v>
      </c>
      <c r="G15" s="5" t="s">
        <v>736</v>
      </c>
      <c r="H15" s="24"/>
      <c r="J15" s="24">
        <v>17989.37</v>
      </c>
      <c r="K15" s="12">
        <v>4</v>
      </c>
      <c r="L15" s="22">
        <f t="shared" si="0"/>
        <v>-401249.52000000112</v>
      </c>
    </row>
    <row r="16" spans="1:13">
      <c r="A16" s="5" t="s">
        <v>737</v>
      </c>
      <c r="B16" s="8">
        <v>42637</v>
      </c>
      <c r="C16" s="5" t="s">
        <v>13</v>
      </c>
      <c r="D16" s="46">
        <v>35067</v>
      </c>
      <c r="E16" s="5" t="s">
        <v>14</v>
      </c>
      <c r="F16" s="5" t="s">
        <v>656</v>
      </c>
      <c r="G16" s="5" t="s">
        <v>738</v>
      </c>
      <c r="H16" s="24"/>
      <c r="J16" s="24">
        <v>13501.63</v>
      </c>
      <c r="K16" s="12">
        <v>5</v>
      </c>
      <c r="L16" s="22">
        <f t="shared" si="0"/>
        <v>-414751.15000000113</v>
      </c>
    </row>
    <row r="17" spans="1:12">
      <c r="A17" s="5" t="s">
        <v>739</v>
      </c>
      <c r="B17" s="8">
        <v>42639</v>
      </c>
      <c r="C17" s="5" t="s">
        <v>13</v>
      </c>
      <c r="D17" s="46">
        <v>35081</v>
      </c>
      <c r="E17" s="5" t="s">
        <v>14</v>
      </c>
      <c r="F17" s="5" t="s">
        <v>656</v>
      </c>
      <c r="G17" s="5" t="s">
        <v>102</v>
      </c>
      <c r="H17" s="24"/>
      <c r="J17" s="24">
        <v>8735.81</v>
      </c>
      <c r="K17" s="12">
        <v>6</v>
      </c>
      <c r="L17" s="22">
        <f t="shared" si="0"/>
        <v>-423486.96000000113</v>
      </c>
    </row>
    <row r="18" spans="1:12">
      <c r="A18" s="5" t="s">
        <v>740</v>
      </c>
      <c r="B18" s="8">
        <v>42640</v>
      </c>
      <c r="C18" s="5" t="s">
        <v>13</v>
      </c>
      <c r="D18" s="46">
        <v>35106</v>
      </c>
      <c r="E18" s="5" t="s">
        <v>14</v>
      </c>
      <c r="F18" s="5" t="s">
        <v>505</v>
      </c>
      <c r="G18" s="5" t="s">
        <v>741</v>
      </c>
      <c r="H18" s="24"/>
      <c r="J18" s="24">
        <v>9458.2900000000009</v>
      </c>
      <c r="L18" s="22">
        <f t="shared" si="0"/>
        <v>-432945.25000000111</v>
      </c>
    </row>
    <row r="19" spans="1:12">
      <c r="A19" s="5" t="s">
        <v>742</v>
      </c>
      <c r="B19" s="8">
        <v>42641</v>
      </c>
      <c r="C19" s="5" t="s">
        <v>743</v>
      </c>
      <c r="D19" s="46">
        <v>18050</v>
      </c>
      <c r="E19" s="5" t="s">
        <v>30</v>
      </c>
      <c r="F19" s="5" t="s">
        <v>354</v>
      </c>
      <c r="G19" s="5" t="s">
        <v>37</v>
      </c>
      <c r="H19" s="24">
        <v>8935.34</v>
      </c>
      <c r="I19" s="13">
        <v>3</v>
      </c>
      <c r="J19" s="24"/>
      <c r="L19" s="22">
        <f t="shared" si="0"/>
        <v>-424009.91000000108</v>
      </c>
    </row>
    <row r="20" spans="1:12">
      <c r="A20" s="5" t="s">
        <v>744</v>
      </c>
      <c r="B20" s="8">
        <v>42641</v>
      </c>
      <c r="C20" s="5" t="s">
        <v>745</v>
      </c>
      <c r="D20" s="46">
        <v>18051</v>
      </c>
      <c r="E20" s="5" t="s">
        <v>30</v>
      </c>
      <c r="F20" s="5" t="s">
        <v>354</v>
      </c>
      <c r="G20" s="5" t="s">
        <v>37</v>
      </c>
      <c r="H20" s="24">
        <v>17989.37</v>
      </c>
      <c r="I20" s="13">
        <v>4</v>
      </c>
      <c r="J20" s="24"/>
      <c r="L20" s="22">
        <f t="shared" si="0"/>
        <v>-406020.54000000108</v>
      </c>
    </row>
    <row r="21" spans="1:12">
      <c r="A21" s="5" t="s">
        <v>746</v>
      </c>
      <c r="B21" s="8">
        <v>42641</v>
      </c>
      <c r="C21" s="5" t="s">
        <v>747</v>
      </c>
      <c r="D21" s="46">
        <v>18052</v>
      </c>
      <c r="E21" s="5" t="s">
        <v>30</v>
      </c>
      <c r="F21" s="5" t="s">
        <v>354</v>
      </c>
      <c r="G21" s="5" t="s">
        <v>37</v>
      </c>
      <c r="H21" s="24">
        <v>13501.63</v>
      </c>
      <c r="I21" s="13">
        <v>5</v>
      </c>
      <c r="J21" s="24"/>
      <c r="L21" s="22">
        <f t="shared" si="0"/>
        <v>-392518.91000000108</v>
      </c>
    </row>
    <row r="22" spans="1:12">
      <c r="A22" s="5" t="s">
        <v>748</v>
      </c>
      <c r="B22" s="8">
        <v>42641</v>
      </c>
      <c r="C22" s="5" t="s">
        <v>749</v>
      </c>
      <c r="D22" s="46">
        <v>18053</v>
      </c>
      <c r="E22" s="5" t="s">
        <v>30</v>
      </c>
      <c r="F22" s="5" t="s">
        <v>354</v>
      </c>
      <c r="G22" s="5" t="s">
        <v>750</v>
      </c>
      <c r="H22" s="24">
        <v>8735.81</v>
      </c>
      <c r="I22" s="13">
        <v>6</v>
      </c>
      <c r="J22" s="24"/>
      <c r="L22" s="22">
        <f t="shared" si="0"/>
        <v>-383783.10000000108</v>
      </c>
    </row>
    <row r="23" spans="1:12">
      <c r="A23" s="5" t="s">
        <v>756</v>
      </c>
      <c r="B23" s="8">
        <v>42643</v>
      </c>
      <c r="C23" s="5" t="s">
        <v>757</v>
      </c>
      <c r="D23" s="18">
        <v>18057</v>
      </c>
      <c r="E23" s="5" t="s">
        <v>30</v>
      </c>
      <c r="F23" s="5" t="s">
        <v>31</v>
      </c>
      <c r="G23" s="5" t="s">
        <v>37</v>
      </c>
      <c r="H23" s="24">
        <v>9458.2900000000009</v>
      </c>
      <c r="L23" s="22">
        <f t="shared" si="0"/>
        <v>-374324.8100000011</v>
      </c>
    </row>
    <row r="24" spans="1:12">
      <c r="A24" s="5" t="s">
        <v>660</v>
      </c>
      <c r="B24" s="8">
        <v>42643</v>
      </c>
      <c r="C24" s="5" t="s">
        <v>13</v>
      </c>
      <c r="D24" s="18">
        <v>35179</v>
      </c>
      <c r="E24" s="5" t="s">
        <v>14</v>
      </c>
      <c r="F24" s="5" t="s">
        <v>18</v>
      </c>
      <c r="G24" s="5" t="s">
        <v>758</v>
      </c>
      <c r="J24" s="24">
        <v>26294.09</v>
      </c>
      <c r="L24" s="22">
        <f t="shared" si="0"/>
        <v>-400618.90000000113</v>
      </c>
    </row>
    <row r="25" spans="1:12">
      <c r="A25" s="5" t="s">
        <v>759</v>
      </c>
      <c r="B25" s="8">
        <v>42643</v>
      </c>
      <c r="C25" s="5" t="s">
        <v>13</v>
      </c>
      <c r="D25" s="18">
        <v>35193</v>
      </c>
      <c r="E25" s="5" t="s">
        <v>14</v>
      </c>
      <c r="F25" s="5" t="s">
        <v>656</v>
      </c>
      <c r="G25" s="5" t="s">
        <v>760</v>
      </c>
      <c r="J25" s="24">
        <v>8133.55</v>
      </c>
      <c r="L25" s="22">
        <f t="shared" si="0"/>
        <v>-408752.45000000112</v>
      </c>
    </row>
  </sheetData>
  <autoFilter ref="A5:N22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2016-08-11T18:37:11Z</dcterms:created>
  <dcterms:modified xsi:type="dcterms:W3CDTF">2016-10-08T17:07:59Z</dcterms:modified>
</cp:coreProperties>
</file>