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activeTab="1"/>
  </bookViews>
  <sheets>
    <sheet name="NOV" sheetId="1" r:id="rId1"/>
    <sheet name="DIC" sheetId="2" r:id="rId2"/>
  </sheets>
  <definedNames>
    <definedName name="_xlnm._FilterDatabase" localSheetId="1" hidden="1">DIC!$A$8:$D$26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"/>
  <c r="H14" i="1" l="1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13"/>
  <c r="H12"/>
  <c r="H11"/>
</calcChain>
</file>

<file path=xl/sharedStrings.xml><?xml version="1.0" encoding="utf-8"?>
<sst xmlns="http://schemas.openxmlformats.org/spreadsheetml/2006/main" count="193" uniqueCount="100">
  <si>
    <t>305-0114N/15</t>
  </si>
  <si>
    <t>5TDYK3DC6FS537805</t>
  </si>
  <si>
    <t>TOYOTA FIN</t>
  </si>
  <si>
    <t>305-0117N/15</t>
  </si>
  <si>
    <t>4T1BF1FK5FU874671</t>
  </si>
  <si>
    <t>305-0174N/15</t>
  </si>
  <si>
    <t>4T1BK1FK5FU554763</t>
  </si>
  <si>
    <t>305-0388N/15</t>
  </si>
  <si>
    <t>2T3DF4EV3FW269979</t>
  </si>
  <si>
    <t>OZ  AUTOMO</t>
  </si>
  <si>
    <t>305-0435N/15</t>
  </si>
  <si>
    <t>JTDBT9K32F1436931</t>
  </si>
  <si>
    <t>305-0582N/15</t>
  </si>
  <si>
    <t>5YFBURHE9FP275088</t>
  </si>
  <si>
    <t>305-0584N/15</t>
  </si>
  <si>
    <t>5TDKK3DC7FS586470</t>
  </si>
  <si>
    <t>305-0614N/15</t>
  </si>
  <si>
    <t>5YFBURHE7FP295386</t>
  </si>
  <si>
    <t>305-0629N/15</t>
  </si>
  <si>
    <t>5YFBURHE5FP293684</t>
  </si>
  <si>
    <t>305-0631N/15</t>
  </si>
  <si>
    <t>2T3RF4EV9FW317460</t>
  </si>
  <si>
    <t>305-0638N/15</t>
  </si>
  <si>
    <t>JTFSX23P3F6157043</t>
  </si>
  <si>
    <t>FAME PERIS</t>
  </si>
  <si>
    <t>305-0650N/15</t>
  </si>
  <si>
    <t>VNKKTUD33FA036108</t>
  </si>
  <si>
    <t>305-0663N/15</t>
  </si>
  <si>
    <t>2T3ZF4EV1FW184306</t>
  </si>
  <si>
    <t>305-0751N/15</t>
  </si>
  <si>
    <t>MHKMC13F4FK013044</t>
  </si>
  <si>
    <t>GRUPO PENN</t>
  </si>
  <si>
    <t>305-0752N/15</t>
  </si>
  <si>
    <t>5YFBURHE6FP336607</t>
  </si>
  <si>
    <t>305-0753N/15</t>
  </si>
  <si>
    <t>JTDKN3DUXF1957585</t>
  </si>
  <si>
    <t>305-0755N/15</t>
  </si>
  <si>
    <t>5TDYK3DC1FS612202</t>
  </si>
  <si>
    <t>AUTOMOTRIZ</t>
  </si>
  <si>
    <t>305-0756N/15</t>
  </si>
  <si>
    <t>5TDYK3DC6FS626127</t>
  </si>
  <si>
    <t>305-0757N/15</t>
  </si>
  <si>
    <t>5TDYK3DC1FS620266</t>
  </si>
  <si>
    <t>305-0758N/15</t>
  </si>
  <si>
    <t>5YFBURHE3FP342235</t>
  </si>
  <si>
    <t>305-0759N/15</t>
  </si>
  <si>
    <t>5YFBURHE5FP336257</t>
  </si>
  <si>
    <t>305-0762N/15</t>
  </si>
  <si>
    <t>5TDYK3DC7FS618456</t>
  </si>
  <si>
    <t>305-0765N/15</t>
  </si>
  <si>
    <t>4T1BF1FK3FU966121</t>
  </si>
  <si>
    <t>305-0788N/15</t>
  </si>
  <si>
    <t>VNKKTUD30FA049298</t>
  </si>
  <si>
    <t>305-0789N/15</t>
  </si>
  <si>
    <t>5YFBURHEXFP344340</t>
  </si>
  <si>
    <t>305-0823N/15</t>
  </si>
  <si>
    <t>305-0849N/15</t>
  </si>
  <si>
    <t>JTDKN3DU9F1965208</t>
  </si>
  <si>
    <t>311-0117N/15</t>
  </si>
  <si>
    <t>PLAN PISO BANCO</t>
  </si>
  <si>
    <t>5TDYJ3DC0FS533507</t>
  </si>
  <si>
    <t>5YFBURHE5FP345489</t>
  </si>
  <si>
    <t>ALECSA CELAYA S DE RL DE CV</t>
  </si>
  <si>
    <t>CONCILIACION CONTABLE</t>
  </si>
  <si>
    <t>CONTABILIDAD</t>
  </si>
  <si>
    <t>INVENTARIO</t>
  </si>
  <si>
    <t>SERIE</t>
  </si>
  <si>
    <t>PROVEEDOR</t>
  </si>
  <si>
    <t>IMPORTE</t>
  </si>
  <si>
    <t>DIFERENCIA</t>
  </si>
  <si>
    <t>OBSERVACION</t>
  </si>
  <si>
    <t>305-PLAN PISO BANCOMER</t>
  </si>
  <si>
    <t>BBVA</t>
  </si>
  <si>
    <t>0584-TCN15</t>
  </si>
  <si>
    <t>2T3DF4EV3FW269979 /</t>
  </si>
  <si>
    <t>JTDBT9K32F1436931 /</t>
  </si>
  <si>
    <t>5TDKK3DC7FS586470 /</t>
  </si>
  <si>
    <t>305-0586N/15</t>
  </si>
  <si>
    <t>VNKKTUD38FA036086 /</t>
  </si>
  <si>
    <t>305-0626N/15</t>
  </si>
  <si>
    <t>JTDKN3DU2F1930994/A</t>
  </si>
  <si>
    <t>UTOMOTRIZ T</t>
  </si>
  <si>
    <t>5YFBURHE5FP293684 /</t>
  </si>
  <si>
    <t>2T3RF4EV9FW317460 /</t>
  </si>
  <si>
    <t>VNKKTUD33FA036108 /</t>
  </si>
  <si>
    <t>305-0688N/15</t>
  </si>
  <si>
    <t>2T3RF4EV1FW319297 /</t>
  </si>
  <si>
    <t>5YFBURHE6FP336607 /</t>
  </si>
  <si>
    <t>JTDKN3DUXF1957585 /</t>
  </si>
  <si>
    <t>5TDYK3DC6FS626127 /</t>
  </si>
  <si>
    <t>5YFBURHE3FP342235 /</t>
  </si>
  <si>
    <t>5YFBURHE5FP336257 /</t>
  </si>
  <si>
    <t>5TDYK3DC7FS618456 /</t>
  </si>
  <si>
    <t>5YFBURHEXFP344340 /</t>
  </si>
  <si>
    <t>5YFBURHE5FP345489 /</t>
  </si>
  <si>
    <t>305-0847N/15</t>
  </si>
  <si>
    <t>Cuenta creada por e</t>
  </si>
  <si>
    <t>l sistema</t>
  </si>
  <si>
    <t>JTDKN3DU9F1965208 /</t>
  </si>
  <si>
    <t>TOTAL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</si>
</sst>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43" formatCode="_-* #,##0.00_-;\-* #,##0.00_-;_-* &quot;-&quot;??_-;_-@_-"/>
    <numFmt numFmtId="164" formatCode="mmmm\-yy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2"/>
      <name val="Calibri"/>
      <family val="2"/>
    </font>
    <font>
      <b/>
      <sz val="11"/>
      <color indexed="10"/>
      <name val="Calibri"/>
      <family val="2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" fontId="0" fillId="0" borderId="0" xfId="0" applyNumberFormat="1"/>
    <xf numFmtId="0" fontId="0" fillId="2" borderId="0" xfId="0" applyFill="1"/>
    <xf numFmtId="0" fontId="0" fillId="0" borderId="0" xfId="0" applyAlignment="1">
      <alignment horizontal="left" vertical="center" wrapText="1"/>
    </xf>
    <xf numFmtId="8" fontId="0" fillId="0" borderId="0" xfId="0" applyNumberFormat="1"/>
    <xf numFmtId="43" fontId="0" fillId="0" borderId="0" xfId="1" applyFont="1"/>
    <xf numFmtId="43" fontId="0" fillId="0" borderId="0" xfId="1" applyFont="1" applyAlignment="1">
      <alignment horizontal="right" vertical="center" wrapText="1"/>
    </xf>
    <xf numFmtId="43" fontId="0" fillId="0" borderId="0" xfId="1" applyFont="1" applyFill="1" applyAlignment="1">
      <alignment horizontal="right" vertical="center" wrapText="1"/>
    </xf>
    <xf numFmtId="164" fontId="3" fillId="0" borderId="0" xfId="0" quotePrefix="1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/>
    <xf numFmtId="43" fontId="4" fillId="0" borderId="0" xfId="1" applyFont="1" applyFill="1" applyBorder="1" applyAlignment="1" applyProtection="1"/>
    <xf numFmtId="0" fontId="4" fillId="3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1" applyFont="1" applyFill="1" applyBorder="1" applyAlignment="1" applyProtection="1">
      <alignment horizontal="center"/>
    </xf>
    <xf numFmtId="0" fontId="3" fillId="3" borderId="0" xfId="0" applyFont="1" applyFill="1"/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8" fontId="7" fillId="0" borderId="0" xfId="0" applyNumberFormat="1" applyFont="1"/>
    <xf numFmtId="43" fontId="7" fillId="0" borderId="0" xfId="1" applyFont="1"/>
    <xf numFmtId="0" fontId="3" fillId="0" borderId="0" xfId="0" applyFont="1" applyFill="1" applyBorder="1" applyAlignment="1">
      <alignment horizontal="center"/>
    </xf>
    <xf numFmtId="164" fontId="3" fillId="0" borderId="0" xfId="0" quotePrefix="1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4" borderId="0" xfId="0" applyFont="1" applyFill="1"/>
    <xf numFmtId="0" fontId="3" fillId="4" borderId="0" xfId="0" applyFont="1" applyFill="1"/>
    <xf numFmtId="0" fontId="0" fillId="4" borderId="0" xfId="0" applyFill="1"/>
    <xf numFmtId="0" fontId="2" fillId="0" borderId="0" xfId="0" applyFont="1"/>
    <xf numFmtId="4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123825</xdr:rowOff>
    </xdr:from>
    <xdr:to>
      <xdr:col>2</xdr:col>
      <xdr:colOff>400051</xdr:colOff>
      <xdr:row>5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123825"/>
          <a:ext cx="1819276" cy="9715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123825</xdr:rowOff>
    </xdr:from>
    <xdr:to>
      <xdr:col>2</xdr:col>
      <xdr:colOff>76200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123825"/>
          <a:ext cx="1514475" cy="7239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workbookViewId="0">
      <selection sqref="A1:I10"/>
    </sheetView>
  </sheetViews>
  <sheetFormatPr baseColWidth="10" defaultRowHeight="15"/>
  <cols>
    <col min="1" max="1" width="18.140625" bestFit="1" customWidth="1"/>
    <col min="2" max="3" width="21.28515625" bestFit="1" customWidth="1"/>
    <col min="5" max="5" width="1" customWidth="1"/>
    <col min="6" max="6" width="21.5703125" customWidth="1"/>
    <col min="8" max="8" width="11.85546875" bestFit="1" customWidth="1"/>
    <col min="9" max="9" width="13.85546875" bestFit="1" customWidth="1"/>
  </cols>
  <sheetData>
    <row r="1" spans="1:10">
      <c r="A1" s="24" t="s">
        <v>62</v>
      </c>
      <c r="B1" s="24"/>
      <c r="C1" s="24"/>
      <c r="D1" s="24"/>
      <c r="E1" s="24"/>
      <c r="F1" s="24"/>
      <c r="G1" s="24"/>
      <c r="H1" s="24"/>
      <c r="I1" s="24"/>
    </row>
    <row r="2" spans="1:10">
      <c r="A2" s="24" t="s">
        <v>63</v>
      </c>
      <c r="B2" s="24"/>
      <c r="C2" s="24"/>
      <c r="D2" s="24"/>
      <c r="E2" s="24"/>
      <c r="F2" s="24"/>
      <c r="G2" s="24"/>
      <c r="H2" s="24"/>
      <c r="I2" s="24"/>
    </row>
    <row r="3" spans="1:10">
      <c r="A3" s="24" t="s">
        <v>71</v>
      </c>
      <c r="B3" s="24"/>
      <c r="C3" s="24"/>
      <c r="D3" s="24"/>
      <c r="E3" s="24"/>
      <c r="F3" s="24"/>
      <c r="G3" s="24"/>
      <c r="H3" s="24"/>
      <c r="I3" s="24"/>
    </row>
    <row r="4" spans="1:10">
      <c r="A4" s="25">
        <v>42309</v>
      </c>
      <c r="B4" s="26"/>
      <c r="C4" s="26"/>
      <c r="D4" s="26"/>
      <c r="E4" s="26"/>
      <c r="F4" s="26"/>
      <c r="G4" s="26"/>
      <c r="H4" s="26"/>
      <c r="I4" s="26"/>
    </row>
    <row r="5" spans="1:10">
      <c r="A5" s="10"/>
      <c r="B5" s="11"/>
      <c r="C5" s="11"/>
      <c r="D5" s="12"/>
      <c r="E5" s="13"/>
      <c r="F5" s="10"/>
      <c r="G5" s="11"/>
      <c r="H5" s="12"/>
      <c r="I5" s="11"/>
    </row>
    <row r="6" spans="1:10">
      <c r="A6" s="10"/>
      <c r="B6" s="11"/>
      <c r="C6" s="11"/>
      <c r="D6" s="12"/>
      <c r="E6" s="13"/>
      <c r="F6" s="10"/>
      <c r="G6" s="11"/>
      <c r="H6" s="12"/>
      <c r="I6" s="11"/>
    </row>
    <row r="7" spans="1:10">
      <c r="A7" s="10"/>
      <c r="B7" s="11"/>
      <c r="C7" s="11"/>
      <c r="D7" s="12"/>
      <c r="E7" s="13"/>
      <c r="F7" s="10"/>
      <c r="G7" s="11"/>
      <c r="H7" s="12"/>
      <c r="I7" s="11"/>
    </row>
    <row r="8" spans="1:10" ht="15.75" thickBot="1">
      <c r="A8" s="10"/>
      <c r="B8" s="11"/>
      <c r="C8" s="11"/>
      <c r="D8" s="12"/>
      <c r="E8" s="13"/>
      <c r="F8" s="10"/>
      <c r="G8" s="11"/>
      <c r="H8" s="12"/>
      <c r="I8" s="11"/>
    </row>
    <row r="9" spans="1:10" ht="15.75" thickBot="1">
      <c r="A9" s="27" t="s">
        <v>64</v>
      </c>
      <c r="B9" s="27"/>
      <c r="C9" s="27"/>
      <c r="D9" s="27"/>
      <c r="E9" s="13"/>
      <c r="F9" s="28" t="s">
        <v>72</v>
      </c>
      <c r="G9" s="28"/>
      <c r="H9" s="29"/>
      <c r="I9" s="29"/>
    </row>
    <row r="10" spans="1:10" ht="15.75" thickBot="1">
      <c r="A10" s="14" t="s">
        <v>65</v>
      </c>
      <c r="B10" s="15" t="s">
        <v>66</v>
      </c>
      <c r="C10" s="15" t="s">
        <v>67</v>
      </c>
      <c r="D10" s="16" t="s">
        <v>68</v>
      </c>
      <c r="E10" s="17"/>
      <c r="F10" s="18" t="s">
        <v>66</v>
      </c>
      <c r="G10" s="19" t="s">
        <v>68</v>
      </c>
      <c r="H10" s="20" t="s">
        <v>69</v>
      </c>
      <c r="I10" s="21" t="s">
        <v>70</v>
      </c>
    </row>
    <row r="11" spans="1:10">
      <c r="A11" t="s">
        <v>7</v>
      </c>
      <c r="B11" t="s">
        <v>8</v>
      </c>
      <c r="C11" t="s">
        <v>9</v>
      </c>
      <c r="D11" s="1">
        <v>-345079.02</v>
      </c>
      <c r="E11" s="2"/>
      <c r="F11" s="3" t="s">
        <v>8</v>
      </c>
      <c r="G11" s="6">
        <v>345079.02</v>
      </c>
      <c r="H11" s="4">
        <f>D11+G11</f>
        <v>0</v>
      </c>
    </row>
    <row r="12" spans="1:10">
      <c r="A12" t="s">
        <v>20</v>
      </c>
      <c r="B12" t="s">
        <v>21</v>
      </c>
      <c r="C12" t="s">
        <v>2</v>
      </c>
      <c r="D12" s="1">
        <v>-318931.87</v>
      </c>
      <c r="E12" s="2"/>
      <c r="F12" s="3" t="s">
        <v>21</v>
      </c>
      <c r="G12" s="7">
        <v>318931.87</v>
      </c>
      <c r="H12" s="4">
        <f t="shared" ref="H12:H39" si="0">D12+G12</f>
        <v>0</v>
      </c>
    </row>
    <row r="13" spans="1:10">
      <c r="A13" t="s">
        <v>27</v>
      </c>
      <c r="B13" t="s">
        <v>28</v>
      </c>
      <c r="C13" t="s">
        <v>2</v>
      </c>
      <c r="D13" s="1">
        <v>-285155.09000000003</v>
      </c>
      <c r="E13" s="2"/>
      <c r="F13" s="3" t="s">
        <v>28</v>
      </c>
      <c r="G13" s="7">
        <v>285155.09000000003</v>
      </c>
      <c r="H13" s="4">
        <f t="shared" si="0"/>
        <v>0</v>
      </c>
    </row>
    <row r="14" spans="1:10">
      <c r="A14" t="s">
        <v>49</v>
      </c>
      <c r="B14" t="s">
        <v>50</v>
      </c>
      <c r="C14" t="s">
        <v>2</v>
      </c>
      <c r="D14" s="1">
        <v>-329084.77</v>
      </c>
      <c r="E14" s="2"/>
      <c r="F14" s="3"/>
      <c r="G14" s="7"/>
      <c r="H14" s="4">
        <f t="shared" si="0"/>
        <v>-329084.77</v>
      </c>
    </row>
    <row r="15" spans="1:10">
      <c r="A15" t="s">
        <v>3</v>
      </c>
      <c r="B15" t="s">
        <v>4</v>
      </c>
      <c r="C15" t="s">
        <v>2</v>
      </c>
      <c r="D15" s="1">
        <v>-751274.08</v>
      </c>
      <c r="E15" s="2"/>
      <c r="F15" s="3"/>
      <c r="G15" s="7"/>
      <c r="H15" s="4">
        <f t="shared" si="0"/>
        <v>-751274.08</v>
      </c>
      <c r="I15" s="23">
        <v>425488.27</v>
      </c>
      <c r="J15" s="5">
        <v>325785.51</v>
      </c>
    </row>
    <row r="16" spans="1:10">
      <c r="A16" t="s">
        <v>58</v>
      </c>
      <c r="B16" t="s">
        <v>4</v>
      </c>
      <c r="C16" t="s">
        <v>59</v>
      </c>
      <c r="D16" s="1">
        <v>-100000</v>
      </c>
      <c r="E16" s="2"/>
      <c r="F16" s="3"/>
      <c r="G16" s="7"/>
      <c r="H16" s="4">
        <f t="shared" si="0"/>
        <v>-100000</v>
      </c>
    </row>
    <row r="17" spans="1:9">
      <c r="A17" t="s">
        <v>5</v>
      </c>
      <c r="B17" t="s">
        <v>6</v>
      </c>
      <c r="C17" t="s">
        <v>2</v>
      </c>
      <c r="D17" s="1">
        <v>-367645.98</v>
      </c>
      <c r="E17" s="2"/>
      <c r="F17" s="3" t="s">
        <v>6</v>
      </c>
      <c r="G17" s="7">
        <v>367645.98</v>
      </c>
      <c r="H17" s="4">
        <f t="shared" si="0"/>
        <v>0</v>
      </c>
    </row>
    <row r="18" spans="1:9">
      <c r="A18" t="s">
        <v>55</v>
      </c>
      <c r="B18" s="3" t="s">
        <v>61</v>
      </c>
      <c r="C18" t="s">
        <v>2</v>
      </c>
      <c r="D18" s="1">
        <v>-222062.99</v>
      </c>
      <c r="E18" s="2"/>
      <c r="F18" s="3" t="s">
        <v>61</v>
      </c>
      <c r="G18" s="7">
        <v>222062.99</v>
      </c>
      <c r="H18" s="4">
        <f t="shared" si="0"/>
        <v>0</v>
      </c>
    </row>
    <row r="19" spans="1:9">
      <c r="A19" t="s">
        <v>14</v>
      </c>
      <c r="B19" t="s">
        <v>15</v>
      </c>
      <c r="C19" t="s">
        <v>2</v>
      </c>
      <c r="D19" s="1">
        <v>-392328.79</v>
      </c>
      <c r="E19" s="2"/>
      <c r="F19" s="3" t="s">
        <v>15</v>
      </c>
      <c r="G19" s="7">
        <v>392328.79</v>
      </c>
      <c r="H19" s="4">
        <f t="shared" si="0"/>
        <v>0</v>
      </c>
    </row>
    <row r="20" spans="1:9">
      <c r="D20" s="1"/>
      <c r="E20" s="2"/>
      <c r="F20" s="3" t="s">
        <v>60</v>
      </c>
      <c r="G20" s="7">
        <v>425488.27</v>
      </c>
      <c r="H20" s="22">
        <f t="shared" si="0"/>
        <v>425488.27</v>
      </c>
      <c r="I20" t="s">
        <v>73</v>
      </c>
    </row>
    <row r="21" spans="1:9">
      <c r="A21" t="s">
        <v>36</v>
      </c>
      <c r="B21" t="s">
        <v>37</v>
      </c>
      <c r="C21" t="s">
        <v>38</v>
      </c>
      <c r="D21" s="1">
        <v>-469874.7</v>
      </c>
      <c r="E21" s="2"/>
      <c r="F21" s="3"/>
      <c r="G21" s="7"/>
      <c r="H21" s="4">
        <f t="shared" si="0"/>
        <v>-469874.7</v>
      </c>
    </row>
    <row r="22" spans="1:9">
      <c r="A22" t="s">
        <v>41</v>
      </c>
      <c r="B22" t="s">
        <v>42</v>
      </c>
      <c r="C22" t="s">
        <v>2</v>
      </c>
      <c r="D22" s="1">
        <v>-429212.27</v>
      </c>
      <c r="E22" s="2"/>
      <c r="F22" s="3"/>
      <c r="G22" s="7"/>
      <c r="H22" s="4">
        <f t="shared" si="0"/>
        <v>-429212.27</v>
      </c>
    </row>
    <row r="23" spans="1:9">
      <c r="A23" t="s">
        <v>0</v>
      </c>
      <c r="B23" t="s">
        <v>1</v>
      </c>
      <c r="C23" t="s">
        <v>2</v>
      </c>
      <c r="D23" s="1">
        <v>-425488.27</v>
      </c>
      <c r="E23" s="2"/>
      <c r="F23" s="3" t="s">
        <v>1</v>
      </c>
      <c r="G23" s="7">
        <v>425488.27</v>
      </c>
      <c r="H23" s="4">
        <f t="shared" si="0"/>
        <v>0</v>
      </c>
    </row>
    <row r="24" spans="1:9">
      <c r="A24" t="s">
        <v>39</v>
      </c>
      <c r="B24" t="s">
        <v>40</v>
      </c>
      <c r="C24" t="s">
        <v>2</v>
      </c>
      <c r="D24" s="1">
        <v>-429212.27</v>
      </c>
      <c r="E24" s="2"/>
      <c r="F24" s="3" t="s">
        <v>40</v>
      </c>
      <c r="G24" s="7">
        <v>429212.27</v>
      </c>
      <c r="H24" s="4">
        <f t="shared" si="0"/>
        <v>0</v>
      </c>
    </row>
    <row r="25" spans="1:9">
      <c r="A25" t="s">
        <v>47</v>
      </c>
      <c r="B25" t="s">
        <v>48</v>
      </c>
      <c r="C25" t="s">
        <v>2</v>
      </c>
      <c r="D25" s="1">
        <v>-429212.27</v>
      </c>
      <c r="E25" s="2"/>
      <c r="F25" s="3" t="s">
        <v>48</v>
      </c>
      <c r="G25" s="7">
        <v>429212.27</v>
      </c>
      <c r="H25" s="4">
        <f t="shared" si="0"/>
        <v>0</v>
      </c>
    </row>
    <row r="26" spans="1:9">
      <c r="A26" t="s">
        <v>43</v>
      </c>
      <c r="B26" t="s">
        <v>44</v>
      </c>
      <c r="C26" t="s">
        <v>2</v>
      </c>
      <c r="D26" s="1">
        <v>-222062.99</v>
      </c>
      <c r="E26" s="2"/>
      <c r="F26" s="3" t="s">
        <v>44</v>
      </c>
      <c r="G26" s="7">
        <v>222062.99</v>
      </c>
      <c r="H26" s="4">
        <f t="shared" si="0"/>
        <v>0</v>
      </c>
    </row>
    <row r="27" spans="1:9">
      <c r="A27" t="s">
        <v>18</v>
      </c>
      <c r="B27" t="s">
        <v>19</v>
      </c>
      <c r="C27" t="s">
        <v>2</v>
      </c>
      <c r="D27" s="1">
        <v>-240654.85</v>
      </c>
      <c r="E27" s="2"/>
      <c r="F27" s="3" t="s">
        <v>19</v>
      </c>
      <c r="G27" s="7">
        <v>240654.85</v>
      </c>
      <c r="H27" s="4">
        <f t="shared" si="0"/>
        <v>0</v>
      </c>
    </row>
    <row r="28" spans="1:9">
      <c r="A28" t="s">
        <v>45</v>
      </c>
      <c r="B28" t="s">
        <v>46</v>
      </c>
      <c r="C28" t="s">
        <v>2</v>
      </c>
      <c r="D28" s="1">
        <v>-222062.99</v>
      </c>
      <c r="E28" s="2"/>
      <c r="F28" s="3" t="s">
        <v>46</v>
      </c>
      <c r="G28" s="7">
        <v>222062.99</v>
      </c>
      <c r="H28" s="4">
        <f t="shared" si="0"/>
        <v>0</v>
      </c>
    </row>
    <row r="29" spans="1:9">
      <c r="A29" t="s">
        <v>32</v>
      </c>
      <c r="B29" t="s">
        <v>33</v>
      </c>
      <c r="C29" t="s">
        <v>2</v>
      </c>
      <c r="D29" s="1">
        <v>-243045.1</v>
      </c>
      <c r="E29" s="2"/>
      <c r="F29" s="3" t="s">
        <v>33</v>
      </c>
      <c r="G29" s="7">
        <v>243045.1</v>
      </c>
      <c r="H29" s="4">
        <f t="shared" si="0"/>
        <v>0</v>
      </c>
    </row>
    <row r="30" spans="1:9">
      <c r="A30" t="s">
        <v>16</v>
      </c>
      <c r="B30" t="s">
        <v>17</v>
      </c>
      <c r="C30" t="s">
        <v>2</v>
      </c>
      <c r="D30" s="1">
        <v>-240654.85</v>
      </c>
      <c r="E30" s="2"/>
      <c r="F30" s="3" t="s">
        <v>17</v>
      </c>
      <c r="G30" s="7">
        <v>240654.85</v>
      </c>
      <c r="H30" s="4">
        <f t="shared" si="0"/>
        <v>0</v>
      </c>
    </row>
    <row r="31" spans="1:9">
      <c r="A31" t="s">
        <v>12</v>
      </c>
      <c r="B31" t="s">
        <v>13</v>
      </c>
      <c r="C31" t="s">
        <v>2</v>
      </c>
      <c r="D31" s="1">
        <v>-240654.84</v>
      </c>
      <c r="E31" s="2"/>
      <c r="F31" s="3" t="s">
        <v>13</v>
      </c>
      <c r="G31" s="7">
        <v>240654.85</v>
      </c>
      <c r="H31" s="4">
        <f t="shared" si="0"/>
        <v>1.0000000009313226E-2</v>
      </c>
    </row>
    <row r="32" spans="1:9">
      <c r="A32" t="s">
        <v>53</v>
      </c>
      <c r="B32" t="s">
        <v>54</v>
      </c>
      <c r="C32" t="s">
        <v>2</v>
      </c>
      <c r="D32" s="1">
        <v>-243045.1</v>
      </c>
      <c r="E32" s="2"/>
      <c r="F32" s="3" t="s">
        <v>54</v>
      </c>
      <c r="G32" s="7">
        <v>243045.1</v>
      </c>
      <c r="H32" s="4">
        <f t="shared" si="0"/>
        <v>0</v>
      </c>
    </row>
    <row r="33" spans="1:8">
      <c r="A33" t="s">
        <v>10</v>
      </c>
      <c r="B33" t="s">
        <v>11</v>
      </c>
      <c r="C33" t="s">
        <v>2</v>
      </c>
      <c r="D33" s="1">
        <v>-181434.49</v>
      </c>
      <c r="E33" s="2"/>
      <c r="F33" s="3" t="s">
        <v>11</v>
      </c>
      <c r="G33" s="7">
        <v>181434.49</v>
      </c>
      <c r="H33" s="4">
        <f t="shared" si="0"/>
        <v>0</v>
      </c>
    </row>
    <row r="34" spans="1:8">
      <c r="A34" t="s">
        <v>56</v>
      </c>
      <c r="B34" t="s">
        <v>57</v>
      </c>
      <c r="C34" t="s">
        <v>2</v>
      </c>
      <c r="D34" s="1">
        <v>-369648.99</v>
      </c>
      <c r="E34" s="2"/>
      <c r="F34" s="3" t="s">
        <v>57</v>
      </c>
      <c r="G34" s="7">
        <v>369648.99</v>
      </c>
      <c r="H34" s="4">
        <f t="shared" si="0"/>
        <v>0</v>
      </c>
    </row>
    <row r="35" spans="1:8">
      <c r="A35" t="s">
        <v>34</v>
      </c>
      <c r="B35" t="s">
        <v>35</v>
      </c>
      <c r="C35" t="s">
        <v>2</v>
      </c>
      <c r="D35" s="1">
        <v>-369648.99</v>
      </c>
      <c r="E35" s="2"/>
      <c r="F35" s="3" t="s">
        <v>35</v>
      </c>
      <c r="G35" s="7">
        <v>369648.99</v>
      </c>
      <c r="H35" s="4">
        <f t="shared" si="0"/>
        <v>0</v>
      </c>
    </row>
    <row r="36" spans="1:8">
      <c r="A36" t="s">
        <v>22</v>
      </c>
      <c r="B36" t="s">
        <v>23</v>
      </c>
      <c r="C36" t="s">
        <v>24</v>
      </c>
      <c r="D36" s="1">
        <v>-368976.04</v>
      </c>
      <c r="E36" s="2"/>
      <c r="F36" s="3" t="s">
        <v>23</v>
      </c>
      <c r="G36" s="7">
        <v>368976.04</v>
      </c>
      <c r="H36" s="4">
        <f t="shared" si="0"/>
        <v>0</v>
      </c>
    </row>
    <row r="37" spans="1:8">
      <c r="A37" t="s">
        <v>29</v>
      </c>
      <c r="B37" t="s">
        <v>30</v>
      </c>
      <c r="C37" t="s">
        <v>31</v>
      </c>
      <c r="D37" s="1">
        <v>-190294.49</v>
      </c>
      <c r="E37" s="2"/>
      <c r="F37" s="3" t="s">
        <v>30</v>
      </c>
      <c r="G37" s="7">
        <v>190294.49</v>
      </c>
      <c r="H37" s="4">
        <f t="shared" si="0"/>
        <v>0</v>
      </c>
    </row>
    <row r="38" spans="1:8">
      <c r="A38" t="s">
        <v>51</v>
      </c>
      <c r="B38" t="s">
        <v>52</v>
      </c>
      <c r="C38" t="s">
        <v>2</v>
      </c>
      <c r="D38" s="1">
        <v>-206633.35</v>
      </c>
      <c r="E38" s="2"/>
      <c r="F38" s="3" t="s">
        <v>52</v>
      </c>
      <c r="G38" s="7">
        <v>206633.35</v>
      </c>
      <c r="H38" s="4">
        <f t="shared" si="0"/>
        <v>0</v>
      </c>
    </row>
    <row r="39" spans="1:8">
      <c r="A39" t="s">
        <v>25</v>
      </c>
      <c r="B39" t="s">
        <v>26</v>
      </c>
      <c r="C39" t="s">
        <v>2</v>
      </c>
      <c r="D39" s="1">
        <v>-194753.35</v>
      </c>
      <c r="E39" s="2"/>
      <c r="F39" s="3" t="s">
        <v>26</v>
      </c>
      <c r="G39" s="7">
        <v>194753.35</v>
      </c>
      <c r="H39" s="4">
        <f t="shared" si="0"/>
        <v>0</v>
      </c>
    </row>
    <row r="40" spans="1:8">
      <c r="E40" s="2"/>
      <c r="G40" s="5"/>
    </row>
    <row r="41" spans="1:8">
      <c r="D41" s="1"/>
      <c r="E41" s="2"/>
      <c r="G41" s="5"/>
    </row>
    <row r="42" spans="1:8">
      <c r="E42" s="2"/>
    </row>
    <row r="43" spans="1:8">
      <c r="E43" s="2"/>
    </row>
    <row r="44" spans="1:8">
      <c r="E44" s="2"/>
    </row>
    <row r="45" spans="1:8">
      <c r="E45" s="2"/>
    </row>
  </sheetData>
  <sortState ref="A8:D35">
    <sortCondition ref="B8:B35"/>
  </sortState>
  <mergeCells count="6">
    <mergeCell ref="A1:I1"/>
    <mergeCell ref="A2:I2"/>
    <mergeCell ref="A3:I3"/>
    <mergeCell ref="A4:I4"/>
    <mergeCell ref="A9:D9"/>
    <mergeCell ref="F9:I9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tabSelected="1" topLeftCell="A3" workbookViewId="0">
      <selection activeCell="H17" sqref="H17"/>
    </sheetView>
  </sheetViews>
  <sheetFormatPr baseColWidth="10" defaultRowHeight="15"/>
  <cols>
    <col min="1" max="1" width="14" customWidth="1"/>
    <col min="2" max="2" width="21.7109375" bestFit="1" customWidth="1"/>
    <col min="3" max="3" width="13" bestFit="1" customWidth="1"/>
    <col min="4" max="4" width="12.42578125" bestFit="1" customWidth="1"/>
    <col min="5" max="5" width="2.42578125" customWidth="1"/>
  </cols>
  <sheetData>
    <row r="1" spans="1:9">
      <c r="A1" s="24" t="s">
        <v>62</v>
      </c>
      <c r="B1" s="24"/>
      <c r="C1" s="24"/>
      <c r="D1" s="24"/>
      <c r="E1" s="24"/>
      <c r="F1" s="24"/>
      <c r="G1" s="24"/>
      <c r="H1" s="24"/>
      <c r="I1" s="24"/>
    </row>
    <row r="2" spans="1:9">
      <c r="A2" s="24" t="s">
        <v>63</v>
      </c>
      <c r="B2" s="24"/>
      <c r="C2" s="24"/>
      <c r="D2" s="24"/>
      <c r="E2" s="24"/>
      <c r="F2" s="24"/>
      <c r="G2" s="24"/>
      <c r="H2" s="24"/>
      <c r="I2" s="24"/>
    </row>
    <row r="3" spans="1:9">
      <c r="A3" s="24" t="s">
        <v>71</v>
      </c>
      <c r="B3" s="24"/>
      <c r="C3" s="24"/>
      <c r="D3" s="24"/>
      <c r="E3" s="24"/>
      <c r="F3" s="24"/>
      <c r="G3" s="24"/>
      <c r="H3" s="24"/>
      <c r="I3" s="24"/>
    </row>
    <row r="4" spans="1:9">
      <c r="A4" s="25">
        <v>42339</v>
      </c>
      <c r="B4" s="26"/>
      <c r="C4" s="26"/>
      <c r="D4" s="26"/>
      <c r="E4" s="26"/>
      <c r="F4" s="26"/>
      <c r="G4" s="26"/>
      <c r="H4" s="26"/>
      <c r="I4" s="26"/>
    </row>
    <row r="5" spans="1:9" ht="15.75" thickBot="1">
      <c r="A5" s="8"/>
      <c r="B5" s="9"/>
      <c r="C5" s="9"/>
      <c r="D5" s="9"/>
      <c r="E5" s="9"/>
      <c r="F5" s="9"/>
      <c r="G5" s="9"/>
      <c r="H5" s="9"/>
      <c r="I5" s="9"/>
    </row>
    <row r="6" spans="1:9" ht="15.75" thickBot="1">
      <c r="A6" s="27" t="s">
        <v>64</v>
      </c>
      <c r="B6" s="27"/>
      <c r="C6" s="27"/>
      <c r="D6" s="27"/>
      <c r="E6" s="30"/>
      <c r="F6" s="28" t="s">
        <v>72</v>
      </c>
      <c r="G6" s="28"/>
      <c r="H6" s="29"/>
      <c r="I6" s="29"/>
    </row>
    <row r="7" spans="1:9" ht="15.75" thickBot="1">
      <c r="A7" s="14" t="s">
        <v>65</v>
      </c>
      <c r="B7" s="15" t="s">
        <v>66</v>
      </c>
      <c r="C7" s="15" t="s">
        <v>67</v>
      </c>
      <c r="D7" s="16" t="s">
        <v>68</v>
      </c>
      <c r="E7" s="31"/>
      <c r="F7" s="18" t="s">
        <v>66</v>
      </c>
      <c r="G7" s="19" t="s">
        <v>68</v>
      </c>
      <c r="H7" s="20" t="s">
        <v>69</v>
      </c>
      <c r="I7" s="21" t="s">
        <v>70</v>
      </c>
    </row>
    <row r="8" spans="1:9">
      <c r="A8" t="s">
        <v>7</v>
      </c>
      <c r="B8" t="s">
        <v>74</v>
      </c>
      <c r="C8" t="s">
        <v>9</v>
      </c>
      <c r="D8" s="1">
        <v>-120741.39</v>
      </c>
      <c r="E8" s="32"/>
    </row>
    <row r="9" spans="1:9">
      <c r="A9" t="s">
        <v>10</v>
      </c>
      <c r="B9" t="s">
        <v>75</v>
      </c>
      <c r="C9" t="s">
        <v>2</v>
      </c>
      <c r="D9" s="1">
        <v>-181434.49</v>
      </c>
      <c r="E9" s="32"/>
    </row>
    <row r="10" spans="1:9">
      <c r="A10" t="s">
        <v>14</v>
      </c>
      <c r="B10" t="s">
        <v>76</v>
      </c>
      <c r="C10" t="s">
        <v>2</v>
      </c>
      <c r="D10" s="1">
        <v>-392328.79</v>
      </c>
      <c r="E10" s="32"/>
    </row>
    <row r="11" spans="1:9">
      <c r="A11" t="s">
        <v>77</v>
      </c>
      <c r="B11" t="s">
        <v>78</v>
      </c>
      <c r="C11" t="s">
        <v>2</v>
      </c>
      <c r="D11" s="1">
        <v>-205733.34</v>
      </c>
      <c r="E11" s="32"/>
    </row>
    <row r="12" spans="1:9">
      <c r="A12" t="s">
        <v>79</v>
      </c>
      <c r="B12" t="s">
        <v>80</v>
      </c>
      <c r="C12" t="s">
        <v>81</v>
      </c>
      <c r="D12" s="1">
        <v>-307194.49</v>
      </c>
      <c r="E12" s="32"/>
    </row>
    <row r="13" spans="1:9">
      <c r="A13" t="s">
        <v>18</v>
      </c>
      <c r="B13" t="s">
        <v>82</v>
      </c>
      <c r="C13" t="s">
        <v>2</v>
      </c>
      <c r="D13" s="1">
        <v>-240654.85</v>
      </c>
      <c r="E13" s="32"/>
    </row>
    <row r="14" spans="1:9">
      <c r="A14" t="s">
        <v>20</v>
      </c>
      <c r="B14" t="s">
        <v>83</v>
      </c>
      <c r="C14" t="s">
        <v>2</v>
      </c>
      <c r="D14" s="1">
        <v>-318931.87</v>
      </c>
      <c r="E14" s="32"/>
    </row>
    <row r="15" spans="1:9">
      <c r="A15" t="s">
        <v>25</v>
      </c>
      <c r="B15" t="s">
        <v>84</v>
      </c>
      <c r="C15" t="s">
        <v>2</v>
      </c>
      <c r="D15" s="1">
        <v>-194753.35</v>
      </c>
      <c r="E15" s="32"/>
    </row>
    <row r="16" spans="1:9">
      <c r="A16" t="s">
        <v>85</v>
      </c>
      <c r="B16" t="s">
        <v>86</v>
      </c>
      <c r="C16" t="s">
        <v>2</v>
      </c>
      <c r="D16" s="1">
        <v>319564.59000000003</v>
      </c>
      <c r="E16" s="32"/>
    </row>
    <row r="17" spans="1:5">
      <c r="A17" t="s">
        <v>32</v>
      </c>
      <c r="B17" t="s">
        <v>87</v>
      </c>
      <c r="C17" t="s">
        <v>2</v>
      </c>
      <c r="D17" s="1">
        <v>-243045.1</v>
      </c>
      <c r="E17" s="32"/>
    </row>
    <row r="18" spans="1:5">
      <c r="A18" t="s">
        <v>34</v>
      </c>
      <c r="B18" t="s">
        <v>88</v>
      </c>
      <c r="C18" t="s">
        <v>2</v>
      </c>
      <c r="D18" s="1">
        <v>-369648.99</v>
      </c>
      <c r="E18" s="32"/>
    </row>
    <row r="19" spans="1:5">
      <c r="A19" t="s">
        <v>39</v>
      </c>
      <c r="B19" t="s">
        <v>89</v>
      </c>
      <c r="C19" t="s">
        <v>2</v>
      </c>
      <c r="D19" s="1">
        <v>-429212.27</v>
      </c>
      <c r="E19" s="32"/>
    </row>
    <row r="20" spans="1:5">
      <c r="A20" t="s">
        <v>43</v>
      </c>
      <c r="B20" t="s">
        <v>90</v>
      </c>
      <c r="C20" t="s">
        <v>2</v>
      </c>
      <c r="D20" s="1">
        <v>-222062.99</v>
      </c>
      <c r="E20" s="32"/>
    </row>
    <row r="21" spans="1:5">
      <c r="A21" t="s">
        <v>45</v>
      </c>
      <c r="B21" t="s">
        <v>91</v>
      </c>
      <c r="C21" t="s">
        <v>2</v>
      </c>
      <c r="D21" s="1">
        <v>-222062.99</v>
      </c>
      <c r="E21" s="32"/>
    </row>
    <row r="22" spans="1:5">
      <c r="A22" t="s">
        <v>47</v>
      </c>
      <c r="B22" t="s">
        <v>92</v>
      </c>
      <c r="C22" t="s">
        <v>2</v>
      </c>
      <c r="D22" s="1">
        <v>-429212.27</v>
      </c>
      <c r="E22" s="32"/>
    </row>
    <row r="23" spans="1:5">
      <c r="A23" t="s">
        <v>53</v>
      </c>
      <c r="B23" t="s">
        <v>93</v>
      </c>
      <c r="C23" t="s">
        <v>2</v>
      </c>
      <c r="D23" s="1">
        <v>-243045.1</v>
      </c>
      <c r="E23" s="32"/>
    </row>
    <row r="24" spans="1:5">
      <c r="A24" t="s">
        <v>55</v>
      </c>
      <c r="B24" t="s">
        <v>94</v>
      </c>
      <c r="C24" t="s">
        <v>2</v>
      </c>
      <c r="D24" s="1">
        <v>-222062.99</v>
      </c>
      <c r="E24" s="32"/>
    </row>
    <row r="25" spans="1:5">
      <c r="A25" t="s">
        <v>95</v>
      </c>
      <c r="B25" t="s">
        <v>96</v>
      </c>
      <c r="C25" t="s">
        <v>97</v>
      </c>
      <c r="D25" s="1">
        <v>-319564.59000000003</v>
      </c>
      <c r="E25" s="32"/>
    </row>
    <row r="26" spans="1:5">
      <c r="A26" t="s">
        <v>56</v>
      </c>
      <c r="B26" t="s">
        <v>98</v>
      </c>
      <c r="C26" t="s">
        <v>2</v>
      </c>
      <c r="D26" s="1">
        <v>-369648.99</v>
      </c>
      <c r="E26" s="32"/>
    </row>
    <row r="27" spans="1:5">
      <c r="E27" s="32"/>
    </row>
    <row r="28" spans="1:5">
      <c r="C28" s="33" t="s">
        <v>99</v>
      </c>
      <c r="D28" s="34">
        <f>+SUM(D8:D26)</f>
        <v>-4711774.2600000007</v>
      </c>
      <c r="E28" s="32"/>
    </row>
  </sheetData>
  <mergeCells count="6">
    <mergeCell ref="A1:I1"/>
    <mergeCell ref="A2:I2"/>
    <mergeCell ref="A3:I3"/>
    <mergeCell ref="A4:I4"/>
    <mergeCell ref="A6:D6"/>
    <mergeCell ref="F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</vt:lpstr>
      <vt:lpstr>DIC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cqqcontabilidad</cp:lastModifiedBy>
  <dcterms:created xsi:type="dcterms:W3CDTF">2015-12-08T00:14:48Z</dcterms:created>
  <dcterms:modified xsi:type="dcterms:W3CDTF">2016-07-01T23:42:02Z</dcterms:modified>
</cp:coreProperties>
</file>