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H42" i="1"/>
  <c r="F24"/>
  <c r="F25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4"/>
  <c r="F5" s="1"/>
  <c r="F6" s="1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</calcChain>
</file>

<file path=xl/sharedStrings.xml><?xml version="1.0" encoding="utf-8"?>
<sst xmlns="http://schemas.openxmlformats.org/spreadsheetml/2006/main" count="130" uniqueCount="79">
  <si>
    <t>D  1,626</t>
  </si>
  <si>
    <t>reclasific</t>
  </si>
  <si>
    <t>D    707</t>
  </si>
  <si>
    <t>JULIETA</t>
  </si>
  <si>
    <t>I    538</t>
  </si>
  <si>
    <t>DEP CONSUL</t>
  </si>
  <si>
    <t>I    206</t>
  </si>
  <si>
    <t>DEVOLUCION</t>
  </si>
  <si>
    <t>D  1,354</t>
  </si>
  <si>
    <t>FIN ALFRED</t>
  </si>
  <si>
    <t>D  1,961</t>
  </si>
  <si>
    <t>SINDICATO</t>
  </si>
  <si>
    <t>D  1,322</t>
  </si>
  <si>
    <t>D  1,325</t>
  </si>
  <si>
    <t>E    173</t>
  </si>
  <si>
    <t>CH-6515</t>
  </si>
  <si>
    <t>D    539</t>
  </si>
  <si>
    <t>sobrsem31</t>
  </si>
  <si>
    <t>E    199</t>
  </si>
  <si>
    <t>CH-8009</t>
  </si>
  <si>
    <t>D  2,400</t>
  </si>
  <si>
    <t>INFNA 7/7</t>
  </si>
  <si>
    <t>E    215</t>
  </si>
  <si>
    <t>CH-9495</t>
  </si>
  <si>
    <t>E    186</t>
  </si>
  <si>
    <t>T-257</t>
  </si>
  <si>
    <t>CANCELACIO</t>
  </si>
  <si>
    <t>D  1,850</t>
  </si>
  <si>
    <t>INFON 5/7</t>
  </si>
  <si>
    <t>D  2,324</t>
  </si>
  <si>
    <t>D  1,685</t>
  </si>
  <si>
    <t>D  1,686</t>
  </si>
  <si>
    <t>D  1,855</t>
  </si>
  <si>
    <t>D  1,854</t>
  </si>
  <si>
    <t>D      1</t>
  </si>
  <si>
    <t>D  1,569</t>
  </si>
  <si>
    <t>D  1,572</t>
  </si>
  <si>
    <t>LJIMENEZ:CORPORATIVO DE ADMINISTRAC</t>
  </si>
  <si>
    <t>CONSULTORES &amp; ASESORES INTEGRALES S</t>
  </si>
  <si>
    <t>VIATICOS TRASLADO GDL-CELAYA</t>
  </si>
  <si>
    <t>D  1,209</t>
  </si>
  <si>
    <t>NOMISEMANA</t>
  </si>
  <si>
    <t>D    246</t>
  </si>
  <si>
    <t>NOMINSEM39</t>
  </si>
  <si>
    <t>D  1,827</t>
  </si>
  <si>
    <t>AJUSTE IMSS JUNIO 2012</t>
  </si>
  <si>
    <t>LJIMENEZ:CONSULTORES &amp; ASESORES INT</t>
  </si>
  <si>
    <t>D  1,128</t>
  </si>
  <si>
    <t>D    736</t>
  </si>
  <si>
    <t>I    891</t>
  </si>
  <si>
    <t>D  2,603</t>
  </si>
  <si>
    <t>D  2,093</t>
  </si>
  <si>
    <t>DTO.CONSULTORES</t>
  </si>
  <si>
    <t>LJIMENEZ:SEMANA CELAYA</t>
  </si>
  <si>
    <t>D  2,648</t>
  </si>
  <si>
    <t>LJIMENEZ:NOMINA SEMANAL</t>
  </si>
  <si>
    <t>D    401</t>
  </si>
  <si>
    <t>A000020204</t>
  </si>
  <si>
    <t>E     88</t>
  </si>
  <si>
    <t>T-1667</t>
  </si>
  <si>
    <t>D  3,409</t>
  </si>
  <si>
    <t>CH 12729</t>
  </si>
  <si>
    <t>D    477</t>
  </si>
  <si>
    <t>E     79</t>
  </si>
  <si>
    <t>D  1,489</t>
  </si>
  <si>
    <t>E    281</t>
  </si>
  <si>
    <t>E    230</t>
  </si>
  <si>
    <t>D      2</t>
  </si>
  <si>
    <t>D      4</t>
  </si>
  <si>
    <t>PAGO NOMINA ESPECIAL</t>
  </si>
  <si>
    <t>BAJA PROVISION</t>
  </si>
  <si>
    <t>BAJA: CONSULTORES &amp; ASESORES INTEGR</t>
  </si>
  <si>
    <t>LJIMENEZ:BAJA PROVISION</t>
  </si>
  <si>
    <t>D  2,515</t>
  </si>
  <si>
    <t xml:space="preserve">diferencia no se pudo pagar en esta semana su cuenta ya no existe </t>
  </si>
  <si>
    <t>IVA</t>
  </si>
  <si>
    <t>324-003</t>
  </si>
  <si>
    <t>SIN IVA</t>
  </si>
  <si>
    <t>324-003  324-004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</si>
</sst>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4" fontId="2" fillId="0" borderId="0" xfId="0" applyNumberFormat="1" applyFont="1"/>
    <xf numFmtId="0" fontId="2" fillId="0" borderId="0" xfId="0" applyFont="1"/>
    <xf numFmtId="14" fontId="2" fillId="0" borderId="0" xfId="0" applyNumberFormat="1" applyFont="1"/>
    <xf numFmtId="0" fontId="2" fillId="0" borderId="0" xfId="0" applyFont="1"/>
    <xf numFmtId="14" fontId="2" fillId="0" borderId="0" xfId="0" applyNumberFormat="1" applyFont="1"/>
    <xf numFmtId="0" fontId="2" fillId="0" borderId="0" xfId="0" applyFont="1"/>
    <xf numFmtId="14" fontId="2" fillId="0" borderId="0" xfId="0" applyNumberFormat="1" applyFont="1"/>
    <xf numFmtId="0" fontId="2" fillId="0" borderId="0" xfId="0" applyFont="1"/>
    <xf numFmtId="14" fontId="2" fillId="0" borderId="0" xfId="0" applyNumberFormat="1" applyFont="1"/>
    <xf numFmtId="0" fontId="2" fillId="0" borderId="0" xfId="0" applyFont="1"/>
    <xf numFmtId="14" fontId="2" fillId="0" borderId="0" xfId="0" applyNumberFormat="1" applyFont="1"/>
    <xf numFmtId="0" fontId="2" fillId="0" borderId="0" xfId="0" applyFont="1"/>
    <xf numFmtId="0" fontId="2" fillId="0" borderId="0" xfId="0" applyFont="1"/>
    <xf numFmtId="14" fontId="2" fillId="0" borderId="0" xfId="0" applyNumberFormat="1" applyFont="1"/>
    <xf numFmtId="0" fontId="2" fillId="0" borderId="0" xfId="0" applyFont="1"/>
    <xf numFmtId="43" fontId="2" fillId="0" borderId="0" xfId="1" applyFont="1"/>
    <xf numFmtId="14" fontId="2" fillId="0" borderId="0" xfId="0" applyNumberFormat="1" applyFont="1"/>
    <xf numFmtId="0" fontId="2" fillId="0" borderId="0" xfId="0" applyFont="1"/>
    <xf numFmtId="14" fontId="2" fillId="0" borderId="0" xfId="0" applyNumberFormat="1" applyFont="1"/>
    <xf numFmtId="0" fontId="2" fillId="0" borderId="0" xfId="0" applyFont="1"/>
    <xf numFmtId="43" fontId="2" fillId="0" borderId="0" xfId="1" applyFont="1"/>
    <xf numFmtId="0" fontId="2" fillId="0" borderId="0" xfId="0" applyFont="1"/>
    <xf numFmtId="14" fontId="2" fillId="0" borderId="0" xfId="0" applyNumberFormat="1" applyFont="1"/>
    <xf numFmtId="43" fontId="2" fillId="0" borderId="0" xfId="1" applyFont="1"/>
    <xf numFmtId="0" fontId="2" fillId="2" borderId="0" xfId="0" applyFont="1" applyFill="1"/>
    <xf numFmtId="14" fontId="2" fillId="2" borderId="0" xfId="0" applyNumberFormat="1" applyFont="1" applyFill="1"/>
    <xf numFmtId="43" fontId="2" fillId="2" borderId="0" xfId="1" applyFont="1" applyFill="1"/>
    <xf numFmtId="43" fontId="2" fillId="0" borderId="0" xfId="0" applyNumberFormat="1" applyFont="1"/>
    <xf numFmtId="0" fontId="2" fillId="0" borderId="1" xfId="0" applyFont="1" applyBorder="1"/>
    <xf numFmtId="14" fontId="2" fillId="0" borderId="1" xfId="0" applyNumberFormat="1" applyFont="1" applyBorder="1"/>
    <xf numFmtId="43" fontId="2" fillId="0" borderId="1" xfId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56"/>
  <sheetViews>
    <sheetView tabSelected="1" workbookViewId="0">
      <selection activeCell="N13" sqref="N13"/>
    </sheetView>
  </sheetViews>
  <sheetFormatPr baseColWidth="10" defaultRowHeight="11.25"/>
  <cols>
    <col min="1" max="1" width="6.7109375" style="1" bestFit="1" customWidth="1"/>
    <col min="2" max="2" width="8.7109375" style="1" bestFit="1" customWidth="1"/>
    <col min="3" max="3" width="33.140625" style="4" bestFit="1" customWidth="1"/>
    <col min="4" max="6" width="11.42578125" style="21"/>
    <col min="7" max="7" width="2.28515625" style="3" bestFit="1" customWidth="1"/>
    <col min="8" max="8" width="11.42578125" style="1"/>
    <col min="9" max="9" width="13.28515625" style="1" bestFit="1" customWidth="1"/>
    <col min="10" max="10" width="11.42578125" style="29"/>
    <col min="11" max="16384" width="11.42578125" style="1"/>
  </cols>
  <sheetData>
    <row r="3" spans="1:10">
      <c r="F3" s="21">
        <v>0</v>
      </c>
    </row>
    <row r="4" spans="1:10">
      <c r="A4" s="1" t="s">
        <v>0</v>
      </c>
      <c r="B4" s="2">
        <v>40209</v>
      </c>
      <c r="C4" s="4" t="s">
        <v>1</v>
      </c>
      <c r="D4" s="21">
        <v>727.67</v>
      </c>
      <c r="F4" s="21">
        <f>+F3+D4-E4</f>
        <v>727.67</v>
      </c>
      <c r="I4" s="1" t="s">
        <v>75</v>
      </c>
    </row>
    <row r="5" spans="1:10">
      <c r="A5" s="1" t="s">
        <v>2</v>
      </c>
      <c r="B5" s="2">
        <v>40198</v>
      </c>
      <c r="C5" s="4" t="s">
        <v>3</v>
      </c>
      <c r="E5" s="21">
        <v>75.599999999999994</v>
      </c>
      <c r="F5" s="21">
        <f t="shared" ref="F5:F56" si="0">+F4+D5-E5</f>
        <v>652.06999999999994</v>
      </c>
      <c r="I5" s="27" t="s">
        <v>77</v>
      </c>
    </row>
    <row r="6" spans="1:10">
      <c r="A6" s="1" t="s">
        <v>4</v>
      </c>
      <c r="B6" s="2">
        <v>40346</v>
      </c>
      <c r="C6" s="4" t="s">
        <v>5</v>
      </c>
      <c r="E6" s="21">
        <v>1019.66</v>
      </c>
      <c r="F6" s="21">
        <f t="shared" si="0"/>
        <v>-367.59000000000003</v>
      </c>
      <c r="I6" s="27" t="s">
        <v>77</v>
      </c>
    </row>
    <row r="7" spans="1:10">
      <c r="A7" s="1" t="s">
        <v>6</v>
      </c>
      <c r="B7" s="2">
        <v>40486</v>
      </c>
      <c r="C7" s="4" t="s">
        <v>7</v>
      </c>
      <c r="E7" s="21">
        <v>5396</v>
      </c>
      <c r="F7" s="21">
        <f t="shared" si="0"/>
        <v>-5763.59</v>
      </c>
      <c r="I7" s="27" t="s">
        <v>77</v>
      </c>
    </row>
    <row r="8" spans="1:10">
      <c r="A8" s="1" t="s">
        <v>8</v>
      </c>
      <c r="B8" s="2">
        <v>40540</v>
      </c>
      <c r="C8" s="4" t="s">
        <v>9</v>
      </c>
      <c r="E8" s="21">
        <v>20932.150000000001</v>
      </c>
      <c r="F8" s="21">
        <f t="shared" si="0"/>
        <v>-26695.74</v>
      </c>
      <c r="I8" s="27" t="s">
        <v>76</v>
      </c>
      <c r="J8" s="29">
        <v>2887.19</v>
      </c>
    </row>
    <row r="9" spans="1:10">
      <c r="A9" s="1" t="s">
        <v>10</v>
      </c>
      <c r="B9" s="2">
        <v>40543</v>
      </c>
      <c r="C9" s="4" t="s">
        <v>11</v>
      </c>
      <c r="E9" s="21">
        <v>19061.98</v>
      </c>
      <c r="F9" s="21">
        <f t="shared" si="0"/>
        <v>-45757.72</v>
      </c>
      <c r="I9" s="27" t="s">
        <v>77</v>
      </c>
    </row>
    <row r="10" spans="1:10">
      <c r="A10" s="1" t="s">
        <v>12</v>
      </c>
      <c r="B10" s="2">
        <v>40192</v>
      </c>
      <c r="C10" s="4">
        <v>2262</v>
      </c>
      <c r="E10" s="21">
        <v>352.01999999999703</v>
      </c>
      <c r="F10" s="21">
        <f t="shared" si="0"/>
        <v>-46109.74</v>
      </c>
      <c r="I10" s="27" t="s">
        <v>76</v>
      </c>
      <c r="J10" s="29">
        <v>48.554400000000001</v>
      </c>
    </row>
    <row r="11" spans="1:10">
      <c r="A11" s="1" t="s">
        <v>13</v>
      </c>
      <c r="B11" s="2">
        <v>40193</v>
      </c>
      <c r="C11" s="4">
        <v>2285</v>
      </c>
      <c r="E11" s="21">
        <v>63.29</v>
      </c>
      <c r="F11" s="21">
        <f t="shared" si="0"/>
        <v>-46173.03</v>
      </c>
      <c r="I11" s="27" t="s">
        <v>76</v>
      </c>
      <c r="J11" s="29">
        <v>8.73</v>
      </c>
    </row>
    <row r="12" spans="1:10">
      <c r="A12" s="1" t="s">
        <v>14</v>
      </c>
      <c r="B12" s="2">
        <v>40207</v>
      </c>
      <c r="C12" s="4" t="s">
        <v>15</v>
      </c>
      <c r="D12" s="21">
        <v>63.239999999999782</v>
      </c>
      <c r="F12" s="21">
        <f t="shared" si="0"/>
        <v>-46109.79</v>
      </c>
    </row>
    <row r="13" spans="1:10">
      <c r="A13" s="1" t="s">
        <v>16</v>
      </c>
      <c r="B13" s="2">
        <v>40404</v>
      </c>
      <c r="C13" s="4" t="s">
        <v>17</v>
      </c>
      <c r="E13" s="21">
        <v>1.1100000000046699</v>
      </c>
      <c r="F13" s="21">
        <f t="shared" si="0"/>
        <v>-46110.900000000009</v>
      </c>
      <c r="I13" s="27" t="s">
        <v>77</v>
      </c>
    </row>
    <row r="14" spans="1:10">
      <c r="A14" s="1" t="s">
        <v>18</v>
      </c>
      <c r="B14" s="2">
        <v>40499</v>
      </c>
      <c r="C14" s="4" t="s">
        <v>19</v>
      </c>
      <c r="D14" s="21">
        <v>186.14999999999418</v>
      </c>
      <c r="F14" s="21">
        <f t="shared" si="0"/>
        <v>-45924.750000000015</v>
      </c>
    </row>
    <row r="15" spans="1:10">
      <c r="A15" s="5" t="s">
        <v>20</v>
      </c>
      <c r="B15" s="6">
        <v>40878</v>
      </c>
      <c r="C15" s="5" t="s">
        <v>21</v>
      </c>
      <c r="E15" s="21">
        <v>81200</v>
      </c>
      <c r="F15" s="21">
        <f t="shared" si="0"/>
        <v>-127124.75000000001</v>
      </c>
      <c r="I15" s="27" t="s">
        <v>76</v>
      </c>
      <c r="J15" s="29">
        <v>11200</v>
      </c>
    </row>
    <row r="16" spans="1:10">
      <c r="A16" s="7" t="s">
        <v>22</v>
      </c>
      <c r="B16" s="8">
        <v>40753</v>
      </c>
      <c r="C16" s="7" t="s">
        <v>23</v>
      </c>
      <c r="D16" s="21">
        <v>11.860000000000582</v>
      </c>
      <c r="F16" s="21">
        <f t="shared" si="0"/>
        <v>-127112.89000000001</v>
      </c>
    </row>
    <row r="17" spans="1:10">
      <c r="A17" s="9" t="s">
        <v>24</v>
      </c>
      <c r="B17" s="10">
        <v>41114</v>
      </c>
      <c r="C17" s="9" t="s">
        <v>25</v>
      </c>
      <c r="D17" s="21">
        <v>1202.45</v>
      </c>
      <c r="F17" s="21">
        <f t="shared" si="0"/>
        <v>-125910.44000000002</v>
      </c>
    </row>
    <row r="18" spans="1:10">
      <c r="A18" s="11" t="s">
        <v>27</v>
      </c>
      <c r="B18" s="12">
        <v>41213</v>
      </c>
      <c r="C18" s="11" t="s">
        <v>28</v>
      </c>
      <c r="D18" s="21">
        <v>39771.42</v>
      </c>
      <c r="F18" s="29">
        <f t="shared" si="0"/>
        <v>-86139.020000000019</v>
      </c>
      <c r="G18" s="1"/>
    </row>
    <row r="19" spans="1:10">
      <c r="A19" s="13" t="s">
        <v>29</v>
      </c>
      <c r="B19" s="14">
        <v>41274</v>
      </c>
      <c r="C19" s="13" t="s">
        <v>26</v>
      </c>
      <c r="D19" s="21">
        <v>100000</v>
      </c>
      <c r="F19" s="29">
        <f t="shared" si="0"/>
        <v>13860.979999999981</v>
      </c>
      <c r="G19" s="1"/>
    </row>
    <row r="20" spans="1:10">
      <c r="A20" s="15" t="s">
        <v>30</v>
      </c>
      <c r="B20" s="16">
        <v>40939</v>
      </c>
      <c r="C20" s="17" t="s">
        <v>37</v>
      </c>
      <c r="E20" s="21">
        <v>40000</v>
      </c>
      <c r="F20" s="29">
        <f t="shared" si="0"/>
        <v>-26139.020000000019</v>
      </c>
      <c r="G20" s="1"/>
    </row>
    <row r="21" spans="1:10">
      <c r="A21" s="15" t="s">
        <v>31</v>
      </c>
      <c r="B21" s="16">
        <v>40939</v>
      </c>
      <c r="C21" s="17" t="s">
        <v>37</v>
      </c>
      <c r="E21" s="21">
        <v>15000</v>
      </c>
      <c r="F21" s="29">
        <f t="shared" si="0"/>
        <v>-41139.020000000019</v>
      </c>
      <c r="G21" s="1"/>
    </row>
    <row r="22" spans="1:10">
      <c r="A22" s="15" t="s">
        <v>32</v>
      </c>
      <c r="B22" s="16">
        <v>40997</v>
      </c>
      <c r="C22" s="17" t="s">
        <v>37</v>
      </c>
      <c r="E22" s="21">
        <v>1332.25</v>
      </c>
      <c r="F22" s="29">
        <f t="shared" si="0"/>
        <v>-42471.270000000019</v>
      </c>
      <c r="G22" s="1"/>
      <c r="I22" s="27" t="s">
        <v>76</v>
      </c>
      <c r="J22" s="29">
        <v>183.76</v>
      </c>
    </row>
    <row r="23" spans="1:10">
      <c r="A23" s="15" t="s">
        <v>33</v>
      </c>
      <c r="B23" s="16">
        <v>40999</v>
      </c>
      <c r="C23" s="17" t="s">
        <v>37</v>
      </c>
      <c r="E23" s="21">
        <v>1742.74</v>
      </c>
      <c r="F23" s="29">
        <f t="shared" si="0"/>
        <v>-44214.010000000017</v>
      </c>
      <c r="G23" s="1"/>
      <c r="I23" s="27" t="s">
        <v>76</v>
      </c>
      <c r="J23" s="29">
        <v>24083</v>
      </c>
    </row>
    <row r="24" spans="1:10">
      <c r="A24" s="30" t="s">
        <v>35</v>
      </c>
      <c r="B24" s="31">
        <v>41180</v>
      </c>
      <c r="C24" s="30" t="s">
        <v>38</v>
      </c>
      <c r="D24" s="32"/>
      <c r="E24" s="32">
        <v>483</v>
      </c>
      <c r="F24" s="32">
        <f t="shared" si="0"/>
        <v>-44697.010000000017</v>
      </c>
      <c r="G24" s="1"/>
      <c r="I24" s="27" t="s">
        <v>76</v>
      </c>
      <c r="J24" s="29">
        <v>240.38</v>
      </c>
    </row>
    <row r="25" spans="1:10">
      <c r="A25" s="30" t="s">
        <v>36</v>
      </c>
      <c r="B25" s="31">
        <v>41180</v>
      </c>
      <c r="C25" s="30" t="s">
        <v>38</v>
      </c>
      <c r="D25" s="32"/>
      <c r="E25" s="32">
        <v>438</v>
      </c>
      <c r="F25" s="32">
        <f t="shared" si="0"/>
        <v>-45135.010000000017</v>
      </c>
      <c r="G25" s="1"/>
      <c r="I25" s="27" t="s">
        <v>77</v>
      </c>
    </row>
    <row r="26" spans="1:10">
      <c r="A26" s="30" t="s">
        <v>33</v>
      </c>
      <c r="B26" s="31">
        <v>41182</v>
      </c>
      <c r="C26" s="30" t="s">
        <v>39</v>
      </c>
      <c r="D26" s="32"/>
      <c r="E26" s="32">
        <v>386</v>
      </c>
      <c r="F26" s="32">
        <f t="shared" si="0"/>
        <v>-45521.010000000017</v>
      </c>
      <c r="G26" s="1"/>
      <c r="I26" s="27" t="s">
        <v>77</v>
      </c>
    </row>
    <row r="27" spans="1:10">
      <c r="A27" s="18" t="s">
        <v>40</v>
      </c>
      <c r="B27" s="19">
        <v>41177</v>
      </c>
      <c r="C27" s="18" t="s">
        <v>41</v>
      </c>
      <c r="E27" s="21">
        <v>1090.56</v>
      </c>
      <c r="F27" s="29">
        <f t="shared" si="0"/>
        <v>-46611.570000000014</v>
      </c>
      <c r="G27" s="1"/>
      <c r="I27" s="27" t="s">
        <v>76</v>
      </c>
      <c r="J27" s="29">
        <v>150.42206899999999</v>
      </c>
    </row>
    <row r="28" spans="1:10">
      <c r="A28" s="20" t="s">
        <v>42</v>
      </c>
      <c r="B28" s="22">
        <v>41187</v>
      </c>
      <c r="C28" s="20" t="s">
        <v>43</v>
      </c>
      <c r="E28" s="21">
        <v>128.010000000009</v>
      </c>
      <c r="F28" s="29">
        <f t="shared" si="0"/>
        <v>-46739.580000000024</v>
      </c>
      <c r="G28" s="1"/>
      <c r="I28" s="27" t="s">
        <v>76</v>
      </c>
      <c r="J28" s="29">
        <v>17.656500000000001</v>
      </c>
    </row>
    <row r="29" spans="1:10">
      <c r="A29" s="23" t="s">
        <v>44</v>
      </c>
      <c r="B29" s="24">
        <v>41455</v>
      </c>
      <c r="C29" s="25" t="s">
        <v>45</v>
      </c>
      <c r="D29" s="26">
        <v>28941.919999999998</v>
      </c>
      <c r="F29" s="29">
        <f t="shared" si="0"/>
        <v>-17797.660000000025</v>
      </c>
      <c r="G29" s="1"/>
    </row>
    <row r="30" spans="1:10">
      <c r="A30" s="27" t="s">
        <v>47</v>
      </c>
      <c r="B30" s="28">
        <v>41662</v>
      </c>
      <c r="C30" s="27" t="s">
        <v>38</v>
      </c>
      <c r="E30" s="29">
        <v>6628.56</v>
      </c>
      <c r="F30" s="29">
        <f t="shared" si="0"/>
        <v>-24426.220000000027</v>
      </c>
      <c r="G30" s="1"/>
      <c r="I30" s="27" t="s">
        <v>76</v>
      </c>
      <c r="J30" s="29">
        <v>914.28</v>
      </c>
    </row>
    <row r="31" spans="1:10">
      <c r="A31" s="27" t="s">
        <v>48</v>
      </c>
      <c r="B31" s="28">
        <v>41803</v>
      </c>
      <c r="C31" s="27" t="s">
        <v>38</v>
      </c>
      <c r="E31" s="29">
        <v>88781.46</v>
      </c>
      <c r="F31" s="29">
        <f t="shared" si="0"/>
        <v>-113207.68000000004</v>
      </c>
      <c r="G31" s="1"/>
      <c r="I31" s="27" t="s">
        <v>76</v>
      </c>
      <c r="J31" s="29">
        <v>12245.72</v>
      </c>
    </row>
    <row r="32" spans="1:10">
      <c r="A32" s="27" t="s">
        <v>49</v>
      </c>
      <c r="B32" s="28">
        <v>41820</v>
      </c>
      <c r="C32" s="27" t="s">
        <v>52</v>
      </c>
      <c r="E32" s="29">
        <v>52152.75</v>
      </c>
      <c r="F32" s="29">
        <f t="shared" si="0"/>
        <v>-165360.43000000005</v>
      </c>
      <c r="G32" s="1"/>
    </row>
    <row r="33" spans="1:10">
      <c r="A33" s="27" t="s">
        <v>50</v>
      </c>
      <c r="B33" s="28">
        <v>41923</v>
      </c>
      <c r="C33" s="27" t="s">
        <v>38</v>
      </c>
      <c r="E33" s="29">
        <v>180987.79</v>
      </c>
      <c r="F33" s="29">
        <f t="shared" si="0"/>
        <v>-346348.22000000009</v>
      </c>
      <c r="G33" s="1"/>
      <c r="I33" s="27" t="s">
        <v>76</v>
      </c>
      <c r="J33" s="29">
        <v>24963.83</v>
      </c>
    </row>
    <row r="34" spans="1:10">
      <c r="A34" s="27" t="s">
        <v>51</v>
      </c>
      <c r="B34" s="28">
        <v>41971</v>
      </c>
      <c r="C34" s="27" t="s">
        <v>53</v>
      </c>
      <c r="E34" s="29">
        <v>20471.54</v>
      </c>
      <c r="F34" s="29">
        <f t="shared" si="0"/>
        <v>-366819.76000000007</v>
      </c>
      <c r="G34" s="1"/>
      <c r="I34" s="27" t="s">
        <v>76</v>
      </c>
      <c r="J34" s="29">
        <v>20823.66</v>
      </c>
    </row>
    <row r="35" spans="1:10">
      <c r="A35" s="27" t="s">
        <v>54</v>
      </c>
      <c r="B35" s="28">
        <v>42019</v>
      </c>
      <c r="C35" s="27" t="s">
        <v>55</v>
      </c>
      <c r="D35" s="29">
        <v>2200</v>
      </c>
      <c r="F35" s="29">
        <f t="shared" si="0"/>
        <v>-364619.76000000007</v>
      </c>
      <c r="G35" s="1"/>
    </row>
    <row r="36" spans="1:10">
      <c r="A36" s="27" t="s">
        <v>56</v>
      </c>
      <c r="B36" s="28">
        <v>42345</v>
      </c>
      <c r="C36" s="27" t="s">
        <v>57</v>
      </c>
      <c r="E36" s="29">
        <v>6628.56</v>
      </c>
      <c r="F36" s="29">
        <f t="shared" si="0"/>
        <v>-371248.32000000007</v>
      </c>
      <c r="G36" s="1"/>
      <c r="I36" s="27" t="s">
        <v>76</v>
      </c>
      <c r="J36" s="29">
        <v>914.28</v>
      </c>
    </row>
    <row r="37" spans="1:10">
      <c r="A37" s="27" t="s">
        <v>58</v>
      </c>
      <c r="B37" s="28">
        <v>42346</v>
      </c>
      <c r="C37" s="27" t="s">
        <v>59</v>
      </c>
      <c r="D37" s="29">
        <v>5714.28</v>
      </c>
      <c r="F37" s="29">
        <f t="shared" si="0"/>
        <v>-365534.04000000004</v>
      </c>
      <c r="G37" s="1"/>
    </row>
    <row r="38" spans="1:10" ht="12" thickBot="1">
      <c r="A38" s="34" t="s">
        <v>60</v>
      </c>
      <c r="B38" s="35">
        <v>42369</v>
      </c>
      <c r="C38" s="34" t="s">
        <v>61</v>
      </c>
      <c r="D38" s="36"/>
      <c r="E38" s="36">
        <v>2180.0300000000002</v>
      </c>
      <c r="F38" s="36">
        <f t="shared" si="0"/>
        <v>-367714.07000000007</v>
      </c>
      <c r="G38" s="34"/>
      <c r="H38" s="34"/>
      <c r="I38" s="34" t="s">
        <v>78</v>
      </c>
      <c r="J38" s="36">
        <v>300.69</v>
      </c>
    </row>
    <row r="39" spans="1:10">
      <c r="A39" s="27" t="s">
        <v>62</v>
      </c>
      <c r="B39" s="28">
        <v>42377</v>
      </c>
      <c r="C39" s="27" t="s">
        <v>38</v>
      </c>
      <c r="D39" s="29"/>
      <c r="E39" s="29">
        <v>6628.56</v>
      </c>
      <c r="F39" s="29">
        <f t="shared" si="0"/>
        <v>-374342.63000000006</v>
      </c>
      <c r="I39" s="27" t="s">
        <v>76</v>
      </c>
      <c r="J39" s="29">
        <v>914.28</v>
      </c>
    </row>
    <row r="40" spans="1:10">
      <c r="A40" s="27" t="s">
        <v>63</v>
      </c>
      <c r="B40" s="28">
        <v>42381</v>
      </c>
      <c r="C40" s="27" t="s">
        <v>38</v>
      </c>
      <c r="D40" s="29">
        <v>13257.12</v>
      </c>
      <c r="E40" s="29"/>
      <c r="F40" s="29">
        <f t="shared" si="0"/>
        <v>-361085.51000000007</v>
      </c>
    </row>
    <row r="41" spans="1:10">
      <c r="A41" s="27" t="s">
        <v>64</v>
      </c>
      <c r="B41" s="28">
        <v>42412</v>
      </c>
      <c r="C41" s="27" t="s">
        <v>46</v>
      </c>
      <c r="D41" s="29"/>
      <c r="E41" s="29">
        <v>745151.93</v>
      </c>
      <c r="F41" s="29">
        <f t="shared" si="0"/>
        <v>-1106237.4400000002</v>
      </c>
      <c r="H41" s="27" t="s">
        <v>74</v>
      </c>
      <c r="I41" s="27" t="s">
        <v>76</v>
      </c>
      <c r="J41" s="29">
        <v>102779.58</v>
      </c>
    </row>
    <row r="42" spans="1:10">
      <c r="A42" s="27" t="s">
        <v>24</v>
      </c>
      <c r="B42" s="28">
        <v>42412</v>
      </c>
      <c r="C42" s="27" t="s">
        <v>38</v>
      </c>
      <c r="D42" s="29">
        <v>503218.89</v>
      </c>
      <c r="E42" s="29"/>
      <c r="F42" s="29">
        <f t="shared" si="0"/>
        <v>-603018.55000000016</v>
      </c>
      <c r="H42" s="33">
        <f>+E41-D42</f>
        <v>241933.04000000004</v>
      </c>
    </row>
    <row r="43" spans="1:10">
      <c r="A43" s="27" t="s">
        <v>65</v>
      </c>
      <c r="B43" s="28">
        <v>42426</v>
      </c>
      <c r="C43" s="27" t="s">
        <v>69</v>
      </c>
      <c r="D43" s="29">
        <v>4344.32</v>
      </c>
      <c r="E43" s="29"/>
      <c r="F43" s="29">
        <f t="shared" si="0"/>
        <v>-598674.23000000021</v>
      </c>
    </row>
    <row r="44" spans="1:10">
      <c r="A44" s="27" t="s">
        <v>34</v>
      </c>
      <c r="B44" s="28">
        <v>42429</v>
      </c>
      <c r="C44" s="27" t="s">
        <v>70</v>
      </c>
      <c r="D44" s="29"/>
      <c r="E44" s="29">
        <v>80000</v>
      </c>
      <c r="F44" s="29">
        <f t="shared" si="0"/>
        <v>-678674.23000000021</v>
      </c>
    </row>
    <row r="45" spans="1:10">
      <c r="A45" s="27" t="s">
        <v>34</v>
      </c>
      <c r="B45" s="28">
        <v>42460</v>
      </c>
      <c r="C45" s="27" t="s">
        <v>70</v>
      </c>
      <c r="D45" s="29"/>
      <c r="E45" s="29">
        <v>80000</v>
      </c>
      <c r="F45" s="29">
        <f t="shared" si="0"/>
        <v>-758674.23000000021</v>
      </c>
    </row>
    <row r="46" spans="1:10">
      <c r="A46" s="27" t="s">
        <v>66</v>
      </c>
      <c r="B46" s="28">
        <v>42489</v>
      </c>
      <c r="C46" s="27" t="s">
        <v>71</v>
      </c>
      <c r="D46" s="29"/>
      <c r="E46" s="29">
        <v>72715.41</v>
      </c>
      <c r="F46" s="29">
        <f t="shared" si="0"/>
        <v>-831389.64000000025</v>
      </c>
    </row>
    <row r="47" spans="1:10">
      <c r="A47" s="27" t="s">
        <v>34</v>
      </c>
      <c r="B47" s="28">
        <v>42490</v>
      </c>
      <c r="C47" s="27" t="s">
        <v>72</v>
      </c>
      <c r="D47" s="29"/>
      <c r="E47" s="29">
        <v>80000</v>
      </c>
      <c r="F47" s="29">
        <f t="shared" si="0"/>
        <v>-911389.64000000025</v>
      </c>
    </row>
    <row r="48" spans="1:10">
      <c r="A48" s="27" t="s">
        <v>34</v>
      </c>
      <c r="B48" s="28">
        <v>42521</v>
      </c>
      <c r="C48" s="27" t="s">
        <v>72</v>
      </c>
      <c r="D48" s="29"/>
      <c r="E48" s="29">
        <v>80000</v>
      </c>
      <c r="F48" s="29">
        <f t="shared" si="0"/>
        <v>-991389.64000000025</v>
      </c>
    </row>
    <row r="49" spans="1:6">
      <c r="A49" s="27" t="s">
        <v>34</v>
      </c>
      <c r="B49" s="28">
        <v>42551</v>
      </c>
      <c r="C49" s="27" t="s">
        <v>70</v>
      </c>
      <c r="D49" s="29"/>
      <c r="E49" s="29">
        <v>80000</v>
      </c>
      <c r="F49" s="29">
        <f t="shared" si="0"/>
        <v>-1071389.6400000001</v>
      </c>
    </row>
    <row r="50" spans="1:6">
      <c r="A50" s="27" t="s">
        <v>34</v>
      </c>
      <c r="B50" s="28">
        <v>42582</v>
      </c>
      <c r="C50" s="27" t="s">
        <v>70</v>
      </c>
      <c r="D50" s="29"/>
      <c r="E50" s="29">
        <v>80000</v>
      </c>
      <c r="F50" s="29">
        <f t="shared" si="0"/>
        <v>-1151389.6400000001</v>
      </c>
    </row>
    <row r="51" spans="1:6">
      <c r="A51" s="27" t="s">
        <v>34</v>
      </c>
      <c r="B51" s="28">
        <v>42613</v>
      </c>
      <c r="C51" s="27" t="s">
        <v>70</v>
      </c>
      <c r="D51" s="29"/>
      <c r="E51" s="29">
        <v>80000</v>
      </c>
      <c r="F51" s="29">
        <f t="shared" si="0"/>
        <v>-1231389.6400000001</v>
      </c>
    </row>
    <row r="52" spans="1:6">
      <c r="A52" s="27" t="s">
        <v>67</v>
      </c>
      <c r="B52" s="28">
        <v>42613</v>
      </c>
      <c r="C52" s="27" t="s">
        <v>70</v>
      </c>
      <c r="D52" s="29"/>
      <c r="E52" s="29">
        <v>80000</v>
      </c>
      <c r="F52" s="29">
        <f t="shared" si="0"/>
        <v>-1311389.6400000001</v>
      </c>
    </row>
    <row r="53" spans="1:6">
      <c r="A53" s="27" t="s">
        <v>34</v>
      </c>
      <c r="B53" s="28">
        <v>42643</v>
      </c>
      <c r="C53" s="27" t="s">
        <v>70</v>
      </c>
      <c r="D53" s="29"/>
      <c r="E53" s="29">
        <v>80000</v>
      </c>
      <c r="F53" s="29">
        <f t="shared" si="0"/>
        <v>-1391389.6400000001</v>
      </c>
    </row>
    <row r="54" spans="1:6">
      <c r="A54" s="27" t="s">
        <v>67</v>
      </c>
      <c r="B54" s="28">
        <v>42704</v>
      </c>
      <c r="C54" s="27" t="s">
        <v>70</v>
      </c>
      <c r="D54" s="29"/>
      <c r="E54" s="29">
        <v>80000</v>
      </c>
      <c r="F54" s="29">
        <f t="shared" si="0"/>
        <v>-1471389.6400000001</v>
      </c>
    </row>
    <row r="55" spans="1:6">
      <c r="A55" s="27" t="s">
        <v>68</v>
      </c>
      <c r="B55" s="28">
        <v>42735</v>
      </c>
      <c r="C55" s="27" t="s">
        <v>70</v>
      </c>
      <c r="D55" s="29"/>
      <c r="E55" s="29">
        <v>80000</v>
      </c>
      <c r="F55" s="29">
        <f t="shared" si="0"/>
        <v>-1551389.6400000001</v>
      </c>
    </row>
    <row r="56" spans="1:6">
      <c r="A56" s="27" t="s">
        <v>73</v>
      </c>
      <c r="B56" s="28">
        <v>42398</v>
      </c>
      <c r="C56" s="27" t="s">
        <v>46</v>
      </c>
      <c r="E56" s="21">
        <v>4</v>
      </c>
      <c r="F56" s="29">
        <f t="shared" si="0"/>
        <v>-1551393.6400000001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dcterms:created xsi:type="dcterms:W3CDTF">2016-07-01T22:27:45Z</dcterms:created>
  <dcterms:modified xsi:type="dcterms:W3CDTF">2016-07-02T17:16:38Z</dcterms:modified>
</cp:coreProperties>
</file>