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30" windowWidth="20730" windowHeight="9720"/>
  </bookViews>
  <sheets>
    <sheet name="Reporte Inventarios y Ventas" sheetId="2" r:id="rId1"/>
  </sheets>
  <definedNames>
    <definedName name="_xlnm.Database" localSheetId="0">#REF!</definedName>
    <definedName name="_xlnm.Database">#REF!</definedName>
  </definedNames>
  <calcPr calcId="145621"/>
</workbook>
</file>

<file path=xl/calcChain.xml><?xml version="1.0" encoding="utf-8"?>
<calcChain xmlns="http://schemas.openxmlformats.org/spreadsheetml/2006/main">
  <c r="O18" i="2" l="1"/>
  <c r="P17" i="2"/>
  <c r="P18" i="2"/>
  <c r="P9" i="2"/>
  <c r="P10" i="2"/>
  <c r="O10" i="2"/>
  <c r="O9" i="2"/>
  <c r="C3" i="2"/>
  <c r="B3" i="2"/>
</calcChain>
</file>

<file path=xl/sharedStrings.xml><?xml version="1.0" encoding="utf-8"?>
<sst xmlns="http://schemas.openxmlformats.org/spreadsheetml/2006/main" count="12" uniqueCount="9">
  <si>
    <t>Concepto</t>
  </si>
  <si>
    <t>Total</t>
  </si>
  <si>
    <t>Promedio</t>
  </si>
  <si>
    <t>Monto</t>
  </si>
  <si>
    <t>Monto de las Ventas</t>
  </si>
  <si>
    <t>Número Unidades</t>
  </si>
  <si>
    <t>Número de Unidades</t>
  </si>
  <si>
    <t>INVENTARIOS (Últimos doce meses)</t>
  </si>
  <si>
    <t>VENTAS (Últimos doce meses)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</si>
</sst>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_-* #,##0_-;\-* #,##0_-;_-* \-??_-;_-@_-"/>
  </numFmts>
  <fonts count="9">
    <font>
      <sz val="11"/>
      <color theme="1"/>
      <name val="Calibri"/>
      <family val="2"/>
      <scheme val="minor"/>
    </font>
    <font>
      <sz val="11"/>
      <color theme="1"/>
      <name val="BBVA Office Light"/>
      <family val="2"/>
    </font>
    <font>
      <b/>
      <sz val="14"/>
      <color theme="1"/>
      <name val="BBVA Office Light"/>
      <family val="2"/>
    </font>
    <font>
      <b/>
      <sz val="11"/>
      <color theme="1"/>
      <name val="BBVA Office Light"/>
      <family val="2"/>
    </font>
    <font>
      <sz val="10"/>
      <name val="BBVA Office Light"/>
      <family val="2"/>
    </font>
    <font>
      <b/>
      <sz val="10"/>
      <name val="BBVA Office Light"/>
      <family val="2"/>
    </font>
    <font>
      <sz val="10"/>
      <color theme="1"/>
      <name val="BBVA Office Light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double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Fill="1" applyBorder="1"/>
    <xf numFmtId="0" fontId="2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3" fillId="0" borderId="0" xfId="0" applyFont="1"/>
    <xf numFmtId="0" fontId="4" fillId="0" borderId="9" xfId="0" applyFont="1" applyFill="1" applyBorder="1"/>
    <xf numFmtId="3" fontId="4" fillId="0" borderId="9" xfId="0" applyNumberFormat="1" applyFont="1" applyFill="1" applyBorder="1" applyAlignment="1">
      <alignment horizontal="center"/>
    </xf>
    <xf numFmtId="0" fontId="4" fillId="0" borderId="5" xfId="0" applyFont="1" applyFill="1" applyBorder="1"/>
    <xf numFmtId="3" fontId="5" fillId="0" borderId="5" xfId="0" applyNumberFormat="1" applyFont="1" applyFill="1" applyBorder="1" applyAlignment="1">
      <alignment horizontal="center"/>
    </xf>
    <xf numFmtId="0" fontId="6" fillId="0" borderId="6" xfId="0" applyFont="1" applyBorder="1"/>
    <xf numFmtId="3" fontId="6" fillId="0" borderId="6" xfId="0" applyNumberFormat="1" applyFont="1" applyBorder="1" applyAlignment="1">
      <alignment horizontal="center"/>
    </xf>
    <xf numFmtId="0" fontId="6" fillId="0" borderId="4" xfId="0" applyFont="1" applyFill="1" applyBorder="1"/>
    <xf numFmtId="0" fontId="6" fillId="0" borderId="0" xfId="0" applyFont="1"/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17" fontId="5" fillId="3" borderId="7" xfId="0" applyNumberFormat="1" applyFont="1" applyFill="1" applyBorder="1" applyAlignment="1">
      <alignment horizontal="center" vertical="center"/>
    </xf>
    <xf numFmtId="165" fontId="8" fillId="0" borderId="10" xfId="1" applyNumberFormat="1" applyFont="1" applyFill="1" applyBorder="1" applyAlignment="1" applyProtection="1"/>
    <xf numFmtId="0" fontId="8" fillId="0" borderId="10" xfId="0" applyFont="1" applyBorder="1" applyAlignment="1">
      <alignment horizontal="center"/>
    </xf>
    <xf numFmtId="3" fontId="4" fillId="0" borderId="11" xfId="0" applyNumberFormat="1" applyFont="1" applyFill="1" applyBorder="1" applyAlignment="1">
      <alignment horizontal="center"/>
    </xf>
    <xf numFmtId="3" fontId="4" fillId="0" borderId="12" xfId="0" applyNumberFormat="1" applyFont="1" applyFill="1" applyBorder="1" applyAlignment="1">
      <alignment horizontal="center"/>
    </xf>
    <xf numFmtId="3" fontId="4" fillId="0" borderId="13" xfId="0" applyNumberFormat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2:P19"/>
  <sheetViews>
    <sheetView showGridLines="0" tabSelected="1" topLeftCell="A4" workbookViewId="0">
      <selection activeCell="L24" sqref="L24"/>
    </sheetView>
  </sheetViews>
  <sheetFormatPr baseColWidth="10" defaultRowHeight="14.25"/>
  <cols>
    <col min="1" max="1" width="3" style="1" customWidth="1"/>
    <col min="2" max="2" width="21" style="1" customWidth="1"/>
    <col min="3" max="6" width="11.28515625" style="1" bestFit="1" customWidth="1"/>
    <col min="7" max="7" width="10.28515625" style="1" bestFit="1" customWidth="1"/>
    <col min="8" max="14" width="11.28515625" style="1" bestFit="1" customWidth="1"/>
    <col min="15" max="15" width="12" style="1" customWidth="1"/>
    <col min="16" max="16" width="9.140625" style="1" hidden="1" customWidth="1"/>
    <col min="17" max="16384" width="11.42578125" style="1"/>
  </cols>
  <sheetData>
    <row r="2" spans="2:16" ht="15" thickBot="1"/>
    <row r="3" spans="2:16" ht="18.75" thickBot="1">
      <c r="B3" s="2" t="e">
        <f>+#REF!</f>
        <v>#REF!</v>
      </c>
      <c r="C3" s="3" t="e">
        <f>+#REF!</f>
        <v>#REF!</v>
      </c>
      <c r="D3" s="4"/>
      <c r="E3" s="5"/>
    </row>
    <row r="5" spans="2:16" hidden="1"/>
    <row r="6" spans="2:16" ht="15.75" thickBot="1">
      <c r="B6" s="6" t="s">
        <v>7</v>
      </c>
    </row>
    <row r="7" spans="2:16">
      <c r="B7" s="15" t="s">
        <v>0</v>
      </c>
      <c r="C7" s="17">
        <v>41640</v>
      </c>
      <c r="D7" s="17">
        <v>41671</v>
      </c>
      <c r="E7" s="17">
        <v>41699</v>
      </c>
      <c r="F7" s="17">
        <v>41730</v>
      </c>
      <c r="G7" s="17">
        <v>41760</v>
      </c>
      <c r="H7" s="17">
        <v>41791</v>
      </c>
      <c r="I7" s="17">
        <v>41821</v>
      </c>
      <c r="J7" s="17">
        <v>41852</v>
      </c>
      <c r="K7" s="17">
        <v>41883</v>
      </c>
      <c r="L7" s="17">
        <v>41913</v>
      </c>
      <c r="M7" s="17">
        <v>41944</v>
      </c>
      <c r="N7" s="17">
        <v>41974</v>
      </c>
      <c r="O7" s="15" t="s">
        <v>1</v>
      </c>
      <c r="P7" s="15" t="s">
        <v>2</v>
      </c>
    </row>
    <row r="8" spans="2:16" ht="15" thickBot="1"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spans="2:16">
      <c r="B9" s="7" t="s">
        <v>5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>
        <f>SUM(C9:N9)</f>
        <v>0</v>
      </c>
      <c r="P9" s="8" t="e">
        <f>AVERAGE(C9:N9)</f>
        <v>#DIV/0!</v>
      </c>
    </row>
    <row r="10" spans="2:16" ht="15" thickBot="1">
      <c r="B10" s="9" t="s">
        <v>3</v>
      </c>
      <c r="C10" s="19">
        <v>40</v>
      </c>
      <c r="D10" s="19">
        <v>43</v>
      </c>
      <c r="E10" s="19">
        <v>42</v>
      </c>
      <c r="F10" s="19">
        <v>41</v>
      </c>
      <c r="G10" s="19">
        <v>25</v>
      </c>
      <c r="H10" s="19">
        <v>38</v>
      </c>
      <c r="I10" s="19">
        <v>41</v>
      </c>
      <c r="J10" s="19">
        <v>45</v>
      </c>
      <c r="K10" s="19">
        <v>56</v>
      </c>
      <c r="L10" s="19">
        <v>57</v>
      </c>
      <c r="M10" s="19">
        <v>55</v>
      </c>
      <c r="N10" s="19">
        <v>56</v>
      </c>
      <c r="O10" s="22">
        <f>SUM(C10:N10)</f>
        <v>539</v>
      </c>
      <c r="P10" s="10">
        <f>AVERAGE(C10:N10)</f>
        <v>44.916666666666664</v>
      </c>
    </row>
    <row r="11" spans="2:16" ht="15" thickTop="1">
      <c r="B11" s="11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</row>
    <row r="12" spans="2:16">
      <c r="B12" s="13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</row>
    <row r="13" spans="2:16" hidden="1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2:16" ht="15.75" thickBot="1">
      <c r="B14" s="6" t="s">
        <v>8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</row>
    <row r="15" spans="2:16">
      <c r="B15" s="15" t="s">
        <v>0</v>
      </c>
      <c r="C15" s="17">
        <v>41640</v>
      </c>
      <c r="D15" s="17">
        <v>41671</v>
      </c>
      <c r="E15" s="17">
        <v>41699</v>
      </c>
      <c r="F15" s="17">
        <v>41730</v>
      </c>
      <c r="G15" s="17">
        <v>41760</v>
      </c>
      <c r="H15" s="17">
        <v>41791</v>
      </c>
      <c r="I15" s="17">
        <v>41821</v>
      </c>
      <c r="J15" s="17">
        <v>41852</v>
      </c>
      <c r="K15" s="17">
        <v>41883</v>
      </c>
      <c r="L15" s="17">
        <v>41913</v>
      </c>
      <c r="M15" s="17">
        <v>41944</v>
      </c>
      <c r="N15" s="17">
        <v>41974</v>
      </c>
      <c r="O15" s="15" t="s">
        <v>1</v>
      </c>
      <c r="P15" s="15" t="s">
        <v>2</v>
      </c>
    </row>
    <row r="16" spans="2:16" ht="15" thickBot="1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</row>
    <row r="17" spans="2:16">
      <c r="B17" s="7" t="s">
        <v>6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21"/>
      <c r="P17" s="8" t="e">
        <f>AVERAGE(C17:N17)</f>
        <v>#DIV/0!</v>
      </c>
    </row>
    <row r="18" spans="2:16" ht="15" thickBot="1">
      <c r="B18" s="9" t="s">
        <v>4</v>
      </c>
      <c r="C18" s="18">
        <v>10598516</v>
      </c>
      <c r="D18" s="18">
        <v>11446910</v>
      </c>
      <c r="E18" s="18">
        <v>10558901</v>
      </c>
      <c r="F18" s="18">
        <v>10535677</v>
      </c>
      <c r="G18" s="18">
        <v>7682750</v>
      </c>
      <c r="H18" s="18">
        <v>10343109</v>
      </c>
      <c r="I18" s="18">
        <v>10400524</v>
      </c>
      <c r="J18" s="18">
        <v>11455823</v>
      </c>
      <c r="K18" s="18">
        <v>14518031</v>
      </c>
      <c r="L18" s="18">
        <v>14433655</v>
      </c>
      <c r="M18" s="18">
        <v>15712493</v>
      </c>
      <c r="N18" s="18">
        <v>15815465</v>
      </c>
      <c r="O18" s="20">
        <f>SUM(C18:N18)</f>
        <v>143501854</v>
      </c>
      <c r="P18" s="10">
        <f>AVERAGE(C18:N18)</f>
        <v>11958487.833333334</v>
      </c>
    </row>
    <row r="19" spans="2:16" ht="15" thickTop="1">
      <c r="B19" s="11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</row>
  </sheetData>
  <mergeCells count="30">
    <mergeCell ref="P15:P16"/>
    <mergeCell ref="B15:B16"/>
    <mergeCell ref="C15:C16"/>
    <mergeCell ref="D15:D16"/>
    <mergeCell ref="E15:E16"/>
    <mergeCell ref="F15:F16"/>
    <mergeCell ref="G15:G16"/>
    <mergeCell ref="H15:H16"/>
    <mergeCell ref="I15:I16"/>
    <mergeCell ref="J15:J16"/>
    <mergeCell ref="L15:L16"/>
    <mergeCell ref="O15:O16"/>
    <mergeCell ref="K15:K16"/>
    <mergeCell ref="M15:M16"/>
    <mergeCell ref="N15:N16"/>
    <mergeCell ref="P7:P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L7:L8"/>
    <mergeCell ref="O7:O8"/>
    <mergeCell ref="K7:K8"/>
    <mergeCell ref="M7:M8"/>
    <mergeCell ref="N7:N8"/>
  </mergeCells>
  <pageMargins left="0.27559055118110237" right="0.35433070866141736" top="0.51181102362204722" bottom="0.74803149606299213" header="0.31496062992125984" footer="0.31496062992125984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Inventarios y Ventas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MB14038</dc:creator>
  <cp:lastModifiedBy>ljimenez</cp:lastModifiedBy>
  <dcterms:created xsi:type="dcterms:W3CDTF">2013-12-03T16:24:24Z</dcterms:created>
  <dcterms:modified xsi:type="dcterms:W3CDTF">2015-03-20T23:23:25Z</dcterms:modified>
</cp:coreProperties>
</file>