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31.107.8.54\g\Grupo LMJS\CELAYA\Conciliacion de cuentas contables Celaya\Auditorias internas\Auditoria cya 290716\"/>
    </mc:Choice>
  </mc:AlternateContent>
  <bookViews>
    <workbookView xWindow="0" yWindow="0" windowWidth="28800" windowHeight="12045" activeTab="4"/>
  </bookViews>
  <sheets>
    <sheet name="DIC 2015" sheetId="1" r:id="rId1"/>
    <sheet name="ENE" sheetId="2" r:id="rId2"/>
    <sheet name="FEB" sheetId="3" r:id="rId3"/>
    <sheet name="MAR" sheetId="4" r:id="rId4"/>
    <sheet name="ABR" sheetId="5" r:id="rId5"/>
    <sheet name="MAY" sheetId="6" r:id="rId6"/>
  </sheets>
  <calcPr calcId="152511"/>
</workbook>
</file>

<file path=xl/calcChain.xml><?xml version="1.0" encoding="utf-8"?>
<calcChain xmlns="http://schemas.openxmlformats.org/spreadsheetml/2006/main">
  <c r="E24" i="5" l="1"/>
  <c r="E19" i="5"/>
  <c r="E14" i="5"/>
  <c r="E29" i="5" s="1"/>
  <c r="E31" i="5" s="1"/>
  <c r="E9" i="5"/>
  <c r="E18" i="2"/>
  <c r="F18" i="1"/>
  <c r="F14" i="1"/>
  <c r="F9" i="1"/>
  <c r="E24" i="4"/>
  <c r="E19" i="4"/>
  <c r="E14" i="4"/>
  <c r="E9" i="4"/>
  <c r="D22" i="3"/>
  <c r="D18" i="3"/>
  <c r="D14" i="3"/>
  <c r="D9" i="3"/>
  <c r="E22" i="2"/>
  <c r="E14" i="2"/>
  <c r="E9" i="2"/>
  <c r="E26" i="1" l="1"/>
  <c r="E28" i="1" s="1"/>
  <c r="E31" i="2"/>
  <c r="E33" i="2" s="1"/>
  <c r="E29" i="4"/>
  <c r="E31" i="4" s="1"/>
  <c r="D27" i="3"/>
  <c r="D29" i="3" s="1"/>
</calcChain>
</file>

<file path=xl/sharedStrings.xml><?xml version="1.0" encoding="utf-8"?>
<sst xmlns="http://schemas.openxmlformats.org/spreadsheetml/2006/main" count="64" uniqueCount="23">
  <si>
    <t xml:space="preserve">ALECSA CELAYA S DE RL DE CV </t>
  </si>
  <si>
    <t>BANCO:  SANTANDER 6550186826-1</t>
  </si>
  <si>
    <t>CONCILIACION BANCARIA AL 31 DE DICIEMBRE 2015</t>
  </si>
  <si>
    <t>SALDO EN BANCOS</t>
  </si>
  <si>
    <t>Depositos Nuestros No Correspondidos por el Banco</t>
  </si>
  <si>
    <t>Cheques Nuestros No Correspondidos por el Banco</t>
  </si>
  <si>
    <t>Cargos/Cheques del Banco No Correspondidos Por Nosotros</t>
  </si>
  <si>
    <t>Abonos/Depósitos del Banco No Correspondidos por Nosotros</t>
  </si>
  <si>
    <t>DEP CHEQ N CGO</t>
  </si>
  <si>
    <t>EMPRESA OK</t>
  </si>
  <si>
    <t>PATY</t>
  </si>
  <si>
    <t>AB TRANS ELECT</t>
  </si>
  <si>
    <t>SUMA</t>
  </si>
  <si>
    <t>SDO LIBROS</t>
  </si>
  <si>
    <t>DIF</t>
  </si>
  <si>
    <t>CONCILIACION BANCARIA AL 31 DE ENERO 2015</t>
  </si>
  <si>
    <t>CONCILIACION BANCARIA AL 29 FEBRERO 2016</t>
  </si>
  <si>
    <t>CONCILIACION BANCARIA AL 31 DE MARZO 2016</t>
  </si>
  <si>
    <t>E    224</t>
  </si>
  <si>
    <t>CH TRANSFERENCIA SAN</t>
  </si>
  <si>
    <t>A</t>
  </si>
  <si>
    <t>D  3,074</t>
  </si>
  <si>
    <t>CONCILIACION BANCARIA AL 30 DE ABRIL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</si>
</sst>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_-;\-* #,##0.00_-;_-* \-??_-;_-@_-"/>
    <numFmt numFmtId="165" formatCode="_-\$* #,##0.00_-;&quot;-$&quot;* #,##0.00_-;_-\$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10"/>
      <name val="Arial"/>
      <family val="2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64" fontId="2" fillId="0" borderId="0" applyFill="0" applyBorder="0" applyAlignment="0" applyProtection="0"/>
    <xf numFmtId="165" fontId="2" fillId="0" borderId="0" applyFill="0" applyBorder="0" applyAlignment="0" applyProtection="0"/>
    <xf numFmtId="0" fontId="2" fillId="0" borderId="0"/>
    <xf numFmtId="164" fontId="2" fillId="0" borderId="0" applyFill="0" applyBorder="0" applyAlignment="0" applyProtection="0"/>
    <xf numFmtId="0" fontId="2" fillId="0" borderId="0"/>
    <xf numFmtId="0" fontId="2" fillId="0" borderId="0"/>
    <xf numFmtId="164" fontId="2" fillId="0" borderId="0" applyFill="0" applyBorder="0" applyAlignment="0" applyProtection="0"/>
    <xf numFmtId="0" fontId="2" fillId="0" borderId="0"/>
    <xf numFmtId="44" fontId="1" fillId="0" borderId="0" applyFont="0" applyFill="0" applyBorder="0" applyAlignment="0" applyProtection="0"/>
  </cellStyleXfs>
  <cellXfs count="114">
    <xf numFmtId="0" fontId="0" fillId="0" borderId="0" xfId="0"/>
    <xf numFmtId="0" fontId="3" fillId="0" borderId="0" xfId="0" applyFont="1"/>
    <xf numFmtId="164" fontId="3" fillId="0" borderId="0" xfId="2" applyFont="1" applyFill="1" applyBorder="1" applyAlignment="1" applyProtection="1">
      <alignment horizontal="center"/>
      <protection locked="0"/>
    </xf>
    <xf numFmtId="164" fontId="3" fillId="0" borderId="0" xfId="2" applyFont="1" applyFill="1" applyBorder="1" applyAlignment="1" applyProtection="1">
      <protection locked="0"/>
    </xf>
    <xf numFmtId="164" fontId="4" fillId="0" borderId="0" xfId="2" applyFont="1" applyFill="1" applyBorder="1" applyAlignment="1" applyProtection="1">
      <protection locked="0"/>
    </xf>
    <xf numFmtId="165" fontId="4" fillId="0" borderId="0" xfId="3" applyFont="1" applyFill="1" applyBorder="1" applyAlignment="1" applyProtection="1">
      <protection locked="0"/>
    </xf>
    <xf numFmtId="0" fontId="4" fillId="0" borderId="0" xfId="4" applyFont="1" applyProtection="1">
      <protection locked="0"/>
    </xf>
    <xf numFmtId="49" fontId="4" fillId="0" borderId="0" xfId="5" applyNumberFormat="1" applyFont="1" applyFill="1" applyBorder="1" applyAlignment="1" applyProtection="1">
      <protection locked="0"/>
    </xf>
    <xf numFmtId="14" fontId="3" fillId="0" borderId="0" xfId="0" applyNumberFormat="1" applyFont="1" applyFill="1" applyAlignment="1">
      <alignment horizontal="center"/>
    </xf>
    <xf numFmtId="0" fontId="3" fillId="0" borderId="0" xfId="0" applyFont="1" applyFill="1"/>
    <xf numFmtId="43" fontId="3" fillId="0" borderId="0" xfId="1" applyFont="1" applyFill="1"/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43" fontId="3" fillId="0" borderId="0" xfId="1" applyFont="1"/>
    <xf numFmtId="14" fontId="3" fillId="0" borderId="0" xfId="6" applyNumberFormat="1" applyFont="1" applyAlignment="1">
      <alignment horizontal="center"/>
    </xf>
    <xf numFmtId="14" fontId="3" fillId="0" borderId="0" xfId="6" applyNumberFormat="1" applyFont="1"/>
    <xf numFmtId="0" fontId="3" fillId="0" borderId="0" xfId="6" applyFont="1"/>
    <xf numFmtId="164" fontId="3" fillId="0" borderId="0" xfId="5" applyFont="1" applyFill="1" applyBorder="1" applyAlignment="1" applyProtection="1">
      <protection locked="0"/>
    </xf>
    <xf numFmtId="49" fontId="3" fillId="0" borderId="0" xfId="5" applyNumberFormat="1" applyFont="1" applyFill="1" applyBorder="1" applyAlignment="1" applyProtection="1">
      <protection locked="0"/>
    </xf>
    <xf numFmtId="43" fontId="3" fillId="0" borderId="0" xfId="1" applyFont="1" applyFill="1" applyBorder="1" applyAlignment="1" applyProtection="1">
      <protection locked="0"/>
    </xf>
    <xf numFmtId="14" fontId="3" fillId="0" borderId="0" xfId="7" applyNumberFormat="1" applyFont="1" applyAlignment="1">
      <alignment horizontal="center"/>
    </xf>
    <xf numFmtId="0" fontId="3" fillId="0" borderId="0" xfId="7" applyFont="1"/>
    <xf numFmtId="0" fontId="3" fillId="0" borderId="0" xfId="7" applyFont="1" applyAlignment="1">
      <alignment horizontal="center"/>
    </xf>
    <xf numFmtId="43" fontId="6" fillId="0" borderId="0" xfId="1" applyFont="1" applyFill="1" applyAlignment="1">
      <alignment horizontal="left"/>
    </xf>
    <xf numFmtId="14" fontId="3" fillId="0" borderId="0" xfId="6" applyNumberFormat="1" applyFont="1" applyFill="1" applyAlignment="1">
      <alignment horizontal="center"/>
    </xf>
    <xf numFmtId="0" fontId="3" fillId="0" borderId="0" xfId="6" applyFont="1" applyFill="1"/>
    <xf numFmtId="14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left" wrapText="1"/>
    </xf>
    <xf numFmtId="43" fontId="3" fillId="0" borderId="0" xfId="1" applyFont="1" applyAlignment="1">
      <alignment horizontal="right" wrapText="1"/>
    </xf>
    <xf numFmtId="3" fontId="6" fillId="0" borderId="0" xfId="6" applyNumberFormat="1" applyFont="1" applyFill="1"/>
    <xf numFmtId="43" fontId="3" fillId="0" borderId="0" xfId="1" applyFont="1" applyAlignment="1">
      <alignment horizontal="right"/>
    </xf>
    <xf numFmtId="0" fontId="3" fillId="0" borderId="0" xfId="7" applyFont="1" applyFill="1" applyAlignment="1">
      <alignment horizontal="center"/>
    </xf>
    <xf numFmtId="0" fontId="3" fillId="0" borderId="0" xfId="7" applyFont="1" applyFill="1"/>
    <xf numFmtId="0" fontId="4" fillId="0" borderId="0" xfId="4" applyFont="1" applyFill="1" applyProtection="1">
      <protection locked="0"/>
    </xf>
    <xf numFmtId="43" fontId="3" fillId="0" borderId="0" xfId="1" applyFont="1" applyFill="1" applyBorder="1" applyAlignment="1" applyProtection="1">
      <alignment horizontal="right"/>
      <protection locked="0"/>
    </xf>
    <xf numFmtId="164" fontId="3" fillId="0" borderId="0" xfId="8" applyFont="1" applyFill="1" applyBorder="1" applyAlignment="1" applyProtection="1">
      <alignment horizontal="right"/>
    </xf>
    <xf numFmtId="0" fontId="5" fillId="0" borderId="0" xfId="0" applyFont="1"/>
    <xf numFmtId="8" fontId="3" fillId="0" borderId="0" xfId="0" applyNumberFormat="1" applyFont="1" applyFill="1" applyAlignment="1">
      <alignment horizontal="right"/>
    </xf>
    <xf numFmtId="43" fontId="3" fillId="0" borderId="0" xfId="1" applyFont="1" applyFill="1" applyAlignment="1"/>
    <xf numFmtId="164" fontId="6" fillId="0" borderId="0" xfId="8" applyFont="1" applyFill="1" applyBorder="1" applyAlignment="1" applyProtection="1">
      <alignment horizontal="left"/>
    </xf>
    <xf numFmtId="164" fontId="5" fillId="0" borderId="0" xfId="8" applyFont="1" applyFill="1" applyBorder="1" applyAlignment="1" applyProtection="1">
      <alignment horizontal="left"/>
    </xf>
    <xf numFmtId="164" fontId="3" fillId="0" borderId="0" xfId="0" applyNumberFormat="1" applyFont="1"/>
    <xf numFmtId="0" fontId="3" fillId="0" borderId="0" xfId="7" applyFont="1" applyAlignment="1">
      <alignment horizontal="left" wrapText="1"/>
    </xf>
    <xf numFmtId="164" fontId="3" fillId="0" borderId="0" xfId="8" applyFont="1" applyFill="1" applyAlignment="1">
      <alignment horizontal="right"/>
    </xf>
    <xf numFmtId="164" fontId="4" fillId="0" borderId="2" xfId="2" applyFont="1" applyFill="1" applyBorder="1" applyAlignment="1" applyProtection="1">
      <alignment horizontal="center"/>
      <protection locked="0"/>
    </xf>
    <xf numFmtId="43" fontId="3" fillId="0" borderId="2" xfId="1" applyFont="1" applyBorder="1"/>
    <xf numFmtId="0" fontId="3" fillId="0" borderId="0" xfId="9" applyFont="1" applyFill="1" applyAlignment="1" applyProtection="1">
      <alignment horizontal="center"/>
      <protection locked="0"/>
    </xf>
    <xf numFmtId="0" fontId="3" fillId="0" borderId="0" xfId="9" applyFont="1" applyFill="1" applyProtection="1">
      <protection locked="0"/>
    </xf>
    <xf numFmtId="164" fontId="4" fillId="0" borderId="0" xfId="9" applyNumberFormat="1" applyFont="1" applyFill="1" applyAlignment="1" applyProtection="1">
      <alignment horizontal="left"/>
      <protection locked="0"/>
    </xf>
    <xf numFmtId="0" fontId="3" fillId="0" borderId="0" xfId="0" applyFont="1" applyAlignment="1">
      <alignment horizontal="center"/>
    </xf>
    <xf numFmtId="43" fontId="5" fillId="0" borderId="0" xfId="1" applyFont="1" applyFill="1" applyBorder="1" applyAlignment="1" applyProtection="1">
      <alignment horizontal="left"/>
    </xf>
    <xf numFmtId="43" fontId="4" fillId="0" borderId="0" xfId="1" applyFont="1" applyFill="1" applyBorder="1" applyAlignment="1" applyProtection="1">
      <alignment horizontal="left"/>
      <protection locked="0"/>
    </xf>
    <xf numFmtId="43" fontId="4" fillId="0" borderId="0" xfId="1" applyFont="1" applyFill="1" applyBorder="1" applyAlignment="1" applyProtection="1">
      <alignment horizontal="left" wrapText="1"/>
      <protection locked="0"/>
    </xf>
    <xf numFmtId="43" fontId="3" fillId="0" borderId="0" xfId="1" applyFont="1" applyAlignment="1">
      <alignment horizontal="left"/>
    </xf>
    <xf numFmtId="43" fontId="3" fillId="0" borderId="0" xfId="1" applyFont="1" applyFill="1" applyAlignment="1">
      <alignment horizontal="left"/>
    </xf>
    <xf numFmtId="0" fontId="3" fillId="0" borderId="0" xfId="0" applyFont="1" applyFill="1" applyAlignment="1">
      <alignment horizontal="left" wrapText="1"/>
    </xf>
    <xf numFmtId="43" fontId="3" fillId="0" borderId="0" xfId="1" applyFont="1" applyFill="1" applyAlignment="1">
      <alignment horizontal="right"/>
    </xf>
    <xf numFmtId="43" fontId="3" fillId="0" borderId="0" xfId="0" applyNumberFormat="1" applyFont="1" applyAlignment="1">
      <alignment horizontal="right"/>
    </xf>
    <xf numFmtId="43" fontId="7" fillId="0" borderId="0" xfId="1" applyFont="1" applyAlignment="1">
      <alignment horizontal="right"/>
    </xf>
    <xf numFmtId="164" fontId="4" fillId="0" borderId="0" xfId="2" applyFont="1" applyFill="1" applyBorder="1" applyAlignment="1" applyProtection="1">
      <alignment horizontal="center"/>
      <protection locked="0"/>
    </xf>
    <xf numFmtId="44" fontId="3" fillId="0" borderId="0" xfId="10" applyFont="1" applyAlignment="1">
      <alignment horizontal="right"/>
    </xf>
    <xf numFmtId="43" fontId="8" fillId="0" borderId="0" xfId="1" applyFont="1"/>
    <xf numFmtId="43" fontId="3" fillId="0" borderId="0" xfId="10" applyNumberFormat="1" applyFont="1" applyAlignment="1">
      <alignment horizontal="right"/>
    </xf>
    <xf numFmtId="0" fontId="8" fillId="0" borderId="0" xfId="0" applyFont="1"/>
    <xf numFmtId="14" fontId="8" fillId="0" borderId="0" xfId="0" applyNumberFormat="1" applyFont="1"/>
    <xf numFmtId="164" fontId="4" fillId="0" borderId="0" xfId="2" applyFont="1" applyFill="1" applyBorder="1" applyAlignment="1" applyProtection="1">
      <alignment horizontal="center"/>
      <protection locked="0"/>
    </xf>
    <xf numFmtId="164" fontId="4" fillId="0" borderId="0" xfId="2" applyFont="1" applyFill="1" applyBorder="1" applyAlignment="1" applyProtection="1">
      <alignment horizontal="center"/>
      <protection locked="0"/>
    </xf>
    <xf numFmtId="164" fontId="4" fillId="0" borderId="0" xfId="5" applyFont="1" applyFill="1" applyBorder="1" applyAlignment="1" applyProtection="1">
      <protection locked="0"/>
    </xf>
    <xf numFmtId="164" fontId="4" fillId="0" borderId="0" xfId="2" applyNumberFormat="1" applyFont="1" applyFill="1" applyBorder="1" applyAlignment="1" applyProtection="1">
      <protection locked="0"/>
    </xf>
    <xf numFmtId="0" fontId="5" fillId="0" borderId="0" xfId="5" applyNumberFormat="1" applyFont="1" applyFill="1" applyBorder="1" applyAlignment="1" applyProtection="1">
      <alignment horizontal="left"/>
    </xf>
    <xf numFmtId="0" fontId="3" fillId="0" borderId="0" xfId="0" applyFont="1" applyFill="1" applyAlignment="1">
      <alignment horizontal="left"/>
    </xf>
    <xf numFmtId="43" fontId="4" fillId="0" borderId="0" xfId="1" applyFont="1" applyFill="1" applyBorder="1" applyAlignment="1" applyProtection="1">
      <alignment horizontal="center" wrapText="1"/>
      <protection locked="0"/>
    </xf>
    <xf numFmtId="14" fontId="3" fillId="0" borderId="0" xfId="7" applyNumberFormat="1" applyFont="1" applyFill="1" applyAlignment="1">
      <alignment horizontal="center"/>
    </xf>
    <xf numFmtId="43" fontId="4" fillId="0" borderId="0" xfId="1" applyFont="1" applyFill="1" applyBorder="1" applyAlignment="1" applyProtection="1">
      <alignment horizontal="right"/>
      <protection locked="0"/>
    </xf>
    <xf numFmtId="14" fontId="3" fillId="0" borderId="0" xfId="0" applyNumberFormat="1" applyFont="1" applyFill="1" applyAlignment="1">
      <alignment horizontal="center" wrapText="1"/>
    </xf>
    <xf numFmtId="43" fontId="3" fillId="0" borderId="0" xfId="1" applyFont="1" applyFill="1" applyAlignment="1">
      <alignment horizontal="right" wrapText="1"/>
    </xf>
    <xf numFmtId="0" fontId="3" fillId="0" borderId="0" xfId="7" applyFont="1" applyFill="1" applyAlignment="1">
      <alignment horizontal="left" wrapText="1"/>
    </xf>
    <xf numFmtId="43" fontId="3" fillId="0" borderId="2" xfId="1" applyFont="1" applyFill="1" applyBorder="1"/>
    <xf numFmtId="14" fontId="9" fillId="0" borderId="0" xfId="0" applyNumberFormat="1" applyFont="1" applyAlignment="1"/>
    <xf numFmtId="0" fontId="9" fillId="0" borderId="0" xfId="0" applyFont="1" applyAlignment="1"/>
    <xf numFmtId="43" fontId="9" fillId="0" borderId="0" xfId="1" applyFont="1" applyAlignment="1"/>
    <xf numFmtId="1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14" fontId="7" fillId="0" borderId="0" xfId="0" applyNumberFormat="1" applyFont="1"/>
    <xf numFmtId="0" fontId="7" fillId="0" borderId="0" xfId="0" applyFont="1" applyAlignment="1">
      <alignment horizontal="left"/>
    </xf>
    <xf numFmtId="0" fontId="7" fillId="0" borderId="0" xfId="0" applyFont="1"/>
    <xf numFmtId="43" fontId="7" fillId="0" borderId="0" xfId="1" applyFont="1"/>
    <xf numFmtId="43" fontId="3" fillId="0" borderId="0" xfId="1" applyFont="1" applyFill="1" applyBorder="1" applyAlignment="1" applyProtection="1"/>
    <xf numFmtId="43" fontId="3" fillId="0" borderId="2" xfId="1" applyFont="1" applyBorder="1" applyProtection="1"/>
    <xf numFmtId="43" fontId="3" fillId="0" borderId="0" xfId="1" applyFont="1" applyFill="1" applyBorder="1" applyAlignment="1" applyProtection="1">
      <alignment horizontal="right"/>
    </xf>
    <xf numFmtId="43" fontId="4" fillId="0" borderId="0" xfId="1" applyFont="1" applyFill="1" applyBorder="1" applyAlignment="1" applyProtection="1">
      <protection locked="0"/>
    </xf>
    <xf numFmtId="0" fontId="3" fillId="0" borderId="0" xfId="0" applyFont="1" applyAlignment="1"/>
    <xf numFmtId="0" fontId="4" fillId="0" borderId="0" xfId="4" applyFont="1" applyAlignment="1" applyProtection="1">
      <protection locked="0"/>
    </xf>
    <xf numFmtId="0" fontId="3" fillId="0" borderId="0" xfId="0" applyFont="1" applyFill="1" applyAlignment="1"/>
    <xf numFmtId="43" fontId="3" fillId="0" borderId="0" xfId="1" applyFont="1" applyAlignment="1"/>
    <xf numFmtId="14" fontId="3" fillId="0" borderId="0" xfId="6" applyNumberFormat="1" applyFont="1" applyAlignment="1"/>
    <xf numFmtId="0" fontId="3" fillId="0" borderId="0" xfId="6" applyFont="1" applyAlignment="1"/>
    <xf numFmtId="0" fontId="7" fillId="0" borderId="0" xfId="0" applyFont="1" applyAlignment="1"/>
    <xf numFmtId="14" fontId="7" fillId="0" borderId="0" xfId="0" applyNumberFormat="1" applyFont="1" applyAlignment="1"/>
    <xf numFmtId="43" fontId="7" fillId="0" borderId="0" xfId="1" applyFont="1" applyAlignment="1"/>
    <xf numFmtId="0" fontId="3" fillId="0" borderId="0" xfId="7" applyFont="1" applyAlignment="1"/>
    <xf numFmtId="0" fontId="3" fillId="0" borderId="0" xfId="6" applyFont="1" applyFill="1" applyAlignment="1"/>
    <xf numFmtId="3" fontId="6" fillId="0" borderId="0" xfId="6" applyNumberFormat="1" applyFont="1" applyFill="1" applyAlignment="1"/>
    <xf numFmtId="0" fontId="3" fillId="0" borderId="0" xfId="7" applyFont="1" applyFill="1" applyAlignment="1"/>
    <xf numFmtId="0" fontId="4" fillId="0" borderId="0" xfId="4" applyFont="1" applyFill="1" applyAlignment="1" applyProtection="1">
      <protection locked="0"/>
    </xf>
    <xf numFmtId="0" fontId="5" fillId="0" borderId="0" xfId="0" applyFont="1" applyAlignment="1"/>
    <xf numFmtId="164" fontId="3" fillId="0" borderId="0" xfId="0" applyNumberFormat="1" applyFont="1" applyAlignment="1"/>
    <xf numFmtId="0" fontId="3" fillId="0" borderId="0" xfId="7" applyFont="1" applyAlignment="1">
      <alignment horizontal="left"/>
    </xf>
    <xf numFmtId="43" fontId="3" fillId="0" borderId="2" xfId="1" applyFont="1" applyBorder="1" applyAlignment="1" applyProtection="1"/>
    <xf numFmtId="0" fontId="3" fillId="0" borderId="0" xfId="9" applyFont="1" applyFill="1" applyAlignment="1" applyProtection="1">
      <protection locked="0"/>
    </xf>
    <xf numFmtId="8" fontId="9" fillId="0" borderId="0" xfId="0" applyNumberFormat="1" applyFont="1" applyAlignment="1">
      <alignment horizontal="right"/>
    </xf>
    <xf numFmtId="164" fontId="4" fillId="0" borderId="0" xfId="2" applyFont="1" applyFill="1" applyBorder="1" applyAlignment="1" applyProtection="1">
      <alignment horizontal="center"/>
    </xf>
    <xf numFmtId="164" fontId="4" fillId="0" borderId="1" xfId="2" applyFont="1" applyFill="1" applyBorder="1" applyAlignment="1" applyProtection="1">
      <alignment horizontal="center"/>
    </xf>
    <xf numFmtId="164" fontId="4" fillId="0" borderId="0" xfId="2" applyFont="1" applyFill="1" applyBorder="1" applyAlignment="1" applyProtection="1">
      <alignment horizontal="center"/>
      <protection locked="0"/>
    </xf>
  </cellXfs>
  <cellStyles count="11">
    <cellStyle name="Millares" xfId="1" builtinId="3"/>
    <cellStyle name="Millares_202-001-Banamex" xfId="2"/>
    <cellStyle name="Millares_3 SANTANDER 2012" xfId="5"/>
    <cellStyle name="Millares_Hoja1" xfId="8"/>
    <cellStyle name="Moneda" xfId="10" builtinId="4"/>
    <cellStyle name="Moneda_202-001-Banamex" xfId="3"/>
    <cellStyle name="Normal" xfId="0" builtinId="0"/>
    <cellStyle name="Normal_1 BBVA 2012" xfId="6"/>
    <cellStyle name="Normal_2 BANAMEX 2012" xfId="4"/>
    <cellStyle name="Normal_202-001-Banamex" xfId="9"/>
    <cellStyle name="Normal_Hoja1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28575</xdr:rowOff>
    </xdr:from>
    <xdr:to>
      <xdr:col>1</xdr:col>
      <xdr:colOff>238125</xdr:colOff>
      <xdr:row>2</xdr:row>
      <xdr:rowOff>342900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5" y="28575"/>
          <a:ext cx="561975" cy="6000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I21" sqref="I21"/>
    </sheetView>
  </sheetViews>
  <sheetFormatPr baseColWidth="10" defaultRowHeight="11.25" x14ac:dyDescent="0.2"/>
  <cols>
    <col min="1" max="1" width="11.42578125" style="49"/>
    <col min="2" max="2" width="11.42578125" style="1"/>
    <col min="3" max="3" width="16.7109375" style="1" bestFit="1" customWidth="1"/>
    <col min="4" max="16384" width="11.42578125" style="1"/>
  </cols>
  <sheetData>
    <row r="1" spans="1:7" x14ac:dyDescent="0.2">
      <c r="A1" s="111" t="s">
        <v>0</v>
      </c>
      <c r="B1" s="111"/>
      <c r="C1" s="111"/>
      <c r="D1" s="111"/>
      <c r="E1" s="111"/>
      <c r="F1" s="111"/>
    </row>
    <row r="2" spans="1:7" x14ac:dyDescent="0.2">
      <c r="A2" s="111" t="s">
        <v>1</v>
      </c>
      <c r="B2" s="111"/>
      <c r="C2" s="111"/>
      <c r="D2" s="111"/>
      <c r="E2" s="111"/>
      <c r="F2" s="111"/>
    </row>
    <row r="3" spans="1:7" ht="12" thickBot="1" x14ac:dyDescent="0.25">
      <c r="A3" s="112" t="s">
        <v>2</v>
      </c>
      <c r="B3" s="112"/>
      <c r="C3" s="112"/>
      <c r="D3" s="112"/>
      <c r="E3" s="112"/>
      <c r="F3" s="112"/>
    </row>
    <row r="4" spans="1:7" ht="12" thickTop="1" x14ac:dyDescent="0.2">
      <c r="A4" s="2"/>
      <c r="B4" s="3"/>
      <c r="C4" s="3"/>
      <c r="D4" s="3"/>
      <c r="E4" s="3"/>
      <c r="F4" s="9"/>
    </row>
    <row r="5" spans="1:7" x14ac:dyDescent="0.2">
      <c r="A5" s="2"/>
      <c r="B5" s="3"/>
      <c r="C5" s="3"/>
      <c r="D5" s="3"/>
      <c r="E5" s="4"/>
      <c r="F5" s="9"/>
    </row>
    <row r="6" spans="1:7" x14ac:dyDescent="0.2">
      <c r="A6" s="9"/>
      <c r="B6" s="9"/>
      <c r="C6" s="66" t="s">
        <v>3</v>
      </c>
      <c r="D6" s="3"/>
      <c r="E6" s="3"/>
      <c r="F6" s="37">
        <v>97474.93</v>
      </c>
    </row>
    <row r="7" spans="1:7" x14ac:dyDescent="0.2">
      <c r="A7" s="66"/>
      <c r="B7" s="3"/>
      <c r="C7" s="3"/>
      <c r="D7" s="66"/>
      <c r="E7" s="5"/>
      <c r="F7" s="9"/>
    </row>
    <row r="8" spans="1:7" x14ac:dyDescent="0.2">
      <c r="A8" s="2"/>
      <c r="B8" s="3"/>
      <c r="C8" s="3"/>
      <c r="D8" s="3"/>
      <c r="E8" s="4"/>
      <c r="F8" s="9"/>
      <c r="G8" s="9"/>
    </row>
    <row r="9" spans="1:7" x14ac:dyDescent="0.2">
      <c r="A9" s="33" t="s">
        <v>4</v>
      </c>
      <c r="B9" s="9"/>
      <c r="C9" s="7"/>
      <c r="D9" s="3"/>
      <c r="E9" s="9"/>
      <c r="F9" s="67">
        <f>SUM(D12:D14)</f>
        <v>0</v>
      </c>
    </row>
    <row r="10" spans="1:7" x14ac:dyDescent="0.2">
      <c r="A10" s="66"/>
      <c r="B10" s="3"/>
      <c r="C10" s="3"/>
      <c r="D10" s="3"/>
      <c r="E10" s="9"/>
      <c r="F10" s="68"/>
    </row>
    <row r="11" spans="1:7" x14ac:dyDescent="0.2">
      <c r="A11" s="66"/>
      <c r="B11" s="113"/>
      <c r="C11" s="113"/>
      <c r="D11" s="66"/>
      <c r="E11" s="9"/>
      <c r="F11" s="4"/>
    </row>
    <row r="12" spans="1:7" x14ac:dyDescent="0.2">
      <c r="A12" s="8"/>
      <c r="B12" s="9"/>
      <c r="C12" s="9"/>
      <c r="D12" s="10"/>
      <c r="E12" s="9"/>
      <c r="F12" s="69"/>
    </row>
    <row r="13" spans="1:7" x14ac:dyDescent="0.2">
      <c r="A13" s="8"/>
      <c r="B13" s="70"/>
      <c r="C13" s="9"/>
      <c r="D13" s="10"/>
      <c r="E13" s="9"/>
      <c r="F13" s="69"/>
    </row>
    <row r="14" spans="1:7" x14ac:dyDescent="0.2">
      <c r="A14" s="24"/>
      <c r="B14" s="25"/>
      <c r="C14" s="17"/>
      <c r="D14" s="10"/>
      <c r="E14" s="9"/>
      <c r="F14" s="71">
        <f>+SUM(D16:D17)</f>
        <v>0</v>
      </c>
    </row>
    <row r="15" spans="1:7" x14ac:dyDescent="0.2">
      <c r="A15" s="33" t="s">
        <v>5</v>
      </c>
      <c r="B15" s="9"/>
      <c r="C15" s="18"/>
      <c r="D15" s="19"/>
      <c r="E15" s="9"/>
      <c r="F15" s="10"/>
    </row>
    <row r="16" spans="1:7" x14ac:dyDescent="0.2">
      <c r="A16" s="72"/>
      <c r="B16" s="9"/>
      <c r="C16" s="18"/>
      <c r="D16" s="10"/>
      <c r="E16" s="9"/>
      <c r="F16" s="10"/>
    </row>
    <row r="17" spans="1:8" x14ac:dyDescent="0.2">
      <c r="A17" s="31"/>
      <c r="B17" s="9"/>
      <c r="C17" s="32"/>
      <c r="D17" s="10"/>
      <c r="E17" s="9"/>
      <c r="F17" s="23"/>
    </row>
    <row r="18" spans="1:8" x14ac:dyDescent="0.2">
      <c r="A18" s="24"/>
      <c r="B18" s="9"/>
      <c r="C18" s="18"/>
      <c r="D18" s="10"/>
      <c r="E18" s="9"/>
      <c r="F18" s="73">
        <f>SUM(D20:D21)</f>
        <v>0</v>
      </c>
    </row>
    <row r="19" spans="1:8" x14ac:dyDescent="0.2">
      <c r="A19" s="33" t="s">
        <v>6</v>
      </c>
      <c r="B19" s="9"/>
      <c r="C19" s="18"/>
      <c r="D19" s="19"/>
      <c r="E19" s="4"/>
      <c r="F19" s="9"/>
      <c r="H19" s="36"/>
    </row>
    <row r="20" spans="1:8" x14ac:dyDescent="0.2">
      <c r="A20" s="74"/>
      <c r="B20" s="55"/>
      <c r="C20" s="18"/>
      <c r="D20" s="75"/>
      <c r="E20" s="29"/>
      <c r="F20" s="9"/>
      <c r="G20" s="36"/>
      <c r="H20" s="36"/>
    </row>
    <row r="21" spans="1:8" x14ac:dyDescent="0.2">
      <c r="A21" s="74"/>
      <c r="B21" s="55"/>
      <c r="C21" s="56"/>
      <c r="D21" s="75"/>
      <c r="E21" s="29"/>
      <c r="F21" s="9"/>
      <c r="G21" s="40"/>
    </row>
    <row r="22" spans="1:8" x14ac:dyDescent="0.2">
      <c r="A22" s="31"/>
      <c r="B22" s="32"/>
      <c r="C22" s="32"/>
      <c r="D22" s="10"/>
      <c r="E22" s="9"/>
      <c r="F22" s="4"/>
      <c r="G22" s="40"/>
    </row>
    <row r="23" spans="1:8" x14ac:dyDescent="0.2">
      <c r="A23" s="33" t="s">
        <v>7</v>
      </c>
      <c r="B23" s="9"/>
      <c r="C23" s="7"/>
      <c r="D23" s="34"/>
      <c r="E23" s="35"/>
      <c r="F23" s="9"/>
      <c r="H23" s="41"/>
    </row>
    <row r="24" spans="1:8" x14ac:dyDescent="0.2">
      <c r="A24" s="8"/>
      <c r="B24" s="55"/>
      <c r="C24" s="37"/>
      <c r="D24" s="56"/>
      <c r="E24" s="39"/>
      <c r="F24" s="40"/>
    </row>
    <row r="25" spans="1:8" x14ac:dyDescent="0.2">
      <c r="A25" s="8"/>
      <c r="B25" s="55"/>
      <c r="C25" s="37"/>
      <c r="D25" s="56"/>
      <c r="E25" s="35"/>
      <c r="F25" s="9"/>
    </row>
    <row r="26" spans="1:8" x14ac:dyDescent="0.2">
      <c r="A26" s="72"/>
      <c r="B26" s="76"/>
      <c r="C26" s="43"/>
      <c r="D26" s="66" t="s">
        <v>12</v>
      </c>
      <c r="E26" s="19">
        <f>F6+F9-F14+F18-F22</f>
        <v>97474.93</v>
      </c>
      <c r="F26" s="9"/>
    </row>
    <row r="27" spans="1:8" ht="12" thickBot="1" x14ac:dyDescent="0.25">
      <c r="A27" s="72"/>
      <c r="B27" s="9"/>
      <c r="C27" s="76"/>
      <c r="D27" s="44" t="s">
        <v>13</v>
      </c>
      <c r="E27" s="77">
        <v>97475.310000000143</v>
      </c>
      <c r="F27" s="9"/>
    </row>
    <row r="28" spans="1:8" ht="12" thickTop="1" x14ac:dyDescent="0.2">
      <c r="A28" s="46"/>
      <c r="B28" s="47"/>
      <c r="C28" s="47"/>
      <c r="D28" s="66" t="s">
        <v>14</v>
      </c>
      <c r="E28" s="34">
        <f>E26-E27</f>
        <v>-0.38000000015017577</v>
      </c>
      <c r="F28" s="9"/>
    </row>
    <row r="29" spans="1:8" x14ac:dyDescent="0.2">
      <c r="A29" s="46"/>
      <c r="B29" s="47"/>
      <c r="C29" s="47"/>
      <c r="D29" s="3"/>
      <c r="E29" s="48"/>
      <c r="F29" s="9"/>
    </row>
  </sheetData>
  <mergeCells count="4">
    <mergeCell ref="A1:F1"/>
    <mergeCell ref="A2:F2"/>
    <mergeCell ref="A3:F3"/>
    <mergeCell ref="B11:C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selection sqref="A1:G33"/>
    </sheetView>
  </sheetViews>
  <sheetFormatPr baseColWidth="10" defaultRowHeight="11.25" x14ac:dyDescent="0.2"/>
  <cols>
    <col min="1" max="1" width="11.42578125" style="49"/>
    <col min="2" max="2" width="11.42578125" style="1"/>
    <col min="3" max="3" width="16.7109375" style="1" bestFit="1" customWidth="1"/>
    <col min="4" max="4" width="11.28515625" style="1" bestFit="1" customWidth="1"/>
    <col min="5" max="16384" width="11.42578125" style="1"/>
  </cols>
  <sheetData>
    <row r="1" spans="1:6" x14ac:dyDescent="0.2">
      <c r="A1" s="111" t="s">
        <v>0</v>
      </c>
      <c r="B1" s="111"/>
      <c r="C1" s="111"/>
      <c r="D1" s="111"/>
      <c r="E1" s="111"/>
      <c r="F1" s="111"/>
    </row>
    <row r="2" spans="1:6" x14ac:dyDescent="0.2">
      <c r="A2" s="111" t="s">
        <v>1</v>
      </c>
      <c r="B2" s="111"/>
      <c r="C2" s="111"/>
      <c r="D2" s="111"/>
      <c r="E2" s="111"/>
      <c r="F2" s="111"/>
    </row>
    <row r="3" spans="1:6" ht="12" thickBot="1" x14ac:dyDescent="0.25">
      <c r="A3" s="112" t="s">
        <v>15</v>
      </c>
      <c r="B3" s="112"/>
      <c r="C3" s="112"/>
      <c r="D3" s="112"/>
      <c r="E3" s="112"/>
      <c r="F3" s="112"/>
    </row>
    <row r="4" spans="1:6" ht="12" thickTop="1" x14ac:dyDescent="0.2">
      <c r="A4" s="2"/>
      <c r="B4" s="3"/>
      <c r="C4" s="3"/>
      <c r="D4" s="3"/>
      <c r="E4" s="3"/>
    </row>
    <row r="5" spans="1:6" x14ac:dyDescent="0.2">
      <c r="A5" s="2"/>
      <c r="B5" s="3"/>
      <c r="C5" s="3"/>
      <c r="D5" s="3"/>
      <c r="E5" s="4"/>
    </row>
    <row r="6" spans="1:6" x14ac:dyDescent="0.2">
      <c r="A6" s="1"/>
      <c r="B6" s="4"/>
      <c r="C6" s="66" t="s">
        <v>3</v>
      </c>
      <c r="D6" s="3"/>
      <c r="E6" s="57">
        <v>20671.54</v>
      </c>
    </row>
    <row r="7" spans="1:6" x14ac:dyDescent="0.2">
      <c r="A7" s="66"/>
      <c r="B7" s="4"/>
      <c r="C7" s="3"/>
      <c r="D7" s="66"/>
      <c r="E7" s="5"/>
    </row>
    <row r="8" spans="1:6" x14ac:dyDescent="0.2">
      <c r="A8" s="2"/>
      <c r="B8" s="3"/>
      <c r="C8" s="3"/>
      <c r="D8" s="3"/>
      <c r="E8" s="4"/>
    </row>
    <row r="9" spans="1:6" x14ac:dyDescent="0.2">
      <c r="A9" s="6" t="s">
        <v>4</v>
      </c>
      <c r="D9" s="3"/>
      <c r="E9" s="51">
        <f>SUM(D12:D14)</f>
        <v>0</v>
      </c>
    </row>
    <row r="10" spans="1:6" x14ac:dyDescent="0.2">
      <c r="A10" s="66"/>
      <c r="B10" s="4"/>
      <c r="C10" s="3"/>
      <c r="D10" s="3"/>
      <c r="E10" s="51"/>
    </row>
    <row r="11" spans="1:6" x14ac:dyDescent="0.2">
      <c r="A11" s="66"/>
      <c r="B11" s="66"/>
      <c r="C11" s="66"/>
      <c r="D11" s="66"/>
      <c r="E11" s="51"/>
    </row>
    <row r="12" spans="1:6" x14ac:dyDescent="0.2">
      <c r="A12" s="8"/>
      <c r="B12" s="9"/>
      <c r="C12" s="9"/>
      <c r="D12" s="10"/>
      <c r="E12" s="50"/>
      <c r="F12" s="9"/>
    </row>
    <row r="13" spans="1:6" x14ac:dyDescent="0.2">
      <c r="A13" s="11"/>
      <c r="C13" s="12"/>
      <c r="D13" s="13"/>
      <c r="E13" s="50"/>
    </row>
    <row r="14" spans="1:6" x14ac:dyDescent="0.2">
      <c r="A14" s="14"/>
      <c r="B14" s="15"/>
      <c r="C14" s="16"/>
      <c r="D14" s="10"/>
      <c r="E14" s="52">
        <f>+SUM(D16:D17)</f>
        <v>0</v>
      </c>
    </row>
    <row r="15" spans="1:6" x14ac:dyDescent="0.2">
      <c r="A15" s="6" t="s">
        <v>5</v>
      </c>
      <c r="D15" s="19"/>
      <c r="E15" s="53"/>
    </row>
    <row r="16" spans="1:6" x14ac:dyDescent="0.2">
      <c r="A16" s="20"/>
      <c r="B16" s="21"/>
      <c r="D16" s="10"/>
      <c r="E16" s="54"/>
    </row>
    <row r="17" spans="1:7" x14ac:dyDescent="0.2">
      <c r="A17" s="22"/>
      <c r="B17" s="21"/>
      <c r="D17" s="10"/>
      <c r="E17" s="23"/>
    </row>
    <row r="18" spans="1:7" x14ac:dyDescent="0.2">
      <c r="A18" s="24"/>
      <c r="B18" s="25"/>
      <c r="D18" s="10"/>
      <c r="E18" s="51">
        <f>SUM(D20:D21)</f>
        <v>0</v>
      </c>
    </row>
    <row r="19" spans="1:7" x14ac:dyDescent="0.2">
      <c r="A19" s="6" t="s">
        <v>6</v>
      </c>
      <c r="D19" s="19"/>
      <c r="E19" s="4"/>
    </row>
    <row r="20" spans="1:7" x14ac:dyDescent="0.2">
      <c r="A20" s="26"/>
      <c r="B20" s="26"/>
      <c r="C20" s="27"/>
      <c r="D20" s="28"/>
      <c r="E20" s="29"/>
    </row>
    <row r="21" spans="1:7" x14ac:dyDescent="0.2">
      <c r="A21" s="26"/>
      <c r="B21" s="26"/>
      <c r="C21" s="27"/>
      <c r="D21" s="28"/>
      <c r="E21" s="29"/>
    </row>
    <row r="22" spans="1:7" x14ac:dyDescent="0.2">
      <c r="A22" s="31"/>
      <c r="B22" s="32"/>
      <c r="C22" s="32"/>
      <c r="D22" s="10"/>
      <c r="E22" s="4">
        <f>SUM(D24:D29)</f>
        <v>19270.599999999999</v>
      </c>
    </row>
    <row r="23" spans="1:7" x14ac:dyDescent="0.2">
      <c r="A23" s="33" t="s">
        <v>7</v>
      </c>
      <c r="D23" s="34"/>
      <c r="E23" s="35"/>
      <c r="G23" s="36"/>
    </row>
    <row r="24" spans="1:7" x14ac:dyDescent="0.2">
      <c r="A24" s="11"/>
      <c r="B24" s="11"/>
      <c r="C24" s="27"/>
      <c r="D24" s="38"/>
      <c r="E24" s="35"/>
      <c r="F24" s="36" t="s">
        <v>9</v>
      </c>
      <c r="G24" s="36" t="s">
        <v>10</v>
      </c>
    </row>
    <row r="25" spans="1:7" x14ac:dyDescent="0.2">
      <c r="A25" s="83">
        <v>42396</v>
      </c>
      <c r="B25" s="84" t="s">
        <v>11</v>
      </c>
      <c r="C25" s="55"/>
      <c r="D25" s="58">
        <v>9000</v>
      </c>
      <c r="E25" s="39"/>
      <c r="F25" s="40"/>
    </row>
    <row r="26" spans="1:7" x14ac:dyDescent="0.2">
      <c r="A26" s="83">
        <v>42396</v>
      </c>
      <c r="B26" s="85" t="s">
        <v>11</v>
      </c>
      <c r="C26" s="55"/>
      <c r="D26" s="86">
        <v>10270.6</v>
      </c>
      <c r="E26" s="39"/>
      <c r="F26" s="40"/>
    </row>
    <row r="27" spans="1:7" x14ac:dyDescent="0.2">
      <c r="A27" s="8"/>
      <c r="B27" s="8"/>
      <c r="C27" s="55"/>
      <c r="D27" s="56"/>
      <c r="E27" s="39"/>
      <c r="F27" s="40"/>
    </row>
    <row r="28" spans="1:7" x14ac:dyDescent="0.2">
      <c r="A28" s="8"/>
      <c r="B28" s="8"/>
      <c r="C28" s="55"/>
      <c r="D28" s="56"/>
      <c r="E28" s="39"/>
      <c r="F28" s="40"/>
    </row>
    <row r="29" spans="1:7" x14ac:dyDescent="0.2">
      <c r="A29" s="11"/>
      <c r="B29" s="11"/>
      <c r="D29" s="13"/>
      <c r="E29" s="39"/>
      <c r="F29" s="40"/>
    </row>
    <row r="30" spans="1:7" x14ac:dyDescent="0.2">
      <c r="A30" s="11"/>
      <c r="B30" s="11"/>
      <c r="C30" s="27"/>
      <c r="D30" s="30"/>
      <c r="E30" s="35"/>
      <c r="G30" s="41"/>
    </row>
    <row r="31" spans="1:7" x14ac:dyDescent="0.2">
      <c r="A31" s="20"/>
      <c r="B31" s="20"/>
      <c r="C31" s="42"/>
      <c r="D31" s="66" t="s">
        <v>12</v>
      </c>
      <c r="E31" s="19">
        <f>E6+E9-E14+E18-E22</f>
        <v>1400.9400000000023</v>
      </c>
    </row>
    <row r="32" spans="1:7" ht="12" thickBot="1" x14ac:dyDescent="0.25">
      <c r="A32" s="20"/>
      <c r="B32" s="20"/>
      <c r="D32" s="44" t="s">
        <v>13</v>
      </c>
      <c r="E32" s="45">
        <v>1401.3199999999997</v>
      </c>
    </row>
    <row r="33" spans="1:5" ht="12" thickTop="1" x14ac:dyDescent="0.2">
      <c r="A33" s="46"/>
      <c r="B33" s="47"/>
      <c r="C33" s="47"/>
      <c r="D33" s="66" t="s">
        <v>14</v>
      </c>
      <c r="E33" s="34">
        <f>E31-E32</f>
        <v>-0.37999999999738066</v>
      </c>
    </row>
    <row r="34" spans="1:5" x14ac:dyDescent="0.2">
      <c r="A34" s="46"/>
      <c r="B34" s="47"/>
      <c r="C34" s="47"/>
      <c r="D34" s="3"/>
      <c r="E34" s="48"/>
    </row>
    <row r="35" spans="1:5" x14ac:dyDescent="0.2">
      <c r="A35" s="46"/>
      <c r="B35" s="47"/>
      <c r="C35" s="47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  <ignoredErrors>
    <ignoredError sqref="E9:E22 E31 E3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sqref="A1:E31"/>
    </sheetView>
  </sheetViews>
  <sheetFormatPr baseColWidth="10" defaultRowHeight="11.25" x14ac:dyDescent="0.2"/>
  <cols>
    <col min="1" max="1" width="11.42578125" style="49"/>
    <col min="2" max="2" width="34.28515625" style="1" customWidth="1"/>
    <col min="3" max="3" width="11.28515625" style="1" bestFit="1" customWidth="1"/>
    <col min="4" max="16384" width="11.42578125" style="1"/>
  </cols>
  <sheetData>
    <row r="1" spans="1:5" x14ac:dyDescent="0.2">
      <c r="A1" s="111" t="s">
        <v>0</v>
      </c>
      <c r="B1" s="111"/>
      <c r="C1" s="111"/>
      <c r="D1" s="111"/>
      <c r="E1" s="111"/>
    </row>
    <row r="2" spans="1:5" x14ac:dyDescent="0.2">
      <c r="A2" s="111" t="s">
        <v>1</v>
      </c>
      <c r="B2" s="111"/>
      <c r="C2" s="111"/>
      <c r="D2" s="111"/>
      <c r="E2" s="111"/>
    </row>
    <row r="3" spans="1:5" ht="12" thickBot="1" x14ac:dyDescent="0.25">
      <c r="A3" s="112" t="s">
        <v>16</v>
      </c>
      <c r="B3" s="112"/>
      <c r="C3" s="112"/>
      <c r="D3" s="112"/>
      <c r="E3" s="112"/>
    </row>
    <row r="4" spans="1:5" ht="12" thickTop="1" x14ac:dyDescent="0.2">
      <c r="A4" s="2"/>
      <c r="B4" s="3"/>
      <c r="C4" s="3"/>
      <c r="D4" s="3"/>
    </row>
    <row r="5" spans="1:5" x14ac:dyDescent="0.2">
      <c r="A5" s="2"/>
      <c r="B5" s="3"/>
      <c r="C5" s="3"/>
      <c r="D5" s="4"/>
    </row>
    <row r="6" spans="1:5" x14ac:dyDescent="0.2">
      <c r="A6" s="1"/>
      <c r="B6" s="59" t="s">
        <v>3</v>
      </c>
      <c r="C6" s="3"/>
      <c r="D6" s="60">
        <v>90603.48</v>
      </c>
    </row>
    <row r="7" spans="1:5" x14ac:dyDescent="0.2">
      <c r="A7" s="59"/>
      <c r="B7" s="3"/>
      <c r="C7" s="59"/>
      <c r="D7" s="5"/>
    </row>
    <row r="8" spans="1:5" x14ac:dyDescent="0.2">
      <c r="A8" s="2"/>
      <c r="B8" s="3"/>
      <c r="C8" s="3"/>
      <c r="D8" s="4"/>
    </row>
    <row r="9" spans="1:5" x14ac:dyDescent="0.2">
      <c r="A9" s="6" t="s">
        <v>4</v>
      </c>
      <c r="C9" s="3"/>
      <c r="D9" s="51">
        <f>SUM(C12:C14)</f>
        <v>0</v>
      </c>
    </row>
    <row r="10" spans="1:5" x14ac:dyDescent="0.2">
      <c r="A10" s="59"/>
      <c r="B10" s="3"/>
      <c r="C10" s="3"/>
      <c r="D10" s="51"/>
    </row>
    <row r="11" spans="1:5" x14ac:dyDescent="0.2">
      <c r="A11" s="59"/>
      <c r="B11" s="65"/>
      <c r="C11" s="59"/>
      <c r="D11" s="51"/>
    </row>
    <row r="12" spans="1:5" x14ac:dyDescent="0.2">
      <c r="A12" s="8"/>
      <c r="B12" s="9"/>
      <c r="C12" s="10"/>
      <c r="D12" s="50"/>
      <c r="E12" s="9"/>
    </row>
    <row r="13" spans="1:5" x14ac:dyDescent="0.2">
      <c r="A13" s="11"/>
      <c r="B13" s="12"/>
      <c r="C13" s="13"/>
      <c r="D13" s="50"/>
    </row>
    <row r="14" spans="1:5" x14ac:dyDescent="0.2">
      <c r="A14" s="14"/>
      <c r="B14" s="16"/>
      <c r="C14" s="10"/>
      <c r="D14" s="52">
        <f>+SUM(C16:C17)</f>
        <v>0</v>
      </c>
    </row>
    <row r="15" spans="1:5" x14ac:dyDescent="0.2">
      <c r="A15" s="6" t="s">
        <v>5</v>
      </c>
      <c r="C15" s="19"/>
      <c r="D15" s="53"/>
    </row>
    <row r="16" spans="1:5" x14ac:dyDescent="0.2">
      <c r="A16" s="20"/>
      <c r="C16" s="10"/>
      <c r="D16" s="54"/>
    </row>
    <row r="17" spans="1:6" x14ac:dyDescent="0.2">
      <c r="A17" s="22"/>
      <c r="C17" s="10"/>
      <c r="D17" s="23"/>
    </row>
    <row r="18" spans="1:6" x14ac:dyDescent="0.2">
      <c r="A18" s="24"/>
      <c r="C18" s="10"/>
      <c r="D18" s="51">
        <f>SUM(C20:C21)</f>
        <v>0</v>
      </c>
    </row>
    <row r="19" spans="1:6" x14ac:dyDescent="0.2">
      <c r="A19" s="6" t="s">
        <v>6</v>
      </c>
      <c r="C19" s="19"/>
      <c r="D19" s="4"/>
    </row>
    <row r="20" spans="1:6" x14ac:dyDescent="0.2">
      <c r="A20" s="26"/>
      <c r="B20" s="27"/>
      <c r="C20" s="28"/>
      <c r="D20" s="29"/>
    </row>
    <row r="21" spans="1:6" x14ac:dyDescent="0.2">
      <c r="A21" s="26"/>
      <c r="B21" s="27"/>
      <c r="C21" s="28"/>
      <c r="D21" s="29"/>
    </row>
    <row r="22" spans="1:6" x14ac:dyDescent="0.2">
      <c r="A22" s="31"/>
      <c r="B22" s="32"/>
      <c r="C22" s="10"/>
      <c r="D22" s="4">
        <f>SUM(C24:C25)</f>
        <v>0</v>
      </c>
    </row>
    <row r="23" spans="1:6" x14ac:dyDescent="0.2">
      <c r="A23" s="33" t="s">
        <v>7</v>
      </c>
      <c r="C23" s="34"/>
      <c r="D23" s="35"/>
      <c r="F23" s="36"/>
    </row>
    <row r="24" spans="1:6" x14ac:dyDescent="0.2">
      <c r="A24" s="8"/>
      <c r="B24" s="55"/>
      <c r="C24" s="56"/>
      <c r="D24" s="39"/>
      <c r="E24" s="40"/>
    </row>
    <row r="25" spans="1:6" x14ac:dyDescent="0.2">
      <c r="A25" s="11"/>
      <c r="C25" s="13"/>
      <c r="D25" s="39"/>
      <c r="E25" s="40"/>
    </row>
    <row r="26" spans="1:6" x14ac:dyDescent="0.2">
      <c r="A26" s="11"/>
      <c r="B26" s="27"/>
      <c r="C26" s="30"/>
      <c r="D26" s="35"/>
      <c r="F26" s="41"/>
    </row>
    <row r="27" spans="1:6" x14ac:dyDescent="0.2">
      <c r="A27" s="20"/>
      <c r="B27" s="42"/>
      <c r="C27" s="59" t="s">
        <v>12</v>
      </c>
      <c r="D27" s="19">
        <f>D6+D9-D14+D18-D22</f>
        <v>90603.48</v>
      </c>
    </row>
    <row r="28" spans="1:6" ht="12" thickBot="1" x14ac:dyDescent="0.25">
      <c r="A28" s="20"/>
      <c r="C28" s="44" t="s">
        <v>13</v>
      </c>
      <c r="D28" s="45">
        <v>90603.860000000015</v>
      </c>
    </row>
    <row r="29" spans="1:6" ht="12" thickTop="1" x14ac:dyDescent="0.2">
      <c r="A29" s="46"/>
      <c r="B29" s="47"/>
      <c r="C29" s="59" t="s">
        <v>14</v>
      </c>
      <c r="D29" s="34">
        <f>D27-D28</f>
        <v>-0.38000000001920853</v>
      </c>
    </row>
    <row r="30" spans="1:6" x14ac:dyDescent="0.2">
      <c r="A30" s="46"/>
      <c r="B30" s="47"/>
      <c r="C30" s="3"/>
      <c r="D30" s="48"/>
    </row>
    <row r="31" spans="1:6" x14ac:dyDescent="0.2">
      <c r="A31" s="46"/>
      <c r="B31" s="47"/>
    </row>
  </sheetData>
  <mergeCells count="3">
    <mergeCell ref="A1:E1"/>
    <mergeCell ref="A2:E2"/>
    <mergeCell ref="A3:E3"/>
  </mergeCells>
  <pageMargins left="0.7" right="0.7" top="0.75" bottom="0.75" header="0.3" footer="0.3"/>
  <pageSetup orientation="portrait" r:id="rId1"/>
  <ignoredErrors>
    <ignoredError sqref="D9:D23 D24:D27 D2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F32"/>
    </sheetView>
  </sheetViews>
  <sheetFormatPr baseColWidth="10" defaultRowHeight="11.25" x14ac:dyDescent="0.2"/>
  <cols>
    <col min="1" max="1" width="11.42578125" style="49"/>
    <col min="2" max="2" width="11.42578125" style="1"/>
    <col min="3" max="3" width="23.28515625" style="1" customWidth="1"/>
    <col min="4" max="4" width="11.28515625" style="1" bestFit="1" customWidth="1"/>
    <col min="5" max="16384" width="11.42578125" style="1"/>
  </cols>
  <sheetData>
    <row r="1" spans="1:6" x14ac:dyDescent="0.2">
      <c r="A1" s="111" t="s">
        <v>0</v>
      </c>
      <c r="B1" s="111"/>
      <c r="C1" s="111"/>
      <c r="D1" s="111"/>
      <c r="E1" s="111"/>
      <c r="F1" s="111"/>
    </row>
    <row r="2" spans="1:6" x14ac:dyDescent="0.2">
      <c r="A2" s="111" t="s">
        <v>1</v>
      </c>
      <c r="B2" s="111"/>
      <c r="C2" s="111"/>
      <c r="D2" s="111"/>
      <c r="E2" s="111"/>
      <c r="F2" s="111"/>
    </row>
    <row r="3" spans="1:6" ht="12" thickBot="1" x14ac:dyDescent="0.25">
      <c r="A3" s="112" t="s">
        <v>17</v>
      </c>
      <c r="B3" s="112"/>
      <c r="C3" s="112"/>
      <c r="D3" s="112"/>
      <c r="E3" s="112"/>
      <c r="F3" s="112"/>
    </row>
    <row r="4" spans="1:6" ht="12" thickTop="1" x14ac:dyDescent="0.2">
      <c r="A4" s="2"/>
      <c r="B4" s="3"/>
      <c r="C4" s="3"/>
      <c r="D4" s="3"/>
      <c r="E4" s="3"/>
    </row>
    <row r="5" spans="1:6" x14ac:dyDescent="0.2">
      <c r="A5" s="2"/>
      <c r="B5" s="3"/>
      <c r="C5" s="3"/>
      <c r="D5" s="3"/>
      <c r="E5" s="4"/>
    </row>
    <row r="6" spans="1:6" x14ac:dyDescent="0.2">
      <c r="A6" s="1"/>
      <c r="B6" s="4"/>
      <c r="C6" s="59" t="s">
        <v>3</v>
      </c>
      <c r="D6" s="3"/>
      <c r="E6" s="62">
        <v>654648.38</v>
      </c>
    </row>
    <row r="7" spans="1:6" x14ac:dyDescent="0.2">
      <c r="A7" s="59"/>
      <c r="B7" s="4"/>
      <c r="C7" s="3"/>
      <c r="D7" s="59"/>
      <c r="E7" s="5"/>
    </row>
    <row r="8" spans="1:6" x14ac:dyDescent="0.2">
      <c r="A8" s="2"/>
      <c r="B8" s="3"/>
      <c r="C8" s="3"/>
      <c r="D8" s="3"/>
      <c r="E8" s="4"/>
    </row>
    <row r="9" spans="1:6" x14ac:dyDescent="0.2">
      <c r="A9" s="6" t="s">
        <v>4</v>
      </c>
      <c r="D9" s="3"/>
      <c r="E9" s="51">
        <f>SUM(D12:D14)</f>
        <v>0</v>
      </c>
    </row>
    <row r="10" spans="1:6" x14ac:dyDescent="0.2">
      <c r="A10" s="59"/>
      <c r="B10" s="4"/>
      <c r="C10" s="3"/>
      <c r="D10" s="3"/>
      <c r="E10" s="51"/>
    </row>
    <row r="11" spans="1:6" x14ac:dyDescent="0.2">
      <c r="A11" s="59"/>
      <c r="B11" s="59"/>
      <c r="C11" s="65"/>
      <c r="D11" s="59"/>
      <c r="E11" s="51"/>
    </row>
    <row r="12" spans="1:6" x14ac:dyDescent="0.2">
      <c r="A12" s="8"/>
      <c r="B12" s="9"/>
      <c r="C12" s="9"/>
      <c r="D12" s="10"/>
      <c r="E12" s="50"/>
      <c r="F12" s="9"/>
    </row>
    <row r="13" spans="1:6" x14ac:dyDescent="0.2">
      <c r="A13" s="11"/>
      <c r="C13" s="12"/>
      <c r="D13" s="13"/>
      <c r="E13" s="50"/>
    </row>
    <row r="14" spans="1:6" x14ac:dyDescent="0.2">
      <c r="A14" s="14"/>
      <c r="B14" s="15"/>
      <c r="C14" s="16"/>
      <c r="D14" s="10"/>
      <c r="E14" s="52">
        <f>+SUM(D17:D18)</f>
        <v>644000</v>
      </c>
    </row>
    <row r="15" spans="1:6" x14ac:dyDescent="0.2">
      <c r="A15" s="6" t="s">
        <v>5</v>
      </c>
      <c r="D15" s="19"/>
      <c r="E15" s="53"/>
    </row>
    <row r="16" spans="1:6" x14ac:dyDescent="0.2">
      <c r="A16" s="6"/>
      <c r="D16" s="19"/>
      <c r="E16" s="53"/>
    </row>
    <row r="17" spans="1:7" ht="12" x14ac:dyDescent="0.2">
      <c r="A17" s="63" t="s">
        <v>18</v>
      </c>
      <c r="B17" s="64">
        <v>42460</v>
      </c>
      <c r="C17" s="63" t="s">
        <v>19</v>
      </c>
      <c r="D17" s="61">
        <v>644000</v>
      </c>
      <c r="E17" s="54" t="s">
        <v>20</v>
      </c>
    </row>
    <row r="18" spans="1:7" x14ac:dyDescent="0.2">
      <c r="A18" s="22"/>
      <c r="B18" s="21"/>
      <c r="D18" s="10"/>
      <c r="E18" s="23"/>
    </row>
    <row r="19" spans="1:7" x14ac:dyDescent="0.2">
      <c r="A19" s="24"/>
      <c r="B19" s="25"/>
      <c r="D19" s="10"/>
      <c r="E19" s="51">
        <f>SUM(D22:D23)</f>
        <v>0</v>
      </c>
    </row>
    <row r="20" spans="1:7" x14ac:dyDescent="0.2">
      <c r="A20" s="6" t="s">
        <v>6</v>
      </c>
      <c r="D20" s="19"/>
      <c r="E20" s="4"/>
    </row>
    <row r="21" spans="1:7" x14ac:dyDescent="0.2">
      <c r="A21" s="6"/>
      <c r="D21" s="19"/>
      <c r="E21" s="4"/>
    </row>
    <row r="22" spans="1:7" ht="12" x14ac:dyDescent="0.2">
      <c r="A22" s="63"/>
      <c r="B22" s="64"/>
      <c r="C22" s="63"/>
      <c r="D22" s="61"/>
      <c r="E22" s="29"/>
    </row>
    <row r="23" spans="1:7" x14ac:dyDescent="0.2">
      <c r="A23" s="26"/>
      <c r="B23" s="26"/>
      <c r="C23" s="27"/>
      <c r="D23" s="28"/>
      <c r="E23" s="29"/>
    </row>
    <row r="24" spans="1:7" x14ac:dyDescent="0.2">
      <c r="A24" s="31"/>
      <c r="B24" s="32"/>
      <c r="C24" s="32"/>
      <c r="D24" s="10"/>
      <c r="E24" s="4">
        <f>SUM(D26:D27)</f>
        <v>0</v>
      </c>
    </row>
    <row r="25" spans="1:7" x14ac:dyDescent="0.2">
      <c r="A25" s="33" t="s">
        <v>7</v>
      </c>
      <c r="D25" s="34"/>
      <c r="E25" s="35"/>
      <c r="G25" s="36"/>
    </row>
    <row r="26" spans="1:7" x14ac:dyDescent="0.2">
      <c r="A26" s="8"/>
      <c r="B26" s="8"/>
      <c r="C26" s="55"/>
      <c r="D26" s="56"/>
      <c r="E26" s="39"/>
      <c r="F26" s="40"/>
    </row>
    <row r="27" spans="1:7" x14ac:dyDescent="0.2">
      <c r="A27" s="11"/>
      <c r="B27" s="11"/>
      <c r="D27" s="13"/>
      <c r="E27" s="39"/>
      <c r="F27" s="40"/>
    </row>
    <row r="28" spans="1:7" x14ac:dyDescent="0.2">
      <c r="A28" s="11"/>
      <c r="B28" s="11"/>
      <c r="C28" s="27"/>
      <c r="D28" s="30"/>
      <c r="E28" s="35"/>
      <c r="G28" s="41"/>
    </row>
    <row r="29" spans="1:7" x14ac:dyDescent="0.2">
      <c r="A29" s="20"/>
      <c r="B29" s="20"/>
      <c r="C29" s="42"/>
      <c r="D29" s="59" t="s">
        <v>12</v>
      </c>
      <c r="E29" s="87">
        <f>E6+E9-E14+E19-E24</f>
        <v>10648.380000000005</v>
      </c>
    </row>
    <row r="30" spans="1:7" ht="12" thickBot="1" x14ac:dyDescent="0.25">
      <c r="A30" s="20"/>
      <c r="B30" s="20"/>
      <c r="D30" s="44" t="s">
        <v>13</v>
      </c>
      <c r="E30" s="88">
        <v>10648.760000000009</v>
      </c>
    </row>
    <row r="31" spans="1:7" ht="12" thickTop="1" x14ac:dyDescent="0.2">
      <c r="A31" s="46"/>
      <c r="B31" s="47"/>
      <c r="C31" s="47"/>
      <c r="D31" s="59" t="s">
        <v>14</v>
      </c>
      <c r="E31" s="89">
        <f>E29-E30</f>
        <v>-0.38000000000465661</v>
      </c>
    </row>
    <row r="32" spans="1:7" x14ac:dyDescent="0.2">
      <c r="A32" s="46"/>
      <c r="B32" s="47"/>
      <c r="C32" s="47"/>
      <c r="D32" s="3"/>
      <c r="E32" s="48"/>
    </row>
    <row r="33" spans="1:3" x14ac:dyDescent="0.2">
      <c r="A33" s="46"/>
      <c r="B33" s="47"/>
      <c r="C33" s="47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  <ignoredErrors>
    <ignoredError sqref="E22:E24 E18:E20 E9:E1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K23" sqref="K23"/>
    </sheetView>
  </sheetViews>
  <sheetFormatPr baseColWidth="10" defaultRowHeight="11.25" x14ac:dyDescent="0.2"/>
  <cols>
    <col min="1" max="1" width="11.42578125" style="49" customWidth="1"/>
    <col min="2" max="2" width="11.42578125" style="91"/>
    <col min="3" max="3" width="23.28515625" style="91" customWidth="1"/>
    <col min="4" max="4" width="11.28515625" style="91" bestFit="1" customWidth="1"/>
    <col min="5" max="16384" width="11.42578125" style="91"/>
  </cols>
  <sheetData>
    <row r="1" spans="1:6" x14ac:dyDescent="0.2">
      <c r="A1" s="111" t="s">
        <v>0</v>
      </c>
      <c r="B1" s="111"/>
      <c r="C1" s="111"/>
      <c r="D1" s="111"/>
      <c r="E1" s="111"/>
      <c r="F1" s="111"/>
    </row>
    <row r="2" spans="1:6" x14ac:dyDescent="0.2">
      <c r="A2" s="111" t="s">
        <v>1</v>
      </c>
      <c r="B2" s="111"/>
      <c r="C2" s="111"/>
      <c r="D2" s="111"/>
      <c r="E2" s="111"/>
      <c r="F2" s="111"/>
    </row>
    <row r="3" spans="1:6" ht="12" thickBot="1" x14ac:dyDescent="0.25">
      <c r="A3" s="112" t="s">
        <v>22</v>
      </c>
      <c r="B3" s="112"/>
      <c r="C3" s="112"/>
      <c r="D3" s="112"/>
      <c r="E3" s="112"/>
      <c r="F3" s="112"/>
    </row>
    <row r="4" spans="1:6" ht="12" thickTop="1" x14ac:dyDescent="0.2">
      <c r="A4" s="2"/>
      <c r="B4" s="3"/>
      <c r="C4" s="3"/>
      <c r="D4" s="3"/>
      <c r="E4" s="3"/>
    </row>
    <row r="5" spans="1:6" x14ac:dyDescent="0.2">
      <c r="A5" s="2"/>
      <c r="B5" s="3"/>
      <c r="C5" s="3"/>
      <c r="D5" s="3"/>
      <c r="E5" s="4"/>
    </row>
    <row r="6" spans="1:6" x14ac:dyDescent="0.2">
      <c r="A6" s="91"/>
      <c r="B6" s="4"/>
      <c r="C6" s="66" t="s">
        <v>3</v>
      </c>
      <c r="D6" s="3"/>
      <c r="E6" s="62">
        <v>0</v>
      </c>
    </row>
    <row r="7" spans="1:6" x14ac:dyDescent="0.2">
      <c r="A7" s="66"/>
      <c r="B7" s="4"/>
      <c r="C7" s="3"/>
      <c r="D7" s="66"/>
      <c r="E7" s="5"/>
    </row>
    <row r="8" spans="1:6" x14ac:dyDescent="0.2">
      <c r="A8" s="2"/>
      <c r="B8" s="3"/>
      <c r="C8" s="3"/>
      <c r="D8" s="3"/>
      <c r="E8" s="4"/>
    </row>
    <row r="9" spans="1:6" x14ac:dyDescent="0.2">
      <c r="A9" s="92" t="s">
        <v>4</v>
      </c>
      <c r="D9" s="3"/>
      <c r="E9" s="51">
        <f>SUM(D12:D14)</f>
        <v>0</v>
      </c>
    </row>
    <row r="10" spans="1:6" x14ac:dyDescent="0.2">
      <c r="A10" s="66"/>
      <c r="B10" s="4"/>
      <c r="C10" s="3"/>
      <c r="D10" s="3"/>
      <c r="E10" s="51"/>
    </row>
    <row r="11" spans="1:6" x14ac:dyDescent="0.2">
      <c r="A11" s="66"/>
      <c r="B11" s="66"/>
      <c r="C11" s="66"/>
      <c r="D11" s="66"/>
      <c r="E11" s="51"/>
    </row>
    <row r="12" spans="1:6" x14ac:dyDescent="0.2">
      <c r="A12" s="8"/>
      <c r="B12" s="93"/>
      <c r="C12" s="93"/>
      <c r="D12" s="38"/>
      <c r="E12" s="50"/>
      <c r="F12" s="93"/>
    </row>
    <row r="13" spans="1:6" x14ac:dyDescent="0.2">
      <c r="A13" s="11"/>
      <c r="C13" s="12"/>
      <c r="D13" s="94"/>
      <c r="E13" s="50"/>
    </row>
    <row r="14" spans="1:6" x14ac:dyDescent="0.2">
      <c r="A14" s="14"/>
      <c r="B14" s="95"/>
      <c r="C14" s="96"/>
      <c r="D14" s="38"/>
      <c r="E14" s="51">
        <f>+SUM(D17:D18)</f>
        <v>231</v>
      </c>
    </row>
    <row r="15" spans="1:6" x14ac:dyDescent="0.2">
      <c r="A15" s="92" t="s">
        <v>5</v>
      </c>
      <c r="D15" s="19"/>
      <c r="E15" s="53"/>
    </row>
    <row r="16" spans="1:6" x14ac:dyDescent="0.2">
      <c r="A16" s="92"/>
      <c r="D16" s="19"/>
      <c r="E16" s="53"/>
    </row>
    <row r="17" spans="1:7" x14ac:dyDescent="0.2">
      <c r="A17" s="97" t="s">
        <v>21</v>
      </c>
      <c r="B17" s="98">
        <v>42490</v>
      </c>
      <c r="C17" s="79"/>
      <c r="D17" s="99">
        <v>231</v>
      </c>
      <c r="E17" s="54"/>
    </row>
    <row r="18" spans="1:7" x14ac:dyDescent="0.2">
      <c r="A18" s="22"/>
      <c r="B18" s="100"/>
      <c r="D18" s="38"/>
      <c r="E18" s="23"/>
    </row>
    <row r="19" spans="1:7" x14ac:dyDescent="0.2">
      <c r="A19" s="24"/>
      <c r="B19" s="101"/>
      <c r="D19" s="38"/>
      <c r="E19" s="51">
        <f>SUM(D22:D23)</f>
        <v>0</v>
      </c>
    </row>
    <row r="20" spans="1:7" x14ac:dyDescent="0.2">
      <c r="A20" s="92" t="s">
        <v>6</v>
      </c>
      <c r="D20" s="19"/>
      <c r="E20" s="4"/>
    </row>
    <row r="21" spans="1:7" x14ac:dyDescent="0.2">
      <c r="A21" s="92"/>
      <c r="D21" s="19"/>
      <c r="E21" s="4"/>
    </row>
    <row r="22" spans="1:7" x14ac:dyDescent="0.2">
      <c r="A22" s="79"/>
      <c r="B22" s="78"/>
      <c r="C22" s="79"/>
      <c r="D22" s="80"/>
      <c r="E22" s="102"/>
    </row>
    <row r="23" spans="1:7" x14ac:dyDescent="0.2">
      <c r="A23" s="11"/>
      <c r="B23" s="11"/>
      <c r="C23" s="12"/>
      <c r="D23" s="30"/>
      <c r="E23" s="102"/>
    </row>
    <row r="24" spans="1:7" x14ac:dyDescent="0.2">
      <c r="A24" s="31"/>
      <c r="B24" s="103"/>
      <c r="C24" s="103"/>
      <c r="D24" s="38"/>
      <c r="E24" s="90">
        <f>SUM(D26:D27)</f>
        <v>20000</v>
      </c>
    </row>
    <row r="25" spans="1:7" x14ac:dyDescent="0.2">
      <c r="A25" s="104" t="s">
        <v>7</v>
      </c>
      <c r="D25" s="34"/>
      <c r="E25" s="35"/>
      <c r="G25" s="105"/>
    </row>
    <row r="26" spans="1:7" x14ac:dyDescent="0.2">
      <c r="A26" s="8"/>
      <c r="B26" s="8"/>
      <c r="C26" s="70"/>
      <c r="D26" s="56"/>
      <c r="E26" s="39"/>
      <c r="F26" s="40"/>
    </row>
    <row r="27" spans="1:7" x14ac:dyDescent="0.2">
      <c r="A27" s="81">
        <v>42473</v>
      </c>
      <c r="B27" s="82" t="s">
        <v>8</v>
      </c>
      <c r="D27" s="110">
        <v>20000</v>
      </c>
      <c r="E27" s="39"/>
      <c r="F27" s="40"/>
    </row>
    <row r="28" spans="1:7" x14ac:dyDescent="0.2">
      <c r="A28" s="11"/>
      <c r="B28" s="11"/>
      <c r="C28" s="12"/>
      <c r="D28" s="30"/>
      <c r="E28" s="35"/>
      <c r="G28" s="106"/>
    </row>
    <row r="29" spans="1:7" x14ac:dyDescent="0.2">
      <c r="A29" s="20"/>
      <c r="B29" s="20"/>
      <c r="C29" s="107"/>
      <c r="D29" s="66" t="s">
        <v>12</v>
      </c>
      <c r="E29" s="87">
        <f>E6+E9-E14+E19-E24</f>
        <v>-20231</v>
      </c>
    </row>
    <row r="30" spans="1:7" ht="12" thickBot="1" x14ac:dyDescent="0.25">
      <c r="A30" s="20"/>
      <c r="B30" s="20"/>
      <c r="D30" s="44" t="s">
        <v>13</v>
      </c>
      <c r="E30" s="108">
        <v>-20230.62</v>
      </c>
    </row>
    <row r="31" spans="1:7" ht="12" thickTop="1" x14ac:dyDescent="0.2">
      <c r="A31" s="46"/>
      <c r="B31" s="109"/>
      <c r="C31" s="109"/>
      <c r="D31" s="66" t="s">
        <v>14</v>
      </c>
      <c r="E31" s="89">
        <f>E29-E30</f>
        <v>-0.38000000000101863</v>
      </c>
    </row>
    <row r="32" spans="1:7" x14ac:dyDescent="0.2">
      <c r="A32" s="46"/>
      <c r="B32" s="109"/>
      <c r="C32" s="109"/>
      <c r="D32" s="3"/>
      <c r="E32" s="48"/>
    </row>
    <row r="33" spans="1:3" x14ac:dyDescent="0.2">
      <c r="A33" s="46"/>
      <c r="B33" s="109"/>
      <c r="C33" s="109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6" sqref="E1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DIC 2015</vt:lpstr>
      <vt:lpstr>ENE</vt:lpstr>
      <vt:lpstr>FEB</vt:lpstr>
      <vt:lpstr>MAR</vt:lpstr>
      <vt:lpstr>ABR</vt:lpstr>
      <vt:lpstr>MAY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ljimenez</cp:lastModifiedBy>
  <cp:lastPrinted>2016-06-15T01:15:17Z</cp:lastPrinted>
  <dcterms:created xsi:type="dcterms:W3CDTF">2016-02-05T17:08:20Z</dcterms:created>
  <dcterms:modified xsi:type="dcterms:W3CDTF">2016-08-01T15:31:20Z</dcterms:modified>
</cp:coreProperties>
</file>