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20" windowWidth="8055" windowHeight="4620"/>
  </bookViews>
  <sheets>
    <sheet name="FEB" sheetId="1" r:id="rId1"/>
    <sheet name="Hoja2" sheetId="2" r:id="rId2"/>
    <sheet name="Hoja3" sheetId="3" r:id="rId3"/>
  </sheets>
  <definedNames>
    <definedName name="_xlnm._FilterDatabase" localSheetId="0" hidden="1">FEB!$A$6:$F$815</definedName>
  </definedNames>
  <calcPr calcId="124519"/>
</workbook>
</file>

<file path=xl/calcChain.xml><?xml version="1.0" encoding="utf-8"?>
<calcChain xmlns="http://schemas.openxmlformats.org/spreadsheetml/2006/main">
  <c r="C818" i="1"/>
  <c r="C819" s="1"/>
  <c r="G19" i="2"/>
  <c r="G18"/>
  <c r="G17"/>
  <c r="G16"/>
  <c r="G15"/>
  <c r="G14"/>
  <c r="G13"/>
  <c r="G12"/>
  <c r="G20" s="1"/>
  <c r="G11"/>
  <c r="F20"/>
  <c r="D20"/>
  <c r="E20" s="1"/>
</calcChain>
</file>

<file path=xl/sharedStrings.xml><?xml version="1.0" encoding="utf-8"?>
<sst xmlns="http://schemas.openxmlformats.org/spreadsheetml/2006/main" count="1426" uniqueCount="904">
  <si>
    <t>CHEQUE PAGADO NO./0017237 444218655</t>
  </si>
  <si>
    <t>DEPOSITO EFECTIVO PRACTIC/******9039 FEB27 10:43 PRAC E113 FOLIO:7479</t>
  </si>
  <si>
    <t>DEPOSITO EFECTIVO PRACTIC/******9039 FEB27 10:46 PRAC E113 FOLIO:7482</t>
  </si>
  <si>
    <t>APLICADO POR CAJA</t>
  </si>
  <si>
    <t xml:space="preserve">DEPOSITO DE TERCERO/REFBNTC00354201 COORD AS37758 AS37819 BMRCASH </t>
  </si>
  <si>
    <t xml:space="preserve">TOYOTA FINANCIAL SER/GUIA:1854820 REF:00000000000005704058 CIE:0593003 </t>
  </si>
  <si>
    <t xml:space="preserve">PAGO CUENTA DE TERCERO/ 0009229011 BNET 0194133706 </t>
  </si>
  <si>
    <t xml:space="preserve">SPEI RECIBIDOBANAMEX/0005173194 002 0000001TRASPASO </t>
  </si>
  <si>
    <t>MILAC</t>
  </si>
  <si>
    <t xml:space="preserve">PAGO CUENTA DE TERCERO/ 0082247016 BNET 0197780761 </t>
  </si>
  <si>
    <t xml:space="preserve">DEP.CHEQUES DE OTRO BANCO FEB29 14:40 MEXICO </t>
  </si>
  <si>
    <t xml:space="preserve">DEPOSITO DE TERCERO/REFBNTC00002186 G1446360 FBMRCASH </t>
  </si>
  <si>
    <t xml:space="preserve">DEPOSITO DE TERCERO/REFBNTC00002186 GY135039 FBMRCASH </t>
  </si>
  <si>
    <t xml:space="preserve">DEPOSITO DE TERCERO/REFBNTC00002186 GW417501 FBMRCASH </t>
  </si>
  <si>
    <t>PLAN PISO COBRO INTERES/9676830595 UNIDAD NO JTDKN3DUXF1957585</t>
  </si>
  <si>
    <t>PLAN PISO COBRO INTERES/9676831265 UNIDAD NO 5YFBURHE5FP336257</t>
  </si>
  <si>
    <t>PLAN PISO COBRO INTERES/9676831664 UNIDAD NO 5YFBURHE6FP336607</t>
  </si>
  <si>
    <t>PLAN PISO COBRO INTERES/9676832024 UNIDAD NO 5YFBURHE3FP342235</t>
  </si>
  <si>
    <t>PAGO CUENTA DE TERCERO/ 0019575014 BNET 0100364533</t>
  </si>
  <si>
    <t>DEP TARJETA 24/FEB</t>
  </si>
  <si>
    <t>AR10778-AR10780-AR10781-AR10782-RF31440-AS38003-AR10783-RF31440-AR10784-AS38005-AS38004-AS38019-AS38020-AS38021-AS38023-AS38028  19/ FEB</t>
  </si>
  <si>
    <t>AS-38029  19/FEB</t>
  </si>
  <si>
    <t>RF31450 19/ FEB</t>
  </si>
  <si>
    <t>RF-31453  20/FEB</t>
  </si>
  <si>
    <t>RF31437  19/FEB</t>
  </si>
  <si>
    <t>AS38036-RF31456-AR10787-AR10788-AS38039-AS38040-AS38055-AS38056-AS-38058-AS38059-AS38061-AS38062-AS38064-AS38065  20/FEB</t>
  </si>
  <si>
    <t>RF31459-AS38067-RF31460-AS38072-AS38073  22/FEB</t>
  </si>
  <si>
    <t>RF31504 Y RF31505  24/FEB</t>
  </si>
  <si>
    <t>RF31481-AS38115-RF31485-RF31486-RF31487-AS38116-AS38117-AR10803-RF31488-AS38122-AS38126-RF31496-RF31497-AS38130-AR10804   23/FEB</t>
  </si>
  <si>
    <t>AR-10792-AS38079-AS38085-AS38087-AS38089-AS38084-AS38098-AS38103   22/FEB</t>
  </si>
  <si>
    <t>AS38146-AS38155-RF31500-RF31506-RF31507-AS38153-AS38154   24/FEB</t>
  </si>
  <si>
    <t>RF-31502   24/FEB</t>
  </si>
  <si>
    <t>AR10813-AR10814-AR10815-AR10816-AS38134-RF31499-AS38135   24/FEB</t>
  </si>
  <si>
    <t>AS38153   24/FEB</t>
  </si>
  <si>
    <t>AS-38158  24/FEB</t>
  </si>
  <si>
    <t>AS-38144  24/FEB</t>
  </si>
  <si>
    <t>RF-31508  24/FEB</t>
  </si>
  <si>
    <t>RF-31509   24/FEB</t>
  </si>
  <si>
    <t>RF-31510   24/FEB</t>
  </si>
  <si>
    <t>AR10823-RF31518-RF31517-AS38177-AR10821-AS38176-AS38175-AR10820-AS38182-AS38184-AS38185-AR10826-AS38187-AS38188-AS31525-AS38189-RF31527-AS38190-AS38192-RF31524-RF31520    25/FEB</t>
  </si>
  <si>
    <t>AS-38181   25/FEB</t>
  </si>
  <si>
    <t>AR-10821   25/FEB</t>
  </si>
  <si>
    <t>RF-31526   25/FEB</t>
  </si>
  <si>
    <t>RF-31219  25/FEB</t>
  </si>
  <si>
    <t>RF-31523   25/FEB</t>
  </si>
  <si>
    <t>AS-38194   25/FEB</t>
  </si>
  <si>
    <t>0017U/16</t>
  </si>
  <si>
    <t>0012U/16</t>
  </si>
  <si>
    <t>RF-31452 20/02</t>
  </si>
  <si>
    <t>0019U/16</t>
  </si>
  <si>
    <t>0247N/16</t>
  </si>
  <si>
    <t>0475N/16</t>
  </si>
  <si>
    <t>0472N/16</t>
  </si>
  <si>
    <t>0008U/16</t>
  </si>
  <si>
    <t>0456N/16</t>
  </si>
  <si>
    <t>TRASPASO A PERIFERICA/2951884093 FEB20 10:41 BANCOMER 0013 FOLIO:9766</t>
  </si>
  <si>
    <t>VENTAS TARJETAS BANCARIAS/145829536 TERMINALES PUNTO DE VENTA</t>
  </si>
  <si>
    <t>SPEI RECIBIDOBANAMEX/0005007266 002 0031910AMEXCO SE 9350093168</t>
  </si>
  <si>
    <t xml:space="preserve">TRASPASO ENTRE CUENTAS/REFBNTC00471291 PAGO RABELO BMRCASH </t>
  </si>
  <si>
    <t xml:space="preserve">TRASPASO A PERIFERICA/2951884093 FEB22 09:52 BANCOMER B539 FOLIO:0767 </t>
  </si>
  <si>
    <t xml:space="preserve">SPEI RECIBIDOBANAMEX/0005062341 002 0000001TRASPASO </t>
  </si>
  <si>
    <t>CHEQUE PAGADO NO./000017247 133249794</t>
  </si>
  <si>
    <t xml:space="preserve">DEPOSITO DE TERCERO/REFBNTC00002186 EL125846 FBMRCASH </t>
  </si>
  <si>
    <t xml:space="preserve">DEPOSITO DE TERCERO/REFBNTC00002186 GP457302 FBMRCASH </t>
  </si>
  <si>
    <t xml:space="preserve">DEPOSITO DE TERCERO/REFBNTC00002186 GP447142 FBMRCASH </t>
  </si>
  <si>
    <t xml:space="preserve">DEPOSITO DE TERCERO/REFBNTC00002186 GK002973 FBMRCASH </t>
  </si>
  <si>
    <t xml:space="preserve">DEPOSITO DE TERCERO/REFBNTC00002186 GP437900 FBMRCASH </t>
  </si>
  <si>
    <t>CHEQUE PAGADO NO./0017191 133071340</t>
  </si>
  <si>
    <t>CHEQUE PAGADO NO./000017249 133195457</t>
  </si>
  <si>
    <t>CHEQUE PAGADO NO./000017246 446140114</t>
  </si>
  <si>
    <t xml:space="preserve">DEPOSITO EFECTIVO PRACTIC/******9039 FEB22 13:29 PRAC D805 FOLIO:4203 </t>
  </si>
  <si>
    <t xml:space="preserve">DEPOSITO EFECTIVO PRACTIC/******9039 FEB22 13:32 PRAC D805 FOLIO:4206 </t>
  </si>
  <si>
    <t>CHEQUE PAGADO NO./0017235 445544750</t>
  </si>
  <si>
    <t>CHEQUE PAGADO NO./0017221 445544750</t>
  </si>
  <si>
    <t xml:space="preserve">DEPOSITO DE TERCERO/REFBNTC00317527 QUALITAS 8873054BMRCASH </t>
  </si>
  <si>
    <t xml:space="preserve">DEPOSITO DE TERCERO/REFBNTC00002186 EMB034PU FBMRCASH </t>
  </si>
  <si>
    <t xml:space="preserve">TRASPASO ENTRE CUENTAS DE LA CUENTA 1426078370 </t>
  </si>
  <si>
    <t>0468N/16</t>
  </si>
  <si>
    <t>0460N/16</t>
  </si>
  <si>
    <t>RF-31468 H6773 22.02.16</t>
  </si>
  <si>
    <t>GM FINANCIAL DE MEXICO SA/GME951215A8A Pago a Contrato GM Financial</t>
  </si>
  <si>
    <t>SPEI RECIBIDOBANAMEX/0005006012 002 0023301AMEXCO SE 9350093168</t>
  </si>
  <si>
    <t xml:space="preserve">MILAC </t>
  </si>
  <si>
    <t>0435n/16</t>
  </si>
  <si>
    <t>D1789</t>
  </si>
  <si>
    <t>CHEQUE PAGADO NO./000017250 443716945</t>
  </si>
  <si>
    <t>CHEQUE PAGADO NO./0017248 445084814</t>
  </si>
  <si>
    <t xml:space="preserve">DEPOSITO DE TERCERO/REFBNTC00002186 G0167512 FBMRCASH </t>
  </si>
  <si>
    <t xml:space="preserve">DEPOSITO DE TERCERO/REFBNTC00002186 F6165511 FBMRCASH </t>
  </si>
  <si>
    <t xml:space="preserve">PAGO CUENTA DE TERCERO/ 0036607013 BNET 0194133706 </t>
  </si>
  <si>
    <t xml:space="preserve">PAGO CUENTA DE TERCERO/ 0063952019 BNET 0184104048 </t>
  </si>
  <si>
    <t>CHEQUE PAGADO NO./000017256 133249794</t>
  </si>
  <si>
    <t>RF-31398  17/FEB</t>
  </si>
  <si>
    <t>RF-31400  17/FEB</t>
  </si>
  <si>
    <t>RF31394-95-97-AR10761-63-64-AS37942  17/FEB</t>
  </si>
  <si>
    <t>AS-37945  17/FEB</t>
  </si>
  <si>
    <t>RF-31401  17/FEB</t>
  </si>
  <si>
    <t>AS-37957  17/FEB</t>
  </si>
  <si>
    <t>RF-31403  17/FEB</t>
  </si>
  <si>
    <t>RF-31404  17/FEB</t>
  </si>
  <si>
    <t>RF-31405  17/FEB</t>
  </si>
  <si>
    <t>RF-31407  17/FEB</t>
  </si>
  <si>
    <t>RF31402-AR10765-AS37947-52-53-56-58-59-60   17/FEB</t>
  </si>
  <si>
    <t>RF-31411  18/FEB</t>
  </si>
  <si>
    <t>RF-31409  18/FEB</t>
  </si>
  <si>
    <t>RF-31408  18/FEB</t>
  </si>
  <si>
    <t>RF-31410  18/FEB</t>
  </si>
  <si>
    <t>RF31412-AR10766-7 AS3765  18/FEB</t>
  </si>
  <si>
    <t xml:space="preserve">PAGO CUENTA DE TERCERO/ 0043622043 BNET 0442658801 </t>
  </si>
  <si>
    <t xml:space="preserve">PAGO CUENTA DE TERCERO/ 0034152019 BNET 0184104048 </t>
  </si>
  <si>
    <t>CHEQUE PAGADO NO./0017257</t>
  </si>
  <si>
    <t>RF-31415  18/FEB</t>
  </si>
  <si>
    <t>RF-31417  18/FEB</t>
  </si>
  <si>
    <t>RF-31420  18/FEB</t>
  </si>
  <si>
    <t>RF-31419  18/FEB</t>
  </si>
  <si>
    <t>RF31416-AR10768-69-70-72-AS37972-73-77-79-82-83  18/FEB</t>
  </si>
  <si>
    <t>RF- 31424 19/FEB</t>
  </si>
  <si>
    <t>RF-31430  18/FEB</t>
  </si>
  <si>
    <t>AS-37998  19/FEB</t>
  </si>
  <si>
    <t>RF-31431-35-AR10775-AS3799-987-38000-01   19/FEB</t>
  </si>
  <si>
    <t>DEP. TARJETA DEL DIA 17/FEB</t>
  </si>
  <si>
    <t>DEP. TARJETA DEL DIA 18/FEB</t>
  </si>
  <si>
    <t>DEP. TARJETA DEL DIA 15/FEB</t>
  </si>
  <si>
    <t>CHEQUE PAGADO NO./CH-0017159</t>
  </si>
  <si>
    <t>CHEQUE PAGADO NO./0017226 RFC CUENTA DE DEPOSITO:GNP9211244P0</t>
  </si>
  <si>
    <t>CHEQUE PAGADO NO./0017219 RFC CUENTA DE DEPOSITO:GOUJ871016J13</t>
  </si>
  <si>
    <t xml:space="preserve">TRASPASO ENTRE CUENTAS/REFBNTC00471291 PAGO NEXTEL BMRCASH </t>
  </si>
  <si>
    <t xml:space="preserve">SPEI RECIBIDOINTERCAM BAN/0005030290 136 0667221LIQUIDAR ENGANCHE </t>
  </si>
  <si>
    <t xml:space="preserve">DEP.CHEQUES DE OTRO BANCO FEB24 10:37 MEXICO </t>
  </si>
  <si>
    <t xml:space="preserve">TRASPASO A TERCEROS/REFBNTC00471291 3620074 BMRCASH </t>
  </si>
  <si>
    <t xml:space="preserve">TRASPASO A TERCEROS/REFBNTC00471291 14895 14919 BMRCASH </t>
  </si>
  <si>
    <t xml:space="preserve">TRASPASO A TERCEROS/REFBNTC00471291 323 257 335 369 BMRCASH </t>
  </si>
  <si>
    <t xml:space="preserve">TRASPASO A TERCEROS/REFBNTC00471291 DEVOLUCION RECIBO 31292 BMRCASH </t>
  </si>
  <si>
    <t xml:space="preserve">TRASPASO A TERCEROS/REFBNTC00471291 DEVOLUCION RECIBO 29953 BMRCASH </t>
  </si>
  <si>
    <t xml:space="preserve">SPEI ENVIADO BANAMEX/0000028432 002 24021686283 6281 </t>
  </si>
  <si>
    <t xml:space="preserve">SPEI ENVIADO BANAMEX/0000028433 002 2402168351 352 353 </t>
  </si>
  <si>
    <t xml:space="preserve">SPEI ENVIADO BAJIO/0000028434 030 240216821014 21110 21015 21013 </t>
  </si>
  <si>
    <t xml:space="preserve">SPEI ENVIADO BANAMEX/0000028435 002 24021685587707 5577661 5577658 </t>
  </si>
  <si>
    <t>SPEI ENVIADO HSBC/0000028436 021 2402168313</t>
  </si>
  <si>
    <t>DEPOSITO EFECTIVO PRACTIC/******9039 FEB26 11:26 PRAC D791 FOLIO:5440</t>
  </si>
  <si>
    <t>DEPOSITO EFECTIVO PRACTIC/******9039 FEB26 13:17 PRAC D805 FOLIO:5408</t>
  </si>
  <si>
    <t>DEP.CHEQUES DE OTRO BANCO/0060490 FEB26 13:41 MEXICO</t>
  </si>
  <si>
    <t>CHEQUE PAGADO NO./CH-0017258 RFC CUENTA DE DEPOSITO:SPO830427 -DQ1</t>
  </si>
  <si>
    <t>CHEQUE PAGADO NO./CH-0017281 RFC CUENTA DE DEPOSITO:LECL790706-FZA</t>
  </si>
  <si>
    <t>CHEQUE PAGADO NO./CH-0017280 RFC CUENTA DE DEPOSITO:MEVN920607-G68</t>
  </si>
  <si>
    <t>CHEQUE PAGADO NO./CH-0017279 RFC CUENTA DE DEPOSITO:RAZJ810423-9K2</t>
  </si>
  <si>
    <t>CHEQUE PAGADO NO./CH-0017278 RFC CUENTA DE DEPOSITO:VCB870729 -PH6</t>
  </si>
  <si>
    <t>CHEQUE PAGADO NO./CH-0017283 RFC CUENTA DE DEPOSITO:C&amp;A050406 -NL0</t>
  </si>
  <si>
    <t>CHEQUE PAGADO NO./CH-0017282 RFC CUENTA DE DEPOSITO:C&amp;A050406 -NL0</t>
  </si>
  <si>
    <t>DEPOSITO DE TERCERO/REFBNTC00317527 QUALITAS 8897270BMRCASH</t>
  </si>
  <si>
    <t>CHEQUE PAGADO NO./CH-0017277 RFC CUENTA DE DEPOSITO:C&amp;A050406 -NL0</t>
  </si>
  <si>
    <t>CHEQUE PAGADO NO./CH-0017276 RFC CUENTA DE DEPOSITO:C&amp;A050406 -NL0</t>
  </si>
  <si>
    <t>CHEQUE PAGADO NO./CH-0017275 RFC CUENTA DE DEPOSITO:C&amp;A050406 -NL0</t>
  </si>
  <si>
    <t>DEPOSITO DE TERCERO/REFBNTC00317527 QUALITAS 8820900 BMRCASH</t>
  </si>
  <si>
    <t>DEPOSITO DE TERCERO/REFBNTC00317527 QUALITAS 8781110 BMRCASH</t>
  </si>
  <si>
    <t>DEPOSITO DE TERCERO/REFBNTC00317527 QUALITAS 8752279 BMRCASH</t>
  </si>
  <si>
    <t>DEPOSITO DE TERCERO/REFBNTC00002186 BS686342 FBMRCASH</t>
  </si>
  <si>
    <t>DEPOSITO DE TERCERO/REFBNTC00002186 EP066031 FBMRCASH</t>
  </si>
  <si>
    <t>DEPOSITO DE TERCERO/REFBNTC00002186 FP342235 FBMRCASH</t>
  </si>
  <si>
    <t>TRASPASO A TERCEROS/REFBNTC00471291 NOMINA ESPECIAL BMRCASH</t>
  </si>
  <si>
    <t>TRASPASO ENTRE CUENTAS DE LA CUENTA 1140450448</t>
  </si>
  <si>
    <t>RF31461 22/FEB</t>
  </si>
  <si>
    <t>RF31463 22/FEB</t>
  </si>
  <si>
    <t>RF31457 21/FEB</t>
  </si>
  <si>
    <t>RF-31454 20/FEB</t>
  </si>
  <si>
    <t>DEP.TARJETA DEL 22/FEB</t>
  </si>
  <si>
    <t>DEP.TARJETA DEL 20/FEB</t>
  </si>
  <si>
    <t>RF31465 22/FEB</t>
  </si>
  <si>
    <t>RF31475 22/FEB</t>
  </si>
  <si>
    <t>AS-38083  22/FEB</t>
  </si>
  <si>
    <t>RF31467  22/FEB</t>
  </si>
  <si>
    <t>RF-31498  23/FEB</t>
  </si>
  <si>
    <t>RF-31495  23/FEB</t>
  </si>
  <si>
    <t>RF-31489  23/FEB</t>
  </si>
  <si>
    <t>RF31492-RF31493-RF31494   23/02</t>
  </si>
  <si>
    <t>AS-38121  23/FEB</t>
  </si>
  <si>
    <t xml:space="preserve">SPEI ENVIADO BANORTE/IXE/0000028437 072 2402168P13278 </t>
  </si>
  <si>
    <t>SPEI ENVIADO BANAMEX/0000028438 002 24021686276</t>
  </si>
  <si>
    <t xml:space="preserve">SPEI ENVIADO HSBC/0000028439 021 2402168B137 </t>
  </si>
  <si>
    <t>SPEI ENVIADO BANORTE/IXE/0000028440 072 240216849</t>
  </si>
  <si>
    <t xml:space="preserve">SPEI ENVIADO BANAMEX/0000028441 002 2402168S0040423 </t>
  </si>
  <si>
    <t xml:space="preserve">SPEI ENVIADO BANORTE/IXE/0000028442 072 2402168B2479 </t>
  </si>
  <si>
    <t xml:space="preserve">SPEI ENVIADO SANTANDER/0000028443 014 2402168A165 </t>
  </si>
  <si>
    <t xml:space="preserve">SPEI ENVIADO BANORTE/IXE/0000028444 072 2402168A440 A439 </t>
  </si>
  <si>
    <t>SPEI ENVIADO BANAMEX/0000028445 002 2402168B196</t>
  </si>
  <si>
    <t xml:space="preserve">SPEI ENVIADO HSBC/0000028446 021 2402168DEVOLUCION RECIBO 31234 </t>
  </si>
  <si>
    <t xml:space="preserve">SPEI ENVIADO BANAMEX/0000028447 002 2402168DEVOLUCION RECIBO 30894 </t>
  </si>
  <si>
    <t xml:space="preserve">SPEI ENVIADO BANAMEX/0000028448 002 2402168DEVOLUCION RECIBO 30815 </t>
  </si>
  <si>
    <t xml:space="preserve">SPEI ENVIADO BANAMEX/0000028449 002 2402168DEVOLUCION RECIBO 29933 </t>
  </si>
  <si>
    <t xml:space="preserve">SPEI ENVIADO SCOTIABANK/0000028450 044 2402168A148 </t>
  </si>
  <si>
    <t>CONFIRMADO 24/02</t>
  </si>
  <si>
    <t>D1932</t>
  </si>
  <si>
    <t>E-208</t>
  </si>
  <si>
    <t>E-207</t>
  </si>
  <si>
    <t>RF-31643   2/MAR</t>
  </si>
  <si>
    <t xml:space="preserve">DEPOSITO DE TERCERO/REFBNTC00246999 SERVICIO #4 BMRCASH </t>
  </si>
  <si>
    <t xml:space="preserve">SPEI RECIBIDOBANAMEX/0005085894 002 0132826DTMAC ******IALIZADORA SA DE C </t>
  </si>
  <si>
    <t xml:space="preserve">SPEI RECIBIDOBANAMEX/0005086564 002 0060369PAGO SERVICIO 60369 TOYOTA </t>
  </si>
  <si>
    <t xml:space="preserve">DEPOSITO DE TERCERO/REFBNTC00002186 FP315349 FBMRCASH </t>
  </si>
  <si>
    <t xml:space="preserve">DEPOSITO DE TERCERO/REFBNTC00002186 GW256365 FBMRCASH </t>
  </si>
  <si>
    <t xml:space="preserve">DEPOSITO DE TERCERO/REFBNTC00002186 F6164736 FBMRCASH </t>
  </si>
  <si>
    <t xml:space="preserve">DEPOSITO DE TERCERO/REFBNTC00002186 F6162501 FBMRCASH </t>
  </si>
  <si>
    <t xml:space="preserve">DEPOSITO DE TERCERO/REFBNTC00002186 F6162498 FBMRCASH </t>
  </si>
  <si>
    <t xml:space="preserve">DEPOSITO DE TERCERO/REFBNTC00002186 GA059584 FBMRCASH </t>
  </si>
  <si>
    <t xml:space="preserve">DEPOSITO DE TERCERO/REFBNTC00002186 GY133487 FBMRCASH </t>
  </si>
  <si>
    <t xml:space="preserve">DEPOSITO DE TERCERO/REFBNTC00002186 GK003798 FBMRCASH </t>
  </si>
  <si>
    <t xml:space="preserve">PAGO CUENTA DE TERCERO/ 0028213012 BNET 0197996985 </t>
  </si>
  <si>
    <t>I 831</t>
  </si>
  <si>
    <t>0491-TCN16</t>
  </si>
  <si>
    <t>0489N/16</t>
  </si>
  <si>
    <t>0455N/16</t>
  </si>
  <si>
    <t>0485N/16</t>
  </si>
  <si>
    <t>0505N/16</t>
  </si>
  <si>
    <t>0483N/16</t>
  </si>
  <si>
    <t>APLICADO</t>
  </si>
  <si>
    <t>0353N/16</t>
  </si>
  <si>
    <t>0473N/16</t>
  </si>
  <si>
    <t>0479N/16</t>
  </si>
  <si>
    <t>0502N/16</t>
  </si>
  <si>
    <t xml:space="preserve">APLICADO </t>
  </si>
  <si>
    <t xml:space="preserve">DEPOSITO DE TERCERO/REFBNTC00317527 QUALITAS 8887572BMRCASH </t>
  </si>
  <si>
    <t xml:space="preserve">DEPOSITO DE TERCERO/REFBNTC00317527 QUALITAS 8889125BMRCASH </t>
  </si>
  <si>
    <t>PAGO DE PRESTAMO/9648357234 TOTAL DE RECIBO</t>
  </si>
  <si>
    <t xml:space="preserve">PAGO DE PRESTAMO/9648357341 TOTAL DE RECIBO </t>
  </si>
  <si>
    <t xml:space="preserve">PAGO DE PRESTAMO/9648357390 TOTAL DE RECIBO </t>
  </si>
  <si>
    <t xml:space="preserve">PAGO DE PRESTAMO/9648357481 TOTAL DE RECIBO </t>
  </si>
  <si>
    <t xml:space="preserve">TRASPASO ENTRE CUENTAS/REFBNTC00471291 PAGO TELCEL BMRCASH </t>
  </si>
  <si>
    <t xml:space="preserve">TRASPASO ENTRE CUENTAS/REFBNTC00471291 PAGO INTERNET BMRCASH </t>
  </si>
  <si>
    <t xml:space="preserve">TRASPASO ENTRE CUENTAS/REFBNTC00471291 PAGO FRAME RELAY BMRCASH </t>
  </si>
  <si>
    <t>RF-31511 H59495 H59950 25.02.16</t>
  </si>
  <si>
    <t>RF-31512 H59343 25.02.16</t>
  </si>
  <si>
    <t>CHEQUE PAGADO NO./0017260 101924664</t>
  </si>
  <si>
    <t>CHEQUE PAGADO NO./0017261 101924664</t>
  </si>
  <si>
    <t>CHEQUE PAGADO NO./0017262 2984454235</t>
  </si>
  <si>
    <t>CHEQUE PAGADO NO./0017232 187219970</t>
  </si>
  <si>
    <t xml:space="preserve">DEP.CHEQUES DE OTRO BANCO FEB25 14:55 MEXICO </t>
  </si>
  <si>
    <t xml:space="preserve">DEP.CHEQUES DE OTRO BANCO FEB25 14:54 MEXICO </t>
  </si>
  <si>
    <t>CHEQUE PAGADO NO./000017263 197203535</t>
  </si>
  <si>
    <t>CHEQUE PAGADO NO./0017267 446691730</t>
  </si>
  <si>
    <t>CHEQUE PAGADO NO./0017266 446691730</t>
  </si>
  <si>
    <t>CHEQUE PAGADO NO./0017269 446691730</t>
  </si>
  <si>
    <t>CHEQUE PAGADO NO./000017270 197203535</t>
  </si>
  <si>
    <t>CHEQUE PAGADO NO./000017271 446365655</t>
  </si>
  <si>
    <t>CHEQUE PAGADO NO./000017272 197203535</t>
  </si>
  <si>
    <t xml:space="preserve">TRASPASO ENTRE CUENTAS DE LA CUENTA 0442175401 </t>
  </si>
  <si>
    <t xml:space="preserve">PAGO CUENTA DE TERCERO/ 0057888016 BNET 0190246492 </t>
  </si>
  <si>
    <t xml:space="preserve">TOYOTA FINANCIAL SER/GUIA:3917441 REF:00000000000005704058 CIE:0593003 </t>
  </si>
  <si>
    <t xml:space="preserve">DEPOSITO DE TERCERO/REFBNTC00002186 GK003990 FBMRCASH </t>
  </si>
  <si>
    <t xml:space="preserve">DEPOSITO DE TERCERO/REFBNTC00002186 F6161780 FBMRCASH </t>
  </si>
  <si>
    <t xml:space="preserve">DEPOSITO DE TERCERO/REFBNTC00002186 F1954142 FBMRCASH </t>
  </si>
  <si>
    <t>PAGO CUENTA DE TERCERO/ 0070502011 BNET 0103462730</t>
  </si>
  <si>
    <t>PAGO CUENTA DE TERCERO/ 0077163016 BNET 0197780761</t>
  </si>
  <si>
    <t>CHEQUE PAGADO NO./0017268 RFC CUENTA DE DEPOSITO:ASE931116231</t>
  </si>
  <si>
    <t>CHEQUE PAGADO NO./0017264 RFC CUENTA DE DEPOSITO:ASE931116231</t>
  </si>
  <si>
    <t>CHEQUE PAGADO NO./0017273 447737114</t>
  </si>
  <si>
    <t>E-249</t>
  </si>
  <si>
    <t>E-250</t>
  </si>
  <si>
    <t>E-252</t>
  </si>
  <si>
    <t>E-251</t>
  </si>
  <si>
    <t>E-248</t>
  </si>
  <si>
    <t>RF31426</t>
  </si>
  <si>
    <t>RF31439</t>
  </si>
  <si>
    <t>RF-31438</t>
  </si>
  <si>
    <t>ALECSA CELAYA, S DE RL DE CV</t>
  </si>
  <si>
    <t>0150149039</t>
  </si>
  <si>
    <t>Número de cuenta</t>
  </si>
  <si>
    <t>Saldo disponible</t>
  </si>
  <si>
    <t>DÍA</t>
  </si>
  <si>
    <t>Concepto / Referencia</t>
  </si>
  <si>
    <t>RETIROS</t>
  </si>
  <si>
    <t>DEPOSITOS</t>
  </si>
  <si>
    <t>SALDO</t>
  </si>
  <si>
    <t>OBS</t>
  </si>
  <si>
    <t xml:space="preserve"> </t>
  </si>
  <si>
    <t>IVA COM. VENTAS DEBITO/175829536 TERMINALES PUNTO DE VENTA</t>
  </si>
  <si>
    <t>COMISION VENTAS DEBITO/175829536 TERMINALES PUNTO DE VENTA</t>
  </si>
  <si>
    <t>VENTAS DEBITO/145829536 TERMINALES PUNTO DE VENTA</t>
  </si>
  <si>
    <t>PAGO TARJETA DE CREDITO/99082800845574 DOMICILIACION</t>
  </si>
  <si>
    <t>COM CHQ LIBRADOS PAGADOS DEL 01ENE16 AL 31ENE16</t>
  </si>
  <si>
    <t>IVA COM CHEQUES LIBRADOS 16%</t>
  </si>
  <si>
    <t>VENTAS CREDITO/145829536 TERMINALES PUNTO DE VENTA</t>
  </si>
  <si>
    <t>COMISION VENTAS CREDITO/175829536 TERMINALES PUNTO DE VENTA</t>
  </si>
  <si>
    <t>IVA COM. VENTAS CREDITO/175829536 TERMINALES PUNTO DE VENTA</t>
  </si>
  <si>
    <t>SPEI RECIBIDOBANAMEX/0005019198 002 0032474 AMEXCO SE 9350093168</t>
  </si>
  <si>
    <t>DEPOSITO EN EFECTIVO/00000GAIL LUSBY</t>
  </si>
  <si>
    <t>DEPOSITO EN EFECTIVO</t>
  </si>
  <si>
    <t xml:space="preserve">TRASPASO A PERIFERICA/2951884093 FEB02 09:49 BANCOMER B539 FOLIO:6639 </t>
  </si>
  <si>
    <t>CHEQUE PAGADO NO./000017147 133249794</t>
  </si>
  <si>
    <t>CHEQUE PAGADO NO./000017146 133249794</t>
  </si>
  <si>
    <t>CHEQUE PAGADO NO./000017144 133249794</t>
  </si>
  <si>
    <t>CHEQUE PAGADO NO./0017145 159302255</t>
  </si>
  <si>
    <t xml:space="preserve">DEP.CHEQUES DE OTRO BANCO FEB02 13:04 MEXICO </t>
  </si>
  <si>
    <t>CHEQUE PAGADO NO./0017095 151314491</t>
  </si>
  <si>
    <t xml:space="preserve">PAGO CUENTA DE TERCERO/ 0064173019 BNET 0136326013 </t>
  </si>
  <si>
    <t xml:space="preserve">DEPOSITO DE TERCERO/REFBNTC00317527 QUALITAS 8810822BMRCASH </t>
  </si>
  <si>
    <t xml:space="preserve">DEPOSITO DE TERCERO/REFBNTC00002186 GW431554 FBMRCASH </t>
  </si>
  <si>
    <t xml:space="preserve">DEPOSITO DE TERCERO/REFBNTC00002186 GP452992 FBMRCASH </t>
  </si>
  <si>
    <t xml:space="preserve">DEPOSITO DE TERCERO/REFBNTC00002186 GM012817 FBMRCASH </t>
  </si>
  <si>
    <t xml:space="preserve">DEPOSITO DE TERCERO/REFBNTC00002186 GS132637 FBMRCASH </t>
  </si>
  <si>
    <t xml:space="preserve">DEPOSITO DE TERCERO/REFBNTC00002186 GS127954 FBMRCASH </t>
  </si>
  <si>
    <t xml:space="preserve">DEP.CHEQUES DE OTRO BANCO FEB02 09:55 MEXICO </t>
  </si>
  <si>
    <t>PLAN PISO COBRO INTERES/9646302531 UNIDAD NO 5TDKK3DC7FS586470</t>
  </si>
  <si>
    <t>PLAN PISO COBRO INTERES/9646303511 UNIDAD NO 5TDYK3DC6FS626127</t>
  </si>
  <si>
    <t>PLAN PISO COBRO INTERES/9646303560 UNIDAD NO 5TDYK3DC7FS618456</t>
  </si>
  <si>
    <t>PLAN PISO COBRO INTERES/9646309798 UNIDAD NO 5YFBURHE5FP345489</t>
  </si>
  <si>
    <t>PLAN PISO COBRO INTERES/9646309811 UNIDAD NO JTDKN3DU9F1965208</t>
  </si>
  <si>
    <t>PLAN PISO COBRO INTERES/9648345244 UNIDAD NO VNKKTUD33FA036108</t>
  </si>
  <si>
    <t>PLAN PISO COBRO INTERES/9648357234 UNIDAD NO JTDKN3DUXF1957585</t>
  </si>
  <si>
    <t>PLAN PISO COBRO INTERES/9648357341 UNIDAD NO 5YFBURHE5FP336257</t>
  </si>
  <si>
    <t>PLAN PISO COBRO INTERES/9648357390 UNIDAD NO 5YFBURHE6FP336607</t>
  </si>
  <si>
    <t>PLAN PISO COBRO INTERES/9648357481 UNIDAD NO 5YFBURHE3FP342235</t>
  </si>
  <si>
    <t>PLAN PISO COBRO INTERES/9648359611 UNIDAD NO JTDBT9K32F1436931</t>
  </si>
  <si>
    <t>PLAN PISO COBRO INTERES/9654021762 UNIDAD NO 2T3DF4EV3FW269979</t>
  </si>
  <si>
    <t>PLAN PISO COBRO INTERES/9655237351 UNIDAD NO VNKKTUD38FA036086</t>
  </si>
  <si>
    <t>PLAN PISO COBRO INTERES/9655237394 UNIDAD NO JTDKN3DU2F1930994</t>
  </si>
  <si>
    <t>PLAN PISO COBRO INTERES/9674201019 UNIDAD NO 5TDKKRFHXFS106479</t>
  </si>
  <si>
    <t>PLAN PISO COBRO INTERES/9674201035 UNIDAD NO 5TDZK3DC1FS628565</t>
  </si>
  <si>
    <t>PLAN PISO COBRO INTERES/9674201043 UNIDAD NO JTFSX23P9F6160190</t>
  </si>
  <si>
    <t>PLAN PISO COBRO INTERES/9674201051 UNIDAD NO JTDBT9K3XF1439835</t>
  </si>
  <si>
    <t>PLAN PISO COBRO INTERES/9674201061 UNIDAD NO 5YFBURHE4FP315349</t>
  </si>
  <si>
    <t>CHEQUE PAGADO NO./0017130 RFC CUENTA DE DEPOSITO:ASE931116231</t>
  </si>
  <si>
    <t>CHEQUE PAGADO NO./0017102 RFC CUENTA DE DEPOSITO:ITM8012013N0</t>
  </si>
  <si>
    <t>CHEQUE PAGADO NO./0016899 RFC CUENTA DE DEPOSITO:ITM8012013N0</t>
  </si>
  <si>
    <t>CHEQUE PAGADO NO./0017032 RFC CUENTA DE DEPOSITO:ITM8012013N0</t>
  </si>
  <si>
    <t>CHEQUE PAGADO NO./0017092 RFC CUENTA DE DEPOSITO:DCO050303BG1</t>
  </si>
  <si>
    <t>SPEI RECIBIDOSANTANDER/0005000658 014 0408647 CHASUS33 AND /CCT/IK5XCGHX</t>
  </si>
  <si>
    <t>DEPOSITO CHEQUE BANCOMER</t>
  </si>
  <si>
    <t xml:space="preserve">DEP.CHEQUES DE OTRO BANCO FEB03 10:07 MEXICO </t>
  </si>
  <si>
    <t xml:space="preserve">SPEI RECIBIDOBANAMEX/0005048709 002 0103170DTMAC ******IALIZADORA SA DE C </t>
  </si>
  <si>
    <t xml:space="preserve">TRASPASO A PERIFERICA/2951884093 FEB03 10:12 BANCOMER D805 FOLIO:8288 </t>
  </si>
  <si>
    <t xml:space="preserve">SPEI RECIBIDOBANAMEX/0005087942 002 0030216PAGO TOYOTA AVANZA ENGANCHE </t>
  </si>
  <si>
    <t>CHEQUE PAGADO NO./000017157 133249794</t>
  </si>
  <si>
    <t>PAGO CUENTA DE TERCERO/ 0061818098 BNET 0150677272</t>
  </si>
  <si>
    <t>DEP.CHEQUES DE OTRO BANCO/0059832 FEB03 13:32 MEXICO</t>
  </si>
  <si>
    <t>DEPOSITO EFECTIVO PRACTIC/******9039 FEB03 13:35 PRAC D805 FOLIO:8401</t>
  </si>
  <si>
    <t>CHEQUE PAGADO NO./CH-0017156 RFC CUENTA DE DEPOSITO:FPE010903 -R76</t>
  </si>
  <si>
    <t>CHEQUE PAGADO NO./CH-0017154 RFC CUENTA DE DEPOSITO:MNI040607 -T43</t>
  </si>
  <si>
    <t>CHEQUE PAGADO NO./CH-0017155 RFC CUENTA DE DEPOSITO:TOY030128D-M7</t>
  </si>
  <si>
    <t>CHEQUE PAGADO NO./CH-0017140 RFC CUENTA DE DEPOSITO:PEMI880331-1W7</t>
  </si>
  <si>
    <t>CHEQUE PAGADO NO./CH-0017153 RFC CUENTA DE DEPOSITO:QCS931209G-49</t>
  </si>
  <si>
    <t>CHEQUE PAGADO NO./CH-0017152 RFC CUENTA DE DEPOSITO:ASE931116 -231</t>
  </si>
  <si>
    <t>CHEQUE PAGADO NO./CH-0017149 RFC CUENTA DE DEPOSITO:QCS931209G-49</t>
  </si>
  <si>
    <t>CHEQUE PAGADO NO./CH-0017148 RFC CUENTA DE DEPOSITO:QCS931209G-49</t>
  </si>
  <si>
    <t>PAGO CUENTA DE TERCERO/ 0043997007 BNET 0164043685</t>
  </si>
  <si>
    <t>INTERESES CANCELACION ANT/9648359611 INTERESES POR CANCELACION ANTICIPADA</t>
  </si>
  <si>
    <t>PLAN PISO COBRO DISP. NUM/9648359611 LIQ TOTAL UNI JTDBT9K32F1436931</t>
  </si>
  <si>
    <t>CHEQUE PAGADO NO./0017151 RFC CUENTA DE DEPOSITO:ASE931116231</t>
  </si>
  <si>
    <t>CHEQUE PAGADO NO./0017150 RFC CUENTA DE DEPOSITO:ASE931116231</t>
  </si>
  <si>
    <t>DEPOSITO CHEQUE BANCOMER/0059856</t>
  </si>
  <si>
    <t xml:space="preserve">TRASPASO A PERIFERICA/2951884093 FEB04 09:38 BANCOMER D805 FOLIO:8629 </t>
  </si>
  <si>
    <t xml:space="preserve">DEPOSITO DE TERCERO/REFBNTC00002186 GY130427 FBMRCASH </t>
  </si>
  <si>
    <t xml:space="preserve">DEPOSITO DE TERCERO/REFBNTC00002186 G1392291 FBMRCASH </t>
  </si>
  <si>
    <t xml:space="preserve">DEPOSITO DE TERCERO/REFBNTC00002186 FS106479 FBMRCASH </t>
  </si>
  <si>
    <t xml:space="preserve">DEPOSITO DE TERCERO/REFBNTC00002186 GK001635 FBMRCASH </t>
  </si>
  <si>
    <t xml:space="preserve">INTERESES CANCELACION ANT/9648345244 INTERESES POR CANCELACION ANTICIPADA </t>
  </si>
  <si>
    <t xml:space="preserve">PLAN PISO COBRO DISP. NUM/9648345244 LIQ TOTAL UNI VNKKTUD33FA036108 </t>
  </si>
  <si>
    <t xml:space="preserve">INTERESES CANCELACION ANT/9646302531 INTERESES POR CANCELACION ANTICIPADA </t>
  </si>
  <si>
    <t xml:space="preserve">PLAN PISO COBRO DISP. NUM/9646302531 LIQ TOTAL UNI 5TDKK3DC7FS586470 </t>
  </si>
  <si>
    <t>CHEQUE PAGADO NO./0017168 159302255</t>
  </si>
  <si>
    <t>CHEQUE PAGADO NO./0017167 159302255</t>
  </si>
  <si>
    <t xml:space="preserve">INTERESES CANCELACION ANT/9646303511 INTERESES POR CANCELACION ANTICIPADA </t>
  </si>
  <si>
    <t xml:space="preserve">PLAN PISO COBRO DISP. NUM/9646303511 LIQ TOTAL UNI 5TDYK3DC6FS626127 </t>
  </si>
  <si>
    <t>CHEQUE PAGADO NO./000017169 133249794</t>
  </si>
  <si>
    <t xml:space="preserve">INTERESES CANCELACION ANT/9646303560 INTERESES POR CANCELACION ANTICIPADA </t>
  </si>
  <si>
    <t xml:space="preserve">PLAN PISO COBRO DISP. NUM/9646303560 LIQ TOTAL UNI 5TDYK3DC7FS618456 </t>
  </si>
  <si>
    <t xml:space="preserve">INTERESES CANCELACION ANT/9654021762 INTERESES POR CANCELACION ANTICIPADA </t>
  </si>
  <si>
    <t>1032N/15</t>
  </si>
  <si>
    <t>0510N/16</t>
  </si>
  <si>
    <t>0519N/16</t>
  </si>
  <si>
    <t>0524N/16</t>
  </si>
  <si>
    <t>0508N/16</t>
  </si>
  <si>
    <t>1039N/15</t>
  </si>
  <si>
    <t>1041N/15</t>
  </si>
  <si>
    <t>1040N/15</t>
  </si>
  <si>
    <t>0522N/16</t>
  </si>
  <si>
    <t>0761N/15</t>
  </si>
  <si>
    <t>1042N/15</t>
  </si>
  <si>
    <t>0523N/16</t>
  </si>
  <si>
    <t>0029U/16</t>
  </si>
  <si>
    <t>0024U/16</t>
  </si>
  <si>
    <t>0448N/16</t>
  </si>
  <si>
    <t>0530N/16</t>
  </si>
  <si>
    <t>0376N/16</t>
  </si>
  <si>
    <t>RF-31570   29/FEB</t>
  </si>
  <si>
    <t>AR-10855  29/FEB</t>
  </si>
  <si>
    <t xml:space="preserve">PLAN PISO COBRO DISP. NUM/9654021762 LIQ TOTAL UNI 2T3DF4EV3FW269979 </t>
  </si>
  <si>
    <t xml:space="preserve">TRASPASO ENTRE CUENTAS DE LA CUENTA 1138490228 </t>
  </si>
  <si>
    <t>CHEQUE PAGADO NO./0017143 2618036896</t>
  </si>
  <si>
    <t>CHEQUE PAGADO NO./0017142 2892547139</t>
  </si>
  <si>
    <t>CHEQUE PAGADO NO./0017141 2665864283</t>
  </si>
  <si>
    <t>CHEQUE PAGADO NO./000017162 446365655</t>
  </si>
  <si>
    <t>CHEQUE PAGADO NO./000017163 446365655</t>
  </si>
  <si>
    <t>CHEQUE PAGADO NO./000017164 197203535</t>
  </si>
  <si>
    <t>CHEQUE PAGADO NO./000017165 197203535</t>
  </si>
  <si>
    <t>DEPOSITO DE TERCERO/REFBNTC00317527</t>
  </si>
  <si>
    <t xml:space="preserve">DEPOSITO DE TERCERO/REFBNTC00332445 AGROSERVICIOS ANTICIPO BMRCASH </t>
  </si>
  <si>
    <t xml:space="preserve">DEPOSITO DE TERCERO/REFBNTC00317527 QUALITAS 8826624BMRCASH </t>
  </si>
  <si>
    <t xml:space="preserve">SPEI RECIBIDOBANAMEX/0005120514 002 0000001TRASPASO </t>
  </si>
  <si>
    <t xml:space="preserve">DEPOSITO EFECTIVO PRACTIC/******9039 FEB04 13:31 PRAC D805 FOLIO:8739 </t>
  </si>
  <si>
    <t>SPEI RECIBIDOBANAMEX/0005205147 002 0300833P75</t>
  </si>
  <si>
    <t>CHEQUE PAGADO NO./0017166 RFC CUENTA DE DEPOSITO:ASE931116231</t>
  </si>
  <si>
    <t>CHEQUE PAGADO NO./0017093 RFC CUENTA DE DEPOSITO:RFC NO DISP</t>
  </si>
  <si>
    <t>SPEI RECIBIDOHSBC/0005017325 021 0000001pago vehiculo</t>
  </si>
  <si>
    <t xml:space="preserve">RF-31103  28/ENE </t>
  </si>
  <si>
    <t>SPEI ENVIADO BANAMEX/0000038088 002</t>
  </si>
  <si>
    <t xml:space="preserve">TRASPASO A PERIFERICA/2951884093 FEB05 09:54 BANCOMER D805 FOLIO:8967 </t>
  </si>
  <si>
    <t xml:space="preserve">SPEI ENVIADO SCOTIABANK/0000038078 044 0502168A31228 A31044 </t>
  </si>
  <si>
    <t xml:space="preserve">SPEI ENVIADO HSBC/0000038079 021 0502168B136 </t>
  </si>
  <si>
    <t xml:space="preserve">SPEI ENVIADO BAJIO/0000038080 030 050216820917 20902 </t>
  </si>
  <si>
    <t xml:space="preserve">SPEI ENVIADO BANORTE/IXE/0000038081 072 0502168B2366 </t>
  </si>
  <si>
    <t xml:space="preserve">SPEI ENVIADO SANTANDER/0000038082 014 0502168A2329 </t>
  </si>
  <si>
    <t xml:space="preserve">SPEI ENVIADO BANAMEX/0000038083 002 0502168324 331 340 335 334 336 338 </t>
  </si>
  <si>
    <t xml:space="preserve">SPEI ENVIADO BANAMEX/0000038084 002 05021685540630 5544041 5558980 </t>
  </si>
  <si>
    <t>SPEI ENVIADO BANORTE/IXE/0000038085 072 5021681373</t>
  </si>
  <si>
    <t xml:space="preserve">SPEI ENVIADO SANTANDER/0000038086 014 0502168A236 </t>
  </si>
  <si>
    <t xml:space="preserve">SPEI ENVIADO BANAMEX/0000038087 002 0502168B4023 </t>
  </si>
  <si>
    <t>SPEI ENVIADO BANORTE/IXE/0000038089 072 50216829727</t>
  </si>
  <si>
    <t>SPEI ENVIADO BANAMEX/0000038091 002 502168916</t>
  </si>
  <si>
    <t xml:space="preserve">SPEI ENVIADO BANAMEX/0000038092 002 0502168B150 B156 B155 B157 B154 </t>
  </si>
  <si>
    <t xml:space="preserve">SPEI ENVIADO BANORTE/IXE/0000038093 072 0502168DEVOLUCION RECIBO 30723 </t>
  </si>
  <si>
    <t xml:space="preserve">SPEI ENVIADO INBURSA/0000038094 036 0502168DEVOLUCION RECIBO 30071 </t>
  </si>
  <si>
    <t xml:space="preserve">SPEI ENVIADO SANTANDER/0000038095 014 0502168DEVOLUCION RECIBO 31026 </t>
  </si>
  <si>
    <t>CHEQUE PAGADO NO./0017170 100178993</t>
  </si>
  <si>
    <t>CHEQUE PAGADO NO./0017174 159302255</t>
  </si>
  <si>
    <t xml:space="preserve">SPEI ENVIADO BANORTE/IXE/0000038096 072 0502168DEVOLUCION RECIBO 30821 </t>
  </si>
  <si>
    <t xml:space="preserve">SPEI ENVIADO BANAMEX/0000038097 002 0502168DEVOLUCION RECIBO 30966 </t>
  </si>
  <si>
    <t xml:space="preserve">SPEI DEVUELTOBANAMEX/0000038092 002 0502168B150 B156 B155 B157 B154 </t>
  </si>
  <si>
    <t xml:space="preserve">TRASPASO A TERCEROS/REFBNTC00471291 DEVOLUCION RECIBO 30889 BMRCASH </t>
  </si>
  <si>
    <t xml:space="preserve">TRASPASO A TERCEROS/REFBNTC00471291 DEVOLUCION RECIBO 30541 BMRCASH </t>
  </si>
  <si>
    <t xml:space="preserve">TRASPASO A TERCEROS/REFBNTC00471291 3592491 3592466 3592491 BMRCASH </t>
  </si>
  <si>
    <t>DEP. TARJETA DEL DIA 29/01</t>
  </si>
  <si>
    <t xml:space="preserve">RF-31151  31/ENE </t>
  </si>
  <si>
    <t xml:space="preserve">RF-31142  30/ENE </t>
  </si>
  <si>
    <t xml:space="preserve">RF-31134  30/ENE </t>
  </si>
  <si>
    <t xml:space="preserve">RF-31135  30/ENE </t>
  </si>
  <si>
    <t xml:space="preserve">RF-31113  29/ENE </t>
  </si>
  <si>
    <t>CHEQUE PAGADO NO./CH-0016946 PAGO EN EFECTIVO</t>
  </si>
  <si>
    <t>SPEI RECIBIDOBANREGIO/0005128846 058 0104105PAGO AGRO MANTTO HILUX 2016 VI</t>
  </si>
  <si>
    <t>DEPOSITO DE TERCERO/REFBNTC00190640 1793298 BMRCASH</t>
  </si>
  <si>
    <t>DEPOSITO EFECTIVO PRACTIC/******9039 FEB05 13:34 PRAC D805 FOLIO:9126</t>
  </si>
  <si>
    <t>DEP.CHEQUES DE OTRO BANCO/0059931 FEB05 13:55 MEXICO</t>
  </si>
  <si>
    <t>TRASPASO ENTRE CUENTAS/REFBNTC00471291 TRASPASO0176980015 BMRCASH</t>
  </si>
  <si>
    <t>DEPOSITO DE TERCERO/REFBNTC00317527 QUALITAS 8829335BMRCASH</t>
  </si>
  <si>
    <t>TEF RECIBIDO BANORTE/IXE/1416942365 072 2179362guia corolla</t>
  </si>
  <si>
    <t>TEF RECIBIDO BANORTE/IXE/1416991774 072 2215370TRANSFERENCIA PAGO A PROVEEDOR</t>
  </si>
  <si>
    <t>TRASPASO CUENTAS PROPIAS/ 0090259010 CUENTA: 0445069130 BNET</t>
  </si>
  <si>
    <t>TRASPASO CUENTAS PROPIAS/ 0090259013 CUENTA: 0445069130 BNET</t>
  </si>
  <si>
    <t>TRASPASO A PERIFERICA/2951884093 FEB06 09:58 BANCOMER D805 FOLIO:9366</t>
  </si>
  <si>
    <t>DEPOSITO EFECTIVO PRACTIC/******9039 FEB06 10:01 PRAC D805 FOLIO:9368</t>
  </si>
  <si>
    <t>SPEI RECIBIDOBANAMEX/0005012528 002 0042943AMEXCO SE 9350093168</t>
  </si>
  <si>
    <t>RF-31253/08.02</t>
  </si>
  <si>
    <t>RF31254/08.02</t>
  </si>
  <si>
    <t>RF31227/05.02</t>
  </si>
  <si>
    <t>RF-31207/04.02</t>
  </si>
  <si>
    <t>DEPOSITO EN EFECTIVO/0059970</t>
  </si>
  <si>
    <t>DEPOSITO CHEQUE BANCOMER/0059958</t>
  </si>
  <si>
    <t>DEPOSITO EN EFECTIVO/0059957</t>
  </si>
  <si>
    <t>DEPOSITO EN EFECTIVO/0059956</t>
  </si>
  <si>
    <t>DEPOSITO EN EFECTIVO/0059955</t>
  </si>
  <si>
    <t>TRASPASO A PERIFERICA/2951884093</t>
  </si>
  <si>
    <t>DEPOSITO DE TERCERO/REFBNTC00356778 ORDEN 59877 BMRCASH</t>
  </si>
  <si>
    <t>COMPRA FONDOS INVERSION/BMERGOB E 00 OPERADO EN CANAL: BNTC</t>
  </si>
  <si>
    <t>CHEQUE PAGADO NO./CH-0017175 RFC CUENTA DE DEPOSITO:C&amp;A050406 -NL0</t>
  </si>
  <si>
    <t>SPEI RECIBIDOBANAMEX/0005091136 002 0000001TRASPASO</t>
  </si>
  <si>
    <t>DEP.CHEQUES DE OTRO BANCO/0059963 FEB08 12:56 MEXICO</t>
  </si>
  <si>
    <t>CHEQUE PAGADO NO./CH-0017185 RFC CUENTA DE DEPOSITO:RAGJ800427-K44</t>
  </si>
  <si>
    <t>PAGO CUENTA DE TERCERO/ 0095332023 BNET 0448467498 ANTICIPO KITTY FRE</t>
  </si>
  <si>
    <t>DEPOSITO DE TERCERO/REFBNTC00002186 FS628565 FBMRCASH</t>
  </si>
  <si>
    <t>DEPOSITO EFECTIVO PRACTIC/******9039 FEB08 13:39 PRAC E114 FOLIO:9385</t>
  </si>
  <si>
    <t>DEPOSITO DE TERCERO/REFBNTC00317527 QUALITAS 8830132BMRCASH</t>
  </si>
  <si>
    <t>DEP.CHEQUES DE OTRO BANCO/0059969 FEB08 15:44 MEXICO</t>
  </si>
  <si>
    <t>PAGO CUENTA DE TERCERO/ 0044113032 BNET 0156750214</t>
  </si>
  <si>
    <t>RF-31265/09.02</t>
  </si>
  <si>
    <t>TRASPASO A PERIFERICA/2951884093 FEB09 09:40 BANCOMER D805 FOLIO:9938</t>
  </si>
  <si>
    <t>DEPOSITO DE TERCERO/REFBNTC00002186 G0244588 FBMRCASH</t>
  </si>
  <si>
    <t>DEPOSITO DE TERCERO/REFBNTC00002186 F6164948 FBMRCASH</t>
  </si>
  <si>
    <t>SPEI RECIBIDOHSBC/0005034135 021 0000001Pago de Renta</t>
  </si>
  <si>
    <t>PAGO CUENTA DE TERCERO/ 0068522016 BNET 0104148916</t>
  </si>
  <si>
    <t>CHEQUE DEVUELTO 058001501490390000074CD010828</t>
  </si>
  <si>
    <t>SPEI RECIBIDOBAJIO/0005066378 030 1811100PAGO DE MANTENIMIENTO</t>
  </si>
  <si>
    <t>DEPOSITO EN EFECTIVO/0060004</t>
  </si>
  <si>
    <t>DEPOSITO EN EFECTIVO/0060003</t>
  </si>
  <si>
    <t>DEPOSITO EN EFECTIVO/0060001</t>
  </si>
  <si>
    <t>CHEQUE PAGADO NO./CH-0017187 RFC CUENTA DE DEPOSITO:TFS011012 -M18</t>
  </si>
  <si>
    <t>DEP.CHEQUES DE OTRO BANCO/0059989 FEB09 13:23 MEXICO</t>
  </si>
  <si>
    <t>CHEQUE PAGADO NO./CH-0017173 RFC CUENTA DE DEPOSITO:TFS011012 -M18</t>
  </si>
  <si>
    <t>CHEQUE PAGADO NO./CH-0017172 RFC CUENTA DE DEPOSITO:TFS011012 -M18</t>
  </si>
  <si>
    <t>CHEQUE PAGADO NO./CH-0017171 RFC CUENTA DE DEPOSITO:TFS011012 -M18</t>
  </si>
  <si>
    <t>CHEQUE PAGADO NO./CH-0017188 RFC CUENTA DE DEPOSITO:C&amp;A050406 -NL0</t>
  </si>
  <si>
    <t>CHEQUE PAGADO NO./CH-0017184 RFC CUENTA DE DEPOSITO:ROCF890826-</t>
  </si>
  <si>
    <t>CHEQUE PAGADO NO./CH-0017183 RFC CUENTA DE DEPOSITO:PEMI880331-1W7</t>
  </si>
  <si>
    <t>CHEQUE PAGADO NO./CH-0017181 RFC CUENTA DE DEPOSITO:ATO010816 -1E1</t>
  </si>
  <si>
    <t>CHEQUE PAGADO NO./CH-0017180 RFC CUENTA DE DEPOSITO:ATO010816 -1E1</t>
  </si>
  <si>
    <t>CHEQUE PAGADO NO./CH-0017179 RFC CUENTA DE DEPOSITO:ATO010816 -1E1</t>
  </si>
  <si>
    <t>CHEQUE PAGADO NO./CH-0017178 RFC CUENTA DE DEPOSITO:ATO010816 -1E1</t>
  </si>
  <si>
    <t>CHEQUE PAGADO NO./CH-0017176 RFC CUENTA DE DEPOSITO:SMO040908 -TU4</t>
  </si>
  <si>
    <t>CHEQUE PAGADO NO./CH-0017158 RFC CUENTA DE DEPOSITO:TMS010508 -RX0</t>
  </si>
  <si>
    <t>CHEQUE PAGADO NO./CH-0017160 RFC CUENTA DE DEPOSITO:BBA830831 -LJ2</t>
  </si>
  <si>
    <t>TRASPASO ENTRE CUENTAS DE LA CUENTA 2955078660</t>
  </si>
  <si>
    <t>DEPOSITO DE TERCERO/REFBNTC00295361 SERVICIOS INTEGRALES DE MEDICBMRCASH</t>
  </si>
  <si>
    <t>SPEI RECIBIDOBAJIO/0005154541 030 741012836783 36714 Y 36953 MTTO VEHIC</t>
  </si>
  <si>
    <t>CHEQUE PAGADO NO./0017182 RFC CUENTA DE DEPOSITO:CBW120615I21</t>
  </si>
  <si>
    <t>CHEQUE PAGADO NO./0017186 RFC CUENTA DE DEPOSITO:VMT060106JC7</t>
  </si>
  <si>
    <t xml:space="preserve">PAGO CUENTA DE TERCERO/ 0041455012 BNET 0189479813 </t>
  </si>
  <si>
    <t xml:space="preserve">SPEI RECIBIDOBANAMEX/0005032483 002 0028017AMEXCO SE 9350093168 </t>
  </si>
  <si>
    <t xml:space="preserve">TRASPASO A PERIFERICA/2951884093 FEB10 10:38 BANCOMER E113 FOLIO:1023 </t>
  </si>
  <si>
    <t xml:space="preserve">DEPOSITO DE TERCERO/REFBNTC00002186 GP434304 FBMRCASH </t>
  </si>
  <si>
    <t xml:space="preserve">DEPOSITO DE TERCERO/REFBNTC00002186 G0244553 FBMRCASH </t>
  </si>
  <si>
    <t xml:space="preserve">TRASPASO ENTRE CUENTAS/REFBNTC00471291 TRASPASO0176980015 BMRCASH </t>
  </si>
  <si>
    <t xml:space="preserve">TRASPASO ENTRE CUENTAS DE LA CUENTA 2955078660 </t>
  </si>
  <si>
    <t>CHEQUE PAGADO NO./0017193 159302255</t>
  </si>
  <si>
    <t xml:space="preserve">TRASPASO ENTRE CUENTAS/REFBNTC00471291 TRASPASO0445084814 BMRCASH </t>
  </si>
  <si>
    <t xml:space="preserve">TRASPASO A TERCEROS/REFBNTC00471291 FE0944 BMRCASH </t>
  </si>
  <si>
    <t xml:space="preserve">SPEI ENVIADO SCOTIABANK/0000049347 044 1002168A31275 </t>
  </si>
  <si>
    <t xml:space="preserve">TRASPASO A TERCEROS/REFBNTC00471291 58724 BMRCASH </t>
  </si>
  <si>
    <t xml:space="preserve">TRASPASO A TERCEROS/REFBNTC00471291 2742 BMRCASH </t>
  </si>
  <si>
    <t xml:space="preserve">SPEI ENVIADO BAJIO/0000049348 030 1002168A454 </t>
  </si>
  <si>
    <t xml:space="preserve">TRASPASO A TERCEROS/REFBNTC00471291 A21506 BMRCASH </t>
  </si>
  <si>
    <t xml:space="preserve">TRASPASO A TERCEROS/REFBNTC00471291 3604092 3616091 BMRCASH </t>
  </si>
  <si>
    <t xml:space="preserve">SPEI ENVIADO BAJIO/0000049349 030 1002168D87 </t>
  </si>
  <si>
    <t>SPEI ENVIADO BANAMEX/0000049350 002 1002168770</t>
  </si>
  <si>
    <t xml:space="preserve">SPEI ENVIADO BANORTE/IXE/0000049351 072 1002168A434 </t>
  </si>
  <si>
    <t xml:space="preserve">SPEI ENVIADO BANORTE/IXE/0000049352 072 1002168B16613 </t>
  </si>
  <si>
    <t>SPEI ENVIADO BANORTE/IXE/0000049354 072 100216831389</t>
  </si>
  <si>
    <t xml:space="preserve">SPEI ENVIADO BANORTE/IXE/0000049355 072 1002168A444 </t>
  </si>
  <si>
    <t xml:space="preserve">SPEI ENVIADO BANAMEX/0000049356 002 1002168B179 B175 </t>
  </si>
  <si>
    <t xml:space="preserve">SPEI ENVIADO BANAMEX/0000049360 002 1002168341 342 </t>
  </si>
  <si>
    <t xml:space="preserve">SPEI ENVIADO BANAMEX/0000049361 002 10021686144 6143 6142 </t>
  </si>
  <si>
    <t xml:space="preserve">SPEI ENVIADO BANAMEX/0000049362 002 1002168ZE1483789 ZE1484350 </t>
  </si>
  <si>
    <t xml:space="preserve">SPEI ENVIADO BANAMEX/0000049363 002 1002168B165 B154 B144 </t>
  </si>
  <si>
    <t>COMIS</t>
  </si>
  <si>
    <t>E 271</t>
  </si>
  <si>
    <t>RF31476-AR10795-RF31480-AS38110  23/FEB</t>
  </si>
  <si>
    <t>RF31477 Y RF31479   19/FEB</t>
  </si>
  <si>
    <t>AR-10794   23/FEB</t>
  </si>
  <si>
    <t>AS-38111   23/FEB</t>
  </si>
  <si>
    <t>DEP. TARJETA DEL 23/FEB</t>
  </si>
  <si>
    <t>AS38170-AR10819   25/FEB</t>
  </si>
  <si>
    <t>RF-31514   25/FEB</t>
  </si>
  <si>
    <t>RF-31515   25/FEB</t>
  </si>
  <si>
    <t>AR10828-AR10832-AR10833-AR10835-RF31529      26/FEB</t>
  </si>
  <si>
    <t>AR-10835    26/FEB</t>
  </si>
  <si>
    <t>RF-31532   26/FEB</t>
  </si>
  <si>
    <t>DEP.TARJETA DEL 26/FEB</t>
  </si>
  <si>
    <t>RF-31559   29/FEB</t>
  </si>
  <si>
    <t>SPEI ENVIADO BANORTE/IXE/0000049364 072 100216888</t>
  </si>
  <si>
    <t xml:space="preserve">SPEI DEVUELTOBANAMEX/0000049363 002 1002168B165 B154 B144 </t>
  </si>
  <si>
    <t xml:space="preserve">SPEI DEVUELTOBANAMEX/0000049356 002 1002168B179 B175 </t>
  </si>
  <si>
    <t xml:space="preserve">SPEI RECIBIDOBANAMEX/0005114904 002 0000001TRASPASO </t>
  </si>
  <si>
    <t>CHEQUE PAGADO NO./0017194 159302255</t>
  </si>
  <si>
    <t>CHEQUE PAGADO NO./0017192 142569841</t>
  </si>
  <si>
    <t>CONFIRMADO 10/2</t>
  </si>
  <si>
    <t>DEPOSITO DE TERCERO/REFBNTC00027537 027608 BMRCASH</t>
  </si>
  <si>
    <t>CHEQUE PAGADO NO./0017177 RFC CUENTA DE DEPOSITO:DAU031117FM5</t>
  </si>
  <si>
    <t>SPEI RECIBIDOBANAMEX/0005002900 002 0044987AMEXCO SE 9350093168</t>
  </si>
  <si>
    <t>SPEI RECIBIDOBANAMEX/0005186280  002 0000001TRASPASO</t>
  </si>
  <si>
    <t>SPEI ENVIADO SANTANDER/0000089084  014 1102168CONVENCION TOYOTA</t>
  </si>
  <si>
    <t>TRASPASO ENTRE CUENTAS/DE LA CUENTA 0195598494</t>
  </si>
  <si>
    <t>DEP.CHEQUES DE OTRO BANCO/FEB11 14:16 MEXICO</t>
  </si>
  <si>
    <t>PAGO CUENTA DE TERCERO/ 0010230123 BNET    0100521574</t>
  </si>
  <si>
    <t>TOYOTA FINANCIAL SER/GUIA:4373875 REF:00000000000005704058 CIE:0593003</t>
  </si>
  <si>
    <t>CHEQUE PAGADO NO./000017127 0131303384</t>
  </si>
  <si>
    <t xml:space="preserve">DEPOSITO EN EFECTIVO/ </t>
  </si>
  <si>
    <t>PAGO CUENTA DE TERCERO/ 0044574033 BNET    0102487926</t>
  </si>
  <si>
    <t>PLAN PISO COBRO DISP. NUM/9674201051 LIQ TOTAL UNI   JTDBT9K3XF1439835</t>
  </si>
  <si>
    <t>INTERESES CANCELACION ANT/9674201051 INTERESES POR CANCELACION ANTICIPADA</t>
  </si>
  <si>
    <t>PLAN PISO COBRO DISP. NUM/9674201043 LIQ TOTAL UNI   JTFSX23P9F6160190</t>
  </si>
  <si>
    <t>INTERESES CANCELACION ANT/9674201043 INTERESES POR CANCELACION ANTICIPADA</t>
  </si>
  <si>
    <t>PLAN PISO COBRO DISP. NUM/9674201035 LIQ TOTAL UNI   5TDZK3DC1FS628565</t>
  </si>
  <si>
    <t>INTERESES CANCELACION ANT/9674201035 INTERESES POR CANCELACION ANTICIPADA</t>
  </si>
  <si>
    <t>CHEQUE PAGADO NO./0017189 PAGO EN EFECTIVO</t>
  </si>
  <si>
    <t xml:space="preserve">DEPOSITO CHEQUE BANCOMER/ </t>
  </si>
  <si>
    <t>TRASPASO A PERIFERICA/2951884093 FEB11 10:06 BANCOMER D805  FOLIO:0642</t>
  </si>
  <si>
    <t>DEPOSITO DE TERCERO/REFBNTC00002186 BN021229 FBMRCASH</t>
  </si>
  <si>
    <t>DEPOSITO DE TERCERO/REFBNTC00002186 EW784384 FBMRCASH</t>
  </si>
  <si>
    <t>DEPOSITO DE TERCERO/REFBNTC00002186 CT001103 FBMRCASH</t>
  </si>
  <si>
    <t>DEPOSITO DE TERCERO/REFBNTC00002186 FS556645 FBMRCASH</t>
  </si>
  <si>
    <t>DEPOSITO DE TERCERO/REFBNTC00002186 FU554611 FBMRCASH</t>
  </si>
  <si>
    <t>DEPOSITO DE TERCERO/REFBNTC00002186 DL179682 FBMRCASH</t>
  </si>
  <si>
    <t>DEPOSITO DE TERCERO/REFBNTC00002186 CL199684 FBMRCASH</t>
  </si>
  <si>
    <t>DEPOSITO DE TERCERO/REFBNTC00002186 EL125846 FBMRCASH</t>
  </si>
  <si>
    <t>DEPOSITO DE TERCERO/REFBNTC00002186 DL198241 FBMRCASH</t>
  </si>
  <si>
    <t>DEPOSITO DE TERCERO/REFBNTC00002186 DW018850 FBMRCASH</t>
  </si>
  <si>
    <t>DEPOSITO DE TERCERO/REFBNTC00002186 GK004356 FBMRCASH</t>
  </si>
  <si>
    <t>aplicado</t>
  </si>
  <si>
    <t xml:space="preserve">TRASPASO ENTRE CUENTAS DE LA CUENTA 1450283037 </t>
  </si>
  <si>
    <t xml:space="preserve">TRASPASO A PERIFERICA/2951884093 FEB12 09:45 BANCOMER B539 FOLIO:2505 </t>
  </si>
  <si>
    <t xml:space="preserve">PAGO CUENTA DE TERCERO/ 0082369015 BNET 0100521574 </t>
  </si>
  <si>
    <t>CHEQUE PAGADO NO./000017204 133249794</t>
  </si>
  <si>
    <t xml:space="preserve">SPEI RECIBIDOBANAMEX/0005145227 002 0000001TRASPASO </t>
  </si>
  <si>
    <t xml:space="preserve">SPEI RECIBIDOAXA/0005184132 674 02205660010220566 217 002 AUTOS </t>
  </si>
  <si>
    <t xml:space="preserve">PAGO CUENTA DE TERCERO/ 0039508011 BNET 0190246492 </t>
  </si>
  <si>
    <t xml:space="preserve">DEPOSITO EFECTIVO PRACTIC/******9039 FEB12 13:42 PRAC E113 FOLIO:2147 </t>
  </si>
  <si>
    <t xml:space="preserve">DEPOSITO EFECTIVO PRACTIC/******9039 FEB12 13:43 PRAC E113 FOLIO:2149 </t>
  </si>
  <si>
    <t xml:space="preserve">DEPOSITO DE TERCERO/REFBNTC00002186 GY121981 FBMRCASH </t>
  </si>
  <si>
    <t xml:space="preserve">DEP.CHEQUES DE OTRO BANCO FEB12 15:23 MEXICO </t>
  </si>
  <si>
    <t>CHEQUE PAGADO NO./0017201 447737114</t>
  </si>
  <si>
    <t>CHEQUE PAGADO NO./0017206 2728413096</t>
  </si>
  <si>
    <t>CHEQUE PAGADO NO./0017207 159302255</t>
  </si>
  <si>
    <t>CHEQUE PAGADO NO./000017197 133195457</t>
  </si>
  <si>
    <t>CHEQUE PAGADO NO./000017196 133195457</t>
  </si>
  <si>
    <t xml:space="preserve">PAGO CUENTA DE TERCERO/ 0031682130 BNET 0142838214 </t>
  </si>
  <si>
    <t>RF-31136-137 31133 31141 AR-10649 10651 10653-654 AS-37460 37463-465  37476-477  37480-481 37483-484 37486 37488 37492  30/ENE</t>
  </si>
  <si>
    <t>AUDATEX LTN S DE RL DE CV/ALT030210 LV9</t>
  </si>
  <si>
    <t>TRASPASO A TERCEROS/REFBNTC00471291 PAGO NOMINA SEMANAL BMRCASH</t>
  </si>
  <si>
    <t>TRASPASO A TERCEROS/REFBNTC00471291 PAGO NOMINA QUINCENAL BMRCASH</t>
  </si>
  <si>
    <t>CHEQUE PAGADO NO./0017161 RFC CUENTA DE DEPOSITO:RFC NO DISP</t>
  </si>
  <si>
    <t>TRASPASO A TERCEROS/REFBNTC00471291 PAGO NOMINA ESPECIAL BMRCASH</t>
  </si>
  <si>
    <t>TRASPASO A PERIFERICA/2951884093 FEB13 10:13 BANCOMER E113 FOLIO:2489</t>
  </si>
  <si>
    <t>PAGO CUENTA DE TERCERO/ 0058613028 BNET 0145430917</t>
  </si>
  <si>
    <t>PAGO CUENTA DE TERCERO/ 0033470012 BNET 0106299687</t>
  </si>
  <si>
    <t>SPEI RECIBIDOBANAMEX/0005011247 002 0034076AMEXCO SE 9350093168</t>
  </si>
  <si>
    <t>CONFIRMADO 15/02</t>
  </si>
  <si>
    <t>RF-31184  02/FEB</t>
  </si>
  <si>
    <t>RF-31188  02/FEB</t>
  </si>
  <si>
    <t>RF-31193  02/FEB</t>
  </si>
  <si>
    <t>RF-31194  02/FEB</t>
  </si>
  <si>
    <t>RF-31197  02/FEB</t>
  </si>
  <si>
    <t>RF-31198  02/FEB</t>
  </si>
  <si>
    <t>AS-37540  02/FEB</t>
  </si>
  <si>
    <t>RF31185-87-AR10655-58-AS37502  02/FEB</t>
  </si>
  <si>
    <t>RF31189-91-95-AR10663-64-AS37520-63-64  02/FEB</t>
  </si>
  <si>
    <t>RRF31199-AR10667-65-69-68-AS37541-44-46  02/FEB</t>
  </si>
  <si>
    <t>RF-31204  03/FEB</t>
  </si>
  <si>
    <t>RF-31202  03/FEB</t>
  </si>
  <si>
    <t>RF-31203  03/FEB</t>
  </si>
  <si>
    <t>DEP. TARJETA DEL DIA 03/FEB</t>
  </si>
  <si>
    <t>DEP. TARJETA DEL DIA 02/FEB</t>
  </si>
  <si>
    <t>ar10673-as37583-82-81-86  04/feb</t>
  </si>
  <si>
    <t>RF-31209  04/FEB</t>
  </si>
  <si>
    <t xml:space="preserve">  </t>
  </si>
  <si>
    <t xml:space="preserve">SPEI RECIBIDOBANAMEX/0005271275 002 0351200DALTON ORGULLO MOTRIZ SA DE CV </t>
  </si>
  <si>
    <t xml:space="preserve">DEPOSITO DE TERCERO/REFBNTC00317527 QUALITAS 8856527BMRCASH </t>
  </si>
  <si>
    <t>CHEQUE PAGADO NO./0017208 143011712</t>
  </si>
  <si>
    <t>CHEQUE PAGADO NO./0017209 143011712</t>
  </si>
  <si>
    <t>CHEQUE PAGADO NO./0017210 143011712</t>
  </si>
  <si>
    <t>CHEQUE PAGADO NO./0017211 143011712</t>
  </si>
  <si>
    <t>CHEQUE PAGADO NO./0017212 143011712</t>
  </si>
  <si>
    <t>CHEQUE PAGADO NO./0017213 143011712</t>
  </si>
  <si>
    <t xml:space="preserve">CHEQUE PAGADO NO./0017205 PAGO EN EFECTIVO </t>
  </si>
  <si>
    <t>CHEQUE PAGADO NO./0017223 159302255</t>
  </si>
  <si>
    <t xml:space="preserve">DEPOSITO DE TERCERO/REFBNTC00269026 DEVOLUCION BMRCASH </t>
  </si>
  <si>
    <t xml:space="preserve">DEPOSITO DE TERCERO/REFBNTC00354201 COORD AS37051 AS37690 BMRCASH </t>
  </si>
  <si>
    <t xml:space="preserve">DEPOSITO DE TERCERO/REFBNTC00002186 G0244645 FBMRCASH </t>
  </si>
  <si>
    <t xml:space="preserve">DEPOSITO DE TERCERO/REFBNTC00002186 DP046638 FBMRCASH </t>
  </si>
  <si>
    <t xml:space="preserve">DEPOSITO DE TERCERO/REFBNTC00002186 DL198241 FBMRCASH </t>
  </si>
  <si>
    <t xml:space="preserve">DEPOSITO DE TERCERO/REFBNTC00002186 GS699795 FBMRCASH </t>
  </si>
  <si>
    <t xml:space="preserve">CHEQUE DEVUELTO 030001501490390000326CD030828 </t>
  </si>
  <si>
    <t xml:space="preserve">TRASPASO ENTRE CUENTAS DE LA CUENTA 2617271786 </t>
  </si>
  <si>
    <t xml:space="preserve">TRASPASO A PERIFERICA/2951884093 FEB15 09:42 BANCOMER B538 FOLIO:9510 </t>
  </si>
  <si>
    <t>RF-31210  04/FEB</t>
  </si>
  <si>
    <t>RF-31211 04/FEB</t>
  </si>
  <si>
    <t>RF-31212  04/FEB</t>
  </si>
  <si>
    <t>RF-31217  04/FEB</t>
  </si>
  <si>
    <t>RF-31218  04/FEB</t>
  </si>
  <si>
    <t>AS-37604  04/FEB</t>
  </si>
  <si>
    <t>RF-31214-15-13-22-21-24-25-AR10674-67-AS375899-90-95-600-601-603-608   04/FEB</t>
  </si>
  <si>
    <t>AR-10682  05/FEB</t>
  </si>
  <si>
    <t>RF31226-29-30AR10679-80-AS37612-11-14  05/FEB</t>
  </si>
  <si>
    <t>DEP. TARJETA DEL DIA 04/FEB</t>
  </si>
  <si>
    <t>DEP. TARJETA DEL DIA 05/FEB</t>
  </si>
  <si>
    <t>RF-31232  05/FEB</t>
  </si>
  <si>
    <t>AS-37629  05/FEB</t>
  </si>
  <si>
    <t>RF-31236  05/FEB</t>
  </si>
  <si>
    <t>RF-31234-38-31 AR-10685-86-89-AS37618-20-23-28-31   05/FEB</t>
  </si>
  <si>
    <t xml:space="preserve">PAGO CUENTA DE TERCERO/ 0033364009 BNET 0193576655 </t>
  </si>
  <si>
    <t>SPEI RECIBIDOBANAMEX/0005010401 002 0031691AMEXCO SE 9350093168</t>
  </si>
  <si>
    <t>AR-10691  06/FEB</t>
  </si>
  <si>
    <t>AS-37651  06/FEB</t>
  </si>
  <si>
    <t>RF-31249  06/FEB</t>
  </si>
  <si>
    <t>RF-31240-44-45-48-AR-10693-AS-37639-48-54-56-57-58-59-62-64-67  06/FEB</t>
  </si>
  <si>
    <t>RF-31251  06/FEB</t>
  </si>
  <si>
    <t>AR10694-95-AS37668-69-71-72  06/FEB</t>
  </si>
  <si>
    <t>RF-31260  08/FEB</t>
  </si>
  <si>
    <t>RF-37691   08/FEB</t>
  </si>
  <si>
    <t>RF31257-58-61-63-AR10697-99-700-AS37675-78-78-86-92   08/FEB</t>
  </si>
  <si>
    <t>DEP. TARJETA DEL DIA 06/FEB</t>
  </si>
  <si>
    <t>DEP. TARJETA DEL DIA 08/FEB</t>
  </si>
  <si>
    <t>AS-37705  09/FEB</t>
  </si>
  <si>
    <t>RF-31270  09/FEB</t>
  </si>
  <si>
    <t>RF-31272  09/FEB</t>
  </si>
  <si>
    <t>AS-37717  09/FEB</t>
  </si>
  <si>
    <t>RF31269-74-75-77-AS37707-09-10-11-14-15-AR10704  09/FEB</t>
  </si>
  <si>
    <t>AS-37755  10/FEB</t>
  </si>
  <si>
    <t>AS-3756-RF31286-87   10/FEB</t>
  </si>
  <si>
    <t>RF31285-91-92-AR10709-12-13-15-AS37747-57-62-64-67-68-70-71-72-73-74  10/FEB</t>
  </si>
  <si>
    <t xml:space="preserve">TRASPASO A PERIFERICA/2951884093 FEB16 10:09 BANCOMER C363 FOLIO:8614 </t>
  </si>
  <si>
    <t xml:space="preserve">SPEI RECIBIDOINBURSA/0005049534 036 1111111S/R </t>
  </si>
  <si>
    <t xml:space="preserve">TOYOTA FINANCIAL SER/GUIA:4787277 REF:00000000000005704058 CIE:0593003 </t>
  </si>
  <si>
    <t>CHEQUE PAGADO NO./0017198 445029090</t>
  </si>
  <si>
    <t xml:space="preserve">SPEI RECIBIDOBANAMEX/0005094538 002 0000001TRASPASO </t>
  </si>
  <si>
    <t xml:space="preserve">TRASPASO ENTRE CUENTAS DE LA CUENTA 1401334565 </t>
  </si>
  <si>
    <t xml:space="preserve">DEPOSITO DE TERCERO/REFBNTC00002186 G1392345 FBMRCASH </t>
  </si>
  <si>
    <t xml:space="preserve">CHEQUE PAGADO NO./0017222 PAGO EN EFECTIVO </t>
  </si>
  <si>
    <t xml:space="preserve">SPEI RECIBIDOBAJIO/0005157656 030 3454800SERVICIO 100MIL KM </t>
  </si>
  <si>
    <t>RF-31322  12/FEB</t>
  </si>
  <si>
    <t>RF-31323  12/FEB</t>
  </si>
  <si>
    <t>RF-31320   12/FEB</t>
  </si>
  <si>
    <t>RF-31330  12/FEB</t>
  </si>
  <si>
    <t>RF-31327  12/FEB</t>
  </si>
  <si>
    <t>RF-31326  23/FEB</t>
  </si>
  <si>
    <t>RF-31334 12/FEB</t>
  </si>
  <si>
    <t>RF-31335  12/FEB</t>
  </si>
  <si>
    <t>AS-37815  12/FEB</t>
  </si>
  <si>
    <t>RF31325-33-AR10735-34-AS37806-11-24-25-26-27-28-32-34  12/FEB</t>
  </si>
  <si>
    <t>CHEQUE PAGADO NO./0017190 RFC CUENTA DE DEPOSITO:AUMA851211EP0</t>
  </si>
  <si>
    <t>COMISION TARJETAS/175829536 TERMINALES PUNTO DE VENTA</t>
  </si>
  <si>
    <t>IVA COMISION TARJETAS/175829536 TERMINALES PUNTO DE VENTA</t>
  </si>
  <si>
    <t>SPEI RECIBIDOBANAMEX/0005003728 002 0049259AMEXCO SE 9350093168</t>
  </si>
  <si>
    <t>RF-31299  11/FEB</t>
  </si>
  <si>
    <t>RF-31307  11/FEB</t>
  </si>
  <si>
    <t>AS-37792 11/FEB</t>
  </si>
  <si>
    <t>RF-31309   11/FEB</t>
  </si>
  <si>
    <t>RF-31311  11/FEB</t>
  </si>
  <si>
    <t>RF-31315  11/FEB</t>
  </si>
  <si>
    <t>RF-31317  11/FEB</t>
  </si>
  <si>
    <t>RF31302-01-04-06-08-16-AR10719-20-21-22-AS37783-88-91-93-96  11/FEB</t>
  </si>
  <si>
    <t>AR10703-AS37697-99  09/FEB</t>
  </si>
  <si>
    <t>AS-37696  09/FEB</t>
  </si>
  <si>
    <t>RF-31267   09/FEB</t>
  </si>
  <si>
    <t>RF-31280 10/FEB</t>
  </si>
  <si>
    <t>AS-37743  10/FEB</t>
  </si>
  <si>
    <t>RF-31284  10/FEB</t>
  </si>
  <si>
    <t>RF31281-82-AR10707-AS31283  10/FEB</t>
  </si>
  <si>
    <t>AR10836-AS38205-AS38206-AS38209-AR10842-AR10843-RF31539-AS38216-RF31540-AS38218     26/FEB</t>
  </si>
  <si>
    <t>RF-31541   26/FEB</t>
  </si>
  <si>
    <t>RF-31534     26/FEB</t>
  </si>
  <si>
    <t>AR10844-AS38229-AS38237-AS38240-AS38243-AS38244-RF31548-RF31554-RF31556-AS38250    27/FEB</t>
  </si>
  <si>
    <t>RF-31544  27/FEB</t>
  </si>
  <si>
    <t>RF-31555  27/FEB</t>
  </si>
  <si>
    <t>DEP.TARJETA   27/FEB</t>
  </si>
  <si>
    <t>DEP. TARJETA DEL 19/FEB</t>
  </si>
  <si>
    <t>DEP. TARJETA DEL 25/FEB</t>
  </si>
  <si>
    <t>AS-377780  11/FEB</t>
  </si>
  <si>
    <t>AS-37781  11/FEB</t>
  </si>
  <si>
    <t>RF31321-19-AR10724-31-32-AS37800  12/FEB</t>
  </si>
  <si>
    <t>AS-37864   13/FEB</t>
  </si>
  <si>
    <t>RF-31345  13/FEB</t>
  </si>
  <si>
    <t>RF31338-40-42-43-AR10737-38-AS37839-48-49-52-53-54-57-58-63-65-69  13/FEB</t>
  </si>
  <si>
    <t>RF-31352  15/FEB</t>
  </si>
  <si>
    <t>RF31349-50-AR10741-AS37873   15/FEB</t>
  </si>
  <si>
    <t>DEP. TARJETA DEL DIA 09/FEB</t>
  </si>
  <si>
    <t>DEP. TARJETA DEL DIA 10/FEB</t>
  </si>
  <si>
    <t>DEP. TARJETA DEL DIA 11/FEB</t>
  </si>
  <si>
    <t>DEP. TARJETA DEL DIA 12/FEB</t>
  </si>
  <si>
    <t>DEP. TARJETA DEL DIA 13/FEB</t>
  </si>
  <si>
    <t xml:space="preserve">TRASPASO ENTRE CUENTAS DE LA CUENTA 0449690565 </t>
  </si>
  <si>
    <t xml:space="preserve">COMPRA FONDOS INVERSION/BMERGOB E 00 OPERADO EN CANAL: BNTC </t>
  </si>
  <si>
    <t xml:space="preserve">TRASPASO A PERIFERICA/2951884093 FEB17 09:28 BANCOMER D805 FOLIO:2747 </t>
  </si>
  <si>
    <t xml:space="preserve">SPEI RECIBIDOCIBANCO/0005047233 143 0000001PAGO AUTO SAMIA DE LAS NIEVES </t>
  </si>
  <si>
    <t xml:space="preserve">DEPOSITO DE TERCERO/REFBNTC00190640 3016002849 BMRCASH </t>
  </si>
  <si>
    <t xml:space="preserve">SPEI RECIBIDOBANAMEX/0005079491 002 0143584DTMAC ******IALIZADORA SA DE C </t>
  </si>
  <si>
    <t xml:space="preserve">PAGO CUENTA DE TERCERO/ 0065957010 BNET 0184104048 </t>
  </si>
  <si>
    <t xml:space="preserve">TRASPASO A TERCEROS/REFBNTC00471291 59102 BMRCASH </t>
  </si>
  <si>
    <t xml:space="preserve">GALAZ YAMAZAKI RUIZ/GUIA:3843499 REF:1025135 CIE:0166545 </t>
  </si>
  <si>
    <t xml:space="preserve">TRASPASO A TERCEROS/REFBNTC00471291 12451 BMRCASH </t>
  </si>
  <si>
    <t xml:space="preserve">SPEI ENVIADO SCOTIABANK/0000044613 044 1702168A140 </t>
  </si>
  <si>
    <t>SPEI ENVIADO BANORTE/IXE/0000044614 072 1702168995</t>
  </si>
  <si>
    <t xml:space="preserve">SPEI ENVIADO SCOTIABANK/0000044616 044 1702168A31357 </t>
  </si>
  <si>
    <t xml:space="preserve">SPEI ENVIADO BANORTE/IXE/0000044617 072 170216813861387 1366 1385 </t>
  </si>
  <si>
    <t xml:space="preserve">SPEI ENVIADO BANAMEX/0000044618 002 1702168893 868 891 </t>
  </si>
  <si>
    <t>SPEI ENVIADO SANTANDER/0000044619 014 1702168226</t>
  </si>
  <si>
    <t>SPEI ENVIADO SCOTIABANK/0000044620 044 1702168808</t>
  </si>
  <si>
    <t xml:space="preserve">SPEI ENVIADO BANORTE/IXE/0000044621 072 1702168A437 A438 </t>
  </si>
  <si>
    <t xml:space="preserve">SPEI ENVIADO BANAMEX/0000044622 002 1702168B181 B174 B178 B150 B156 B155 </t>
  </si>
  <si>
    <t xml:space="preserve">SPEI ENVIADO BAJIO/0000044625 030 1702168DEVOLUCION RECIBO 29581 </t>
  </si>
  <si>
    <t xml:space="preserve">TRASPASO ENTRE CUENTAS DE LA CUENTA 2661371088 </t>
  </si>
  <si>
    <t xml:space="preserve">SPEI RECIBIDOBANAMEX/0005101359 002 0000001TRASPASO </t>
  </si>
  <si>
    <t>CHEQUE PAGADO NO./0017229 159302255</t>
  </si>
  <si>
    <t>CHEQUE PAGADO NO./0017202 159302255</t>
  </si>
  <si>
    <t xml:space="preserve">DEPOSITO DE TERCERO/REFBNTC00002186 G1446944 FBMRCASH </t>
  </si>
  <si>
    <t xml:space="preserve">DEP.CHEQUES DE OTRO BANCO FEB17 15:14 MEXICO </t>
  </si>
  <si>
    <t>HACERLO YAAA!!</t>
  </si>
  <si>
    <t xml:space="preserve">RECAUDACION DE IMPUE/GUIA:0664356 REF:02160F31440011637476 CIE:0844985 </t>
  </si>
  <si>
    <t xml:space="preserve">PAGO CUENTA DE TERCERO/ 0082895017 BNET 0145430917 ENGANCHE </t>
  </si>
  <si>
    <t xml:space="preserve">DEPOSITO DE TERCERO/REFBNTC00027537 027688 BMRCASH </t>
  </si>
  <si>
    <t xml:space="preserve">PAGO CUENTA DE TERCERO/ 0000597011 BNET 0195675650 </t>
  </si>
  <si>
    <t>DEBE SER UNA AM</t>
  </si>
  <si>
    <t>I-509</t>
  </si>
  <si>
    <t>I-438</t>
  </si>
  <si>
    <t>RF-31326  12/FEB</t>
  </si>
  <si>
    <t>I-436</t>
  </si>
  <si>
    <t>D-1319</t>
  </si>
  <si>
    <t>D-1318</t>
  </si>
  <si>
    <t>D-1119</t>
  </si>
  <si>
    <t>D-1117</t>
  </si>
  <si>
    <t>D-1001</t>
  </si>
  <si>
    <t>D-1000</t>
  </si>
  <si>
    <t>D-437</t>
  </si>
  <si>
    <t>E-151</t>
  </si>
  <si>
    <t>E-140</t>
  </si>
  <si>
    <t>E-139</t>
  </si>
  <si>
    <t>E-120</t>
  </si>
  <si>
    <t>E-119</t>
  </si>
  <si>
    <t>CHEQUE PAGADO NO./0017216 RFC CUENTA DE DEPOSITO:DAU031117FM5</t>
  </si>
  <si>
    <t>CHEQUE PAGADO NO./0017224 RFC CUENTA DE DEPOSITO:SIRG6506158N1</t>
  </si>
  <si>
    <t>CHEQUE PAGADO NO./0017217 RFC CUENTA DE DEPOSITO:DAU031117FM5</t>
  </si>
  <si>
    <t>CHEQUE PAGADO NO./0017214 RFC CUENTA DE DEPOSITO:DAU031117FM5</t>
  </si>
  <si>
    <t>CHEQUE PAGADO NO./0017215 RFC CUENTA DE DEPOSITO:DAU031117FM5</t>
  </si>
  <si>
    <t>AM 1050</t>
  </si>
  <si>
    <t>AM 1046</t>
  </si>
  <si>
    <t xml:space="preserve">PAGO CUENTA DE TERCERO/ 0092917020 BNET 0158616353 </t>
  </si>
  <si>
    <t xml:space="preserve">TRASPASO A PERIFERICA/2951884093 FEB18 10:37 BANCOMER D790 FOLIO:2538 </t>
  </si>
  <si>
    <t xml:space="preserve">DEPOSITO DE TERCERO/REFBNTC00343250 FAME PERISUR S DE RL DE CV BMRCASH </t>
  </si>
  <si>
    <t>CHEQUE PAGADO NO./0017227 199100571</t>
  </si>
  <si>
    <t xml:space="preserve">SPEI RECIBIDOBANAMEX/0005100060 002 0000001TRASPASO </t>
  </si>
  <si>
    <t xml:space="preserve">DEPOSITO DE TERCERO/REFBNTC00002186 GW424463 FBMRCASH </t>
  </si>
  <si>
    <t>CHEQUE PAGADO NO./0017231 159302255</t>
  </si>
  <si>
    <t xml:space="preserve">DEP.CHEQUES DE OTRO BANCO FEB18 14:32 MEXICO </t>
  </si>
  <si>
    <t xml:space="preserve">DEP.CHEQUES DE OTRO BANCO FEB18 14:33 MEXICO </t>
  </si>
  <si>
    <t xml:space="preserve">DEPOSITO DE TERCERO/REFBNTC00317527 QUALITAS 8867598BMRCASH </t>
  </si>
  <si>
    <t>CHEQUE PAGADO NO./000017230 154248465</t>
  </si>
  <si>
    <t xml:space="preserve">SPEI RECIBIDOINTERCAM BAN/0005178067 136 0661553ANTICIPO </t>
  </si>
  <si>
    <t>0750N/15</t>
  </si>
  <si>
    <t>0835N/15</t>
  </si>
  <si>
    <t>0833N/15</t>
  </si>
  <si>
    <t>0824N/15</t>
  </si>
  <si>
    <t>0925N/15</t>
  </si>
  <si>
    <t>0626N/15</t>
  </si>
  <si>
    <t>0586N/15</t>
  </si>
  <si>
    <t>0388N/15</t>
  </si>
  <si>
    <t>0435N/15</t>
  </si>
  <si>
    <t>0758N/15</t>
  </si>
  <si>
    <t>0752N/15</t>
  </si>
  <si>
    <t>0759N/15</t>
  </si>
  <si>
    <t>0753N/15</t>
  </si>
  <si>
    <t>0650N/15</t>
  </si>
  <si>
    <t>0849N/15</t>
  </si>
  <si>
    <t>0823N/15</t>
  </si>
  <si>
    <t>0762N/15</t>
  </si>
  <si>
    <t>0756N/15</t>
  </si>
  <si>
    <t>0584N/15</t>
  </si>
  <si>
    <t>0449N/16</t>
  </si>
  <si>
    <t>0445N/16</t>
  </si>
  <si>
    <t>0444N/16</t>
  </si>
  <si>
    <t>0450N/16</t>
  </si>
  <si>
    <t>0436N/16</t>
  </si>
  <si>
    <t>OK</t>
  </si>
  <si>
    <t>0437N/16</t>
  </si>
  <si>
    <t>0415N/16</t>
  </si>
  <si>
    <t>0453N/16</t>
  </si>
  <si>
    <t xml:space="preserve">PAGO CUENTA DE TERCERO/ 0061177027 BNET 0168427925 </t>
  </si>
  <si>
    <t>E 179</t>
  </si>
  <si>
    <t>CHEQUE PAGADO NO./0017200</t>
  </si>
  <si>
    <t>CHEQUE PAGADO NO./0017199</t>
  </si>
  <si>
    <t>D-1478</t>
  </si>
  <si>
    <t xml:space="preserve">PAGO CUENTA DE TERCERO/ 0083156027 BNET 0160512729 </t>
  </si>
  <si>
    <t xml:space="preserve">TRASPASO A PERIFERICA/2951884093 FEB19 09:58 BANCOMER D805 FOLIO:3122 </t>
  </si>
  <si>
    <t>CHEQUE PAGADO NO./000017234 131303384</t>
  </si>
  <si>
    <t xml:space="preserve">CHEQUE PAGADO NO./0017220 PAGO EN EFECTIVO </t>
  </si>
  <si>
    <t xml:space="preserve">DEPOSITO DE TERCERO/REFBNTC00002186 GP412163 FBMRCASH </t>
  </si>
  <si>
    <t xml:space="preserve">DEPOSITO DE TERCERO/REFBNTC00002186 GP449025 FBMRCASH </t>
  </si>
  <si>
    <t xml:space="preserve">DEPOSITO DE TERCERO/REFBNTC00002186 GS062896 FBMRCASH </t>
  </si>
  <si>
    <t xml:space="preserve">DEPOSITO DE TERCERO/REFBNTC00002186 GY129138 FBMRCASH </t>
  </si>
  <si>
    <t xml:space="preserve">VENTA FONDOS DE INVERSION/BMERGOB E 00 OPERADO EN CANAL BNTC </t>
  </si>
  <si>
    <t xml:space="preserve">TOYOTA FINANCIAL SER/GUIA:0538758 REF:00000000000005704058 CIE:0593003 </t>
  </si>
  <si>
    <t xml:space="preserve">SPEI RECIBIDOHDI SEGUROS/0005117684 636 9748703 HDI SEGUROS SA. DE CV. </t>
  </si>
  <si>
    <t>RF-31346  14/FEB</t>
  </si>
  <si>
    <t>RF-31347  14/FEB</t>
  </si>
  <si>
    <t>RF-31353  15/FEB</t>
  </si>
  <si>
    <t>RF-31354  15/FEB</t>
  </si>
  <si>
    <t>RF-31357  15/FEB</t>
  </si>
  <si>
    <t>RF-31363  15/FEB</t>
  </si>
  <si>
    <t>RF-31368  15/FEB</t>
  </si>
  <si>
    <t>RF-31371  15/FEB</t>
  </si>
  <si>
    <t>AR-10747   15/FEB</t>
  </si>
  <si>
    <t>RF31356-62-70-72-73-AR10746-49-51-AS37887-88-93-94  15/FEB</t>
  </si>
  <si>
    <t>CHEQUE PAGADO NO./0017228 165254213</t>
  </si>
  <si>
    <t>CHEQUE PAGADO NO./0017240 141603345</t>
  </si>
  <si>
    <t>CHEQUE PAGADO NO./0017239 447737114</t>
  </si>
  <si>
    <t>CHEQUE PAGADO NO./0017241 159302255</t>
  </si>
  <si>
    <t>CHEQUE PAGADO NO./0017242 159302255</t>
  </si>
  <si>
    <t>CHEQUE PAGADO NO./0017243 159302255</t>
  </si>
  <si>
    <t>CHEQUE PAGADO NO./0017244 159302255</t>
  </si>
  <si>
    <t>CHEQUE PAGADO NO./0017245 159302255</t>
  </si>
  <si>
    <t xml:space="preserve">DEPOSITO DE TERCERO/REFBNTC00317527 QUALITAS 8868422BMRCASH </t>
  </si>
  <si>
    <t xml:space="preserve">DEPOSITO DE TERCERO/REFBNTC00317527 QUALITAS 8870502BMRCASH </t>
  </si>
  <si>
    <t xml:space="preserve">DEPOSITO DE TERCERO/REFBNTC00317527 QUALITAS 8870816BMRCASH </t>
  </si>
  <si>
    <t>RF-31377 16/FEB</t>
  </si>
  <si>
    <t>RF-31379  16/FEB</t>
  </si>
  <si>
    <t>RF-31380  16/FEB</t>
  </si>
  <si>
    <t>RF31378-AR10753-54-AS37897-912  16/FEB</t>
  </si>
  <si>
    <t>RF-31383  16/FEB</t>
  </si>
  <si>
    <t>RF-31384  16/FEB</t>
  </si>
  <si>
    <t>RF-31385  18/FEB</t>
  </si>
  <si>
    <t>RF-31390  16/FEB</t>
  </si>
  <si>
    <t>RF-31392  16/FEB</t>
  </si>
  <si>
    <t>RF-31393 16/FEB</t>
  </si>
  <si>
    <t>RF-37937  16/FEB</t>
  </si>
  <si>
    <t>RF-31387-90 AR10756-57 AS-37914-28-32-34-35-39  16/FEB</t>
  </si>
  <si>
    <t>DEP. TARJETA DEL DIA 16/FEB</t>
  </si>
  <si>
    <t>PAGO CUENTA DE TERCERO/ 0019033017 BNET 0182212153</t>
  </si>
  <si>
    <t>1000N/15</t>
  </si>
  <si>
    <t>0467N/16</t>
  </si>
  <si>
    <t>ok</t>
  </si>
  <si>
    <t>0474N/16</t>
  </si>
  <si>
    <t>0021U/16</t>
  </si>
  <si>
    <t>0014U/16</t>
  </si>
  <si>
    <t>0016U/16</t>
  </si>
  <si>
    <t>0015U/16</t>
  </si>
  <si>
    <t>0018U/16</t>
  </si>
  <si>
    <t>0013U/16</t>
  </si>
  <si>
    <t>DEPOSITO EFECTIVO PRACTIC/******9039 FEB27 10:39 PRAC E113 FOLIO:7476</t>
  </si>
  <si>
    <t>CHEQUE PAGADO NO./0017238 444218655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</si>
</sst>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43" formatCode="_-* #,##0.00_-;\-* #,##0.00_-;_-* &quot;-&quot;??_-;_-@_-"/>
    <numFmt numFmtId="164" formatCode="_-* #,##0.00_-;\-* #,##0.00_-;_-* \-??_-;_-@_-"/>
  </numFmts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56"/>
      <name val="Arial"/>
      <family val="2"/>
    </font>
    <font>
      <sz val="10"/>
      <name val="Arial"/>
      <family val="2"/>
    </font>
    <font>
      <b/>
      <sz val="8"/>
      <color indexed="56"/>
      <name val="Arial"/>
      <family val="2"/>
    </font>
    <font>
      <sz val="8"/>
      <color indexed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108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0" fontId="2" fillId="0" borderId="0" xfId="0" applyFont="1"/>
    <xf numFmtId="14" fontId="2" fillId="0" borderId="0" xfId="0" applyNumberFormat="1" applyFont="1" applyFill="1" applyAlignment="1">
      <alignment horizontal="left"/>
    </xf>
    <xf numFmtId="0" fontId="6" fillId="0" borderId="0" xfId="1" applyNumberFormat="1" applyFont="1" applyFill="1" applyBorder="1" applyAlignment="1" applyProtection="1">
      <alignment horizontal="left"/>
    </xf>
    <xf numFmtId="43" fontId="2" fillId="0" borderId="0" xfId="1" applyFont="1" applyFill="1" applyBorder="1" applyAlignment="1" applyProtection="1"/>
    <xf numFmtId="43" fontId="2" fillId="0" borderId="0" xfId="1" applyFont="1" applyFill="1" applyBorder="1" applyAlignment="1" applyProtection="1">
      <alignment horizontal="center"/>
    </xf>
    <xf numFmtId="0" fontId="6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14" fontId="2" fillId="0" borderId="0" xfId="0" applyNumberFormat="1" applyFont="1"/>
    <xf numFmtId="43" fontId="2" fillId="0" borderId="0" xfId="1" applyFont="1" applyFill="1"/>
    <xf numFmtId="43" fontId="2" fillId="0" borderId="0" xfId="1" applyFont="1"/>
    <xf numFmtId="0" fontId="2" fillId="0" borderId="0" xfId="1" applyNumberFormat="1" applyFont="1" applyFill="1"/>
    <xf numFmtId="0" fontId="2" fillId="0" borderId="0" xfId="1" applyNumberFormat="1" applyFont="1"/>
    <xf numFmtId="0" fontId="2" fillId="0" borderId="0" xfId="0" applyNumberFormat="1" applyFont="1"/>
    <xf numFmtId="14" fontId="2" fillId="0" borderId="0" xfId="1" applyNumberFormat="1" applyFont="1"/>
    <xf numFmtId="43" fontId="4" fillId="0" borderId="0" xfId="1" applyFont="1" applyFill="1" applyBorder="1" applyAlignment="1" applyProtection="1">
      <alignment horizontal="center"/>
    </xf>
    <xf numFmtId="0" fontId="2" fillId="2" borderId="0" xfId="0" applyNumberFormat="1" applyFont="1" applyFill="1"/>
    <xf numFmtId="14" fontId="2" fillId="3" borderId="0" xfId="0" applyNumberFormat="1" applyFont="1" applyFill="1"/>
    <xf numFmtId="0" fontId="2" fillId="3" borderId="0" xfId="0" applyNumberFormat="1" applyFont="1" applyFill="1"/>
    <xf numFmtId="43" fontId="2" fillId="4" borderId="0" xfId="1" applyFont="1" applyFill="1"/>
    <xf numFmtId="14" fontId="2" fillId="4" borderId="0" xfId="1" applyNumberFormat="1" applyFont="1" applyFill="1"/>
    <xf numFmtId="14" fontId="2" fillId="0" borderId="0" xfId="1" applyNumberFormat="1" applyFont="1" applyFill="1"/>
    <xf numFmtId="14" fontId="2" fillId="5" borderId="0" xfId="1" applyNumberFormat="1" applyFont="1" applyFill="1"/>
    <xf numFmtId="0" fontId="2" fillId="5" borderId="0" xfId="1" applyNumberFormat="1" applyFont="1" applyFill="1"/>
    <xf numFmtId="43" fontId="2" fillId="5" borderId="0" xfId="1" applyFont="1" applyFill="1"/>
    <xf numFmtId="0" fontId="2" fillId="4" borderId="0" xfId="0" applyFont="1" applyFill="1"/>
    <xf numFmtId="0" fontId="2" fillId="0" borderId="0" xfId="0" applyFont="1" applyFill="1"/>
    <xf numFmtId="0" fontId="2" fillId="6" borderId="0" xfId="1" applyNumberFormat="1" applyFont="1" applyFill="1"/>
    <xf numFmtId="164" fontId="9" fillId="0" borderId="0" xfId="0" applyNumberFormat="1" applyFont="1" applyFill="1" applyAlignment="1">
      <alignment horizontal="left"/>
    </xf>
    <xf numFmtId="164" fontId="9" fillId="0" borderId="0" xfId="1" applyNumberFormat="1" applyFont="1" applyFill="1" applyBorder="1" applyAlignment="1" applyProtection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NumberFormat="1" applyFont="1" applyFill="1" applyAlignment="1">
      <alignment horizontal="center"/>
    </xf>
    <xf numFmtId="0" fontId="9" fillId="4" borderId="0" xfId="0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left"/>
    </xf>
    <xf numFmtId="0" fontId="9" fillId="0" borderId="0" xfId="0" applyFont="1"/>
    <xf numFmtId="14" fontId="2" fillId="7" borderId="0" xfId="0" applyNumberFormat="1" applyFont="1" applyFill="1"/>
    <xf numFmtId="0" fontId="2" fillId="7" borderId="0" xfId="0" applyNumberFormat="1" applyFont="1" applyFill="1"/>
    <xf numFmtId="43" fontId="2" fillId="7" borderId="0" xfId="1" applyFont="1" applyFill="1"/>
    <xf numFmtId="0" fontId="2" fillId="8" borderId="0" xfId="1" applyNumberFormat="1" applyFont="1" applyFill="1"/>
    <xf numFmtId="0" fontId="2" fillId="8" borderId="0" xfId="0" applyNumberFormat="1" applyFont="1" applyFill="1"/>
    <xf numFmtId="0" fontId="2" fillId="9" borderId="0" xfId="0" applyNumberFormat="1" applyFont="1" applyFill="1"/>
    <xf numFmtId="0" fontId="2" fillId="9" borderId="0" xfId="1" applyNumberFormat="1" applyFont="1" applyFill="1"/>
    <xf numFmtId="14" fontId="2" fillId="7" borderId="0" xfId="1" applyNumberFormat="1" applyFont="1" applyFill="1"/>
    <xf numFmtId="0" fontId="2" fillId="7" borderId="0" xfId="1" applyNumberFormat="1" applyFont="1" applyFill="1"/>
    <xf numFmtId="0" fontId="2" fillId="2" borderId="0" xfId="1" applyNumberFormat="1" applyFont="1" applyFill="1"/>
    <xf numFmtId="14" fontId="2" fillId="10" borderId="0" xfId="1" applyNumberFormat="1" applyFont="1" applyFill="1"/>
    <xf numFmtId="43" fontId="2" fillId="10" borderId="0" xfId="1" applyFont="1" applyFill="1"/>
    <xf numFmtId="0" fontId="2" fillId="10" borderId="0" xfId="1" applyNumberFormat="1" applyFont="1" applyFill="1"/>
    <xf numFmtId="14" fontId="2" fillId="3" borderId="0" xfId="1" applyNumberFormat="1" applyFont="1" applyFill="1"/>
    <xf numFmtId="0" fontId="2" fillId="3" borderId="0" xfId="1" applyNumberFormat="1" applyFont="1" applyFill="1"/>
    <xf numFmtId="43" fontId="2" fillId="3" borderId="0" xfId="1" applyFont="1" applyFill="1"/>
    <xf numFmtId="14" fontId="2" fillId="11" borderId="0" xfId="1" applyNumberFormat="1" applyFont="1" applyFill="1"/>
    <xf numFmtId="0" fontId="2" fillId="11" borderId="0" xfId="1" applyNumberFormat="1" applyFont="1" applyFill="1"/>
    <xf numFmtId="43" fontId="2" fillId="11" borderId="0" xfId="1" applyFont="1" applyFill="1"/>
    <xf numFmtId="0" fontId="2" fillId="4" borderId="0" xfId="1" applyNumberFormat="1" applyFont="1" applyFill="1"/>
    <xf numFmtId="14" fontId="2" fillId="0" borderId="0" xfId="0" applyNumberFormat="1" applyFont="1" applyFill="1"/>
    <xf numFmtId="0" fontId="2" fillId="0" borderId="0" xfId="0" applyNumberFormat="1" applyFont="1" applyFill="1"/>
    <xf numFmtId="43" fontId="2" fillId="12" borderId="0" xfId="1" applyFont="1" applyFill="1"/>
    <xf numFmtId="0" fontId="2" fillId="13" borderId="0" xfId="1" applyNumberFormat="1" applyFont="1" applyFill="1"/>
    <xf numFmtId="43" fontId="0" fillId="0" borderId="0" xfId="1" applyFont="1"/>
    <xf numFmtId="43" fontId="0" fillId="0" borderId="0" xfId="1" applyFont="1" applyFill="1" applyBorder="1"/>
    <xf numFmtId="43" fontId="0" fillId="0" borderId="1" xfId="1" applyFont="1" applyBorder="1"/>
    <xf numFmtId="0" fontId="0" fillId="0" borderId="1" xfId="0" applyBorder="1"/>
    <xf numFmtId="14" fontId="2" fillId="0" borderId="0" xfId="1" applyNumberFormat="1" applyFont="1" applyFill="1" applyAlignment="1"/>
    <xf numFmtId="0" fontId="2" fillId="0" borderId="0" xfId="1" applyNumberFormat="1" applyFont="1" applyFill="1" applyAlignment="1"/>
    <xf numFmtId="43" fontId="2" fillId="0" borderId="0" xfId="1" applyFont="1" applyFill="1" applyAlignment="1"/>
    <xf numFmtId="0" fontId="2" fillId="2" borderId="0" xfId="1" applyNumberFormat="1" applyFont="1" applyFill="1" applyAlignment="1"/>
    <xf numFmtId="43" fontId="2" fillId="4" borderId="0" xfId="1" applyFont="1" applyFill="1" applyAlignment="1"/>
    <xf numFmtId="43" fontId="2" fillId="0" borderId="0" xfId="1" applyFont="1" applyAlignment="1"/>
    <xf numFmtId="0" fontId="2" fillId="3" borderId="0" xfId="1" applyNumberFormat="1" applyFont="1" applyFill="1" applyAlignment="1"/>
    <xf numFmtId="14" fontId="2" fillId="0" borderId="0" xfId="0" applyNumberFormat="1" applyFont="1" applyAlignment="1"/>
    <xf numFmtId="0" fontId="2" fillId="0" borderId="0" xfId="0" applyNumberFormat="1" applyFont="1" applyAlignment="1"/>
    <xf numFmtId="0" fontId="2" fillId="8" borderId="0" xfId="0" applyNumberFormat="1" applyFont="1" applyFill="1" applyAlignment="1"/>
    <xf numFmtId="0" fontId="2" fillId="3" borderId="0" xfId="0" applyNumberFormat="1" applyFont="1" applyFill="1" applyAlignment="1"/>
    <xf numFmtId="0" fontId="2" fillId="2" borderId="0" xfId="0" applyNumberFormat="1" applyFont="1" applyFill="1" applyAlignment="1"/>
    <xf numFmtId="0" fontId="2" fillId="7" borderId="0" xfId="0" applyNumberFormat="1" applyFont="1" applyFill="1" applyAlignment="1"/>
    <xf numFmtId="43" fontId="2" fillId="7" borderId="0" xfId="1" applyFont="1" applyFill="1" applyAlignment="1"/>
    <xf numFmtId="0" fontId="2" fillId="9" borderId="0" xfId="0" applyNumberFormat="1" applyFont="1" applyFill="1" applyAlignment="1"/>
    <xf numFmtId="14" fontId="3" fillId="0" borderId="0" xfId="2" applyNumberFormat="1" applyFont="1"/>
    <xf numFmtId="0" fontId="3" fillId="8" borderId="0" xfId="2" applyNumberFormat="1" applyFont="1" applyFill="1"/>
    <xf numFmtId="43" fontId="3" fillId="0" borderId="0" xfId="1" applyFont="1"/>
    <xf numFmtId="0" fontId="3" fillId="0" borderId="0" xfId="2" applyNumberFormat="1" applyFont="1"/>
    <xf numFmtId="0" fontId="3" fillId="9" borderId="0" xfId="2" applyNumberFormat="1" applyFont="1" applyFill="1"/>
    <xf numFmtId="0" fontId="10" fillId="0" borderId="0" xfId="0" applyNumberFormat="1" applyFont="1"/>
    <xf numFmtId="43" fontId="10" fillId="0" borderId="0" xfId="1" applyFont="1"/>
    <xf numFmtId="43" fontId="10" fillId="0" borderId="0" xfId="1" applyFont="1" applyAlignment="1"/>
    <xf numFmtId="0" fontId="10" fillId="0" borderId="0" xfId="0" applyNumberFormat="1" applyFont="1" applyAlignment="1"/>
    <xf numFmtId="14" fontId="2" fillId="0" borderId="0" xfId="1" applyNumberFormat="1" applyFont="1" applyFill="1" applyBorder="1"/>
    <xf numFmtId="0" fontId="2" fillId="8" borderId="0" xfId="1" applyNumberFormat="1" applyFont="1" applyFill="1" applyBorder="1"/>
    <xf numFmtId="43" fontId="2" fillId="0" borderId="0" xfId="1" applyFont="1" applyBorder="1" applyAlignment="1"/>
    <xf numFmtId="0" fontId="9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0" fillId="7" borderId="0" xfId="0" applyNumberFormat="1" applyFont="1" applyFill="1" applyAlignment="1"/>
    <xf numFmtId="43" fontId="10" fillId="7" borderId="0" xfId="1" applyFont="1" applyFill="1" applyAlignment="1"/>
    <xf numFmtId="14" fontId="10" fillId="0" borderId="0" xfId="1" applyNumberFormat="1" applyFont="1" applyAlignment="1"/>
    <xf numFmtId="0" fontId="10" fillId="0" borderId="0" xfId="1" applyNumberFormat="1" applyFont="1" applyAlignment="1"/>
    <xf numFmtId="0" fontId="10" fillId="2" borderId="0" xfId="1" applyNumberFormat="1" applyFont="1" applyFill="1" applyAlignment="1"/>
    <xf numFmtId="43" fontId="10" fillId="0" borderId="0" xfId="1" applyFont="1" applyFill="1" applyAlignment="1"/>
    <xf numFmtId="8" fontId="2" fillId="0" borderId="0" xfId="0" applyNumberFormat="1" applyFont="1" applyFill="1"/>
    <xf numFmtId="43" fontId="2" fillId="14" borderId="0" xfId="1" applyFont="1" applyFill="1"/>
    <xf numFmtId="0" fontId="2" fillId="8" borderId="0" xfId="1" applyNumberFormat="1" applyFont="1" applyFill="1"/>
    <xf numFmtId="0" fontId="10" fillId="8" borderId="0" xfId="0" applyNumberFormat="1" applyFont="1" applyFill="1" applyAlignment="1"/>
    <xf numFmtId="0" fontId="5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5" fillId="3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_FEB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32"/>
  <sheetViews>
    <sheetView tabSelected="1" topLeftCell="A89" workbookViewId="0">
      <selection activeCell="E105" sqref="E105"/>
    </sheetView>
  </sheetViews>
  <sheetFormatPr baseColWidth="10" defaultRowHeight="11.25"/>
  <cols>
    <col min="1" max="1" width="11.5703125" style="3" bestFit="1" customWidth="1"/>
    <col min="2" max="2" width="71.42578125" style="15" bestFit="1" customWidth="1"/>
    <col min="3" max="3" width="13.28515625" style="12" bestFit="1" customWidth="1"/>
    <col min="4" max="4" width="15.42578125" style="12" bestFit="1" customWidth="1"/>
    <col min="5" max="5" width="12.42578125" style="12" bestFit="1" customWidth="1"/>
    <col min="6" max="6" width="25.7109375" style="36" customWidth="1"/>
    <col min="7" max="7" width="10.28515625" style="3" customWidth="1"/>
    <col min="8" max="16384" width="11.42578125" style="3"/>
  </cols>
  <sheetData>
    <row r="1" spans="1:7" ht="12" thickBot="1">
      <c r="A1" s="104" t="s">
        <v>263</v>
      </c>
      <c r="B1" s="104"/>
      <c r="C1" s="104"/>
      <c r="D1" s="104"/>
      <c r="E1" s="104"/>
      <c r="F1" s="30"/>
    </row>
    <row r="2" spans="1:7">
      <c r="A2" s="4">
        <v>42373</v>
      </c>
      <c r="B2" s="5" t="s">
        <v>264</v>
      </c>
      <c r="C2" s="6"/>
      <c r="D2" s="7"/>
      <c r="E2" s="6"/>
      <c r="F2" s="31"/>
    </row>
    <row r="3" spans="1:7">
      <c r="A3" s="105" t="s">
        <v>265</v>
      </c>
      <c r="B3" s="105"/>
      <c r="C3" s="6"/>
      <c r="D3" s="7"/>
      <c r="E3" s="6"/>
      <c r="F3" s="30"/>
    </row>
    <row r="4" spans="1:7">
      <c r="A4" s="106" t="s">
        <v>266</v>
      </c>
      <c r="B4" s="106"/>
      <c r="C4" s="6"/>
      <c r="D4" s="7"/>
      <c r="E4" s="6"/>
      <c r="F4" s="30"/>
    </row>
    <row r="5" spans="1:7">
      <c r="A5" s="1"/>
      <c r="B5" s="2"/>
      <c r="C5" s="6"/>
      <c r="D5" s="6"/>
      <c r="E5" s="6"/>
      <c r="F5" s="32"/>
    </row>
    <row r="6" spans="1:7" ht="14.25" customHeight="1">
      <c r="A6" s="9" t="s">
        <v>267</v>
      </c>
      <c r="B6" s="8" t="s">
        <v>268</v>
      </c>
      <c r="C6" s="17" t="s">
        <v>269</v>
      </c>
      <c r="D6" s="17" t="s">
        <v>270</v>
      </c>
      <c r="E6" s="17" t="s">
        <v>271</v>
      </c>
      <c r="F6" s="33" t="s">
        <v>272</v>
      </c>
      <c r="G6" s="3" t="s">
        <v>273</v>
      </c>
    </row>
    <row r="7" spans="1:7" ht="14.25" customHeight="1">
      <c r="A7" s="23">
        <v>42429</v>
      </c>
      <c r="B7" s="11" t="s">
        <v>18</v>
      </c>
      <c r="C7" s="11"/>
      <c r="D7" s="11">
        <v>222063.29</v>
      </c>
      <c r="E7" s="11">
        <v>1334042.3899999999</v>
      </c>
      <c r="F7" s="33"/>
    </row>
    <row r="8" spans="1:7" ht="14.25" customHeight="1">
      <c r="A8" s="23">
        <v>42429</v>
      </c>
      <c r="B8" s="11" t="s">
        <v>17</v>
      </c>
      <c r="C8" s="11">
        <v>202.99</v>
      </c>
      <c r="D8" s="11"/>
      <c r="E8" s="11">
        <v>1111979.1000000001</v>
      </c>
      <c r="F8" s="33" t="s">
        <v>531</v>
      </c>
    </row>
    <row r="9" spans="1:7" ht="14.25" customHeight="1">
      <c r="A9" s="23">
        <v>42429</v>
      </c>
      <c r="B9" s="11" t="s">
        <v>16</v>
      </c>
      <c r="C9" s="11">
        <v>222.17</v>
      </c>
      <c r="D9" s="11"/>
      <c r="E9" s="11">
        <v>1112182.0900000001</v>
      </c>
      <c r="F9" s="33" t="s">
        <v>531</v>
      </c>
    </row>
    <row r="10" spans="1:7" ht="14.25" customHeight="1">
      <c r="A10" s="23">
        <v>42429</v>
      </c>
      <c r="B10" s="11" t="s">
        <v>15</v>
      </c>
      <c r="C10" s="11">
        <v>202.99</v>
      </c>
      <c r="D10" s="11"/>
      <c r="E10" s="11">
        <v>1112404.26</v>
      </c>
      <c r="F10" s="33" t="s">
        <v>531</v>
      </c>
    </row>
    <row r="11" spans="1:7" ht="14.25" customHeight="1">
      <c r="A11" s="23">
        <v>42429</v>
      </c>
      <c r="B11" s="11" t="s">
        <v>14</v>
      </c>
      <c r="C11" s="11">
        <v>337.9</v>
      </c>
      <c r="D11" s="11"/>
      <c r="E11" s="11">
        <v>1112607.25</v>
      </c>
      <c r="F11" s="33" t="s">
        <v>531</v>
      </c>
    </row>
    <row r="12" spans="1:7" ht="14.25" customHeight="1">
      <c r="A12" s="23">
        <v>42429</v>
      </c>
      <c r="B12" s="11" t="s">
        <v>319</v>
      </c>
      <c r="C12" s="11">
        <v>1092.1099999999999</v>
      </c>
      <c r="D12" s="11"/>
      <c r="E12" s="11">
        <v>1112945.1499999999</v>
      </c>
      <c r="F12" s="33" t="s">
        <v>531</v>
      </c>
    </row>
    <row r="13" spans="1:7" ht="14.25" customHeight="1">
      <c r="A13" s="23">
        <v>42429</v>
      </c>
      <c r="B13" s="11" t="s">
        <v>315</v>
      </c>
      <c r="C13" s="11">
        <v>2244.79</v>
      </c>
      <c r="D13" s="11"/>
      <c r="E13" s="11">
        <v>1114037.26</v>
      </c>
      <c r="F13" s="33" t="s">
        <v>531</v>
      </c>
    </row>
    <row r="14" spans="1:7" ht="14.25" customHeight="1">
      <c r="A14" s="23">
        <v>42429</v>
      </c>
      <c r="B14" s="11" t="s">
        <v>314</v>
      </c>
      <c r="C14" s="11">
        <v>1510.78</v>
      </c>
      <c r="D14" s="11"/>
      <c r="E14" s="11">
        <v>1116282.05</v>
      </c>
      <c r="F14" s="33" t="s">
        <v>531</v>
      </c>
    </row>
    <row r="15" spans="1:7" ht="14.25" customHeight="1">
      <c r="A15" s="23">
        <v>42429</v>
      </c>
      <c r="B15" s="11" t="s">
        <v>313</v>
      </c>
      <c r="C15" s="11">
        <v>1011.8</v>
      </c>
      <c r="D15" s="11"/>
      <c r="E15" s="11">
        <v>1117792.83</v>
      </c>
      <c r="F15" s="33" t="s">
        <v>531</v>
      </c>
    </row>
    <row r="16" spans="1:7" ht="14.25" customHeight="1">
      <c r="A16" s="23">
        <v>42429</v>
      </c>
      <c r="B16" s="11" t="s">
        <v>305</v>
      </c>
      <c r="C16" s="11">
        <v>1817.93</v>
      </c>
      <c r="D16" s="11"/>
      <c r="E16" s="11">
        <v>1118804.6299999999</v>
      </c>
      <c r="F16" s="33" t="s">
        <v>531</v>
      </c>
    </row>
    <row r="17" spans="1:7" ht="14.25" customHeight="1">
      <c r="A17" s="23">
        <v>42429</v>
      </c>
      <c r="B17" s="11" t="s">
        <v>304</v>
      </c>
      <c r="C17" s="11">
        <v>1092.1099999999999</v>
      </c>
      <c r="D17" s="11"/>
      <c r="E17" s="11">
        <v>1120622.56</v>
      </c>
      <c r="F17" s="33" t="s">
        <v>531</v>
      </c>
    </row>
    <row r="18" spans="1:7" ht="12.75" customHeight="1">
      <c r="A18" s="23">
        <v>42429</v>
      </c>
      <c r="B18" s="102" t="s">
        <v>11</v>
      </c>
      <c r="C18" s="11"/>
      <c r="D18" s="11">
        <v>160895.73000000001</v>
      </c>
      <c r="E18" s="11">
        <v>1121714.67</v>
      </c>
      <c r="F18" s="33" t="s">
        <v>382</v>
      </c>
      <c r="G18" s="3" t="s">
        <v>837</v>
      </c>
    </row>
    <row r="19" spans="1:7" ht="12.75" customHeight="1">
      <c r="A19" s="23">
        <v>42429</v>
      </c>
      <c r="B19" s="102" t="s">
        <v>12</v>
      </c>
      <c r="C19" s="11"/>
      <c r="D19" s="11">
        <v>91506.74</v>
      </c>
      <c r="E19" s="11">
        <v>960818.94</v>
      </c>
      <c r="F19" s="33" t="s">
        <v>381</v>
      </c>
      <c r="G19" s="3" t="s">
        <v>837</v>
      </c>
    </row>
    <row r="20" spans="1:7" ht="12.75" customHeight="1">
      <c r="A20" s="23">
        <v>42429</v>
      </c>
      <c r="B20" s="102" t="s">
        <v>13</v>
      </c>
      <c r="C20" s="11"/>
      <c r="D20" s="11">
        <v>316341.94</v>
      </c>
      <c r="E20" s="11">
        <v>869312.2</v>
      </c>
      <c r="F20" s="33" t="s">
        <v>380</v>
      </c>
      <c r="G20" s="3" t="s">
        <v>837</v>
      </c>
    </row>
    <row r="21" spans="1:7" ht="12.75" customHeight="1">
      <c r="A21" s="23">
        <v>42429</v>
      </c>
      <c r="B21" s="13" t="s">
        <v>10</v>
      </c>
      <c r="C21" s="11"/>
      <c r="D21" s="11">
        <v>94000</v>
      </c>
      <c r="E21" s="11">
        <v>552970.26</v>
      </c>
      <c r="F21" s="33"/>
    </row>
    <row r="22" spans="1:7" ht="12.75" customHeight="1">
      <c r="A22" s="23">
        <v>42429</v>
      </c>
      <c r="B22" s="13" t="s">
        <v>9</v>
      </c>
      <c r="C22" s="11"/>
      <c r="D22" s="11">
        <v>432.94</v>
      </c>
      <c r="E22" s="11">
        <v>458970.26</v>
      </c>
      <c r="F22" s="33" t="s">
        <v>384</v>
      </c>
    </row>
    <row r="23" spans="1:7">
      <c r="A23" s="23">
        <v>42429</v>
      </c>
      <c r="B23" s="13" t="s">
        <v>7</v>
      </c>
      <c r="C23" s="11"/>
      <c r="D23" s="11">
        <v>298000</v>
      </c>
      <c r="E23" s="11">
        <v>458537.32</v>
      </c>
      <c r="F23" s="33"/>
    </row>
    <row r="24" spans="1:7">
      <c r="A24" s="23">
        <v>42429</v>
      </c>
      <c r="B24" s="13" t="s">
        <v>6</v>
      </c>
      <c r="C24" s="11"/>
      <c r="D24" s="11">
        <v>50000</v>
      </c>
      <c r="E24" s="11">
        <v>160537.32</v>
      </c>
      <c r="F24" s="33" t="s">
        <v>383</v>
      </c>
    </row>
    <row r="25" spans="1:7">
      <c r="A25" s="23">
        <v>42429</v>
      </c>
      <c r="B25" s="13" t="s">
        <v>5</v>
      </c>
      <c r="C25" s="11">
        <v>2332999.62</v>
      </c>
      <c r="D25" s="11"/>
      <c r="E25" s="11">
        <v>110537.32</v>
      </c>
      <c r="F25" s="33"/>
    </row>
    <row r="26" spans="1:7">
      <c r="A26" s="23">
        <v>42429</v>
      </c>
      <c r="B26" s="13" t="s">
        <v>4</v>
      </c>
      <c r="C26" s="11"/>
      <c r="D26" s="11">
        <v>7330.01</v>
      </c>
      <c r="E26" s="11">
        <v>2443536.94</v>
      </c>
      <c r="F26" s="33" t="s">
        <v>8</v>
      </c>
    </row>
    <row r="27" spans="1:7">
      <c r="A27" s="23">
        <v>42429</v>
      </c>
      <c r="B27" s="13" t="s">
        <v>285</v>
      </c>
      <c r="C27" s="23"/>
      <c r="D27" s="11">
        <v>120000</v>
      </c>
      <c r="E27" s="11">
        <v>2436206.9300000002</v>
      </c>
      <c r="F27" s="33" t="s">
        <v>544</v>
      </c>
    </row>
    <row r="28" spans="1:7">
      <c r="A28" s="23">
        <v>42429</v>
      </c>
      <c r="B28" s="13" t="s">
        <v>285</v>
      </c>
      <c r="C28" s="23"/>
      <c r="D28" s="11">
        <v>5985.68</v>
      </c>
      <c r="E28" s="11">
        <v>2316206.9300000002</v>
      </c>
      <c r="F28" s="33" t="s">
        <v>727</v>
      </c>
    </row>
    <row r="29" spans="1:7">
      <c r="A29" s="23">
        <v>42429</v>
      </c>
      <c r="B29" s="13" t="s">
        <v>285</v>
      </c>
      <c r="C29" s="23"/>
      <c r="D29" s="11">
        <v>28000</v>
      </c>
      <c r="E29" s="11">
        <v>2310221.25</v>
      </c>
      <c r="F29" s="33" t="s">
        <v>729</v>
      </c>
    </row>
    <row r="30" spans="1:7">
      <c r="A30" s="23">
        <v>42429</v>
      </c>
      <c r="B30" s="46" t="s">
        <v>274</v>
      </c>
      <c r="C30" s="11">
        <v>28.17</v>
      </c>
      <c r="D30" s="11"/>
      <c r="E30" s="11">
        <v>2282221.25</v>
      </c>
      <c r="F30" s="36" t="s">
        <v>530</v>
      </c>
    </row>
    <row r="31" spans="1:7">
      <c r="A31" s="23">
        <v>42429</v>
      </c>
      <c r="B31" s="46" t="s">
        <v>275</v>
      </c>
      <c r="C31" s="11">
        <v>176.06</v>
      </c>
      <c r="D31" s="11"/>
      <c r="E31" s="11">
        <v>2282249.42</v>
      </c>
      <c r="F31" s="36" t="s">
        <v>530</v>
      </c>
    </row>
    <row r="32" spans="1:7">
      <c r="A32" s="23">
        <v>42429</v>
      </c>
      <c r="B32" s="13" t="s">
        <v>276</v>
      </c>
      <c r="C32" s="11"/>
      <c r="D32" s="11">
        <v>32763.119999999999</v>
      </c>
      <c r="E32" s="11">
        <v>2282425.48</v>
      </c>
      <c r="F32" s="33" t="s">
        <v>730</v>
      </c>
    </row>
    <row r="33" spans="1:6">
      <c r="A33" s="23">
        <v>42429</v>
      </c>
      <c r="B33" s="46" t="s">
        <v>282</v>
      </c>
      <c r="C33" s="11">
        <v>226.44</v>
      </c>
      <c r="D33" s="11"/>
      <c r="E33" s="11">
        <v>2249662.36</v>
      </c>
      <c r="F33" s="36" t="s">
        <v>530</v>
      </c>
    </row>
    <row r="34" spans="1:6">
      <c r="A34" s="23">
        <v>42429</v>
      </c>
      <c r="B34" s="46" t="s">
        <v>281</v>
      </c>
      <c r="C34" s="11">
        <v>1415.22</v>
      </c>
      <c r="D34" s="11"/>
      <c r="E34" s="11">
        <v>2249888.7999999998</v>
      </c>
      <c r="F34" s="36" t="s">
        <v>530</v>
      </c>
    </row>
    <row r="35" spans="1:6">
      <c r="A35" s="23">
        <v>42429</v>
      </c>
      <c r="B35" s="13" t="s">
        <v>280</v>
      </c>
      <c r="C35" s="11"/>
      <c r="D35" s="11">
        <v>57765.09</v>
      </c>
      <c r="E35" s="11">
        <v>2251304.02</v>
      </c>
      <c r="F35" s="33" t="s">
        <v>730</v>
      </c>
    </row>
    <row r="36" spans="1:6">
      <c r="A36" s="23">
        <v>42429</v>
      </c>
      <c r="B36" s="46" t="s">
        <v>274</v>
      </c>
      <c r="C36" s="11">
        <v>6.7</v>
      </c>
      <c r="D36" s="11"/>
      <c r="E36" s="11">
        <v>2193538.9300000002</v>
      </c>
      <c r="F36" s="36" t="s">
        <v>530</v>
      </c>
    </row>
    <row r="37" spans="1:6">
      <c r="A37" s="23">
        <v>42429</v>
      </c>
      <c r="B37" s="46" t="s">
        <v>275</v>
      </c>
      <c r="C37" s="11">
        <v>41.89</v>
      </c>
      <c r="D37" s="11"/>
      <c r="E37" s="11">
        <v>2193545.63</v>
      </c>
      <c r="F37" s="36" t="s">
        <v>530</v>
      </c>
    </row>
    <row r="38" spans="1:6">
      <c r="A38" s="23">
        <v>42429</v>
      </c>
      <c r="B38" s="13" t="s">
        <v>276</v>
      </c>
      <c r="C38" s="11"/>
      <c r="D38" s="11">
        <v>30346.63</v>
      </c>
      <c r="E38" s="11">
        <v>2193587.52</v>
      </c>
      <c r="F38" s="33" t="s">
        <v>543</v>
      </c>
    </row>
    <row r="39" spans="1:6">
      <c r="A39" s="23">
        <v>42429</v>
      </c>
      <c r="B39" s="46" t="s">
        <v>282</v>
      </c>
      <c r="C39" s="11">
        <v>61.88</v>
      </c>
      <c r="D39" s="11"/>
      <c r="E39" s="11">
        <v>2163240.89</v>
      </c>
      <c r="F39" s="36" t="s">
        <v>530</v>
      </c>
    </row>
    <row r="40" spans="1:6">
      <c r="A40" s="23">
        <v>42429</v>
      </c>
      <c r="B40" s="46" t="s">
        <v>281</v>
      </c>
      <c r="C40" s="11">
        <v>386.74</v>
      </c>
      <c r="D40" s="11"/>
      <c r="E40" s="11">
        <v>2163302.77</v>
      </c>
      <c r="F40" s="36" t="s">
        <v>530</v>
      </c>
    </row>
    <row r="41" spans="1:6">
      <c r="A41" s="23">
        <v>42429</v>
      </c>
      <c r="B41" s="13" t="s">
        <v>280</v>
      </c>
      <c r="C41" s="11"/>
      <c r="D41" s="11">
        <v>15786.15</v>
      </c>
      <c r="E41" s="11">
        <v>2163689.5099999998</v>
      </c>
      <c r="F41" s="33" t="s">
        <v>543</v>
      </c>
    </row>
    <row r="42" spans="1:6">
      <c r="A42" s="23">
        <v>42427</v>
      </c>
      <c r="B42" s="13" t="s">
        <v>285</v>
      </c>
      <c r="C42" s="11"/>
      <c r="D42" s="11">
        <v>50000</v>
      </c>
      <c r="E42" s="11">
        <v>2147903.36</v>
      </c>
      <c r="F42" s="33" t="s">
        <v>726</v>
      </c>
    </row>
    <row r="43" spans="1:6">
      <c r="A43" s="23">
        <v>42427</v>
      </c>
      <c r="B43" s="13" t="s">
        <v>2</v>
      </c>
      <c r="C43" s="11"/>
      <c r="D43" s="11">
        <v>13939</v>
      </c>
      <c r="E43" s="11">
        <v>2097903.36</v>
      </c>
      <c r="F43" s="33" t="s">
        <v>724</v>
      </c>
    </row>
    <row r="44" spans="1:6">
      <c r="A44" s="23">
        <v>42427</v>
      </c>
      <c r="B44" s="13" t="s">
        <v>1</v>
      </c>
      <c r="C44" s="11"/>
      <c r="D44" s="11">
        <v>1222</v>
      </c>
      <c r="E44" s="11">
        <v>2083964.36</v>
      </c>
      <c r="F44" s="33" t="s">
        <v>537</v>
      </c>
    </row>
    <row r="45" spans="1:6">
      <c r="A45" s="23">
        <v>42427</v>
      </c>
      <c r="B45" s="13" t="s">
        <v>0</v>
      </c>
      <c r="C45" s="11">
        <v>125000</v>
      </c>
      <c r="D45" s="11"/>
      <c r="E45" s="11">
        <v>2082742.36</v>
      </c>
      <c r="F45" s="33"/>
    </row>
    <row r="46" spans="1:6">
      <c r="A46" s="23">
        <v>42427</v>
      </c>
      <c r="B46" s="13" t="s">
        <v>903</v>
      </c>
      <c r="C46" s="11">
        <v>125000</v>
      </c>
      <c r="D46" s="11"/>
      <c r="E46" s="11">
        <v>2207742.36</v>
      </c>
      <c r="F46" s="33"/>
    </row>
    <row r="47" spans="1:6">
      <c r="A47" s="23">
        <v>42427</v>
      </c>
      <c r="B47" s="13" t="s">
        <v>902</v>
      </c>
      <c r="C47" s="11"/>
      <c r="D47" s="11">
        <v>10000</v>
      </c>
      <c r="E47" s="11">
        <v>2332742.36</v>
      </c>
      <c r="F47" s="33" t="s">
        <v>725</v>
      </c>
    </row>
    <row r="48" spans="1:6">
      <c r="A48" s="96">
        <v>42427</v>
      </c>
      <c r="B48" s="13" t="s">
        <v>160</v>
      </c>
      <c r="C48" s="11"/>
      <c r="D48" s="11">
        <v>120000</v>
      </c>
      <c r="E48" s="100">
        <v>2322742.36</v>
      </c>
      <c r="F48" s="33" t="s">
        <v>728</v>
      </c>
    </row>
    <row r="49" spans="1:7">
      <c r="A49" s="96">
        <v>42426</v>
      </c>
      <c r="B49" s="13" t="s">
        <v>159</v>
      </c>
      <c r="C49" s="11">
        <v>4344.32</v>
      </c>
      <c r="D49" s="11"/>
      <c r="E49" s="100">
        <v>2405575.96</v>
      </c>
      <c r="F49" s="33"/>
    </row>
    <row r="50" spans="1:7">
      <c r="A50" s="96">
        <v>42426</v>
      </c>
      <c r="B50" s="102" t="s">
        <v>158</v>
      </c>
      <c r="C50" s="11"/>
      <c r="D50" s="11">
        <v>181937.49</v>
      </c>
      <c r="E50" s="100">
        <v>2409920.2799999998</v>
      </c>
      <c r="F50" s="33" t="s">
        <v>822</v>
      </c>
      <c r="G50" s="3" t="s">
        <v>837</v>
      </c>
    </row>
    <row r="51" spans="1:7">
      <c r="A51" s="96">
        <v>42426</v>
      </c>
      <c r="B51" s="102" t="s">
        <v>157</v>
      </c>
      <c r="C51" s="11"/>
      <c r="D51" s="11">
        <v>135991.74</v>
      </c>
      <c r="E51" s="100">
        <v>2227982.79</v>
      </c>
      <c r="F51" s="33" t="s">
        <v>379</v>
      </c>
      <c r="G51" s="3" t="s">
        <v>837</v>
      </c>
    </row>
    <row r="52" spans="1:7">
      <c r="A52" s="96">
        <v>42426</v>
      </c>
      <c r="B52" s="102" t="s">
        <v>156</v>
      </c>
      <c r="C52" s="11"/>
      <c r="D52" s="11">
        <v>101950.56</v>
      </c>
      <c r="E52" s="100">
        <v>2091991.05</v>
      </c>
      <c r="F52" s="33" t="s">
        <v>378</v>
      </c>
      <c r="G52" s="3" t="s">
        <v>837</v>
      </c>
    </row>
    <row r="53" spans="1:7">
      <c r="A53" s="96">
        <v>42426</v>
      </c>
      <c r="B53" s="25" t="s">
        <v>155</v>
      </c>
      <c r="C53" s="11"/>
      <c r="D53" s="11">
        <v>334721.75</v>
      </c>
      <c r="E53" s="100">
        <v>1990040.49</v>
      </c>
      <c r="F53" s="33" t="s">
        <v>214</v>
      </c>
    </row>
    <row r="54" spans="1:7">
      <c r="A54" s="96">
        <v>42426</v>
      </c>
      <c r="B54" s="25" t="s">
        <v>154</v>
      </c>
      <c r="C54" s="11"/>
      <c r="D54" s="11">
        <v>230829.33</v>
      </c>
      <c r="E54" s="100">
        <v>1655318.74</v>
      </c>
      <c r="F54" s="33" t="s">
        <v>214</v>
      </c>
    </row>
    <row r="55" spans="1:7">
      <c r="A55" s="96">
        <v>42426</v>
      </c>
      <c r="B55" s="25" t="s">
        <v>153</v>
      </c>
      <c r="C55" s="11"/>
      <c r="D55" s="11">
        <v>65259.15</v>
      </c>
      <c r="E55" s="100">
        <v>1424489.41</v>
      </c>
      <c r="F55" s="33" t="s">
        <v>214</v>
      </c>
    </row>
    <row r="56" spans="1:7">
      <c r="A56" s="96">
        <v>42426</v>
      </c>
      <c r="B56" s="13" t="s">
        <v>152</v>
      </c>
      <c r="C56" s="11">
        <v>638</v>
      </c>
      <c r="D56" s="11"/>
      <c r="E56" s="100">
        <v>1359230.26</v>
      </c>
      <c r="F56" s="33"/>
    </row>
    <row r="57" spans="1:7">
      <c r="A57" s="96">
        <v>42426</v>
      </c>
      <c r="B57" s="13" t="s">
        <v>151</v>
      </c>
      <c r="C57" s="11">
        <v>270368.8</v>
      </c>
      <c r="D57" s="11"/>
      <c r="E57" s="100">
        <v>1359868.26</v>
      </c>
      <c r="F57" s="33"/>
    </row>
    <row r="58" spans="1:7">
      <c r="A58" s="96">
        <v>42426</v>
      </c>
      <c r="B58" s="13" t="s">
        <v>150</v>
      </c>
      <c r="C58" s="11">
        <v>289333.90000000002</v>
      </c>
      <c r="D58" s="11"/>
      <c r="E58" s="100">
        <v>1630237.06</v>
      </c>
      <c r="F58" s="33"/>
    </row>
    <row r="59" spans="1:7">
      <c r="A59" s="96">
        <v>42426</v>
      </c>
      <c r="B59" s="25" t="s">
        <v>149</v>
      </c>
      <c r="C59" s="11"/>
      <c r="D59" s="11">
        <v>7854.21</v>
      </c>
      <c r="E59" s="100">
        <v>1919570.96</v>
      </c>
      <c r="F59" s="33" t="s">
        <v>214</v>
      </c>
    </row>
    <row r="60" spans="1:7">
      <c r="A60" s="96">
        <v>42426</v>
      </c>
      <c r="B60" s="13" t="s">
        <v>148</v>
      </c>
      <c r="C60" s="11">
        <v>424.47</v>
      </c>
      <c r="D60" s="11"/>
      <c r="E60" s="100">
        <v>1911716.75</v>
      </c>
      <c r="F60" s="33"/>
    </row>
    <row r="61" spans="1:7">
      <c r="A61" s="96">
        <v>42426</v>
      </c>
      <c r="B61" s="13" t="s">
        <v>147</v>
      </c>
      <c r="C61" s="11">
        <v>5008.92</v>
      </c>
      <c r="D61" s="11"/>
      <c r="E61" s="100">
        <v>1912141.22</v>
      </c>
      <c r="F61" s="33"/>
    </row>
    <row r="62" spans="1:7">
      <c r="A62" s="96">
        <v>42426</v>
      </c>
      <c r="B62" s="13" t="s">
        <v>146</v>
      </c>
      <c r="C62" s="11">
        <v>50000</v>
      </c>
      <c r="D62" s="11"/>
      <c r="E62" s="100">
        <v>1917150.14</v>
      </c>
      <c r="F62" s="33"/>
    </row>
    <row r="63" spans="1:7">
      <c r="A63" s="96">
        <v>42426</v>
      </c>
      <c r="B63" s="13" t="s">
        <v>145</v>
      </c>
      <c r="C63" s="11">
        <v>2500</v>
      </c>
      <c r="D63" s="11"/>
      <c r="E63" s="100">
        <v>1967150.14</v>
      </c>
      <c r="F63" s="33"/>
    </row>
    <row r="64" spans="1:7">
      <c r="A64" s="96">
        <v>42426</v>
      </c>
      <c r="B64" s="13" t="s">
        <v>144</v>
      </c>
      <c r="C64" s="11">
        <v>5500</v>
      </c>
      <c r="D64" s="11"/>
      <c r="E64" s="100">
        <v>1969650.14</v>
      </c>
      <c r="F64" s="33"/>
    </row>
    <row r="65" spans="1:6">
      <c r="A65" s="96">
        <v>42426</v>
      </c>
      <c r="B65" s="13" t="s">
        <v>143</v>
      </c>
      <c r="C65" s="11">
        <v>5500</v>
      </c>
      <c r="D65" s="11"/>
      <c r="E65" s="100">
        <v>1975150.14</v>
      </c>
      <c r="F65" s="33"/>
    </row>
    <row r="66" spans="1:6">
      <c r="A66" s="96">
        <v>42426</v>
      </c>
      <c r="B66" s="13" t="s">
        <v>142</v>
      </c>
      <c r="C66" s="11">
        <v>10045</v>
      </c>
      <c r="D66" s="11"/>
      <c r="E66" s="100">
        <v>1980650.14</v>
      </c>
      <c r="F66" s="33"/>
    </row>
    <row r="67" spans="1:6">
      <c r="A67" s="96">
        <v>42426</v>
      </c>
      <c r="B67" s="13" t="s">
        <v>141</v>
      </c>
      <c r="C67" s="11"/>
      <c r="D67" s="11">
        <v>126500</v>
      </c>
      <c r="E67" s="100">
        <v>1990695.14</v>
      </c>
      <c r="F67" s="33" t="s">
        <v>542</v>
      </c>
    </row>
    <row r="68" spans="1:6">
      <c r="A68" s="96">
        <v>42426</v>
      </c>
      <c r="B68" s="13" t="s">
        <v>140</v>
      </c>
      <c r="C68" s="11"/>
      <c r="D68" s="11">
        <v>4332</v>
      </c>
      <c r="E68" s="100">
        <v>1864195.14</v>
      </c>
      <c r="F68" s="33" t="s">
        <v>540</v>
      </c>
    </row>
    <row r="69" spans="1:6">
      <c r="A69" s="96">
        <v>42426</v>
      </c>
      <c r="B69" s="13" t="s">
        <v>139</v>
      </c>
      <c r="C69" s="11"/>
      <c r="D69" s="11">
        <v>7500</v>
      </c>
      <c r="E69" s="100">
        <v>1859863</v>
      </c>
      <c r="F69" s="33" t="s">
        <v>194</v>
      </c>
    </row>
    <row r="70" spans="1:6">
      <c r="A70" s="23">
        <v>42426</v>
      </c>
      <c r="B70" s="23" t="s">
        <v>285</v>
      </c>
      <c r="C70" s="87"/>
      <c r="D70" s="11">
        <v>124800</v>
      </c>
      <c r="E70" s="11">
        <v>1852363.14</v>
      </c>
      <c r="F70" s="33" t="s">
        <v>44</v>
      </c>
    </row>
    <row r="71" spans="1:6">
      <c r="A71" s="23">
        <v>42426</v>
      </c>
      <c r="B71" s="23" t="s">
        <v>285</v>
      </c>
      <c r="C71" s="87"/>
      <c r="D71" s="11">
        <v>10000</v>
      </c>
      <c r="E71" s="11">
        <v>1727563.14</v>
      </c>
      <c r="F71" s="33" t="s">
        <v>43</v>
      </c>
    </row>
    <row r="72" spans="1:6">
      <c r="A72" s="23">
        <v>42426</v>
      </c>
      <c r="B72" s="23" t="s">
        <v>285</v>
      </c>
      <c r="C72" s="87"/>
      <c r="D72" s="11">
        <v>29768.01</v>
      </c>
      <c r="E72" s="11">
        <v>1717563.14</v>
      </c>
      <c r="F72" s="33" t="s">
        <v>39</v>
      </c>
    </row>
    <row r="73" spans="1:6">
      <c r="A73" s="23">
        <v>42426</v>
      </c>
      <c r="B73" s="23" t="s">
        <v>254</v>
      </c>
      <c r="C73" s="11">
        <v>2800</v>
      </c>
      <c r="D73" s="11"/>
      <c r="E73" s="11">
        <v>1687795.13</v>
      </c>
      <c r="F73" s="33"/>
    </row>
    <row r="74" spans="1:6">
      <c r="A74" s="23">
        <v>42426</v>
      </c>
      <c r="B74" s="98" t="s">
        <v>274</v>
      </c>
      <c r="C74" s="11">
        <v>12.07</v>
      </c>
      <c r="D74" s="11"/>
      <c r="E74" s="11">
        <v>1690595.13</v>
      </c>
      <c r="F74" s="36" t="s">
        <v>530</v>
      </c>
    </row>
    <row r="75" spans="1:6">
      <c r="A75" s="23">
        <v>42426</v>
      </c>
      <c r="B75" s="98" t="s">
        <v>275</v>
      </c>
      <c r="C75" s="11">
        <v>75.42</v>
      </c>
      <c r="D75" s="11"/>
      <c r="E75" s="11">
        <v>1690607.2</v>
      </c>
      <c r="F75" s="36" t="s">
        <v>530</v>
      </c>
    </row>
    <row r="76" spans="1:6">
      <c r="A76" s="23">
        <v>42426</v>
      </c>
      <c r="B76" s="97" t="s">
        <v>276</v>
      </c>
      <c r="C76" s="11"/>
      <c r="D76" s="11">
        <v>7755.74</v>
      </c>
      <c r="E76" s="11">
        <v>1690682.62</v>
      </c>
      <c r="F76" s="33" t="s">
        <v>732</v>
      </c>
    </row>
    <row r="77" spans="1:6">
      <c r="A77" s="23">
        <v>42426</v>
      </c>
      <c r="B77" s="46" t="s">
        <v>282</v>
      </c>
      <c r="C77" s="11">
        <v>39.200000000000003</v>
      </c>
      <c r="D77" s="11"/>
      <c r="E77" s="11">
        <v>1682926.88</v>
      </c>
      <c r="F77" s="36" t="s">
        <v>530</v>
      </c>
    </row>
    <row r="78" spans="1:6">
      <c r="A78" s="23">
        <v>42426</v>
      </c>
      <c r="B78" s="46" t="s">
        <v>281</v>
      </c>
      <c r="C78" s="11">
        <v>245</v>
      </c>
      <c r="D78" s="11"/>
      <c r="E78" s="11">
        <v>1682966.08</v>
      </c>
      <c r="F78" s="36" t="s">
        <v>530</v>
      </c>
    </row>
    <row r="79" spans="1:6">
      <c r="A79" s="23">
        <v>42426</v>
      </c>
      <c r="B79" s="13" t="s">
        <v>280</v>
      </c>
      <c r="C79" s="11"/>
      <c r="D79" s="11">
        <v>10000</v>
      </c>
      <c r="E79" s="11">
        <v>1683211.08</v>
      </c>
      <c r="F79" s="33" t="s">
        <v>732</v>
      </c>
    </row>
    <row r="80" spans="1:6">
      <c r="A80" s="23">
        <v>42426</v>
      </c>
      <c r="B80" s="13" t="s">
        <v>253</v>
      </c>
      <c r="C80" s="11">
        <v>9854.5499999999993</v>
      </c>
      <c r="D80" s="11"/>
      <c r="E80" s="11">
        <v>1673211.08</v>
      </c>
      <c r="F80" s="33"/>
    </row>
    <row r="81" spans="1:6">
      <c r="A81" s="23">
        <v>42426</v>
      </c>
      <c r="B81" s="13" t="s">
        <v>252</v>
      </c>
      <c r="C81" s="11">
        <v>6048.85</v>
      </c>
      <c r="D81" s="11"/>
      <c r="E81" s="11">
        <v>1683065.63</v>
      </c>
      <c r="F81" s="33"/>
    </row>
    <row r="82" spans="1:6">
      <c r="A82" s="23">
        <v>42425</v>
      </c>
      <c r="B82" s="13" t="s">
        <v>251</v>
      </c>
      <c r="C82" s="11"/>
      <c r="D82" s="11">
        <v>1552.64</v>
      </c>
      <c r="E82" s="11">
        <v>1689114.48</v>
      </c>
      <c r="F82" s="33" t="s">
        <v>384</v>
      </c>
    </row>
    <row r="83" spans="1:6">
      <c r="A83" s="23">
        <v>42425</v>
      </c>
      <c r="B83" s="13" t="s">
        <v>250</v>
      </c>
      <c r="C83" s="11"/>
      <c r="D83" s="11">
        <v>3030</v>
      </c>
      <c r="E83" s="11">
        <v>1687561.84</v>
      </c>
      <c r="F83" s="33" t="s">
        <v>45</v>
      </c>
    </row>
    <row r="84" spans="1:6">
      <c r="A84" s="96">
        <v>42425</v>
      </c>
      <c r="B84" s="97" t="s">
        <v>234</v>
      </c>
      <c r="C84" s="87">
        <v>155000</v>
      </c>
      <c r="D84" s="87"/>
      <c r="E84" s="11">
        <v>1684531.84</v>
      </c>
      <c r="F84" s="33"/>
    </row>
    <row r="85" spans="1:6">
      <c r="A85" s="96">
        <v>42425</v>
      </c>
      <c r="B85" s="97" t="s">
        <v>235</v>
      </c>
      <c r="C85" s="87"/>
      <c r="D85" s="99">
        <v>25000</v>
      </c>
      <c r="E85" s="11">
        <v>1839531.84</v>
      </c>
      <c r="F85" s="33"/>
    </row>
    <row r="86" spans="1:6">
      <c r="A86" s="96">
        <v>42425</v>
      </c>
      <c r="B86" s="97" t="s">
        <v>235</v>
      </c>
      <c r="C86" s="87"/>
      <c r="D86" s="99">
        <v>22000</v>
      </c>
      <c r="E86" s="11">
        <v>1814531.84</v>
      </c>
      <c r="F86" s="33"/>
    </row>
    <row r="87" spans="1:6">
      <c r="A87" s="96">
        <v>42425</v>
      </c>
      <c r="B87" s="97" t="s">
        <v>236</v>
      </c>
      <c r="C87" s="87"/>
      <c r="D87" s="99">
        <v>259000</v>
      </c>
      <c r="E87" s="11">
        <v>1792531.84</v>
      </c>
      <c r="F87" s="33"/>
    </row>
    <row r="88" spans="1:6">
      <c r="A88" s="96">
        <v>42425</v>
      </c>
      <c r="B88" s="97" t="s">
        <v>237</v>
      </c>
      <c r="C88" s="87">
        <v>8288.06</v>
      </c>
      <c r="D88" s="99"/>
      <c r="E88" s="11">
        <v>1533531.84</v>
      </c>
      <c r="F88" s="33"/>
    </row>
    <row r="89" spans="1:6">
      <c r="A89" s="96">
        <v>42425</v>
      </c>
      <c r="B89" s="13" t="s">
        <v>238</v>
      </c>
      <c r="C89" s="11">
        <v>14941.14</v>
      </c>
      <c r="D89" s="11"/>
      <c r="E89" s="11">
        <v>1541819.9</v>
      </c>
      <c r="F89" s="33"/>
    </row>
    <row r="90" spans="1:6">
      <c r="A90" s="96">
        <v>42425</v>
      </c>
      <c r="B90" s="13" t="s">
        <v>239</v>
      </c>
      <c r="C90" s="11">
        <v>10299.049999999999</v>
      </c>
      <c r="D90" s="11"/>
      <c r="E90" s="11">
        <v>1556761.04</v>
      </c>
      <c r="F90" s="33"/>
    </row>
    <row r="91" spans="1:6">
      <c r="A91" s="96">
        <v>42425</v>
      </c>
      <c r="B91" s="13" t="s">
        <v>240</v>
      </c>
      <c r="C91" s="11">
        <v>7813.79</v>
      </c>
      <c r="D91" s="11"/>
      <c r="E91" s="11">
        <v>1567060.09</v>
      </c>
      <c r="F91" s="33"/>
    </row>
    <row r="92" spans="1:6">
      <c r="A92" s="96">
        <v>42425</v>
      </c>
      <c r="B92" s="13" t="s">
        <v>241</v>
      </c>
      <c r="C92" s="11">
        <v>11256.64</v>
      </c>
      <c r="D92" s="11"/>
      <c r="E92" s="11">
        <v>1574873.88</v>
      </c>
      <c r="F92" s="33"/>
    </row>
    <row r="93" spans="1:6">
      <c r="A93" s="96">
        <v>42425</v>
      </c>
      <c r="B93" s="13" t="s">
        <v>242</v>
      </c>
      <c r="C93" s="11">
        <v>12583.71</v>
      </c>
      <c r="D93" s="11"/>
      <c r="E93" s="11">
        <v>1586130.52</v>
      </c>
      <c r="F93" s="33"/>
    </row>
    <row r="94" spans="1:6">
      <c r="A94" s="96">
        <v>42425</v>
      </c>
      <c r="B94" s="13" t="s">
        <v>243</v>
      </c>
      <c r="C94" s="11">
        <v>8804.64</v>
      </c>
      <c r="D94" s="11"/>
      <c r="E94" s="11">
        <v>1598714.23</v>
      </c>
      <c r="F94" s="33"/>
    </row>
    <row r="95" spans="1:6">
      <c r="A95" s="96">
        <v>42425</v>
      </c>
      <c r="B95" s="13" t="s">
        <v>285</v>
      </c>
      <c r="C95" s="11"/>
      <c r="D95" s="11">
        <v>5030</v>
      </c>
      <c r="E95" s="11">
        <v>1607518.87</v>
      </c>
      <c r="F95" s="33" t="s">
        <v>3</v>
      </c>
    </row>
    <row r="96" spans="1:6">
      <c r="A96" s="96">
        <v>42425</v>
      </c>
      <c r="B96" s="13" t="s">
        <v>244</v>
      </c>
      <c r="C96" s="11"/>
      <c r="D96" s="11">
        <v>120000</v>
      </c>
      <c r="E96" s="11">
        <v>1602488.87</v>
      </c>
      <c r="F96" s="33" t="s">
        <v>42</v>
      </c>
    </row>
    <row r="97" spans="1:7">
      <c r="A97" s="96">
        <v>42425</v>
      </c>
      <c r="B97" s="13" t="s">
        <v>285</v>
      </c>
      <c r="C97" s="11"/>
      <c r="D97" s="11">
        <v>157000</v>
      </c>
      <c r="E97" s="11">
        <v>1482488.87</v>
      </c>
      <c r="F97" s="33" t="s">
        <v>539</v>
      </c>
    </row>
    <row r="98" spans="1:7">
      <c r="A98" s="96">
        <v>42425</v>
      </c>
      <c r="B98" s="13" t="s">
        <v>245</v>
      </c>
      <c r="C98" s="11"/>
      <c r="D98" s="11">
        <v>1025</v>
      </c>
      <c r="E98" s="11">
        <v>1325488.8700000001</v>
      </c>
      <c r="F98" s="33" t="s">
        <v>40</v>
      </c>
    </row>
    <row r="99" spans="1:7">
      <c r="A99" s="96">
        <v>42425</v>
      </c>
      <c r="B99" s="13" t="s">
        <v>246</v>
      </c>
      <c r="C99" s="11">
        <v>1804794.83</v>
      </c>
      <c r="D99" s="11"/>
      <c r="E99" s="11">
        <v>1324463.8700000001</v>
      </c>
      <c r="F99" s="33"/>
    </row>
    <row r="100" spans="1:7">
      <c r="A100" s="96">
        <v>42425</v>
      </c>
      <c r="B100" s="102" t="s">
        <v>247</v>
      </c>
      <c r="C100" s="11"/>
      <c r="D100" s="11">
        <v>139796.01999999999</v>
      </c>
      <c r="E100" s="11">
        <v>3129258.7</v>
      </c>
      <c r="F100" s="33" t="s">
        <v>377</v>
      </c>
      <c r="G100" s="3" t="s">
        <v>837</v>
      </c>
    </row>
    <row r="101" spans="1:7">
      <c r="A101" s="96">
        <v>42425</v>
      </c>
      <c r="B101" s="102" t="s">
        <v>248</v>
      </c>
      <c r="C101" s="11"/>
      <c r="D101" s="11">
        <v>190994.15</v>
      </c>
      <c r="E101" s="11">
        <v>2989462.68</v>
      </c>
      <c r="F101" s="33" t="s">
        <v>376</v>
      </c>
      <c r="G101" s="3" t="s">
        <v>837</v>
      </c>
    </row>
    <row r="102" spans="1:7">
      <c r="A102" s="96">
        <v>42425</v>
      </c>
      <c r="B102" s="102" t="s">
        <v>249</v>
      </c>
      <c r="C102" s="11"/>
      <c r="D102" s="11">
        <v>253679.56</v>
      </c>
      <c r="E102" s="11">
        <v>2798468.53</v>
      </c>
      <c r="F102" s="33" t="s">
        <v>375</v>
      </c>
      <c r="G102" s="3" t="s">
        <v>837</v>
      </c>
    </row>
    <row r="103" spans="1:7">
      <c r="A103" s="96">
        <v>42425</v>
      </c>
      <c r="B103" s="13" t="s">
        <v>285</v>
      </c>
      <c r="C103" s="11"/>
      <c r="D103" s="11">
        <v>6915.56</v>
      </c>
      <c r="E103" s="11">
        <v>2544788.9700000002</v>
      </c>
      <c r="F103" s="35" t="s">
        <v>32</v>
      </c>
    </row>
    <row r="104" spans="1:7">
      <c r="A104" s="96">
        <v>42425</v>
      </c>
      <c r="B104" s="13" t="s">
        <v>285</v>
      </c>
      <c r="C104" s="11"/>
      <c r="D104" s="11">
        <v>100000</v>
      </c>
      <c r="E104" s="11">
        <v>2537873.41</v>
      </c>
      <c r="F104" s="33" t="s">
        <v>31</v>
      </c>
    </row>
    <row r="105" spans="1:7">
      <c r="A105" s="96">
        <v>42425</v>
      </c>
      <c r="B105" s="13" t="s">
        <v>285</v>
      </c>
      <c r="C105" s="11"/>
      <c r="D105" s="11">
        <v>68049.440000000002</v>
      </c>
      <c r="E105" s="11">
        <v>2437873.41</v>
      </c>
      <c r="F105" s="33" t="s">
        <v>38</v>
      </c>
    </row>
    <row r="106" spans="1:7">
      <c r="A106" s="96">
        <v>42425</v>
      </c>
      <c r="B106" s="13" t="s">
        <v>233</v>
      </c>
      <c r="C106" s="11">
        <v>2500</v>
      </c>
      <c r="D106" s="11"/>
      <c r="E106" s="11">
        <v>2369823.9700000002</v>
      </c>
      <c r="F106" s="33"/>
    </row>
    <row r="107" spans="1:7">
      <c r="A107" s="96">
        <v>42425</v>
      </c>
      <c r="B107" s="13" t="s">
        <v>285</v>
      </c>
      <c r="C107" s="11"/>
      <c r="D107" s="101">
        <v>16917.36</v>
      </c>
      <c r="E107" s="11">
        <v>2372323.9700000002</v>
      </c>
      <c r="F107" s="35" t="s">
        <v>30</v>
      </c>
    </row>
    <row r="108" spans="1:7">
      <c r="A108" s="96">
        <v>42425</v>
      </c>
      <c r="B108" s="13" t="s">
        <v>232</v>
      </c>
      <c r="C108" s="11">
        <v>57.96</v>
      </c>
      <c r="D108" s="11"/>
      <c r="E108" s="11">
        <v>2355406.61</v>
      </c>
      <c r="F108" s="33"/>
    </row>
    <row r="109" spans="1:7">
      <c r="A109" s="96">
        <v>42425</v>
      </c>
      <c r="B109" s="13" t="s">
        <v>231</v>
      </c>
      <c r="C109" s="11">
        <v>58</v>
      </c>
      <c r="D109" s="11"/>
      <c r="E109" s="11">
        <v>2355464.5699999998</v>
      </c>
      <c r="F109" s="33"/>
    </row>
    <row r="110" spans="1:7">
      <c r="A110" s="96">
        <v>42425</v>
      </c>
      <c r="B110" s="13" t="s">
        <v>285</v>
      </c>
      <c r="C110" s="11"/>
      <c r="D110" s="11">
        <v>50000</v>
      </c>
      <c r="E110" s="11">
        <v>2355522.5699999998</v>
      </c>
      <c r="F110" s="33" t="s">
        <v>538</v>
      </c>
    </row>
    <row r="111" spans="1:7">
      <c r="A111" s="96">
        <v>42425</v>
      </c>
      <c r="B111" s="13" t="s">
        <v>285</v>
      </c>
      <c r="C111" s="11"/>
      <c r="D111" s="11">
        <v>40000</v>
      </c>
      <c r="E111" s="11">
        <v>2305522.5699999998</v>
      </c>
      <c r="F111" s="33" t="s">
        <v>36</v>
      </c>
    </row>
    <row r="112" spans="1:7">
      <c r="A112" s="96">
        <v>42425</v>
      </c>
      <c r="B112" s="98" t="s">
        <v>274</v>
      </c>
      <c r="C112" s="87">
        <v>11.84</v>
      </c>
      <c r="D112" s="11"/>
      <c r="E112" s="11">
        <v>2265522.5699999998</v>
      </c>
      <c r="F112" s="36" t="s">
        <v>530</v>
      </c>
    </row>
    <row r="113" spans="1:7">
      <c r="A113" s="96">
        <v>42425</v>
      </c>
      <c r="B113" s="98" t="s">
        <v>275</v>
      </c>
      <c r="C113" s="87">
        <v>73.989999999999995</v>
      </c>
      <c r="D113" s="11"/>
      <c r="E113" s="11">
        <v>2265534.41</v>
      </c>
      <c r="F113" s="36" t="s">
        <v>530</v>
      </c>
    </row>
    <row r="114" spans="1:7">
      <c r="A114" s="96">
        <v>42425</v>
      </c>
      <c r="B114" s="97" t="s">
        <v>276</v>
      </c>
      <c r="C114" s="87"/>
      <c r="D114" s="11">
        <v>10831.82</v>
      </c>
      <c r="E114" s="11">
        <v>2265608.4</v>
      </c>
      <c r="F114" s="33" t="s">
        <v>19</v>
      </c>
    </row>
    <row r="115" spans="1:7">
      <c r="A115" s="23">
        <v>42424</v>
      </c>
      <c r="B115" s="88" t="s">
        <v>228</v>
      </c>
      <c r="C115" s="87">
        <v>1841.64</v>
      </c>
      <c r="D115" s="87"/>
      <c r="E115" s="87">
        <v>2254776.58</v>
      </c>
      <c r="F115" s="33" t="s">
        <v>258</v>
      </c>
    </row>
    <row r="116" spans="1:7">
      <c r="A116" s="23">
        <v>42424</v>
      </c>
      <c r="B116" s="88" t="s">
        <v>227</v>
      </c>
      <c r="C116" s="87">
        <v>4142.49</v>
      </c>
      <c r="D116" s="87"/>
      <c r="E116" s="87">
        <v>2256618.2200000002</v>
      </c>
      <c r="F116" s="33" t="s">
        <v>256</v>
      </c>
    </row>
    <row r="117" spans="1:7">
      <c r="A117" s="23">
        <v>42424</v>
      </c>
      <c r="B117" s="88" t="s">
        <v>226</v>
      </c>
      <c r="C117" s="87">
        <v>6330.02</v>
      </c>
      <c r="D117" s="87"/>
      <c r="E117" s="87">
        <v>2260760.71</v>
      </c>
      <c r="F117" s="33" t="s">
        <v>255</v>
      </c>
    </row>
    <row r="118" spans="1:7">
      <c r="A118" s="23">
        <v>42424</v>
      </c>
      <c r="B118" s="88" t="s">
        <v>225</v>
      </c>
      <c r="C118" s="87">
        <v>903.81</v>
      </c>
      <c r="D118" s="87"/>
      <c r="E118" s="87">
        <v>2267090.73</v>
      </c>
      <c r="F118" s="33"/>
    </row>
    <row r="119" spans="1:7">
      <c r="A119" s="23">
        <v>42424</v>
      </c>
      <c r="B119" s="88" t="s">
        <v>224</v>
      </c>
      <c r="C119" s="87">
        <v>989.21</v>
      </c>
      <c r="D119" s="87"/>
      <c r="E119" s="87">
        <v>2267994.54</v>
      </c>
      <c r="F119" s="33"/>
    </row>
    <row r="120" spans="1:7">
      <c r="A120" s="23">
        <v>42424</v>
      </c>
      <c r="B120" s="88" t="s">
        <v>223</v>
      </c>
      <c r="C120" s="87">
        <v>903.81</v>
      </c>
      <c r="D120" s="87"/>
      <c r="E120" s="87">
        <v>2268983.75</v>
      </c>
      <c r="F120" s="33"/>
    </row>
    <row r="121" spans="1:7">
      <c r="A121" s="23">
        <v>42424</v>
      </c>
      <c r="B121" s="88" t="s">
        <v>222</v>
      </c>
      <c r="C121" s="87">
        <v>1504.5</v>
      </c>
      <c r="D121" s="87"/>
      <c r="E121" s="87">
        <v>2269887.56</v>
      </c>
      <c r="F121" s="33"/>
    </row>
    <row r="122" spans="1:7">
      <c r="A122" s="44">
        <v>42424</v>
      </c>
      <c r="B122" s="94" t="s">
        <v>221</v>
      </c>
      <c r="C122" s="95"/>
      <c r="D122" s="95">
        <v>37316.94</v>
      </c>
      <c r="E122" s="95">
        <v>2271392.06</v>
      </c>
      <c r="F122" s="35" t="s">
        <v>229</v>
      </c>
    </row>
    <row r="123" spans="1:7">
      <c r="A123" s="44">
        <v>42424</v>
      </c>
      <c r="B123" s="94" t="s">
        <v>220</v>
      </c>
      <c r="C123" s="95"/>
      <c r="D123" s="95">
        <v>16924.330000000002</v>
      </c>
      <c r="E123" s="95">
        <v>2234075.12</v>
      </c>
      <c r="F123" s="35" t="s">
        <v>230</v>
      </c>
    </row>
    <row r="124" spans="1:7">
      <c r="A124" s="23">
        <v>42424</v>
      </c>
      <c r="B124" s="88" t="s">
        <v>206</v>
      </c>
      <c r="C124" s="87"/>
      <c r="D124" s="87">
        <v>3871.64</v>
      </c>
      <c r="E124" s="87">
        <v>2217150.79</v>
      </c>
      <c r="F124" s="33" t="s">
        <v>190</v>
      </c>
    </row>
    <row r="125" spans="1:7">
      <c r="A125" s="23">
        <v>42424</v>
      </c>
      <c r="B125" s="103" t="s">
        <v>205</v>
      </c>
      <c r="C125" s="87"/>
      <c r="D125" s="87">
        <v>134796.24</v>
      </c>
      <c r="E125" s="87">
        <v>2213279.15</v>
      </c>
      <c r="F125" s="33" t="s">
        <v>368</v>
      </c>
      <c r="G125" s="3" t="s">
        <v>837</v>
      </c>
    </row>
    <row r="126" spans="1:7">
      <c r="A126" s="23">
        <v>42424</v>
      </c>
      <c r="B126" s="103" t="s">
        <v>204</v>
      </c>
      <c r="C126" s="87"/>
      <c r="D126" s="87">
        <v>175994.92</v>
      </c>
      <c r="E126" s="87">
        <v>2078482.91</v>
      </c>
      <c r="F126" s="33" t="s">
        <v>369</v>
      </c>
      <c r="G126" s="3" t="s">
        <v>837</v>
      </c>
    </row>
    <row r="127" spans="1:7">
      <c r="A127" s="23">
        <v>42424</v>
      </c>
      <c r="B127" s="103" t="s">
        <v>203</v>
      </c>
      <c r="C127" s="87"/>
      <c r="D127" s="87">
        <v>73297.95</v>
      </c>
      <c r="E127" s="87">
        <v>1902487.99</v>
      </c>
      <c r="F127" s="33" t="s">
        <v>370</v>
      </c>
      <c r="G127" s="3" t="s">
        <v>837</v>
      </c>
    </row>
    <row r="128" spans="1:7">
      <c r="A128" s="23">
        <v>42424</v>
      </c>
      <c r="B128" s="103" t="s">
        <v>202</v>
      </c>
      <c r="C128" s="87"/>
      <c r="D128" s="87">
        <v>267888.3</v>
      </c>
      <c r="E128" s="87">
        <v>1829190.04</v>
      </c>
      <c r="F128" s="33" t="s">
        <v>371</v>
      </c>
      <c r="G128" s="3" t="s">
        <v>837</v>
      </c>
    </row>
    <row r="129" spans="1:7">
      <c r="A129" s="23">
        <v>42424</v>
      </c>
      <c r="B129" s="103" t="s">
        <v>201</v>
      </c>
      <c r="C129" s="87"/>
      <c r="D129" s="87">
        <v>267888.3</v>
      </c>
      <c r="E129" s="87">
        <v>1561301.74</v>
      </c>
      <c r="F129" s="33" t="s">
        <v>372</v>
      </c>
      <c r="G129" s="3" t="s">
        <v>837</v>
      </c>
    </row>
    <row r="130" spans="1:7">
      <c r="A130" s="23">
        <v>42424</v>
      </c>
      <c r="B130" s="103" t="s">
        <v>200</v>
      </c>
      <c r="C130" s="87"/>
      <c r="D130" s="87">
        <v>267888.3</v>
      </c>
      <c r="E130" s="87">
        <v>1293413.44</v>
      </c>
      <c r="F130" s="33" t="s">
        <v>373</v>
      </c>
      <c r="G130" s="3" t="s">
        <v>837</v>
      </c>
    </row>
    <row r="131" spans="1:7">
      <c r="A131" s="23">
        <v>42424</v>
      </c>
      <c r="B131" s="103" t="s">
        <v>199</v>
      </c>
      <c r="C131" s="87"/>
      <c r="D131" s="87">
        <v>266168.62</v>
      </c>
      <c r="E131" s="87">
        <v>1025525.14</v>
      </c>
      <c r="F131" s="33" t="s">
        <v>374</v>
      </c>
      <c r="G131" s="3" t="s">
        <v>837</v>
      </c>
    </row>
    <row r="132" spans="1:7">
      <c r="A132" s="23">
        <v>42424</v>
      </c>
      <c r="B132" s="103" t="s">
        <v>198</v>
      </c>
      <c r="C132" s="87"/>
      <c r="D132" s="87">
        <v>79998.02</v>
      </c>
      <c r="E132" s="87">
        <v>759356.52</v>
      </c>
      <c r="F132" s="33" t="s">
        <v>813</v>
      </c>
      <c r="G132" s="3" t="s">
        <v>837</v>
      </c>
    </row>
    <row r="133" spans="1:7">
      <c r="A133" s="23">
        <v>42424</v>
      </c>
      <c r="B133" s="88" t="s">
        <v>197</v>
      </c>
      <c r="C133" s="87"/>
      <c r="D133" s="87">
        <v>1025</v>
      </c>
      <c r="E133" s="87">
        <v>679358.5</v>
      </c>
      <c r="F133" s="33" t="s">
        <v>35</v>
      </c>
    </row>
    <row r="134" spans="1:7">
      <c r="A134" s="23">
        <v>42424</v>
      </c>
      <c r="B134" s="88" t="s">
        <v>196</v>
      </c>
      <c r="C134" s="87"/>
      <c r="D134" s="87">
        <v>138446</v>
      </c>
      <c r="E134" s="87">
        <v>678333.5</v>
      </c>
      <c r="F134" s="33" t="s">
        <v>207</v>
      </c>
    </row>
    <row r="135" spans="1:7">
      <c r="A135" s="23">
        <v>42424</v>
      </c>
      <c r="B135" s="88" t="s">
        <v>195</v>
      </c>
      <c r="C135" s="87"/>
      <c r="D135" s="87">
        <v>4100</v>
      </c>
      <c r="E135" s="87">
        <v>539887.5</v>
      </c>
      <c r="F135" s="33" t="s">
        <v>34</v>
      </c>
    </row>
    <row r="136" spans="1:7">
      <c r="A136" s="23">
        <v>42424</v>
      </c>
      <c r="B136" s="88" t="s">
        <v>189</v>
      </c>
      <c r="C136" s="87">
        <v>100000</v>
      </c>
      <c r="D136" s="87"/>
      <c r="E136" s="87">
        <v>535787.5</v>
      </c>
      <c r="F136" s="33"/>
    </row>
    <row r="137" spans="1:7">
      <c r="A137" s="23">
        <v>42424</v>
      </c>
      <c r="B137" s="88" t="s">
        <v>188</v>
      </c>
      <c r="C137" s="87">
        <v>20000</v>
      </c>
      <c r="D137" s="87"/>
      <c r="E137" s="87">
        <v>635787.5</v>
      </c>
      <c r="F137" s="33"/>
    </row>
    <row r="138" spans="1:7">
      <c r="A138" s="23">
        <v>42424</v>
      </c>
      <c r="B138" s="88" t="s">
        <v>187</v>
      </c>
      <c r="C138" s="87">
        <v>10000</v>
      </c>
      <c r="D138" s="87"/>
      <c r="E138" s="87">
        <v>655787.5</v>
      </c>
      <c r="F138" s="33"/>
    </row>
    <row r="139" spans="1:7">
      <c r="A139" s="23">
        <v>42424</v>
      </c>
      <c r="B139" s="88" t="s">
        <v>186</v>
      </c>
      <c r="C139" s="87">
        <v>163050</v>
      </c>
      <c r="D139" s="87"/>
      <c r="E139" s="87">
        <v>665787.5</v>
      </c>
      <c r="F139" s="33"/>
    </row>
    <row r="140" spans="1:7">
      <c r="A140" s="23">
        <v>42424</v>
      </c>
      <c r="B140" s="88" t="s">
        <v>185</v>
      </c>
      <c r="C140" s="87">
        <v>5000</v>
      </c>
      <c r="D140" s="87"/>
      <c r="E140" s="87">
        <v>828837.5</v>
      </c>
      <c r="F140" s="33"/>
    </row>
    <row r="141" spans="1:7">
      <c r="A141" s="23">
        <v>42424</v>
      </c>
      <c r="B141" s="88" t="s">
        <v>184</v>
      </c>
      <c r="C141" s="87">
        <v>580</v>
      </c>
      <c r="D141" s="87"/>
      <c r="E141" s="87">
        <v>833837.5</v>
      </c>
      <c r="F141" s="33"/>
    </row>
    <row r="142" spans="1:7">
      <c r="A142" s="23">
        <v>42424</v>
      </c>
      <c r="B142" s="88" t="s">
        <v>183</v>
      </c>
      <c r="C142" s="87">
        <v>7772</v>
      </c>
      <c r="D142" s="87"/>
      <c r="E142" s="87">
        <v>834417.5</v>
      </c>
      <c r="F142" s="33"/>
    </row>
    <row r="143" spans="1:7">
      <c r="A143" s="23">
        <v>42424</v>
      </c>
      <c r="B143" s="88" t="s">
        <v>182</v>
      </c>
      <c r="C143" s="87">
        <v>11600</v>
      </c>
      <c r="D143" s="87"/>
      <c r="E143" s="87">
        <v>842189.5</v>
      </c>
      <c r="F143" s="33"/>
    </row>
    <row r="144" spans="1:7">
      <c r="A144" s="23">
        <v>42424</v>
      </c>
      <c r="B144" s="88" t="s">
        <v>181</v>
      </c>
      <c r="C144" s="87">
        <v>500</v>
      </c>
      <c r="D144" s="87"/>
      <c r="E144" s="87">
        <v>853789.5</v>
      </c>
      <c r="F144" s="33"/>
    </row>
    <row r="145" spans="1:6">
      <c r="A145" s="23">
        <v>42424</v>
      </c>
      <c r="B145" s="88" t="s">
        <v>180</v>
      </c>
      <c r="C145" s="87">
        <v>5699.13</v>
      </c>
      <c r="D145" s="87"/>
      <c r="E145" s="87">
        <v>854289.5</v>
      </c>
      <c r="F145" s="33"/>
    </row>
    <row r="146" spans="1:6">
      <c r="A146" s="23">
        <v>42424</v>
      </c>
      <c r="B146" s="88" t="s">
        <v>179</v>
      </c>
      <c r="C146" s="87">
        <v>1400</v>
      </c>
      <c r="D146" s="87"/>
      <c r="E146" s="87">
        <v>859988.63</v>
      </c>
      <c r="F146" s="33"/>
    </row>
    <row r="147" spans="1:6">
      <c r="A147" s="23">
        <v>42424</v>
      </c>
      <c r="B147" s="88" t="s">
        <v>178</v>
      </c>
      <c r="C147" s="87">
        <v>72719.240000000005</v>
      </c>
      <c r="D147" s="87"/>
      <c r="E147" s="87">
        <v>861388.63</v>
      </c>
      <c r="F147" s="33"/>
    </row>
    <row r="148" spans="1:6">
      <c r="A148" s="23">
        <v>42424</v>
      </c>
      <c r="B148" s="88" t="s">
        <v>177</v>
      </c>
      <c r="C148" s="87">
        <v>2088</v>
      </c>
      <c r="D148" s="87"/>
      <c r="E148" s="87">
        <v>934107.87</v>
      </c>
      <c r="F148" s="33"/>
    </row>
    <row r="149" spans="1:6">
      <c r="A149" s="23">
        <v>42424</v>
      </c>
      <c r="B149" s="88" t="s">
        <v>176</v>
      </c>
      <c r="C149" s="87">
        <v>17991.599999999999</v>
      </c>
      <c r="D149" s="87"/>
      <c r="E149" s="87">
        <v>936195.87</v>
      </c>
      <c r="F149" s="33"/>
    </row>
    <row r="150" spans="1:6">
      <c r="A150" s="23">
        <v>42424</v>
      </c>
      <c r="B150" s="88" t="s">
        <v>138</v>
      </c>
      <c r="C150" s="87">
        <v>34800</v>
      </c>
      <c r="D150" s="87"/>
      <c r="E150" s="87">
        <v>954187.47</v>
      </c>
      <c r="F150" s="33"/>
    </row>
    <row r="151" spans="1:6">
      <c r="A151" s="23">
        <v>42424</v>
      </c>
      <c r="B151" s="88" t="s">
        <v>137</v>
      </c>
      <c r="C151" s="87">
        <v>4239.33</v>
      </c>
      <c r="D151" s="87"/>
      <c r="E151" s="87">
        <v>988987.47</v>
      </c>
      <c r="F151" s="33"/>
    </row>
    <row r="152" spans="1:6">
      <c r="A152" s="23">
        <v>42424</v>
      </c>
      <c r="B152" s="88" t="s">
        <v>136</v>
      </c>
      <c r="C152" s="87">
        <v>4861.2</v>
      </c>
      <c r="D152" s="87"/>
      <c r="E152" s="87">
        <v>993226.8</v>
      </c>
      <c r="F152" s="33"/>
    </row>
    <row r="153" spans="1:6">
      <c r="A153" s="23">
        <v>42424</v>
      </c>
      <c r="B153" s="88" t="s">
        <v>135</v>
      </c>
      <c r="C153" s="87">
        <v>8120</v>
      </c>
      <c r="D153" s="87"/>
      <c r="E153" s="87">
        <v>998088</v>
      </c>
      <c r="F153" s="33"/>
    </row>
    <row r="154" spans="1:6">
      <c r="A154" s="23">
        <v>42424</v>
      </c>
      <c r="B154" s="88" t="s">
        <v>134</v>
      </c>
      <c r="C154" s="87">
        <v>1682</v>
      </c>
      <c r="D154" s="87"/>
      <c r="E154" s="87">
        <v>1006208</v>
      </c>
      <c r="F154" s="33"/>
    </row>
    <row r="155" spans="1:6">
      <c r="A155" s="23">
        <v>42424</v>
      </c>
      <c r="B155" s="88" t="s">
        <v>133</v>
      </c>
      <c r="C155" s="87">
        <v>491900</v>
      </c>
      <c r="D155" s="87"/>
      <c r="E155" s="87">
        <v>1007890</v>
      </c>
      <c r="F155" s="33"/>
    </row>
    <row r="156" spans="1:6">
      <c r="A156" s="23">
        <v>42424</v>
      </c>
      <c r="B156" s="88" t="s">
        <v>132</v>
      </c>
      <c r="C156" s="87">
        <v>5000</v>
      </c>
      <c r="D156" s="87"/>
      <c r="E156" s="87">
        <v>1499790</v>
      </c>
      <c r="F156" s="33"/>
    </row>
    <row r="157" spans="1:6">
      <c r="A157" s="23">
        <v>42424</v>
      </c>
      <c r="B157" s="88" t="s">
        <v>131</v>
      </c>
      <c r="C157" s="87">
        <v>800</v>
      </c>
      <c r="D157" s="87"/>
      <c r="E157" s="87">
        <v>1504790</v>
      </c>
      <c r="F157" s="33"/>
    </row>
    <row r="158" spans="1:6">
      <c r="A158" s="23">
        <v>42424</v>
      </c>
      <c r="B158" s="88" t="s">
        <v>130</v>
      </c>
      <c r="C158" s="87">
        <v>2695.84</v>
      </c>
      <c r="D158" s="87"/>
      <c r="E158" s="87">
        <v>1505590</v>
      </c>
      <c r="F158" s="33"/>
    </row>
    <row r="159" spans="1:6">
      <c r="A159" s="23">
        <v>42424</v>
      </c>
      <c r="B159" s="88" t="s">
        <v>129</v>
      </c>
      <c r="C159" s="87">
        <v>348</v>
      </c>
      <c r="D159" s="87"/>
      <c r="E159" s="87">
        <v>1508285.84</v>
      </c>
      <c r="F159" s="33"/>
    </row>
    <row r="160" spans="1:6">
      <c r="A160" s="23">
        <v>42424</v>
      </c>
      <c r="B160" s="88" t="s">
        <v>128</v>
      </c>
      <c r="C160" s="87"/>
      <c r="D160" s="99">
        <v>3030</v>
      </c>
      <c r="E160" s="87">
        <v>1508633.84</v>
      </c>
      <c r="F160" s="33" t="s">
        <v>175</v>
      </c>
    </row>
    <row r="161" spans="1:6">
      <c r="A161" s="23">
        <v>42424</v>
      </c>
      <c r="B161" s="88" t="s">
        <v>285</v>
      </c>
      <c r="C161" s="87"/>
      <c r="D161" s="87">
        <v>214406</v>
      </c>
      <c r="E161" s="87">
        <v>1505603.84</v>
      </c>
      <c r="F161" s="33" t="s">
        <v>173</v>
      </c>
    </row>
    <row r="162" spans="1:6">
      <c r="A162" s="23">
        <v>42424</v>
      </c>
      <c r="B162" s="88" t="s">
        <v>285</v>
      </c>
      <c r="C162" s="87"/>
      <c r="D162" s="87">
        <v>175000</v>
      </c>
      <c r="E162" s="87">
        <v>1291197.8400000001</v>
      </c>
      <c r="F162" s="33" t="s">
        <v>171</v>
      </c>
    </row>
    <row r="163" spans="1:6">
      <c r="A163" s="23">
        <v>42424</v>
      </c>
      <c r="B163" s="88" t="s">
        <v>285</v>
      </c>
      <c r="C163" s="87"/>
      <c r="D163" s="87">
        <v>3048.85</v>
      </c>
      <c r="E163" s="87">
        <v>1116197.8400000001</v>
      </c>
      <c r="F163" s="33" t="s">
        <v>532</v>
      </c>
    </row>
    <row r="164" spans="1:6">
      <c r="A164" s="23">
        <v>42424</v>
      </c>
      <c r="B164" s="88" t="s">
        <v>285</v>
      </c>
      <c r="C164" s="87"/>
      <c r="D164" s="87">
        <v>9577.08</v>
      </c>
      <c r="E164" s="87">
        <v>1113148.99</v>
      </c>
      <c r="F164" s="35" t="s">
        <v>29</v>
      </c>
    </row>
    <row r="165" spans="1:6">
      <c r="A165" s="23">
        <v>42424</v>
      </c>
      <c r="B165" s="88" t="s">
        <v>285</v>
      </c>
      <c r="C165" s="87"/>
      <c r="D165" s="87">
        <v>15000</v>
      </c>
      <c r="E165" s="87">
        <v>1103571.9099999999</v>
      </c>
      <c r="F165" s="33" t="s">
        <v>161</v>
      </c>
    </row>
    <row r="166" spans="1:6">
      <c r="A166" s="23">
        <v>42424</v>
      </c>
      <c r="B166" s="88" t="s">
        <v>285</v>
      </c>
      <c r="C166" s="87"/>
      <c r="D166" s="87">
        <v>21726.12</v>
      </c>
      <c r="E166" s="87">
        <v>1088571.9099999999</v>
      </c>
      <c r="F166" s="35" t="s">
        <v>28</v>
      </c>
    </row>
    <row r="167" spans="1:6">
      <c r="A167" s="23">
        <v>42424</v>
      </c>
      <c r="B167" s="13" t="s">
        <v>126</v>
      </c>
      <c r="C167" s="11">
        <v>19607.82</v>
      </c>
      <c r="D167" s="11"/>
      <c r="E167" s="11">
        <v>1066845.79</v>
      </c>
      <c r="F167" s="33" t="s">
        <v>257</v>
      </c>
    </row>
    <row r="168" spans="1:6">
      <c r="A168" s="23">
        <v>42424</v>
      </c>
      <c r="B168" s="13" t="s">
        <v>127</v>
      </c>
      <c r="C168" s="11"/>
      <c r="D168" s="11">
        <v>150000</v>
      </c>
      <c r="E168" s="11">
        <v>1086453.6100000001</v>
      </c>
      <c r="F168" s="33" t="s">
        <v>27</v>
      </c>
    </row>
    <row r="169" spans="1:6">
      <c r="A169" s="23">
        <v>42424</v>
      </c>
      <c r="B169" s="46" t="s">
        <v>274</v>
      </c>
      <c r="C169" s="11">
        <v>11.55</v>
      </c>
      <c r="D169" s="11"/>
      <c r="E169" s="11">
        <v>936453.61</v>
      </c>
      <c r="F169" s="36" t="s">
        <v>530</v>
      </c>
    </row>
    <row r="170" spans="1:6">
      <c r="A170" s="23">
        <v>42424</v>
      </c>
      <c r="B170" s="46" t="s">
        <v>275</v>
      </c>
      <c r="C170" s="11">
        <v>72.17</v>
      </c>
      <c r="D170" s="11"/>
      <c r="E170" s="11">
        <v>936465.16</v>
      </c>
      <c r="F170" s="36" t="s">
        <v>530</v>
      </c>
    </row>
    <row r="171" spans="1:6">
      <c r="A171" s="23">
        <v>42424</v>
      </c>
      <c r="B171" s="13" t="s">
        <v>276</v>
      </c>
      <c r="C171" s="11"/>
      <c r="D171" s="11">
        <v>8249.14</v>
      </c>
      <c r="E171" s="11">
        <v>936537.33</v>
      </c>
      <c r="F171" s="33" t="s">
        <v>536</v>
      </c>
    </row>
    <row r="172" spans="1:6">
      <c r="A172" s="23">
        <v>42424</v>
      </c>
      <c r="B172" s="46" t="s">
        <v>282</v>
      </c>
      <c r="C172" s="11">
        <v>31.86</v>
      </c>
      <c r="D172" s="11"/>
      <c r="E172" s="11">
        <v>928288.19</v>
      </c>
      <c r="F172" s="36" t="s">
        <v>530</v>
      </c>
    </row>
    <row r="173" spans="1:6">
      <c r="A173" s="23">
        <v>42424</v>
      </c>
      <c r="B173" s="46" t="s">
        <v>281</v>
      </c>
      <c r="C173" s="11">
        <v>199.15</v>
      </c>
      <c r="D173" s="11"/>
      <c r="E173" s="11">
        <v>928320.05</v>
      </c>
      <c r="F173" s="36" t="s">
        <v>530</v>
      </c>
    </row>
    <row r="174" spans="1:6">
      <c r="A174" s="23">
        <v>42424</v>
      </c>
      <c r="B174" s="13" t="s">
        <v>280</v>
      </c>
      <c r="C174" s="11"/>
      <c r="D174" s="11">
        <v>8129.02</v>
      </c>
      <c r="E174" s="11">
        <v>928519.2</v>
      </c>
      <c r="F174" s="33" t="s">
        <v>536</v>
      </c>
    </row>
    <row r="175" spans="1:6">
      <c r="A175" s="23">
        <v>42424</v>
      </c>
      <c r="B175" s="13" t="s">
        <v>125</v>
      </c>
      <c r="C175" s="11">
        <v>134000</v>
      </c>
      <c r="D175" s="11"/>
      <c r="E175" s="11">
        <v>920390.18</v>
      </c>
      <c r="F175" s="33"/>
    </row>
    <row r="176" spans="1:6">
      <c r="A176" s="23">
        <v>42424</v>
      </c>
      <c r="B176" s="13" t="s">
        <v>124</v>
      </c>
      <c r="C176" s="11">
        <v>2404.86</v>
      </c>
      <c r="D176" s="11"/>
      <c r="E176" s="11">
        <v>1054390.18</v>
      </c>
      <c r="F176" s="33"/>
    </row>
    <row r="177" spans="1:7">
      <c r="A177" s="23">
        <v>42423</v>
      </c>
      <c r="B177" s="13" t="s">
        <v>123</v>
      </c>
      <c r="C177" s="11">
        <v>4913.2299999999996</v>
      </c>
      <c r="D177" s="11"/>
      <c r="E177" s="11">
        <v>1056795.04</v>
      </c>
      <c r="F177" s="33"/>
    </row>
    <row r="178" spans="1:7">
      <c r="A178" s="23">
        <v>42423</v>
      </c>
      <c r="B178" s="85" t="s">
        <v>108</v>
      </c>
      <c r="C178" s="86"/>
      <c r="D178" s="86">
        <v>9809.69</v>
      </c>
      <c r="E178" s="86">
        <v>1061708.27</v>
      </c>
      <c r="F178" s="33" t="s">
        <v>541</v>
      </c>
    </row>
    <row r="179" spans="1:7">
      <c r="A179" s="23">
        <v>42423</v>
      </c>
      <c r="B179" s="85" t="s">
        <v>109</v>
      </c>
      <c r="C179" s="86"/>
      <c r="D179" s="86">
        <v>450575.1</v>
      </c>
      <c r="E179" s="86">
        <v>1051898.58</v>
      </c>
      <c r="F179" s="33" t="s">
        <v>174</v>
      </c>
    </row>
    <row r="180" spans="1:7">
      <c r="A180" s="23">
        <v>42423</v>
      </c>
      <c r="B180" s="85" t="s">
        <v>285</v>
      </c>
      <c r="C180" s="86"/>
      <c r="D180" s="86">
        <v>1451.78</v>
      </c>
      <c r="E180" s="86">
        <v>601323.48</v>
      </c>
      <c r="F180" s="33" t="s">
        <v>41</v>
      </c>
    </row>
    <row r="181" spans="1:7">
      <c r="A181" s="23">
        <v>42423</v>
      </c>
      <c r="B181" s="85" t="s">
        <v>110</v>
      </c>
      <c r="C181" s="86">
        <v>25000</v>
      </c>
      <c r="D181" s="86"/>
      <c r="E181" s="86">
        <v>599871.69999999995</v>
      </c>
      <c r="F181" s="33"/>
    </row>
    <row r="182" spans="1:7">
      <c r="A182" s="23">
        <v>42423</v>
      </c>
      <c r="B182" s="13" t="s">
        <v>511</v>
      </c>
      <c r="C182" s="11">
        <v>1843000</v>
      </c>
      <c r="D182" s="11"/>
      <c r="E182" s="11">
        <v>624871.69999999995</v>
      </c>
      <c r="F182" s="33" t="s">
        <v>259</v>
      </c>
    </row>
    <row r="183" spans="1:7">
      <c r="A183" s="23">
        <v>42423</v>
      </c>
      <c r="B183" s="13" t="s">
        <v>91</v>
      </c>
      <c r="C183" s="11">
        <v>1711071.03</v>
      </c>
      <c r="D183" s="11"/>
      <c r="E183" s="11">
        <v>2467871.7000000002</v>
      </c>
      <c r="F183" s="33"/>
    </row>
    <row r="184" spans="1:7">
      <c r="A184" s="23">
        <v>42423</v>
      </c>
      <c r="B184" s="13" t="s">
        <v>854</v>
      </c>
      <c r="C184" s="11"/>
      <c r="D184" s="11">
        <v>1843031.4</v>
      </c>
      <c r="E184" s="11">
        <v>4178942.73</v>
      </c>
      <c r="F184" s="33"/>
    </row>
    <row r="185" spans="1:7">
      <c r="A185" s="23">
        <v>42423</v>
      </c>
      <c r="B185" s="13" t="s">
        <v>90</v>
      </c>
      <c r="C185" s="11"/>
      <c r="D185" s="11">
        <v>1025</v>
      </c>
      <c r="E185" s="11">
        <v>2335911.33</v>
      </c>
      <c r="F185" s="33" t="s">
        <v>535</v>
      </c>
    </row>
    <row r="186" spans="1:7">
      <c r="A186" s="23">
        <v>42423</v>
      </c>
      <c r="B186" s="13" t="s">
        <v>89</v>
      </c>
      <c r="C186" s="11"/>
      <c r="D186" s="11">
        <v>50000</v>
      </c>
      <c r="E186" s="11">
        <v>2334886.33</v>
      </c>
      <c r="F186" s="33" t="s">
        <v>37</v>
      </c>
    </row>
    <row r="187" spans="1:7">
      <c r="A187" s="23">
        <v>42423</v>
      </c>
      <c r="B187" s="102" t="s">
        <v>88</v>
      </c>
      <c r="C187" s="11"/>
      <c r="D187" s="11">
        <v>225489.17</v>
      </c>
      <c r="E187" s="11">
        <v>2284886.33</v>
      </c>
      <c r="F187" s="33" t="s">
        <v>366</v>
      </c>
      <c r="G187" s="3" t="s">
        <v>837</v>
      </c>
    </row>
    <row r="188" spans="1:7">
      <c r="A188" s="23">
        <v>42423</v>
      </c>
      <c r="B188" s="102" t="s">
        <v>87</v>
      </c>
      <c r="C188" s="11"/>
      <c r="D188" s="11">
        <v>81094.45</v>
      </c>
      <c r="E188" s="11">
        <v>2059397.16</v>
      </c>
      <c r="F188" s="33" t="s">
        <v>367</v>
      </c>
      <c r="G188" s="3" t="s">
        <v>837</v>
      </c>
    </row>
    <row r="189" spans="1:7">
      <c r="A189" s="23">
        <v>42423</v>
      </c>
      <c r="B189" s="13" t="s">
        <v>86</v>
      </c>
      <c r="C189" s="11">
        <v>397.4</v>
      </c>
      <c r="D189" s="11"/>
      <c r="E189" s="11">
        <v>1978302.71</v>
      </c>
      <c r="F189" s="33"/>
    </row>
    <row r="190" spans="1:7">
      <c r="A190" s="23">
        <v>42423</v>
      </c>
      <c r="B190" s="13" t="s">
        <v>85</v>
      </c>
      <c r="C190" s="11">
        <v>16490</v>
      </c>
      <c r="D190" s="11"/>
      <c r="E190" s="11">
        <v>1978700.11</v>
      </c>
      <c r="F190" s="33"/>
    </row>
    <row r="191" spans="1:7">
      <c r="A191" s="23">
        <v>42423</v>
      </c>
      <c r="B191" s="13" t="s">
        <v>285</v>
      </c>
      <c r="C191" s="11"/>
      <c r="D191" s="11">
        <v>75000</v>
      </c>
      <c r="E191" s="11">
        <v>1995190.11</v>
      </c>
      <c r="F191" s="33" t="s">
        <v>167</v>
      </c>
    </row>
    <row r="192" spans="1:7">
      <c r="A192" s="23">
        <v>42423</v>
      </c>
      <c r="B192" s="13" t="s">
        <v>285</v>
      </c>
      <c r="C192" s="11"/>
      <c r="D192" s="11">
        <v>20000</v>
      </c>
      <c r="E192" s="11">
        <v>1920190.11</v>
      </c>
      <c r="F192" s="33" t="s">
        <v>162</v>
      </c>
    </row>
    <row r="193" spans="1:6">
      <c r="A193" s="23">
        <v>42423</v>
      </c>
      <c r="B193" s="13" t="s">
        <v>285</v>
      </c>
      <c r="C193" s="11"/>
      <c r="D193" s="11">
        <v>70000</v>
      </c>
      <c r="E193" s="11">
        <v>1900190.11</v>
      </c>
      <c r="F193" s="33" t="s">
        <v>168</v>
      </c>
    </row>
    <row r="194" spans="1:6">
      <c r="A194" s="23">
        <v>42423</v>
      </c>
      <c r="B194" s="51" t="s">
        <v>81</v>
      </c>
      <c r="C194" s="11"/>
      <c r="D194" s="11">
        <v>2694.44</v>
      </c>
      <c r="E194" s="11">
        <v>1830190.11</v>
      </c>
      <c r="F194" s="33"/>
    </row>
    <row r="195" spans="1:6">
      <c r="A195" s="23">
        <v>42423</v>
      </c>
      <c r="B195" s="46" t="s">
        <v>274</v>
      </c>
      <c r="C195" s="11">
        <v>21.21</v>
      </c>
      <c r="D195" s="11"/>
      <c r="E195" s="11">
        <v>1827495.67</v>
      </c>
      <c r="F195" s="36" t="s">
        <v>530</v>
      </c>
    </row>
    <row r="196" spans="1:6">
      <c r="A196" s="23">
        <v>42423</v>
      </c>
      <c r="B196" s="46" t="s">
        <v>275</v>
      </c>
      <c r="C196" s="11">
        <v>132.56</v>
      </c>
      <c r="D196" s="11"/>
      <c r="E196" s="11">
        <v>1827516.88</v>
      </c>
      <c r="F196" s="36" t="s">
        <v>530</v>
      </c>
    </row>
    <row r="197" spans="1:6">
      <c r="A197" s="23">
        <v>42423</v>
      </c>
      <c r="B197" s="13" t="s">
        <v>276</v>
      </c>
      <c r="C197" s="11"/>
      <c r="D197" s="11">
        <v>35698.949999999997</v>
      </c>
      <c r="E197" s="11">
        <v>1827649.44</v>
      </c>
      <c r="F197" s="35" t="s">
        <v>165</v>
      </c>
    </row>
    <row r="198" spans="1:6">
      <c r="A198" s="23">
        <v>42423</v>
      </c>
      <c r="B198" s="46" t="s">
        <v>282</v>
      </c>
      <c r="C198" s="11">
        <v>62.11</v>
      </c>
      <c r="D198" s="11"/>
      <c r="E198" s="11">
        <v>1791950.49</v>
      </c>
      <c r="F198" s="36" t="s">
        <v>530</v>
      </c>
    </row>
    <row r="199" spans="1:6">
      <c r="A199" s="23">
        <v>42423</v>
      </c>
      <c r="B199" s="46" t="s">
        <v>281</v>
      </c>
      <c r="C199" s="11">
        <v>388.2</v>
      </c>
      <c r="D199" s="11"/>
      <c r="E199" s="11">
        <v>1792012.6</v>
      </c>
      <c r="F199" s="36" t="s">
        <v>530</v>
      </c>
    </row>
    <row r="200" spans="1:6">
      <c r="A200" s="23">
        <v>42423</v>
      </c>
      <c r="B200" s="13" t="s">
        <v>280</v>
      </c>
      <c r="C200" s="11"/>
      <c r="D200" s="11">
        <v>15845.01</v>
      </c>
      <c r="E200" s="11">
        <v>1792400.8</v>
      </c>
      <c r="F200" s="35" t="s">
        <v>165</v>
      </c>
    </row>
    <row r="201" spans="1:6">
      <c r="A201" s="23">
        <v>42422</v>
      </c>
      <c r="B201" s="13" t="s">
        <v>80</v>
      </c>
      <c r="C201" s="11">
        <v>13451.85</v>
      </c>
      <c r="D201" s="11"/>
      <c r="E201" s="11">
        <v>1776555.79</v>
      </c>
      <c r="F201" s="33" t="s">
        <v>219</v>
      </c>
    </row>
    <row r="202" spans="1:6">
      <c r="A202" s="23">
        <v>42422</v>
      </c>
      <c r="B202" s="13" t="s">
        <v>76</v>
      </c>
      <c r="C202" s="11"/>
      <c r="D202" s="11">
        <v>55000</v>
      </c>
      <c r="E202" s="11">
        <v>1790007.64</v>
      </c>
      <c r="F202" s="33" t="s">
        <v>172</v>
      </c>
    </row>
    <row r="203" spans="1:6">
      <c r="A203" s="23">
        <v>42422</v>
      </c>
      <c r="B203" s="60" t="s">
        <v>75</v>
      </c>
      <c r="C203" s="11"/>
      <c r="D203" s="11">
        <v>199760</v>
      </c>
      <c r="E203" s="11">
        <v>1735007.64</v>
      </c>
      <c r="F203" s="33"/>
    </row>
    <row r="204" spans="1:6">
      <c r="A204" s="44">
        <v>42422</v>
      </c>
      <c r="B204" s="45" t="s">
        <v>74</v>
      </c>
      <c r="C204" s="39"/>
      <c r="D204" s="39">
        <v>41809.22</v>
      </c>
      <c r="E204" s="39">
        <v>1535247.64</v>
      </c>
      <c r="F204" s="33" t="s">
        <v>79</v>
      </c>
    </row>
    <row r="205" spans="1:6">
      <c r="A205" s="23">
        <v>42422</v>
      </c>
      <c r="B205" s="13" t="s">
        <v>73</v>
      </c>
      <c r="C205" s="11">
        <v>9210</v>
      </c>
      <c r="D205" s="11"/>
      <c r="E205" s="11">
        <v>1493438.42</v>
      </c>
      <c r="F205" s="33"/>
    </row>
    <row r="206" spans="1:6">
      <c r="A206" s="23">
        <v>42422</v>
      </c>
      <c r="B206" s="13" t="s">
        <v>72</v>
      </c>
      <c r="C206" s="11">
        <v>6750</v>
      </c>
      <c r="D206" s="11"/>
      <c r="E206" s="11">
        <v>1502648.42</v>
      </c>
      <c r="F206" s="33"/>
    </row>
    <row r="207" spans="1:6">
      <c r="A207" s="23">
        <v>42422</v>
      </c>
      <c r="B207" s="13" t="s">
        <v>71</v>
      </c>
      <c r="C207" s="11"/>
      <c r="D207" s="11">
        <v>3638</v>
      </c>
      <c r="E207" s="11">
        <v>1509398.42</v>
      </c>
      <c r="F207" s="35" t="s">
        <v>26</v>
      </c>
    </row>
    <row r="208" spans="1:6">
      <c r="A208" s="23">
        <v>42422</v>
      </c>
      <c r="B208" s="13" t="s">
        <v>70</v>
      </c>
      <c r="C208" s="11"/>
      <c r="D208" s="11">
        <v>12478</v>
      </c>
      <c r="E208" s="11">
        <v>1505760.42</v>
      </c>
      <c r="F208" s="35" t="s">
        <v>25</v>
      </c>
    </row>
    <row r="209" spans="1:7">
      <c r="A209" s="23">
        <v>42422</v>
      </c>
      <c r="B209" s="13" t="s">
        <v>69</v>
      </c>
      <c r="C209" s="11">
        <v>50000</v>
      </c>
      <c r="D209" s="11"/>
      <c r="E209" s="11">
        <v>1493282.42</v>
      </c>
      <c r="F209" s="33"/>
    </row>
    <row r="210" spans="1:7">
      <c r="A210" s="23">
        <v>42422</v>
      </c>
      <c r="B210" s="13" t="s">
        <v>68</v>
      </c>
      <c r="C210" s="11">
        <v>172836.13</v>
      </c>
      <c r="D210" s="11"/>
      <c r="E210" s="11">
        <v>1543282.42</v>
      </c>
      <c r="F210" s="33"/>
    </row>
    <row r="211" spans="1:7">
      <c r="A211" s="23">
        <v>42422</v>
      </c>
      <c r="B211" s="13" t="s">
        <v>511</v>
      </c>
      <c r="C211" s="11">
        <v>500000</v>
      </c>
      <c r="D211" s="11"/>
      <c r="E211" s="11">
        <v>1716118.55</v>
      </c>
      <c r="F211" s="33" t="s">
        <v>192</v>
      </c>
    </row>
    <row r="212" spans="1:7">
      <c r="A212" s="23">
        <v>42422</v>
      </c>
      <c r="B212" s="13" t="s">
        <v>854</v>
      </c>
      <c r="C212" s="11"/>
      <c r="D212" s="11">
        <v>500011.05</v>
      </c>
      <c r="E212" s="11">
        <v>2216118.5499999998</v>
      </c>
      <c r="F212" s="33" t="s">
        <v>214</v>
      </c>
    </row>
    <row r="213" spans="1:7">
      <c r="A213" s="23">
        <v>42422</v>
      </c>
      <c r="B213" s="13" t="s">
        <v>67</v>
      </c>
      <c r="C213" s="11">
        <v>100000</v>
      </c>
      <c r="D213" s="11"/>
      <c r="E213" s="11">
        <v>1716107.5</v>
      </c>
      <c r="F213" s="33"/>
    </row>
    <row r="214" spans="1:7">
      <c r="A214" s="23">
        <v>42422</v>
      </c>
      <c r="B214" s="40" t="s">
        <v>66</v>
      </c>
      <c r="C214" s="11"/>
      <c r="D214" s="11">
        <v>221026.24</v>
      </c>
      <c r="E214" s="11">
        <v>1816107.5</v>
      </c>
      <c r="F214" s="33" t="s">
        <v>215</v>
      </c>
      <c r="G214" s="3" t="s">
        <v>837</v>
      </c>
    </row>
    <row r="215" spans="1:7">
      <c r="A215" s="23">
        <v>42422</v>
      </c>
      <c r="B215" s="40" t="s">
        <v>65</v>
      </c>
      <c r="C215" s="11"/>
      <c r="D215" s="11">
        <v>197430.68</v>
      </c>
      <c r="E215" s="11">
        <v>1595081.26</v>
      </c>
      <c r="F215" s="33" t="s">
        <v>216</v>
      </c>
      <c r="G215" s="3" t="s">
        <v>837</v>
      </c>
    </row>
    <row r="216" spans="1:7">
      <c r="A216" s="23">
        <v>42422</v>
      </c>
      <c r="B216" s="40" t="s">
        <v>64</v>
      </c>
      <c r="C216" s="11"/>
      <c r="D216" s="11">
        <v>171935.81</v>
      </c>
      <c r="E216" s="11">
        <v>1397650.58</v>
      </c>
      <c r="F216" s="33" t="s">
        <v>217</v>
      </c>
      <c r="G216" s="3" t="s">
        <v>837</v>
      </c>
    </row>
    <row r="217" spans="1:7">
      <c r="A217" s="23">
        <v>42422</v>
      </c>
      <c r="B217" s="40" t="s">
        <v>63</v>
      </c>
      <c r="C217" s="11"/>
      <c r="D217" s="11">
        <v>185793.57</v>
      </c>
      <c r="E217" s="11">
        <v>1225714.77</v>
      </c>
      <c r="F217" s="33" t="s">
        <v>218</v>
      </c>
      <c r="G217" s="3" t="s">
        <v>837</v>
      </c>
    </row>
    <row r="218" spans="1:7">
      <c r="A218" s="23">
        <v>42422</v>
      </c>
      <c r="B218" s="40" t="s">
        <v>62</v>
      </c>
      <c r="C218" s="11"/>
      <c r="D218" s="11">
        <v>91817.91</v>
      </c>
      <c r="E218" s="11">
        <v>1039921.2</v>
      </c>
      <c r="F218" s="33" t="s">
        <v>49</v>
      </c>
      <c r="G218" s="3" t="s">
        <v>837</v>
      </c>
    </row>
    <row r="219" spans="1:7">
      <c r="A219" s="23">
        <v>42422</v>
      </c>
      <c r="B219" s="13" t="s">
        <v>61</v>
      </c>
      <c r="C219" s="11">
        <v>1118693.99</v>
      </c>
      <c r="D219" s="11"/>
      <c r="E219" s="11">
        <v>948103.29</v>
      </c>
      <c r="F219" s="33"/>
    </row>
    <row r="220" spans="1:7">
      <c r="A220" s="23">
        <v>42422</v>
      </c>
      <c r="B220" s="13" t="s">
        <v>285</v>
      </c>
      <c r="C220" s="11"/>
      <c r="D220" s="11">
        <v>125000</v>
      </c>
      <c r="E220" s="11">
        <v>2066797.28</v>
      </c>
      <c r="F220" s="33" t="s">
        <v>170</v>
      </c>
    </row>
    <row r="221" spans="1:7">
      <c r="A221" s="23">
        <v>42422</v>
      </c>
      <c r="B221" s="13" t="s">
        <v>60</v>
      </c>
      <c r="C221" s="11"/>
      <c r="D221" s="11">
        <v>881000</v>
      </c>
      <c r="E221" s="11">
        <v>1941797.28</v>
      </c>
      <c r="F221" s="33" t="s">
        <v>191</v>
      </c>
    </row>
    <row r="222" spans="1:7">
      <c r="A222" s="23">
        <v>42422</v>
      </c>
      <c r="B222" s="43" t="s">
        <v>59</v>
      </c>
      <c r="C222" s="11">
        <v>5000</v>
      </c>
      <c r="D222" s="11"/>
      <c r="E222" s="11">
        <v>1060797.28</v>
      </c>
      <c r="F222" s="33"/>
    </row>
    <row r="223" spans="1:7">
      <c r="A223" s="23">
        <v>42422</v>
      </c>
      <c r="B223" s="13" t="s">
        <v>285</v>
      </c>
      <c r="C223" s="11"/>
      <c r="D223" s="11">
        <v>20000</v>
      </c>
      <c r="E223" s="11">
        <v>1065797.28</v>
      </c>
      <c r="F223" s="33" t="s">
        <v>163</v>
      </c>
    </row>
    <row r="224" spans="1:7">
      <c r="A224" s="23">
        <v>42422</v>
      </c>
      <c r="B224" s="13" t="s">
        <v>285</v>
      </c>
      <c r="C224" s="11"/>
      <c r="D224" s="11">
        <v>19000</v>
      </c>
      <c r="E224" s="11">
        <v>1045797.28</v>
      </c>
      <c r="F224" s="33" t="s">
        <v>24</v>
      </c>
    </row>
    <row r="225" spans="1:6">
      <c r="A225" s="23">
        <v>42422</v>
      </c>
      <c r="B225" s="13" t="s">
        <v>285</v>
      </c>
      <c r="C225" s="11"/>
      <c r="D225" s="11">
        <v>20000</v>
      </c>
      <c r="E225" s="11">
        <v>1026797.28</v>
      </c>
      <c r="F225" s="33" t="s">
        <v>164</v>
      </c>
    </row>
    <row r="226" spans="1:6">
      <c r="A226" s="23">
        <v>42422</v>
      </c>
      <c r="B226" s="13" t="s">
        <v>285</v>
      </c>
      <c r="C226" s="11"/>
      <c r="D226" s="11">
        <v>50000</v>
      </c>
      <c r="E226" s="11">
        <v>1006797.28</v>
      </c>
      <c r="F226" s="33" t="s">
        <v>23</v>
      </c>
    </row>
    <row r="227" spans="1:6">
      <c r="A227" s="23">
        <v>42422</v>
      </c>
      <c r="B227" s="13" t="s">
        <v>58</v>
      </c>
      <c r="C227" s="11">
        <v>25570.880000000001</v>
      </c>
      <c r="D227" s="11"/>
      <c r="E227" s="11">
        <v>956797.28</v>
      </c>
      <c r="F227" s="33" t="s">
        <v>193</v>
      </c>
    </row>
    <row r="228" spans="1:6">
      <c r="A228" s="50">
        <v>42422</v>
      </c>
      <c r="B228" s="51" t="s">
        <v>57</v>
      </c>
      <c r="C228" s="11"/>
      <c r="D228" s="11">
        <v>978.37</v>
      </c>
      <c r="E228" s="11">
        <v>982368.16</v>
      </c>
      <c r="F228" s="33"/>
    </row>
    <row r="229" spans="1:6">
      <c r="A229" s="23">
        <v>42422</v>
      </c>
      <c r="B229" s="46" t="s">
        <v>274</v>
      </c>
      <c r="C229" s="11">
        <v>8.5500000000000007</v>
      </c>
      <c r="D229" s="11"/>
      <c r="E229" s="11">
        <v>981389.79</v>
      </c>
      <c r="F229" s="36" t="s">
        <v>530</v>
      </c>
    </row>
    <row r="230" spans="1:6">
      <c r="A230" s="23">
        <v>42422</v>
      </c>
      <c r="B230" s="46" t="s">
        <v>275</v>
      </c>
      <c r="C230" s="11">
        <v>53.42</v>
      </c>
      <c r="D230" s="11"/>
      <c r="E230" s="11">
        <v>981398.34</v>
      </c>
      <c r="F230" s="36" t="s">
        <v>530</v>
      </c>
    </row>
    <row r="231" spans="1:6">
      <c r="A231" s="23">
        <v>42422</v>
      </c>
      <c r="B231" s="13" t="s">
        <v>276</v>
      </c>
      <c r="C231" s="11"/>
      <c r="D231" s="11">
        <v>5515.26</v>
      </c>
      <c r="E231" s="11">
        <v>981451.76</v>
      </c>
      <c r="F231" s="33" t="s">
        <v>731</v>
      </c>
    </row>
    <row r="232" spans="1:6">
      <c r="A232" s="23">
        <v>42422</v>
      </c>
      <c r="B232" s="46" t="s">
        <v>282</v>
      </c>
      <c r="C232" s="11">
        <v>8.84</v>
      </c>
      <c r="D232" s="11"/>
      <c r="E232" s="11">
        <v>975936.5</v>
      </c>
      <c r="F232" s="36" t="s">
        <v>530</v>
      </c>
    </row>
    <row r="233" spans="1:6">
      <c r="A233" s="23">
        <v>42422</v>
      </c>
      <c r="B233" s="46" t="s">
        <v>281</v>
      </c>
      <c r="C233" s="11">
        <v>55.23</v>
      </c>
      <c r="D233" s="11"/>
      <c r="E233" s="11">
        <v>975945.34</v>
      </c>
      <c r="F233" s="36" t="s">
        <v>530</v>
      </c>
    </row>
    <row r="234" spans="1:6">
      <c r="A234" s="23">
        <v>42422</v>
      </c>
      <c r="B234" s="13" t="s">
        <v>280</v>
      </c>
      <c r="C234" s="11"/>
      <c r="D234" s="11">
        <v>2254.35</v>
      </c>
      <c r="E234" s="11">
        <v>976000.57</v>
      </c>
      <c r="F234" s="33" t="s">
        <v>731</v>
      </c>
    </row>
    <row r="235" spans="1:6">
      <c r="A235" s="23">
        <v>42422</v>
      </c>
      <c r="B235" s="46" t="s">
        <v>274</v>
      </c>
      <c r="C235" s="11">
        <v>11.08</v>
      </c>
      <c r="D235" s="11"/>
      <c r="E235" s="11">
        <v>973746.22</v>
      </c>
      <c r="F235" s="36" t="s">
        <v>530</v>
      </c>
    </row>
    <row r="236" spans="1:6">
      <c r="A236" s="23">
        <v>42422</v>
      </c>
      <c r="B236" s="46" t="s">
        <v>275</v>
      </c>
      <c r="C236" s="11">
        <v>69.260000000000005</v>
      </c>
      <c r="D236" s="11"/>
      <c r="E236" s="11">
        <v>973757.3</v>
      </c>
      <c r="F236" s="36" t="s">
        <v>530</v>
      </c>
    </row>
    <row r="237" spans="1:6">
      <c r="A237" s="23">
        <v>42422</v>
      </c>
      <c r="B237" s="13" t="s">
        <v>276</v>
      </c>
      <c r="C237" s="11"/>
      <c r="D237" s="11">
        <v>25927.34</v>
      </c>
      <c r="E237" s="11">
        <v>973826.56000000006</v>
      </c>
      <c r="F237" s="35" t="s">
        <v>166</v>
      </c>
    </row>
    <row r="238" spans="1:6">
      <c r="A238" s="23">
        <v>42422</v>
      </c>
      <c r="B238" s="46" t="s">
        <v>707</v>
      </c>
      <c r="C238" s="11">
        <v>122.4</v>
      </c>
      <c r="D238" s="11"/>
      <c r="E238" s="11">
        <v>947899.22</v>
      </c>
      <c r="F238" s="36" t="s">
        <v>530</v>
      </c>
    </row>
    <row r="239" spans="1:6">
      <c r="A239" s="23">
        <v>42422</v>
      </c>
      <c r="B239" s="46" t="s">
        <v>706</v>
      </c>
      <c r="C239" s="11">
        <v>764.98</v>
      </c>
      <c r="D239" s="11"/>
      <c r="E239" s="11">
        <v>948021.62</v>
      </c>
      <c r="F239" s="36" t="s">
        <v>530</v>
      </c>
    </row>
    <row r="240" spans="1:6">
      <c r="A240" s="23">
        <v>42422</v>
      </c>
      <c r="B240" s="13" t="s">
        <v>56</v>
      </c>
      <c r="C240" s="11"/>
      <c r="D240" s="11">
        <v>8288.06</v>
      </c>
      <c r="E240" s="11">
        <v>948786.6</v>
      </c>
      <c r="F240" s="35" t="s">
        <v>166</v>
      </c>
    </row>
    <row r="241" spans="1:6">
      <c r="A241" s="23">
        <v>42420</v>
      </c>
      <c r="B241" s="43" t="s">
        <v>55</v>
      </c>
      <c r="C241" s="11">
        <v>5000</v>
      </c>
      <c r="D241" s="11"/>
      <c r="E241" s="11">
        <v>940498.54</v>
      </c>
      <c r="F241" s="33"/>
    </row>
    <row r="242" spans="1:6">
      <c r="A242" s="23">
        <v>42420</v>
      </c>
      <c r="B242" s="13" t="s">
        <v>285</v>
      </c>
      <c r="C242" s="11"/>
      <c r="D242" s="11">
        <v>78000</v>
      </c>
      <c r="E242" s="11">
        <v>945498.54</v>
      </c>
      <c r="F242" s="33" t="s">
        <v>260</v>
      </c>
    </row>
    <row r="243" spans="1:6">
      <c r="A243" s="23">
        <v>42420</v>
      </c>
      <c r="B243" s="13" t="s">
        <v>285</v>
      </c>
      <c r="C243" s="11"/>
      <c r="D243" s="11">
        <v>20000</v>
      </c>
      <c r="E243" s="11">
        <v>867498.54</v>
      </c>
      <c r="F243" s="33" t="s">
        <v>114</v>
      </c>
    </row>
    <row r="244" spans="1:6">
      <c r="A244" s="23">
        <v>42420</v>
      </c>
      <c r="B244" s="13" t="s">
        <v>285</v>
      </c>
      <c r="C244" s="11"/>
      <c r="D244" s="11">
        <v>10000</v>
      </c>
      <c r="E244" s="11">
        <v>847498.54</v>
      </c>
      <c r="F244" s="33" t="s">
        <v>21</v>
      </c>
    </row>
    <row r="245" spans="1:6">
      <c r="A245" s="23">
        <v>42420</v>
      </c>
      <c r="B245" s="13" t="s">
        <v>285</v>
      </c>
      <c r="C245" s="11"/>
      <c r="D245" s="11">
        <v>30000</v>
      </c>
      <c r="E245" s="11">
        <v>837498.54</v>
      </c>
      <c r="F245" s="33" t="s">
        <v>22</v>
      </c>
    </row>
    <row r="246" spans="1:6">
      <c r="A246" s="23">
        <v>42420</v>
      </c>
      <c r="B246" s="13" t="s">
        <v>285</v>
      </c>
      <c r="C246" s="11"/>
      <c r="D246" s="11">
        <v>18609</v>
      </c>
      <c r="E246" s="11">
        <v>807498.54</v>
      </c>
      <c r="F246" s="33" t="s">
        <v>20</v>
      </c>
    </row>
    <row r="247" spans="1:6">
      <c r="A247" s="65">
        <v>42419</v>
      </c>
      <c r="B247" s="13" t="s">
        <v>891</v>
      </c>
      <c r="C247" s="11"/>
      <c r="D247" s="11">
        <v>8005</v>
      </c>
      <c r="E247" s="11">
        <v>788889.54</v>
      </c>
      <c r="F247" s="33" t="s">
        <v>169</v>
      </c>
    </row>
    <row r="248" spans="1:6">
      <c r="A248" s="44">
        <v>42419</v>
      </c>
      <c r="B248" s="45" t="s">
        <v>877</v>
      </c>
      <c r="C248" s="78"/>
      <c r="D248" s="39">
        <v>56814.7</v>
      </c>
      <c r="E248" s="39">
        <v>780884.54</v>
      </c>
      <c r="F248" s="33"/>
    </row>
    <row r="249" spans="1:6">
      <c r="A249" s="44">
        <v>42419</v>
      </c>
      <c r="B249" s="45" t="s">
        <v>876</v>
      </c>
      <c r="C249" s="39"/>
      <c r="D249" s="39">
        <v>8548.7099999999991</v>
      </c>
      <c r="E249" s="39">
        <v>724069.84</v>
      </c>
      <c r="F249" s="33"/>
    </row>
    <row r="250" spans="1:6">
      <c r="A250" s="44">
        <v>42419</v>
      </c>
      <c r="B250" s="45" t="s">
        <v>875</v>
      </c>
      <c r="C250" s="39"/>
      <c r="D250" s="39">
        <v>2853.68</v>
      </c>
      <c r="E250" s="39">
        <v>715521.13</v>
      </c>
      <c r="F250" s="33"/>
    </row>
    <row r="251" spans="1:6">
      <c r="A251" s="23">
        <v>42419</v>
      </c>
      <c r="B251" s="13" t="s">
        <v>874</v>
      </c>
      <c r="C251" s="11">
        <v>112981.14</v>
      </c>
      <c r="D251" s="11"/>
      <c r="E251" s="11">
        <v>712667.45</v>
      </c>
      <c r="F251" s="33"/>
    </row>
    <row r="252" spans="1:6">
      <c r="A252" s="23">
        <v>42419</v>
      </c>
      <c r="B252" s="13" t="s">
        <v>873</v>
      </c>
      <c r="C252" s="11">
        <v>420.02</v>
      </c>
      <c r="D252" s="11"/>
      <c r="E252" s="11">
        <v>825648.59</v>
      </c>
      <c r="F252" s="33"/>
    </row>
    <row r="253" spans="1:6">
      <c r="A253" s="23">
        <v>42419</v>
      </c>
      <c r="B253" s="13" t="s">
        <v>872</v>
      </c>
      <c r="C253" s="11">
        <v>1851.4</v>
      </c>
      <c r="D253" s="11"/>
      <c r="E253" s="11">
        <v>826068.61</v>
      </c>
      <c r="F253" s="33"/>
    </row>
    <row r="254" spans="1:6">
      <c r="A254" s="23">
        <v>42419</v>
      </c>
      <c r="B254" s="13" t="s">
        <v>871</v>
      </c>
      <c r="C254" s="11">
        <v>1024.1600000000001</v>
      </c>
      <c r="D254" s="11"/>
      <c r="E254" s="11">
        <v>827920.01</v>
      </c>
      <c r="F254" s="33"/>
    </row>
    <row r="255" spans="1:6">
      <c r="A255" s="23">
        <v>42419</v>
      </c>
      <c r="B255" s="13" t="s">
        <v>870</v>
      </c>
      <c r="C255" s="11">
        <v>2119.44</v>
      </c>
      <c r="D255" s="11"/>
      <c r="E255" s="11">
        <v>828944.17</v>
      </c>
      <c r="F255" s="33"/>
    </row>
    <row r="256" spans="1:6">
      <c r="A256" s="23">
        <v>42419</v>
      </c>
      <c r="B256" s="13" t="s">
        <v>869</v>
      </c>
      <c r="C256" s="11">
        <v>50000</v>
      </c>
      <c r="D256" s="11"/>
      <c r="E256" s="11">
        <v>831063.61</v>
      </c>
      <c r="F256" s="33"/>
    </row>
    <row r="257" spans="1:7">
      <c r="A257" s="23">
        <v>42419</v>
      </c>
      <c r="B257" s="13" t="s">
        <v>868</v>
      </c>
      <c r="C257" s="11">
        <v>270739.64</v>
      </c>
      <c r="D257" s="11"/>
      <c r="E257" s="11">
        <v>881063.61</v>
      </c>
      <c r="F257" s="33"/>
    </row>
    <row r="258" spans="1:7">
      <c r="A258" s="23">
        <v>42419</v>
      </c>
      <c r="B258" s="13" t="s">
        <v>867</v>
      </c>
      <c r="C258" s="11">
        <v>203590.21</v>
      </c>
      <c r="D258" s="11"/>
      <c r="E258" s="11">
        <v>1151803.25</v>
      </c>
      <c r="F258" s="33"/>
    </row>
    <row r="259" spans="1:7">
      <c r="A259" s="23">
        <v>42419</v>
      </c>
      <c r="B259" s="13" t="s">
        <v>285</v>
      </c>
      <c r="C259" s="11"/>
      <c r="D259" s="11">
        <v>50012.17</v>
      </c>
      <c r="E259" s="11">
        <v>1355393.46</v>
      </c>
      <c r="F259" s="33" t="s">
        <v>117</v>
      </c>
    </row>
    <row r="260" spans="1:7">
      <c r="A260" s="23">
        <v>42419</v>
      </c>
      <c r="B260" s="13" t="s">
        <v>285</v>
      </c>
      <c r="C260" s="11"/>
      <c r="D260" s="11">
        <v>4686.3100000000004</v>
      </c>
      <c r="E260" s="11">
        <v>1305381.29</v>
      </c>
      <c r="F260" s="33" t="s">
        <v>119</v>
      </c>
    </row>
    <row r="261" spans="1:7">
      <c r="A261" s="44">
        <v>42419</v>
      </c>
      <c r="B261" s="45" t="s">
        <v>856</v>
      </c>
      <c r="C261" s="78"/>
      <c r="D261" s="39">
        <v>14259.76</v>
      </c>
      <c r="E261" s="39">
        <v>1300694.98</v>
      </c>
      <c r="F261" s="33"/>
    </row>
    <row r="262" spans="1:7">
      <c r="A262" s="23">
        <v>42419</v>
      </c>
      <c r="B262" s="13" t="s">
        <v>855</v>
      </c>
      <c r="C262" s="11">
        <v>2511498.46</v>
      </c>
      <c r="D262" s="11"/>
      <c r="E262" s="11">
        <v>1286435.22</v>
      </c>
      <c r="F262" s="33"/>
    </row>
    <row r="263" spans="1:7">
      <c r="A263" s="23">
        <v>42419</v>
      </c>
      <c r="B263" s="13" t="s">
        <v>854</v>
      </c>
      <c r="C263" s="11"/>
      <c r="D263" s="11">
        <v>500021.65</v>
      </c>
      <c r="E263" s="11">
        <v>3797933.68</v>
      </c>
      <c r="F263" s="33" t="s">
        <v>214</v>
      </c>
    </row>
    <row r="264" spans="1:7">
      <c r="A264" s="23">
        <v>42419</v>
      </c>
      <c r="B264" s="40" t="s">
        <v>853</v>
      </c>
      <c r="C264" s="11"/>
      <c r="D264" s="11">
        <v>124592.58</v>
      </c>
      <c r="E264" s="11">
        <v>3297912.03</v>
      </c>
      <c r="F264" s="33" t="s">
        <v>210</v>
      </c>
      <c r="G264" s="3" t="s">
        <v>837</v>
      </c>
    </row>
    <row r="265" spans="1:7">
      <c r="A265" s="23">
        <v>42419</v>
      </c>
      <c r="B265" s="40" t="s">
        <v>852</v>
      </c>
      <c r="C265" s="11"/>
      <c r="D265" s="11">
        <v>477287.83</v>
      </c>
      <c r="E265" s="11">
        <v>3173319.45</v>
      </c>
      <c r="F265" s="33" t="s">
        <v>211</v>
      </c>
      <c r="G265" s="3" t="s">
        <v>837</v>
      </c>
    </row>
    <row r="266" spans="1:7">
      <c r="A266" s="23">
        <v>42419</v>
      </c>
      <c r="B266" s="40" t="s">
        <v>851</v>
      </c>
      <c r="C266" s="11"/>
      <c r="D266" s="11">
        <v>184871.58</v>
      </c>
      <c r="E266" s="11">
        <v>2696031.62</v>
      </c>
      <c r="F266" s="33" t="s">
        <v>212</v>
      </c>
      <c r="G266" s="3" t="s">
        <v>837</v>
      </c>
    </row>
    <row r="267" spans="1:7">
      <c r="A267" s="23">
        <v>42419</v>
      </c>
      <c r="B267" s="40" t="s">
        <v>850</v>
      </c>
      <c r="C267" s="11"/>
      <c r="D267" s="11">
        <v>156283.87</v>
      </c>
      <c r="E267" s="11">
        <v>2511160.04</v>
      </c>
      <c r="F267" s="33" t="s">
        <v>213</v>
      </c>
      <c r="G267" s="3" t="s">
        <v>837</v>
      </c>
    </row>
    <row r="268" spans="1:7">
      <c r="A268" s="23">
        <v>42419</v>
      </c>
      <c r="B268" s="13" t="s">
        <v>849</v>
      </c>
      <c r="C268" s="11">
        <v>1840</v>
      </c>
      <c r="D268" s="11"/>
      <c r="E268" s="11">
        <v>2354876.17</v>
      </c>
      <c r="F268" s="33"/>
    </row>
    <row r="269" spans="1:7">
      <c r="A269" s="23">
        <v>42419</v>
      </c>
      <c r="B269" s="13" t="s">
        <v>848</v>
      </c>
      <c r="C269" s="11">
        <v>2196.25</v>
      </c>
      <c r="D269" s="11"/>
      <c r="E269" s="11">
        <v>2356716.17</v>
      </c>
      <c r="F269" s="33"/>
    </row>
    <row r="270" spans="1:7">
      <c r="A270" s="23">
        <v>42419</v>
      </c>
      <c r="B270" s="13" t="s">
        <v>285</v>
      </c>
      <c r="C270" s="11"/>
      <c r="D270" s="11">
        <v>21182.09</v>
      </c>
      <c r="E270" s="11">
        <v>2358912.42</v>
      </c>
      <c r="F270" s="33" t="s">
        <v>113</v>
      </c>
    </row>
    <row r="271" spans="1:7">
      <c r="A271" s="23">
        <v>42419</v>
      </c>
      <c r="B271" s="13" t="s">
        <v>285</v>
      </c>
      <c r="C271" s="11"/>
      <c r="D271" s="11">
        <v>20764.14</v>
      </c>
      <c r="E271" s="11">
        <v>2337730.33</v>
      </c>
      <c r="F271" s="33" t="s">
        <v>115</v>
      </c>
    </row>
    <row r="272" spans="1:7">
      <c r="A272" s="23">
        <v>42419</v>
      </c>
      <c r="B272" s="13" t="s">
        <v>285</v>
      </c>
      <c r="C272" s="11"/>
      <c r="D272" s="11">
        <v>20000</v>
      </c>
      <c r="E272" s="11">
        <v>2316966.19</v>
      </c>
      <c r="F272" s="33" t="s">
        <v>96</v>
      </c>
    </row>
    <row r="273" spans="1:6">
      <c r="A273" s="23">
        <v>42419</v>
      </c>
      <c r="B273" s="13" t="s">
        <v>847</v>
      </c>
      <c r="C273" s="11">
        <v>5000</v>
      </c>
      <c r="D273" s="11"/>
      <c r="E273" s="11">
        <v>2296966.19</v>
      </c>
      <c r="F273" s="33"/>
    </row>
    <row r="274" spans="1:6">
      <c r="A274" s="23">
        <v>42419</v>
      </c>
      <c r="B274" s="13" t="s">
        <v>846</v>
      </c>
      <c r="C274" s="11"/>
      <c r="D274" s="11">
        <v>180010.83</v>
      </c>
      <c r="E274" s="11">
        <v>2301966.19</v>
      </c>
      <c r="F274" s="33" t="s">
        <v>262</v>
      </c>
    </row>
    <row r="275" spans="1:6">
      <c r="A275" s="23">
        <v>42419</v>
      </c>
      <c r="B275" s="66" t="s">
        <v>843</v>
      </c>
      <c r="C275" s="11">
        <v>7476.18</v>
      </c>
      <c r="D275" s="11"/>
      <c r="E275" s="11">
        <v>2121955.36</v>
      </c>
      <c r="F275" s="33"/>
    </row>
    <row r="276" spans="1:6">
      <c r="A276" s="23">
        <v>42419</v>
      </c>
      <c r="B276" s="13" t="s">
        <v>844</v>
      </c>
      <c r="C276" s="11">
        <v>12712.39</v>
      </c>
      <c r="D276" s="11"/>
      <c r="E276" s="11">
        <v>2129431.54</v>
      </c>
      <c r="F276" s="33"/>
    </row>
    <row r="277" spans="1:6">
      <c r="A277" s="23">
        <v>42419</v>
      </c>
      <c r="B277" s="46" t="s">
        <v>274</v>
      </c>
      <c r="C277" s="11">
        <v>15.42</v>
      </c>
      <c r="D277" s="11"/>
      <c r="E277" s="11">
        <v>2142143.9300000002</v>
      </c>
      <c r="F277" s="36" t="s">
        <v>530</v>
      </c>
    </row>
    <row r="278" spans="1:6">
      <c r="A278" s="23">
        <v>42419</v>
      </c>
      <c r="B278" s="46" t="s">
        <v>275</v>
      </c>
      <c r="C278" s="11">
        <v>96.36</v>
      </c>
      <c r="D278" s="11"/>
      <c r="E278" s="11">
        <v>2142159.35</v>
      </c>
      <c r="F278" s="36" t="s">
        <v>530</v>
      </c>
    </row>
    <row r="279" spans="1:6">
      <c r="A279" s="23">
        <v>42419</v>
      </c>
      <c r="B279" s="13" t="s">
        <v>276</v>
      </c>
      <c r="C279" s="11"/>
      <c r="D279" s="11">
        <v>9292.41</v>
      </c>
      <c r="E279" s="11">
        <v>2142255.71</v>
      </c>
      <c r="F279" s="32" t="s">
        <v>121</v>
      </c>
    </row>
    <row r="280" spans="1:6">
      <c r="A280" s="23">
        <v>42419</v>
      </c>
      <c r="B280" s="46" t="s">
        <v>282</v>
      </c>
      <c r="C280" s="11">
        <v>47.82</v>
      </c>
      <c r="D280" s="11"/>
      <c r="E280" s="11">
        <v>2132963.2999999998</v>
      </c>
      <c r="F280" s="36" t="s">
        <v>530</v>
      </c>
    </row>
    <row r="281" spans="1:6">
      <c r="A281" s="23">
        <v>42419</v>
      </c>
      <c r="B281" s="46" t="s">
        <v>281</v>
      </c>
      <c r="C281" s="11">
        <v>298.89</v>
      </c>
      <c r="D281" s="11"/>
      <c r="E281" s="11">
        <v>2133011.12</v>
      </c>
      <c r="F281" s="36" t="s">
        <v>530</v>
      </c>
    </row>
    <row r="282" spans="1:6">
      <c r="A282" s="23">
        <v>42419</v>
      </c>
      <c r="B282" s="13" t="s">
        <v>280</v>
      </c>
      <c r="C282" s="11"/>
      <c r="D282" s="11">
        <v>12200</v>
      </c>
      <c r="E282" s="11">
        <v>2133310.0099999998</v>
      </c>
      <c r="F282" s="32" t="s">
        <v>121</v>
      </c>
    </row>
    <row r="283" spans="1:6">
      <c r="A283" s="23">
        <v>42418</v>
      </c>
      <c r="B283" s="13" t="s">
        <v>841</v>
      </c>
      <c r="C283" s="11"/>
      <c r="D283" s="11">
        <v>31473.77</v>
      </c>
      <c r="E283" s="11">
        <v>2121110.0099999998</v>
      </c>
      <c r="F283" s="33" t="s">
        <v>261</v>
      </c>
    </row>
    <row r="284" spans="1:6">
      <c r="A284" s="23">
        <v>42418</v>
      </c>
      <c r="B284" s="66" t="s">
        <v>812</v>
      </c>
      <c r="C284" s="67"/>
      <c r="D284" s="67">
        <v>50000</v>
      </c>
      <c r="E284" s="11">
        <v>2089636.24</v>
      </c>
      <c r="F284" s="33" t="s">
        <v>533</v>
      </c>
    </row>
    <row r="285" spans="1:6">
      <c r="A285" s="23">
        <v>42418</v>
      </c>
      <c r="B285" s="13" t="s">
        <v>285</v>
      </c>
      <c r="C285" s="11"/>
      <c r="D285" s="11">
        <v>5185.0200000000004</v>
      </c>
      <c r="E285" s="11">
        <v>2039636.24</v>
      </c>
      <c r="F285" s="33" t="s">
        <v>107</v>
      </c>
    </row>
    <row r="286" spans="1:6">
      <c r="A286" s="23">
        <v>42418</v>
      </c>
      <c r="B286" s="13" t="s">
        <v>811</v>
      </c>
      <c r="C286" s="11">
        <v>736998</v>
      </c>
      <c r="D286" s="11"/>
      <c r="E286" s="11">
        <v>2034451.22</v>
      </c>
      <c r="F286" s="33"/>
    </row>
    <row r="287" spans="1:6">
      <c r="A287" s="23">
        <v>42418</v>
      </c>
      <c r="B287" s="13" t="s">
        <v>809</v>
      </c>
      <c r="C287" s="11"/>
      <c r="D287" s="59">
        <v>236000</v>
      </c>
      <c r="E287" s="11">
        <v>2771449.22</v>
      </c>
      <c r="F287" s="33"/>
    </row>
    <row r="288" spans="1:6">
      <c r="A288" s="44">
        <v>42418</v>
      </c>
      <c r="B288" s="45" t="s">
        <v>810</v>
      </c>
      <c r="C288" s="39"/>
      <c r="D288" s="39">
        <v>34037.74</v>
      </c>
      <c r="E288" s="39">
        <v>2535449.2200000002</v>
      </c>
      <c r="F288" s="33" t="s">
        <v>116</v>
      </c>
    </row>
    <row r="289" spans="1:7">
      <c r="A289" s="23">
        <v>42418</v>
      </c>
      <c r="B289" s="13" t="s">
        <v>809</v>
      </c>
      <c r="C289" s="11"/>
      <c r="D289" s="59">
        <v>155000</v>
      </c>
      <c r="E289" s="11">
        <v>2501411.48</v>
      </c>
      <c r="F289" s="33"/>
    </row>
    <row r="290" spans="1:7">
      <c r="A290" s="23">
        <v>42418</v>
      </c>
      <c r="B290" s="13" t="s">
        <v>808</v>
      </c>
      <c r="C290" s="11"/>
      <c r="D290" s="59">
        <v>291000</v>
      </c>
      <c r="E290" s="11">
        <v>2346411.48</v>
      </c>
      <c r="F290" s="33"/>
    </row>
    <row r="291" spans="1:7">
      <c r="A291" s="23">
        <v>42418</v>
      </c>
      <c r="B291" s="13" t="s">
        <v>807</v>
      </c>
      <c r="C291" s="11">
        <v>35725</v>
      </c>
      <c r="D291" s="11"/>
      <c r="E291" s="11">
        <v>2055411.48</v>
      </c>
      <c r="F291" s="33"/>
    </row>
    <row r="292" spans="1:7">
      <c r="A292" s="23">
        <v>42418</v>
      </c>
      <c r="B292" s="40" t="s">
        <v>806</v>
      </c>
      <c r="C292" s="11"/>
      <c r="D292" s="11">
        <v>317397.03999999998</v>
      </c>
      <c r="E292" s="11">
        <v>2091136.48</v>
      </c>
      <c r="F292" s="33" t="s">
        <v>209</v>
      </c>
      <c r="G292" s="3" t="s">
        <v>837</v>
      </c>
    </row>
    <row r="293" spans="1:7">
      <c r="A293" s="23">
        <v>42418</v>
      </c>
      <c r="B293" s="13" t="s">
        <v>805</v>
      </c>
      <c r="C293" s="11"/>
      <c r="D293" s="11">
        <v>284000</v>
      </c>
      <c r="E293" s="11">
        <v>1773739.44</v>
      </c>
      <c r="F293" s="33" t="s">
        <v>845</v>
      </c>
    </row>
    <row r="294" spans="1:7">
      <c r="A294" s="23">
        <v>42418</v>
      </c>
      <c r="B294" s="13" t="s">
        <v>804</v>
      </c>
      <c r="C294" s="11">
        <v>6538.94</v>
      </c>
      <c r="D294" s="11"/>
      <c r="E294" s="11">
        <v>1489739.44</v>
      </c>
      <c r="F294" s="33"/>
    </row>
    <row r="295" spans="1:7">
      <c r="A295" s="23">
        <v>42418</v>
      </c>
      <c r="B295" s="13" t="s">
        <v>803</v>
      </c>
      <c r="C295" s="11"/>
      <c r="D295" s="11">
        <v>2800.01</v>
      </c>
      <c r="E295" s="11">
        <v>1496278.38</v>
      </c>
      <c r="F295" s="33"/>
    </row>
    <row r="296" spans="1:7">
      <c r="A296" s="23">
        <v>42418</v>
      </c>
      <c r="B296" s="43" t="s">
        <v>802</v>
      </c>
      <c r="C296" s="11">
        <v>5000</v>
      </c>
      <c r="D296" s="11"/>
      <c r="E296" s="11">
        <v>1493478.37</v>
      </c>
      <c r="F296" s="33"/>
    </row>
    <row r="297" spans="1:7">
      <c r="A297" s="23">
        <v>42418</v>
      </c>
      <c r="B297" s="13" t="s">
        <v>285</v>
      </c>
      <c r="C297" s="11"/>
      <c r="D297" s="11">
        <v>20000</v>
      </c>
      <c r="E297" s="11">
        <v>1498478.37</v>
      </c>
      <c r="F297" s="33" t="s">
        <v>884</v>
      </c>
    </row>
    <row r="298" spans="1:7">
      <c r="A298" s="23">
        <v>42418</v>
      </c>
      <c r="B298" s="13" t="s">
        <v>285</v>
      </c>
      <c r="C298" s="11"/>
      <c r="D298" s="11">
        <v>10900.85</v>
      </c>
      <c r="E298" s="11">
        <v>1478478.37</v>
      </c>
      <c r="F298" s="33" t="s">
        <v>94</v>
      </c>
    </row>
    <row r="299" spans="1:7">
      <c r="A299" s="23">
        <v>42418</v>
      </c>
      <c r="B299" s="13" t="s">
        <v>285</v>
      </c>
      <c r="C299" s="11"/>
      <c r="D299" s="11">
        <v>15617.06</v>
      </c>
      <c r="E299" s="11">
        <v>1467577.52</v>
      </c>
      <c r="F299" s="33" t="s">
        <v>102</v>
      </c>
    </row>
    <row r="300" spans="1:7">
      <c r="A300" s="23">
        <v>42418</v>
      </c>
      <c r="B300" s="13" t="s">
        <v>285</v>
      </c>
      <c r="C300" s="11"/>
      <c r="D300" s="11">
        <v>70000</v>
      </c>
      <c r="E300" s="11">
        <v>1451960.46</v>
      </c>
      <c r="F300" s="33" t="s">
        <v>101</v>
      </c>
    </row>
    <row r="301" spans="1:7">
      <c r="A301" s="23">
        <v>42418</v>
      </c>
      <c r="B301" s="13" t="s">
        <v>285</v>
      </c>
      <c r="C301" s="11"/>
      <c r="D301" s="11">
        <v>100000</v>
      </c>
      <c r="E301" s="11">
        <v>1381960.46</v>
      </c>
      <c r="F301" s="33" t="s">
        <v>98</v>
      </c>
    </row>
    <row r="302" spans="1:7">
      <c r="A302" s="23">
        <v>42418</v>
      </c>
      <c r="B302" s="13" t="s">
        <v>801</v>
      </c>
      <c r="C302" s="11"/>
      <c r="D302" s="11">
        <v>4325</v>
      </c>
      <c r="E302" s="11">
        <v>1281960.46</v>
      </c>
      <c r="F302" s="33" t="s">
        <v>118</v>
      </c>
    </row>
    <row r="303" spans="1:7">
      <c r="A303" s="23">
        <v>42418</v>
      </c>
      <c r="B303" s="68" t="s">
        <v>274</v>
      </c>
      <c r="C303" s="67">
        <v>14.21</v>
      </c>
      <c r="D303" s="11"/>
      <c r="E303" s="11">
        <v>1277635.46</v>
      </c>
      <c r="F303" s="36" t="s">
        <v>530</v>
      </c>
    </row>
    <row r="304" spans="1:7">
      <c r="A304" s="23">
        <v>42418</v>
      </c>
      <c r="B304" s="46" t="s">
        <v>275</v>
      </c>
      <c r="C304" s="11">
        <v>88.84</v>
      </c>
      <c r="D304" s="11"/>
      <c r="E304" s="11">
        <v>1277649.67</v>
      </c>
      <c r="F304" s="36" t="s">
        <v>530</v>
      </c>
    </row>
    <row r="305" spans="1:7">
      <c r="A305" s="23">
        <v>42418</v>
      </c>
      <c r="B305" s="13" t="s">
        <v>276</v>
      </c>
      <c r="C305" s="11"/>
      <c r="D305" s="11">
        <v>9613.51</v>
      </c>
      <c r="E305" s="11">
        <v>1277738.51</v>
      </c>
      <c r="F305" s="32" t="s">
        <v>120</v>
      </c>
    </row>
    <row r="306" spans="1:7">
      <c r="A306" s="23">
        <v>42418</v>
      </c>
      <c r="B306" s="13" t="s">
        <v>798</v>
      </c>
      <c r="C306" s="11">
        <v>58.6</v>
      </c>
      <c r="D306" s="11"/>
      <c r="E306" s="11">
        <v>1268125</v>
      </c>
      <c r="F306" s="33"/>
    </row>
    <row r="307" spans="1:7">
      <c r="A307" s="23">
        <v>42418</v>
      </c>
      <c r="B307" s="13" t="s">
        <v>797</v>
      </c>
      <c r="C307" s="11">
        <v>640.91999999999996</v>
      </c>
      <c r="D307" s="11"/>
      <c r="E307" s="11">
        <v>1268183.6000000001</v>
      </c>
      <c r="F307" s="33"/>
    </row>
    <row r="308" spans="1:7">
      <c r="A308" s="23">
        <v>42418</v>
      </c>
      <c r="B308" s="13" t="s">
        <v>796</v>
      </c>
      <c r="C308" s="11">
        <v>58.92</v>
      </c>
      <c r="D308" s="11"/>
      <c r="E308" s="11">
        <v>1268824.52</v>
      </c>
      <c r="F308" s="33"/>
    </row>
    <row r="309" spans="1:7">
      <c r="A309" s="23">
        <v>42418</v>
      </c>
      <c r="B309" s="13" t="s">
        <v>795</v>
      </c>
      <c r="C309" s="11">
        <v>17991.599999999999</v>
      </c>
      <c r="D309" s="11"/>
      <c r="E309" s="11">
        <v>1268883.44</v>
      </c>
      <c r="F309" s="33"/>
    </row>
    <row r="310" spans="1:7">
      <c r="A310" s="23">
        <v>42418</v>
      </c>
      <c r="B310" s="13" t="s">
        <v>794</v>
      </c>
      <c r="C310" s="11">
        <v>58.6</v>
      </c>
      <c r="D310" s="11"/>
      <c r="E310" s="11">
        <v>1286875.04</v>
      </c>
      <c r="F310" s="33"/>
    </row>
    <row r="311" spans="1:7">
      <c r="A311" s="23">
        <v>42417</v>
      </c>
      <c r="B311" s="13" t="s">
        <v>776</v>
      </c>
      <c r="C311" s="67"/>
      <c r="D311" s="67">
        <v>1840</v>
      </c>
      <c r="E311" s="67">
        <v>1286933.6399999999</v>
      </c>
      <c r="F311" s="33" t="s">
        <v>97</v>
      </c>
    </row>
    <row r="312" spans="1:7">
      <c r="A312" s="53">
        <v>42417</v>
      </c>
      <c r="B312" s="54" t="s">
        <v>775</v>
      </c>
      <c r="C312" s="55"/>
      <c r="D312" s="55">
        <v>81120.009999999995</v>
      </c>
      <c r="E312" s="55">
        <v>1285093.6399999999</v>
      </c>
      <c r="F312" s="33" t="s">
        <v>777</v>
      </c>
    </row>
    <row r="313" spans="1:7">
      <c r="A313" s="23">
        <v>42417</v>
      </c>
      <c r="B313" s="13" t="s">
        <v>774</v>
      </c>
      <c r="C313" s="11"/>
      <c r="D313" s="11">
        <v>142588.4</v>
      </c>
      <c r="E313" s="11">
        <v>1203973.6299999999</v>
      </c>
      <c r="F313" s="33" t="s">
        <v>100</v>
      </c>
    </row>
    <row r="314" spans="1:7">
      <c r="A314" s="23">
        <v>42417</v>
      </c>
      <c r="B314" s="13" t="s">
        <v>773</v>
      </c>
      <c r="C314" s="11">
        <v>113501</v>
      </c>
      <c r="D314" s="11"/>
      <c r="E314" s="11">
        <v>1061385.23</v>
      </c>
      <c r="F314" s="33" t="s">
        <v>772</v>
      </c>
    </row>
    <row r="315" spans="1:7">
      <c r="A315" s="23">
        <v>42417</v>
      </c>
      <c r="B315" s="13" t="s">
        <v>771</v>
      </c>
      <c r="C315" s="70"/>
      <c r="D315" s="69">
        <v>3585.61</v>
      </c>
      <c r="E315" s="70">
        <v>1174886.23</v>
      </c>
      <c r="F315" s="33" t="s">
        <v>112</v>
      </c>
    </row>
    <row r="316" spans="1:7" s="93" customFormat="1">
      <c r="A316" s="89">
        <v>42417</v>
      </c>
      <c r="B316" s="90" t="s">
        <v>770</v>
      </c>
      <c r="C316" s="91"/>
      <c r="D316" s="91">
        <v>160890.79999999999</v>
      </c>
      <c r="E316" s="91">
        <v>1171300.6200000001</v>
      </c>
      <c r="F316" s="92" t="s">
        <v>208</v>
      </c>
      <c r="G316" s="93" t="s">
        <v>837</v>
      </c>
    </row>
    <row r="317" spans="1:7">
      <c r="A317" s="23">
        <v>42417</v>
      </c>
      <c r="B317" s="13" t="s">
        <v>769</v>
      </c>
      <c r="C317" s="11">
        <v>60168.86</v>
      </c>
      <c r="D317" s="11"/>
      <c r="E317" s="11">
        <v>1010409.82</v>
      </c>
      <c r="F317" s="33"/>
    </row>
    <row r="318" spans="1:7">
      <c r="A318" s="23">
        <v>42417</v>
      </c>
      <c r="B318" s="13" t="s">
        <v>768</v>
      </c>
      <c r="C318" s="11">
        <v>1254.8599999999999</v>
      </c>
      <c r="D318" s="11"/>
      <c r="E318" s="11">
        <v>1070578.68</v>
      </c>
      <c r="F318" s="33"/>
    </row>
    <row r="319" spans="1:7">
      <c r="A319" s="23">
        <v>42417</v>
      </c>
      <c r="B319" s="13" t="s">
        <v>767</v>
      </c>
      <c r="C319" s="11"/>
      <c r="D319" s="11">
        <v>167000</v>
      </c>
      <c r="E319" s="11">
        <v>1071833.54</v>
      </c>
      <c r="F319" s="33" t="s">
        <v>782</v>
      </c>
    </row>
    <row r="320" spans="1:7">
      <c r="A320" s="23">
        <v>42417</v>
      </c>
      <c r="B320" s="13" t="s">
        <v>766</v>
      </c>
      <c r="C320" s="11"/>
      <c r="D320" s="11">
        <v>150000</v>
      </c>
      <c r="E320" s="11">
        <v>904833.54</v>
      </c>
      <c r="F320" s="33" t="s">
        <v>99</v>
      </c>
    </row>
    <row r="321" spans="1:6">
      <c r="A321" s="23">
        <v>42417</v>
      </c>
      <c r="B321" s="13" t="s">
        <v>765</v>
      </c>
      <c r="C321" s="11">
        <v>50000</v>
      </c>
      <c r="D321" s="11"/>
      <c r="E321" s="11">
        <v>754833.54</v>
      </c>
      <c r="F321" s="33"/>
    </row>
    <row r="322" spans="1:6">
      <c r="A322" s="23">
        <v>42417</v>
      </c>
      <c r="B322" s="13" t="s">
        <v>764</v>
      </c>
      <c r="C322" s="11">
        <v>24780</v>
      </c>
      <c r="D322" s="11"/>
      <c r="E322" s="11">
        <v>804833.54</v>
      </c>
      <c r="F322" s="33"/>
    </row>
    <row r="323" spans="1:6">
      <c r="A323" s="23">
        <v>42417</v>
      </c>
      <c r="B323" s="13" t="s">
        <v>763</v>
      </c>
      <c r="C323" s="11">
        <v>14732</v>
      </c>
      <c r="D323" s="11"/>
      <c r="E323" s="11">
        <v>829613.54</v>
      </c>
      <c r="F323" s="33"/>
    </row>
    <row r="324" spans="1:6">
      <c r="A324" s="23">
        <v>42417</v>
      </c>
      <c r="B324" s="13" t="s">
        <v>762</v>
      </c>
      <c r="C324" s="11">
        <v>1995.2</v>
      </c>
      <c r="D324" s="11"/>
      <c r="E324" s="11">
        <v>844345.54</v>
      </c>
      <c r="F324" s="33"/>
    </row>
    <row r="325" spans="1:6">
      <c r="A325" s="23">
        <v>42417</v>
      </c>
      <c r="B325" s="13" t="s">
        <v>761</v>
      </c>
      <c r="C325" s="11">
        <v>33640</v>
      </c>
      <c r="D325" s="11"/>
      <c r="E325" s="11">
        <v>846340.74</v>
      </c>
      <c r="F325" s="33"/>
    </row>
    <row r="326" spans="1:6">
      <c r="A326" s="23">
        <v>42417</v>
      </c>
      <c r="B326" s="13" t="s">
        <v>760</v>
      </c>
      <c r="C326" s="11">
        <v>55387.68</v>
      </c>
      <c r="D326" s="11"/>
      <c r="E326" s="11">
        <v>879980.74</v>
      </c>
      <c r="F326" s="33"/>
    </row>
    <row r="327" spans="1:6">
      <c r="A327" s="23">
        <v>42417</v>
      </c>
      <c r="B327" s="13" t="s">
        <v>759</v>
      </c>
      <c r="C327" s="11">
        <v>6520.36</v>
      </c>
      <c r="D327" s="11"/>
      <c r="E327" s="11">
        <v>935368.42</v>
      </c>
      <c r="F327" s="33"/>
    </row>
    <row r="328" spans="1:6">
      <c r="A328" s="23">
        <v>42417</v>
      </c>
      <c r="B328" s="13" t="s">
        <v>758</v>
      </c>
      <c r="C328" s="11">
        <v>23123.16</v>
      </c>
      <c r="D328" s="11"/>
      <c r="E328" s="11">
        <v>941888.78</v>
      </c>
      <c r="F328" s="33"/>
    </row>
    <row r="329" spans="1:6">
      <c r="A329" s="23">
        <v>42417</v>
      </c>
      <c r="B329" s="13" t="s">
        <v>273</v>
      </c>
      <c r="C329" s="11">
        <v>2500</v>
      </c>
      <c r="D329" s="11"/>
      <c r="E329" s="11">
        <v>965011.94</v>
      </c>
      <c r="F329" s="33"/>
    </row>
    <row r="330" spans="1:6">
      <c r="A330" s="23">
        <v>42417</v>
      </c>
      <c r="B330" s="13" t="s">
        <v>757</v>
      </c>
      <c r="C330" s="11">
        <v>1987</v>
      </c>
      <c r="D330" s="11"/>
      <c r="E330" s="11">
        <v>967511.94</v>
      </c>
      <c r="F330" s="33"/>
    </row>
    <row r="331" spans="1:6">
      <c r="A331" s="23">
        <v>42417</v>
      </c>
      <c r="B331" s="13" t="s">
        <v>756</v>
      </c>
      <c r="C331" s="11">
        <v>100000</v>
      </c>
      <c r="D331" s="11"/>
      <c r="E331" s="11">
        <v>969498.94</v>
      </c>
      <c r="F331" s="33"/>
    </row>
    <row r="332" spans="1:6">
      <c r="A332" s="23">
        <v>42417</v>
      </c>
      <c r="B332" s="13" t="s">
        <v>755</v>
      </c>
      <c r="C332" s="11">
        <v>7199.98</v>
      </c>
      <c r="D332" s="11"/>
      <c r="E332" s="11">
        <v>1069498.94</v>
      </c>
      <c r="F332" s="33"/>
    </row>
    <row r="333" spans="1:6">
      <c r="A333" s="23">
        <v>42417</v>
      </c>
      <c r="B333" s="13" t="s">
        <v>754</v>
      </c>
      <c r="C333" s="11">
        <v>27583.38</v>
      </c>
      <c r="D333" s="11"/>
      <c r="E333" s="11">
        <v>1076698.92</v>
      </c>
      <c r="F333" s="33"/>
    </row>
    <row r="334" spans="1:6">
      <c r="A334" s="23">
        <v>42417</v>
      </c>
      <c r="B334" s="13" t="s">
        <v>753</v>
      </c>
      <c r="C334" s="11">
        <v>5967.78</v>
      </c>
      <c r="D334" s="11"/>
      <c r="E334" s="11">
        <v>1104282.3</v>
      </c>
      <c r="F334" s="33"/>
    </row>
    <row r="335" spans="1:6">
      <c r="A335" s="23">
        <v>42417</v>
      </c>
      <c r="B335" s="13" t="s">
        <v>752</v>
      </c>
      <c r="C335" s="11"/>
      <c r="D335" s="11">
        <v>1025</v>
      </c>
      <c r="E335" s="11">
        <v>1110250.08</v>
      </c>
      <c r="F335" s="33" t="s">
        <v>95</v>
      </c>
    </row>
    <row r="336" spans="1:6">
      <c r="A336" s="23">
        <v>42417</v>
      </c>
      <c r="B336" s="13" t="s">
        <v>751</v>
      </c>
      <c r="C336" s="11"/>
      <c r="D336" s="11">
        <v>57074.54</v>
      </c>
      <c r="E336" s="11">
        <v>1109225.08</v>
      </c>
      <c r="F336" s="33" t="s">
        <v>800</v>
      </c>
    </row>
    <row r="337" spans="1:7">
      <c r="A337" s="23">
        <v>42417</v>
      </c>
      <c r="B337" s="13" t="s">
        <v>746</v>
      </c>
      <c r="C337" s="11"/>
      <c r="D337" s="11">
        <v>50000</v>
      </c>
      <c r="E337" s="11">
        <v>1052150.54</v>
      </c>
      <c r="F337" s="33" t="s">
        <v>103</v>
      </c>
    </row>
    <row r="338" spans="1:7">
      <c r="A338" s="44">
        <v>42417</v>
      </c>
      <c r="B338" s="45" t="s">
        <v>750</v>
      </c>
      <c r="C338" s="39"/>
      <c r="D338" s="39">
        <v>183653.66</v>
      </c>
      <c r="E338" s="39">
        <v>1002150.54</v>
      </c>
      <c r="F338" s="33" t="s">
        <v>48</v>
      </c>
    </row>
    <row r="339" spans="1:7">
      <c r="A339" s="23">
        <v>42417</v>
      </c>
      <c r="B339" s="13" t="s">
        <v>749</v>
      </c>
      <c r="C339" s="11"/>
      <c r="D339" s="11">
        <v>158100</v>
      </c>
      <c r="E339" s="11">
        <v>818496.88</v>
      </c>
      <c r="F339" s="33" t="s">
        <v>92</v>
      </c>
    </row>
    <row r="340" spans="1:7">
      <c r="A340" s="23">
        <v>42417</v>
      </c>
      <c r="B340" s="13" t="s">
        <v>285</v>
      </c>
      <c r="C340" s="11"/>
      <c r="D340" s="11">
        <v>6729.01</v>
      </c>
      <c r="E340" s="11">
        <v>660396.88</v>
      </c>
      <c r="F340" s="33" t="s">
        <v>889</v>
      </c>
    </row>
    <row r="341" spans="1:7">
      <c r="A341" s="23">
        <v>42417</v>
      </c>
      <c r="B341" s="13" t="s">
        <v>285</v>
      </c>
      <c r="C341" s="11"/>
      <c r="D341" s="11">
        <v>261.39999999999998</v>
      </c>
      <c r="E341" s="11">
        <v>653667.87</v>
      </c>
      <c r="F341" s="33" t="s">
        <v>865</v>
      </c>
    </row>
    <row r="342" spans="1:7">
      <c r="A342" s="23">
        <v>42417</v>
      </c>
      <c r="B342" s="13" t="s">
        <v>285</v>
      </c>
      <c r="C342" s="11"/>
      <c r="D342" s="11">
        <v>30496</v>
      </c>
      <c r="E342" s="11">
        <v>653406.47</v>
      </c>
      <c r="F342" s="33" t="s">
        <v>857</v>
      </c>
    </row>
    <row r="343" spans="1:7">
      <c r="A343" s="23">
        <v>42417</v>
      </c>
      <c r="B343" s="13" t="s">
        <v>285</v>
      </c>
      <c r="C343" s="11"/>
      <c r="D343" s="11">
        <v>15598.98</v>
      </c>
      <c r="E343" s="11">
        <v>622910.47</v>
      </c>
      <c r="F343" s="33" t="s">
        <v>881</v>
      </c>
    </row>
    <row r="344" spans="1:7">
      <c r="A344" s="23">
        <v>42417</v>
      </c>
      <c r="B344" s="13" t="s">
        <v>285</v>
      </c>
      <c r="C344" s="11"/>
      <c r="D344" s="11">
        <v>34000</v>
      </c>
      <c r="E344" s="11">
        <v>607311.49</v>
      </c>
      <c r="F344" s="33" t="s">
        <v>883</v>
      </c>
    </row>
    <row r="345" spans="1:7">
      <c r="A345" s="23">
        <v>42417</v>
      </c>
      <c r="B345" s="13" t="s">
        <v>285</v>
      </c>
      <c r="C345" s="11"/>
      <c r="D345" s="11">
        <v>80000</v>
      </c>
      <c r="E345" s="11">
        <v>573311.49</v>
      </c>
      <c r="F345" s="33" t="s">
        <v>882</v>
      </c>
    </row>
    <row r="346" spans="1:7">
      <c r="A346" s="23">
        <v>42417</v>
      </c>
      <c r="B346" s="43" t="s">
        <v>748</v>
      </c>
      <c r="C346" s="11">
        <v>5000</v>
      </c>
      <c r="D346" s="11"/>
      <c r="E346" s="11">
        <v>493311.49</v>
      </c>
      <c r="F346" s="33"/>
    </row>
    <row r="347" spans="1:7">
      <c r="A347" s="23">
        <v>42417</v>
      </c>
      <c r="B347" s="13" t="s">
        <v>285</v>
      </c>
      <c r="C347" s="11"/>
      <c r="D347" s="11">
        <v>194600</v>
      </c>
      <c r="E347" s="11">
        <v>498311.49</v>
      </c>
      <c r="F347" s="33" t="s">
        <v>93</v>
      </c>
    </row>
    <row r="348" spans="1:7">
      <c r="A348" s="23">
        <v>42417</v>
      </c>
      <c r="B348" s="13" t="s">
        <v>747</v>
      </c>
      <c r="C348" s="11">
        <v>249974.91</v>
      </c>
      <c r="D348" s="11"/>
      <c r="E348" s="11">
        <v>303711.49</v>
      </c>
      <c r="F348" s="33" t="s">
        <v>84</v>
      </c>
      <c r="G348" s="3" t="s">
        <v>837</v>
      </c>
    </row>
    <row r="349" spans="1:7">
      <c r="A349" s="23">
        <v>42417</v>
      </c>
      <c r="B349" s="71" t="s">
        <v>708</v>
      </c>
      <c r="C349" s="70"/>
      <c r="D349" s="70">
        <v>1954.02</v>
      </c>
      <c r="E349" s="11">
        <v>553686.4</v>
      </c>
      <c r="F349" s="33"/>
    </row>
    <row r="350" spans="1:7">
      <c r="A350" s="23">
        <v>42417</v>
      </c>
      <c r="B350" s="68" t="s">
        <v>707</v>
      </c>
      <c r="C350" s="70">
        <v>122.11</v>
      </c>
      <c r="D350" s="70"/>
      <c r="E350" s="11">
        <v>551732.38</v>
      </c>
      <c r="F350" s="36" t="s">
        <v>530</v>
      </c>
    </row>
    <row r="351" spans="1:7">
      <c r="A351" s="23">
        <v>42417</v>
      </c>
      <c r="B351" s="68" t="s">
        <v>706</v>
      </c>
      <c r="C351" s="70">
        <v>763.2</v>
      </c>
      <c r="D351" s="70"/>
      <c r="E351" s="11">
        <v>551854.49</v>
      </c>
      <c r="F351" s="36" t="s">
        <v>530</v>
      </c>
    </row>
    <row r="352" spans="1:7">
      <c r="A352" s="23">
        <v>42417</v>
      </c>
      <c r="B352" s="46" t="s">
        <v>274</v>
      </c>
      <c r="C352" s="11">
        <v>17.63</v>
      </c>
      <c r="D352" s="11"/>
      <c r="E352" s="11">
        <v>552617.68999999994</v>
      </c>
      <c r="F352" s="36" t="s">
        <v>530</v>
      </c>
    </row>
    <row r="353" spans="1:7">
      <c r="A353" s="23">
        <v>42417</v>
      </c>
      <c r="B353" s="46" t="s">
        <v>275</v>
      </c>
      <c r="C353" s="11">
        <v>110.16</v>
      </c>
      <c r="D353" s="11"/>
      <c r="E353" s="11">
        <v>552635.31999999995</v>
      </c>
      <c r="F353" s="36" t="s">
        <v>530</v>
      </c>
    </row>
    <row r="354" spans="1:7">
      <c r="A354" s="23">
        <v>42417</v>
      </c>
      <c r="B354" s="13" t="s">
        <v>276</v>
      </c>
      <c r="C354" s="11"/>
      <c r="D354" s="11">
        <v>23675.040000000001</v>
      </c>
      <c r="E354" s="11">
        <v>552745.48</v>
      </c>
      <c r="F354" s="32" t="s">
        <v>890</v>
      </c>
    </row>
    <row r="355" spans="1:7">
      <c r="A355" s="23">
        <v>42417</v>
      </c>
      <c r="B355" s="13" t="s">
        <v>705</v>
      </c>
      <c r="C355" s="11">
        <v>238000</v>
      </c>
      <c r="D355" s="11"/>
      <c r="E355" s="11">
        <v>529070.43999999994</v>
      </c>
      <c r="F355" s="33"/>
    </row>
    <row r="356" spans="1:7">
      <c r="A356" s="72">
        <v>42416</v>
      </c>
      <c r="B356" s="73" t="s">
        <v>694</v>
      </c>
      <c r="C356" s="70"/>
      <c r="D356" s="70">
        <v>2990</v>
      </c>
      <c r="E356" s="70">
        <v>767070.44</v>
      </c>
      <c r="F356" s="33" t="s">
        <v>888</v>
      </c>
    </row>
    <row r="357" spans="1:7">
      <c r="A357" s="72">
        <v>42416</v>
      </c>
      <c r="B357" s="73" t="s">
        <v>285</v>
      </c>
      <c r="C357" s="70"/>
      <c r="D357" s="70">
        <v>11669</v>
      </c>
      <c r="E357" s="70">
        <v>764080.44</v>
      </c>
      <c r="F357" s="33" t="s">
        <v>33</v>
      </c>
    </row>
    <row r="358" spans="1:7">
      <c r="A358" s="72">
        <v>42416</v>
      </c>
      <c r="B358" s="73" t="s">
        <v>285</v>
      </c>
      <c r="C358" s="70"/>
      <c r="D358" s="70">
        <v>155000</v>
      </c>
      <c r="E358" s="70">
        <v>752411.44</v>
      </c>
      <c r="F358" s="33" t="s">
        <v>885</v>
      </c>
    </row>
    <row r="359" spans="1:7">
      <c r="A359" s="72">
        <v>42416</v>
      </c>
      <c r="B359" s="73" t="s">
        <v>693</v>
      </c>
      <c r="C359" s="70">
        <v>155000</v>
      </c>
      <c r="D359" s="70"/>
      <c r="E359" s="70">
        <v>597411.43999999994</v>
      </c>
      <c r="F359" s="33"/>
    </row>
    <row r="360" spans="1:7">
      <c r="A360" s="72">
        <v>42416</v>
      </c>
      <c r="B360" s="74" t="s">
        <v>692</v>
      </c>
      <c r="C360" s="70"/>
      <c r="D360" s="70">
        <v>138393.34</v>
      </c>
      <c r="E360" s="70">
        <v>752411.44</v>
      </c>
      <c r="F360" s="33" t="s">
        <v>83</v>
      </c>
      <c r="G360" s="3" t="s">
        <v>837</v>
      </c>
    </row>
    <row r="361" spans="1:7">
      <c r="A361" s="72">
        <v>42416</v>
      </c>
      <c r="B361" s="13" t="s">
        <v>691</v>
      </c>
      <c r="C361" s="11"/>
      <c r="D361" s="11">
        <v>83000</v>
      </c>
      <c r="E361" s="11">
        <v>614018.1</v>
      </c>
      <c r="F361" s="33" t="s">
        <v>886</v>
      </c>
    </row>
    <row r="362" spans="1:7">
      <c r="A362" s="72">
        <v>42416</v>
      </c>
      <c r="B362" s="13" t="s">
        <v>508</v>
      </c>
      <c r="C362" s="11">
        <v>80000</v>
      </c>
      <c r="D362" s="11"/>
      <c r="E362" s="11">
        <v>531018.1</v>
      </c>
      <c r="F362" s="33" t="s">
        <v>789</v>
      </c>
    </row>
    <row r="363" spans="1:7">
      <c r="A363" s="72">
        <v>42416</v>
      </c>
      <c r="B363" s="13" t="s">
        <v>690</v>
      </c>
      <c r="C363" s="11"/>
      <c r="D363" s="11">
        <v>278000</v>
      </c>
      <c r="E363" s="11">
        <v>611018.1</v>
      </c>
      <c r="F363" s="33" t="s">
        <v>783</v>
      </c>
    </row>
    <row r="364" spans="1:7">
      <c r="A364" s="72">
        <v>42416</v>
      </c>
      <c r="B364" s="13" t="s">
        <v>689</v>
      </c>
      <c r="C364" s="11">
        <v>6879.86</v>
      </c>
      <c r="D364" s="11"/>
      <c r="E364" s="11">
        <v>333018.09999999998</v>
      </c>
      <c r="F364" s="33"/>
    </row>
    <row r="365" spans="1:7">
      <c r="A365" s="72">
        <v>42416</v>
      </c>
      <c r="B365" s="13" t="s">
        <v>688</v>
      </c>
      <c r="C365" s="11">
        <v>1811319.86</v>
      </c>
      <c r="D365" s="11"/>
      <c r="E365" s="11">
        <v>339897.96</v>
      </c>
      <c r="F365" s="33"/>
    </row>
    <row r="366" spans="1:7">
      <c r="A366" s="72">
        <v>42416</v>
      </c>
      <c r="B366" s="13" t="s">
        <v>687</v>
      </c>
      <c r="C366" s="11"/>
      <c r="D366" s="11">
        <v>572400</v>
      </c>
      <c r="E366" s="11">
        <v>2151217.8199999998</v>
      </c>
      <c r="F366" s="33" t="s">
        <v>879</v>
      </c>
    </row>
    <row r="367" spans="1:7">
      <c r="A367" s="72">
        <v>42416</v>
      </c>
      <c r="B367" s="13" t="s">
        <v>326</v>
      </c>
      <c r="C367" s="11"/>
      <c r="D367" s="11">
        <v>118000</v>
      </c>
      <c r="E367" s="11">
        <v>1578817.82</v>
      </c>
      <c r="F367" s="33" t="s">
        <v>880</v>
      </c>
    </row>
    <row r="368" spans="1:7">
      <c r="A368" s="72">
        <v>42416</v>
      </c>
      <c r="B368" s="43" t="s">
        <v>686</v>
      </c>
      <c r="C368" s="11">
        <v>5000</v>
      </c>
      <c r="D368" s="11"/>
      <c r="E368" s="11">
        <v>1460817.82</v>
      </c>
      <c r="F368" s="33"/>
    </row>
    <row r="369" spans="1:6">
      <c r="A369" s="72">
        <v>42416</v>
      </c>
      <c r="B369" s="13" t="s">
        <v>326</v>
      </c>
      <c r="C369" s="11"/>
      <c r="D369" s="11">
        <v>20000</v>
      </c>
      <c r="E369" s="11">
        <v>1465817.82</v>
      </c>
      <c r="F369" s="33" t="s">
        <v>739</v>
      </c>
    </row>
    <row r="370" spans="1:6">
      <c r="A370" s="72">
        <v>42416</v>
      </c>
      <c r="B370" s="13" t="s">
        <v>285</v>
      </c>
      <c r="C370" s="11"/>
      <c r="D370" s="11">
        <v>1724.28</v>
      </c>
      <c r="E370" s="11">
        <v>1445817.82</v>
      </c>
      <c r="F370" s="33" t="s">
        <v>740</v>
      </c>
    </row>
    <row r="371" spans="1:6">
      <c r="A371" s="72">
        <v>42416</v>
      </c>
      <c r="B371" s="13" t="s">
        <v>285</v>
      </c>
      <c r="C371" s="11"/>
      <c r="D371" s="11">
        <v>18195.150000000001</v>
      </c>
      <c r="E371" s="11">
        <v>1444093.54</v>
      </c>
      <c r="F371" s="33" t="s">
        <v>866</v>
      </c>
    </row>
    <row r="372" spans="1:6">
      <c r="A372" s="72">
        <v>42416</v>
      </c>
      <c r="B372" s="75" t="s">
        <v>666</v>
      </c>
      <c r="C372" s="70"/>
      <c r="D372" s="70">
        <v>5130.43</v>
      </c>
      <c r="E372" s="70">
        <v>1425898.39</v>
      </c>
      <c r="F372" s="33"/>
    </row>
    <row r="373" spans="1:6">
      <c r="A373" s="72">
        <v>42416</v>
      </c>
      <c r="B373" s="76" t="s">
        <v>274</v>
      </c>
      <c r="C373" s="70">
        <v>6.3</v>
      </c>
      <c r="D373" s="70"/>
      <c r="E373" s="70">
        <v>1420767.96</v>
      </c>
      <c r="F373" s="36" t="s">
        <v>530</v>
      </c>
    </row>
    <row r="374" spans="1:6">
      <c r="A374" s="72">
        <v>42416</v>
      </c>
      <c r="B374" s="76" t="s">
        <v>275</v>
      </c>
      <c r="C374" s="70">
        <v>39.4</v>
      </c>
      <c r="D374" s="70"/>
      <c r="E374" s="70">
        <v>1420774.26</v>
      </c>
      <c r="F374" s="36" t="s">
        <v>530</v>
      </c>
    </row>
    <row r="375" spans="1:6">
      <c r="A375" s="72">
        <v>42416</v>
      </c>
      <c r="B375" s="73" t="s">
        <v>276</v>
      </c>
      <c r="C375" s="70"/>
      <c r="D375" s="69">
        <v>22040.01</v>
      </c>
      <c r="E375" s="70">
        <v>1420813.66</v>
      </c>
      <c r="F375" s="32" t="s">
        <v>122</v>
      </c>
    </row>
    <row r="376" spans="1:6">
      <c r="A376" s="72">
        <v>42416</v>
      </c>
      <c r="B376" s="76" t="s">
        <v>282</v>
      </c>
      <c r="C376" s="70">
        <v>11.23</v>
      </c>
      <c r="D376" s="70"/>
      <c r="E376" s="70">
        <v>1398773.65</v>
      </c>
      <c r="F376" s="36" t="s">
        <v>530</v>
      </c>
    </row>
    <row r="377" spans="1:6">
      <c r="A377" s="72">
        <v>42416</v>
      </c>
      <c r="B377" s="76" t="s">
        <v>281</v>
      </c>
      <c r="C377" s="70">
        <v>70.19</v>
      </c>
      <c r="D377" s="70"/>
      <c r="E377" s="70">
        <v>1398784.88</v>
      </c>
      <c r="F377" s="36" t="s">
        <v>530</v>
      </c>
    </row>
    <row r="378" spans="1:6">
      <c r="A378" s="72">
        <v>42416</v>
      </c>
      <c r="B378" s="73" t="s">
        <v>280</v>
      </c>
      <c r="C378" s="70"/>
      <c r="D378" s="69">
        <v>2865</v>
      </c>
      <c r="E378" s="70">
        <v>1398855</v>
      </c>
      <c r="F378" s="32" t="s">
        <v>122</v>
      </c>
    </row>
    <row r="379" spans="1:6">
      <c r="A379" s="23">
        <v>42415</v>
      </c>
      <c r="B379" s="13" t="s">
        <v>665</v>
      </c>
      <c r="C379" s="11"/>
      <c r="D379" s="11">
        <v>15469.36</v>
      </c>
      <c r="E379" s="11">
        <v>1395990.07</v>
      </c>
      <c r="F379" s="33" t="s">
        <v>864</v>
      </c>
    </row>
    <row r="380" spans="1:6">
      <c r="A380" s="23">
        <v>42415</v>
      </c>
      <c r="B380" s="73" t="s">
        <v>631</v>
      </c>
      <c r="C380" s="70"/>
      <c r="D380" s="70">
        <v>1500.11</v>
      </c>
      <c r="E380" s="70">
        <v>1380520.71</v>
      </c>
      <c r="F380" s="33" t="s">
        <v>104</v>
      </c>
    </row>
    <row r="381" spans="1:6">
      <c r="A381" s="44">
        <v>42415</v>
      </c>
      <c r="B381" s="77" t="s">
        <v>632</v>
      </c>
      <c r="C381" s="78"/>
      <c r="D381" s="78">
        <v>27984.63</v>
      </c>
      <c r="E381" s="78">
        <v>1379020.6</v>
      </c>
      <c r="F381" s="33"/>
    </row>
    <row r="382" spans="1:6">
      <c r="A382" s="23">
        <v>42415</v>
      </c>
      <c r="B382" s="73" t="s">
        <v>633</v>
      </c>
      <c r="C382" s="70">
        <v>58.76</v>
      </c>
      <c r="D382" s="70"/>
      <c r="E382" s="70">
        <v>1351035.97</v>
      </c>
      <c r="F382" s="33"/>
    </row>
    <row r="383" spans="1:6">
      <c r="A383" s="23">
        <v>42415</v>
      </c>
      <c r="B383" s="73" t="s">
        <v>634</v>
      </c>
      <c r="C383" s="70">
        <v>58.76</v>
      </c>
      <c r="D383" s="70"/>
      <c r="E383" s="70">
        <v>1351094.73</v>
      </c>
      <c r="F383" s="33"/>
    </row>
    <row r="384" spans="1:6">
      <c r="A384" s="23">
        <v>42415</v>
      </c>
      <c r="B384" s="73" t="s">
        <v>635</v>
      </c>
      <c r="C384" s="70">
        <v>58.76</v>
      </c>
      <c r="D384" s="70"/>
      <c r="E384" s="70">
        <v>1351153.49</v>
      </c>
      <c r="F384" s="33"/>
    </row>
    <row r="385" spans="1:7">
      <c r="A385" s="23">
        <v>42415</v>
      </c>
      <c r="B385" s="73" t="s">
        <v>636</v>
      </c>
      <c r="C385" s="70">
        <v>58.76</v>
      </c>
      <c r="D385" s="70"/>
      <c r="E385" s="70">
        <v>1351212.25</v>
      </c>
      <c r="F385" s="33"/>
    </row>
    <row r="386" spans="1:7">
      <c r="A386" s="23">
        <v>42415</v>
      </c>
      <c r="B386" s="73" t="s">
        <v>637</v>
      </c>
      <c r="C386" s="70">
        <v>58.76</v>
      </c>
      <c r="D386" s="70"/>
      <c r="E386" s="70">
        <v>1351271.01</v>
      </c>
      <c r="F386" s="33"/>
    </row>
    <row r="387" spans="1:7">
      <c r="A387" s="23">
        <v>42415</v>
      </c>
      <c r="B387" s="73" t="s">
        <v>638</v>
      </c>
      <c r="C387" s="70">
        <v>58.76</v>
      </c>
      <c r="D387" s="70"/>
      <c r="E387" s="70">
        <v>1351329.77</v>
      </c>
      <c r="F387" s="33"/>
    </row>
    <row r="388" spans="1:7">
      <c r="A388" s="23">
        <v>42415</v>
      </c>
      <c r="B388" s="73" t="s">
        <v>639</v>
      </c>
      <c r="C388" s="70">
        <v>6000</v>
      </c>
      <c r="D388" s="70"/>
      <c r="E388" s="70">
        <v>1351388.53</v>
      </c>
      <c r="F388" s="33"/>
    </row>
    <row r="389" spans="1:7">
      <c r="A389" s="23">
        <v>42415</v>
      </c>
      <c r="B389" s="73" t="s">
        <v>640</v>
      </c>
      <c r="C389" s="70">
        <v>16544.91</v>
      </c>
      <c r="D389" s="70"/>
      <c r="E389" s="70">
        <v>1357388.53</v>
      </c>
      <c r="F389" s="33"/>
    </row>
    <row r="390" spans="1:7">
      <c r="A390" s="23">
        <v>42415</v>
      </c>
      <c r="B390" s="73" t="s">
        <v>641</v>
      </c>
      <c r="C390" s="70"/>
      <c r="D390" s="70">
        <v>931.34</v>
      </c>
      <c r="E390" s="70">
        <v>1373933.44</v>
      </c>
      <c r="F390" s="33"/>
    </row>
    <row r="391" spans="1:7">
      <c r="A391" s="23">
        <v>42415</v>
      </c>
      <c r="B391" s="73" t="s">
        <v>285</v>
      </c>
      <c r="C391" s="70"/>
      <c r="D391" s="70">
        <v>135000</v>
      </c>
      <c r="E391" s="70">
        <v>1373002.1</v>
      </c>
      <c r="F391" s="33" t="s">
        <v>612</v>
      </c>
    </row>
    <row r="392" spans="1:7">
      <c r="A392" s="23">
        <v>42415</v>
      </c>
      <c r="B392" s="73" t="s">
        <v>642</v>
      </c>
      <c r="C392" s="70"/>
      <c r="D392" s="70">
        <v>8190.39</v>
      </c>
      <c r="E392" s="70">
        <v>1238002.1000000001</v>
      </c>
      <c r="F392" s="33" t="s">
        <v>106</v>
      </c>
      <c r="G392" s="33" t="s">
        <v>82</v>
      </c>
    </row>
    <row r="393" spans="1:7">
      <c r="A393" s="23">
        <v>42415</v>
      </c>
      <c r="B393" s="74" t="s">
        <v>643</v>
      </c>
      <c r="C393" s="70"/>
      <c r="D393" s="70">
        <v>236093.53</v>
      </c>
      <c r="E393" s="70">
        <v>1229811.71</v>
      </c>
      <c r="F393" s="33" t="s">
        <v>52</v>
      </c>
      <c r="G393" s="3" t="s">
        <v>837</v>
      </c>
    </row>
    <row r="394" spans="1:7">
      <c r="A394" s="23">
        <v>42415</v>
      </c>
      <c r="B394" s="74" t="s">
        <v>644</v>
      </c>
      <c r="C394" s="70"/>
      <c r="D394" s="70">
        <v>89388.28</v>
      </c>
      <c r="E394" s="70">
        <v>993718.18</v>
      </c>
      <c r="F394" s="33" t="s">
        <v>53</v>
      </c>
      <c r="G394" s="3" t="s">
        <v>837</v>
      </c>
    </row>
    <row r="395" spans="1:7">
      <c r="A395" s="23">
        <v>42415</v>
      </c>
      <c r="B395" s="74" t="s">
        <v>645</v>
      </c>
      <c r="C395" s="70"/>
      <c r="D395" s="70">
        <v>64503.98</v>
      </c>
      <c r="E395" s="70">
        <v>904329.9</v>
      </c>
      <c r="F395" s="33" t="s">
        <v>901</v>
      </c>
      <c r="G395" s="3" t="s">
        <v>837</v>
      </c>
    </row>
    <row r="396" spans="1:7">
      <c r="A396" s="23">
        <v>42415</v>
      </c>
      <c r="B396" s="74" t="s">
        <v>646</v>
      </c>
      <c r="C396" s="70"/>
      <c r="D396" s="70">
        <v>440277.64</v>
      </c>
      <c r="E396" s="70">
        <v>839825.92000000004</v>
      </c>
      <c r="F396" s="33" t="s">
        <v>54</v>
      </c>
      <c r="G396" s="3" t="s">
        <v>837</v>
      </c>
    </row>
    <row r="397" spans="1:7">
      <c r="A397" s="23">
        <v>42415</v>
      </c>
      <c r="B397" s="73" t="s">
        <v>647</v>
      </c>
      <c r="C397" s="70">
        <v>135000</v>
      </c>
      <c r="D397" s="70"/>
      <c r="E397" s="70">
        <v>399548.28</v>
      </c>
      <c r="F397" s="33"/>
    </row>
    <row r="398" spans="1:7">
      <c r="A398" s="23">
        <v>42415</v>
      </c>
      <c r="B398" s="73" t="s">
        <v>648</v>
      </c>
      <c r="C398" s="70"/>
      <c r="D398" s="70">
        <v>30000</v>
      </c>
      <c r="E398" s="70">
        <v>534548.28</v>
      </c>
      <c r="F398" s="33" t="s">
        <v>863</v>
      </c>
    </row>
    <row r="399" spans="1:7">
      <c r="A399" s="23">
        <v>42415</v>
      </c>
      <c r="B399" s="73" t="s">
        <v>285</v>
      </c>
      <c r="C399" s="70"/>
      <c r="D399" s="70">
        <v>26680.74</v>
      </c>
      <c r="E399" s="70">
        <v>504548.28</v>
      </c>
      <c r="F399" s="33" t="s">
        <v>738</v>
      </c>
    </row>
    <row r="400" spans="1:7">
      <c r="A400" s="23">
        <v>42415</v>
      </c>
      <c r="B400" s="73" t="s">
        <v>285</v>
      </c>
      <c r="C400" s="70"/>
      <c r="D400" s="70">
        <v>20000</v>
      </c>
      <c r="E400" s="70">
        <v>477867.54</v>
      </c>
      <c r="F400" s="33" t="s">
        <v>737</v>
      </c>
    </row>
    <row r="401" spans="1:6">
      <c r="A401" s="23">
        <v>42415</v>
      </c>
      <c r="B401" s="73" t="s">
        <v>285</v>
      </c>
      <c r="C401" s="70"/>
      <c r="D401" s="70">
        <v>5000</v>
      </c>
      <c r="E401" s="70">
        <v>457867.54</v>
      </c>
      <c r="F401" s="33" t="s">
        <v>858</v>
      </c>
    </row>
    <row r="402" spans="1:6">
      <c r="A402" s="23">
        <v>42415</v>
      </c>
      <c r="B402" s="73" t="s">
        <v>285</v>
      </c>
      <c r="C402" s="70"/>
      <c r="D402" s="70">
        <v>16752.87</v>
      </c>
      <c r="E402" s="70">
        <v>452867.54</v>
      </c>
      <c r="F402" s="33" t="s">
        <v>718</v>
      </c>
    </row>
    <row r="403" spans="1:6">
      <c r="A403" s="23">
        <v>42415</v>
      </c>
      <c r="B403" s="79" t="s">
        <v>649</v>
      </c>
      <c r="C403" s="70">
        <v>5000</v>
      </c>
      <c r="D403" s="70"/>
      <c r="E403" s="70">
        <v>436114.67</v>
      </c>
      <c r="F403" s="33"/>
    </row>
    <row r="404" spans="1:6">
      <c r="A404" s="23">
        <v>42415</v>
      </c>
      <c r="B404" s="51" t="s">
        <v>611</v>
      </c>
      <c r="C404" s="11"/>
      <c r="D404" s="11">
        <v>1708.68</v>
      </c>
      <c r="E404" s="11">
        <v>441114.67</v>
      </c>
      <c r="F404" s="33"/>
    </row>
    <row r="405" spans="1:6">
      <c r="A405" s="23">
        <v>42415</v>
      </c>
      <c r="B405" s="46" t="s">
        <v>274</v>
      </c>
      <c r="C405" s="11">
        <v>17.14</v>
      </c>
      <c r="D405" s="11"/>
      <c r="E405" s="11">
        <v>439405.99</v>
      </c>
      <c r="F405" s="36" t="s">
        <v>530</v>
      </c>
    </row>
    <row r="406" spans="1:6">
      <c r="A406" s="23">
        <v>42415</v>
      </c>
      <c r="B406" s="46" t="s">
        <v>275</v>
      </c>
      <c r="C406" s="11">
        <v>107.14</v>
      </c>
      <c r="D406" s="11"/>
      <c r="E406" s="11">
        <v>439423.13</v>
      </c>
      <c r="F406" s="36" t="s">
        <v>530</v>
      </c>
    </row>
    <row r="407" spans="1:6">
      <c r="A407" s="23">
        <v>42415</v>
      </c>
      <c r="B407" s="13" t="s">
        <v>276</v>
      </c>
      <c r="C407" s="11"/>
      <c r="D407" s="11">
        <v>29147.18</v>
      </c>
      <c r="E407" s="11">
        <v>439530.27</v>
      </c>
      <c r="F407" s="32" t="s">
        <v>745</v>
      </c>
    </row>
    <row r="408" spans="1:6">
      <c r="A408" s="23">
        <v>42415</v>
      </c>
      <c r="B408" s="46" t="s">
        <v>282</v>
      </c>
      <c r="C408" s="11">
        <v>4.8</v>
      </c>
      <c r="D408" s="11"/>
      <c r="E408" s="11">
        <v>410383.09</v>
      </c>
      <c r="F408" s="36" t="s">
        <v>530</v>
      </c>
    </row>
    <row r="409" spans="1:6">
      <c r="A409" s="23">
        <v>42415</v>
      </c>
      <c r="B409" s="46" t="s">
        <v>281</v>
      </c>
      <c r="C409" s="11">
        <v>30.01</v>
      </c>
      <c r="D409" s="11"/>
      <c r="E409" s="11">
        <v>410387.89</v>
      </c>
      <c r="F409" s="36" t="s">
        <v>530</v>
      </c>
    </row>
    <row r="410" spans="1:6">
      <c r="A410" s="23">
        <v>42415</v>
      </c>
      <c r="B410" s="13" t="s">
        <v>280</v>
      </c>
      <c r="C410" s="11"/>
      <c r="D410" s="11">
        <v>1225.01</v>
      </c>
      <c r="E410" s="11">
        <v>410417.9</v>
      </c>
      <c r="F410" s="32" t="s">
        <v>745</v>
      </c>
    </row>
    <row r="411" spans="1:6">
      <c r="A411" s="23">
        <v>42415</v>
      </c>
      <c r="B411" s="46" t="s">
        <v>274</v>
      </c>
      <c r="C411" s="11">
        <v>2.88</v>
      </c>
      <c r="D411" s="11"/>
      <c r="E411" s="11">
        <v>409192.89</v>
      </c>
      <c r="F411" s="36" t="s">
        <v>530</v>
      </c>
    </row>
    <row r="412" spans="1:6">
      <c r="A412" s="23">
        <v>42415</v>
      </c>
      <c r="B412" s="46" t="s">
        <v>275</v>
      </c>
      <c r="C412" s="11">
        <v>18</v>
      </c>
      <c r="D412" s="11"/>
      <c r="E412" s="11">
        <v>409195.77</v>
      </c>
      <c r="F412" s="36" t="s">
        <v>530</v>
      </c>
    </row>
    <row r="413" spans="1:6">
      <c r="A413" s="23">
        <v>42415</v>
      </c>
      <c r="B413" s="13" t="s">
        <v>276</v>
      </c>
      <c r="C413" s="11"/>
      <c r="D413" s="11">
        <v>3030</v>
      </c>
      <c r="E413" s="11">
        <v>409213.77</v>
      </c>
      <c r="F413" s="32" t="s">
        <v>744</v>
      </c>
    </row>
    <row r="414" spans="1:6">
      <c r="A414" s="23">
        <v>42415</v>
      </c>
      <c r="B414" s="46" t="s">
        <v>282</v>
      </c>
      <c r="C414" s="11">
        <v>94.93</v>
      </c>
      <c r="D414" s="11"/>
      <c r="E414" s="11">
        <v>406183.77</v>
      </c>
      <c r="F414" s="36" t="s">
        <v>530</v>
      </c>
    </row>
    <row r="415" spans="1:6">
      <c r="A415" s="23">
        <v>42415</v>
      </c>
      <c r="B415" s="46" t="s">
        <v>281</v>
      </c>
      <c r="C415" s="11">
        <v>593.34</v>
      </c>
      <c r="D415" s="11"/>
      <c r="E415" s="11">
        <v>406278.7</v>
      </c>
      <c r="F415" s="36" t="s">
        <v>530</v>
      </c>
    </row>
    <row r="416" spans="1:6">
      <c r="A416" s="23">
        <v>42415</v>
      </c>
      <c r="B416" s="13" t="s">
        <v>280</v>
      </c>
      <c r="C416" s="11"/>
      <c r="D416" s="11">
        <v>24219.3</v>
      </c>
      <c r="E416" s="11">
        <v>406872.04</v>
      </c>
      <c r="F416" s="32" t="s">
        <v>744</v>
      </c>
    </row>
    <row r="417" spans="1:6">
      <c r="A417" s="23">
        <v>42413</v>
      </c>
      <c r="B417" s="13" t="s">
        <v>610</v>
      </c>
      <c r="C417" s="11"/>
      <c r="D417" s="11">
        <v>1025</v>
      </c>
      <c r="E417" s="11">
        <v>382652.74</v>
      </c>
      <c r="F417" s="33" t="s">
        <v>736</v>
      </c>
    </row>
    <row r="418" spans="1:6">
      <c r="A418" s="23">
        <v>42413</v>
      </c>
      <c r="B418" s="13" t="s">
        <v>609</v>
      </c>
      <c r="C418" s="11"/>
      <c r="D418" s="11">
        <v>5000</v>
      </c>
      <c r="E418" s="11">
        <v>381627.74</v>
      </c>
      <c r="F418" s="33" t="s">
        <v>887</v>
      </c>
    </row>
    <row r="419" spans="1:6">
      <c r="A419" s="23">
        <v>42413</v>
      </c>
      <c r="B419" s="43" t="s">
        <v>608</v>
      </c>
      <c r="C419" s="11">
        <v>5000</v>
      </c>
      <c r="D419" s="11"/>
      <c r="E419" s="11">
        <v>376627.74</v>
      </c>
      <c r="F419" s="33"/>
    </row>
    <row r="420" spans="1:6">
      <c r="A420" s="23">
        <v>42413</v>
      </c>
      <c r="B420" s="13" t="s">
        <v>285</v>
      </c>
      <c r="C420" s="11"/>
      <c r="D420" s="11">
        <v>10045</v>
      </c>
      <c r="E420" s="11">
        <v>381627.74</v>
      </c>
      <c r="F420" s="33" t="s">
        <v>698</v>
      </c>
    </row>
    <row r="421" spans="1:6">
      <c r="A421" s="23">
        <v>42413</v>
      </c>
      <c r="B421" s="13" t="s">
        <v>285</v>
      </c>
      <c r="C421" s="11"/>
      <c r="D421" s="11">
        <v>19611.72</v>
      </c>
      <c r="E421" s="11">
        <v>371582.74</v>
      </c>
      <c r="F421" s="33" t="s">
        <v>696</v>
      </c>
    </row>
    <row r="422" spans="1:6">
      <c r="A422" s="23">
        <v>42413</v>
      </c>
      <c r="B422" s="13" t="s">
        <v>285</v>
      </c>
      <c r="C422" s="11"/>
      <c r="D422" s="11">
        <v>20000</v>
      </c>
      <c r="E422" s="11">
        <v>351971.02</v>
      </c>
      <c r="F422" s="33" t="s">
        <v>699</v>
      </c>
    </row>
    <row r="423" spans="1:6">
      <c r="A423" s="23">
        <v>42413</v>
      </c>
      <c r="B423" s="13" t="s">
        <v>285</v>
      </c>
      <c r="C423" s="11"/>
      <c r="D423" s="11">
        <v>10000</v>
      </c>
      <c r="E423" s="11">
        <v>331971.02</v>
      </c>
      <c r="F423" s="33" t="s">
        <v>701</v>
      </c>
    </row>
    <row r="424" spans="1:6">
      <c r="A424" s="23">
        <v>42413</v>
      </c>
      <c r="B424" s="13" t="s">
        <v>285</v>
      </c>
      <c r="C424" s="11"/>
      <c r="D424" s="11">
        <v>28000</v>
      </c>
      <c r="E424" s="11">
        <v>321971.02</v>
      </c>
      <c r="F424" s="33" t="s">
        <v>695</v>
      </c>
    </row>
    <row r="425" spans="1:6">
      <c r="A425" s="23">
        <v>42413</v>
      </c>
      <c r="B425" s="13" t="s">
        <v>285</v>
      </c>
      <c r="C425" s="11"/>
      <c r="D425" s="11">
        <v>17350.23</v>
      </c>
      <c r="E425" s="11">
        <v>293971.02</v>
      </c>
      <c r="F425" s="33" t="s">
        <v>704</v>
      </c>
    </row>
    <row r="426" spans="1:6">
      <c r="A426" s="23">
        <v>42413</v>
      </c>
      <c r="B426" s="13" t="s">
        <v>607</v>
      </c>
      <c r="C426" s="11">
        <v>15622.79</v>
      </c>
      <c r="D426" s="11"/>
      <c r="E426" s="11">
        <v>276620.78999999998</v>
      </c>
      <c r="F426" s="33"/>
    </row>
    <row r="427" spans="1:6">
      <c r="A427" s="23">
        <v>42415</v>
      </c>
      <c r="B427" s="13" t="s">
        <v>606</v>
      </c>
      <c r="C427" s="11">
        <v>200000</v>
      </c>
      <c r="D427" s="11"/>
      <c r="E427" s="11">
        <v>292243.58</v>
      </c>
      <c r="F427" s="33"/>
    </row>
    <row r="428" spans="1:6">
      <c r="A428" s="23">
        <v>42412</v>
      </c>
      <c r="B428" s="13" t="s">
        <v>603</v>
      </c>
      <c r="C428" s="11">
        <v>208.8</v>
      </c>
      <c r="D428" s="11"/>
      <c r="E428" s="11">
        <v>492243.58</v>
      </c>
      <c r="F428" s="33"/>
    </row>
    <row r="429" spans="1:6">
      <c r="A429" s="23">
        <v>42412</v>
      </c>
      <c r="B429" s="13" t="s">
        <v>605</v>
      </c>
      <c r="C429" s="11">
        <v>503218.89</v>
      </c>
      <c r="D429" s="11"/>
      <c r="E429" s="11">
        <v>492452.38</v>
      </c>
      <c r="F429" s="33"/>
    </row>
    <row r="430" spans="1:6">
      <c r="A430" s="23">
        <v>42412</v>
      </c>
      <c r="B430" s="13" t="s">
        <v>441</v>
      </c>
      <c r="C430" s="11">
        <v>40000</v>
      </c>
      <c r="D430" s="11"/>
      <c r="E430" s="11">
        <v>995671.27</v>
      </c>
      <c r="F430" s="33" t="s">
        <v>790</v>
      </c>
    </row>
    <row r="431" spans="1:6">
      <c r="A431" s="23">
        <v>42412</v>
      </c>
      <c r="B431" s="13" t="s">
        <v>604</v>
      </c>
      <c r="C431" s="11">
        <v>121114.09</v>
      </c>
      <c r="D431" s="11"/>
      <c r="E431" s="11">
        <v>1035671.27</v>
      </c>
      <c r="F431" s="33"/>
    </row>
    <row r="432" spans="1:6">
      <c r="A432" s="23">
        <v>42412</v>
      </c>
      <c r="B432" s="13" t="s">
        <v>499</v>
      </c>
      <c r="C432" s="11"/>
      <c r="D432" s="11">
        <v>1840</v>
      </c>
      <c r="E432" s="11">
        <v>1156785.3600000001</v>
      </c>
      <c r="F432" s="33" t="s">
        <v>878</v>
      </c>
    </row>
    <row r="433" spans="1:7">
      <c r="A433" s="23">
        <v>42412</v>
      </c>
      <c r="B433" s="13" t="s">
        <v>601</v>
      </c>
      <c r="C433" s="11"/>
      <c r="D433" s="11">
        <v>2148.85</v>
      </c>
      <c r="E433" s="11">
        <v>1154945.3600000001</v>
      </c>
      <c r="F433" s="33" t="s">
        <v>534</v>
      </c>
    </row>
    <row r="434" spans="1:7">
      <c r="A434" s="23">
        <v>42412</v>
      </c>
      <c r="B434" s="13" t="s">
        <v>600</v>
      </c>
      <c r="C434" s="11">
        <v>17358.39</v>
      </c>
      <c r="D434" s="11"/>
      <c r="E434" s="11">
        <v>1152796.51</v>
      </c>
      <c r="F434" s="33"/>
    </row>
    <row r="435" spans="1:7">
      <c r="A435" s="23">
        <v>42412</v>
      </c>
      <c r="B435" s="13" t="s">
        <v>599</v>
      </c>
      <c r="C435" s="11">
        <v>6457.62</v>
      </c>
      <c r="D435" s="11"/>
      <c r="E435" s="11">
        <v>1170154.8999999999</v>
      </c>
      <c r="F435" s="33"/>
    </row>
    <row r="436" spans="1:7">
      <c r="A436" s="23">
        <v>42412</v>
      </c>
      <c r="B436" s="13" t="s">
        <v>598</v>
      </c>
      <c r="C436" s="11">
        <v>14742.67</v>
      </c>
      <c r="D436" s="11"/>
      <c r="E436" s="11">
        <v>1176612.52</v>
      </c>
      <c r="F436" s="33"/>
    </row>
    <row r="437" spans="1:7">
      <c r="A437" s="23">
        <v>42412</v>
      </c>
      <c r="B437" s="13" t="s">
        <v>597</v>
      </c>
      <c r="C437" s="11">
        <v>5000</v>
      </c>
      <c r="D437" s="11"/>
      <c r="E437" s="11">
        <v>1191355.19</v>
      </c>
      <c r="F437" s="33"/>
    </row>
    <row r="438" spans="1:7">
      <c r="A438" s="23">
        <v>42412</v>
      </c>
      <c r="B438" s="13" t="s">
        <v>596</v>
      </c>
      <c r="C438" s="11">
        <v>50000</v>
      </c>
      <c r="D438" s="11"/>
      <c r="E438" s="11">
        <v>1196355.19</v>
      </c>
      <c r="F438" s="33"/>
    </row>
    <row r="439" spans="1:7">
      <c r="A439" s="23">
        <v>42412</v>
      </c>
      <c r="B439" s="13" t="s">
        <v>595</v>
      </c>
      <c r="C439" s="11"/>
      <c r="D439" s="11">
        <v>135000</v>
      </c>
      <c r="E439" s="11">
        <v>1246355.19</v>
      </c>
      <c r="F439" s="33" t="s">
        <v>862</v>
      </c>
    </row>
    <row r="440" spans="1:7">
      <c r="A440" s="23">
        <v>42412</v>
      </c>
      <c r="B440" s="40" t="s">
        <v>594</v>
      </c>
      <c r="C440" s="11"/>
      <c r="D440" s="11">
        <v>138795.72</v>
      </c>
      <c r="E440" s="11">
        <v>1111355.19</v>
      </c>
      <c r="F440" s="33" t="s">
        <v>51</v>
      </c>
      <c r="G440" s="3" t="s">
        <v>837</v>
      </c>
    </row>
    <row r="441" spans="1:7">
      <c r="A441" s="23">
        <v>42412</v>
      </c>
      <c r="B441" s="13" t="s">
        <v>593</v>
      </c>
      <c r="C441" s="11"/>
      <c r="D441" s="11">
        <v>715</v>
      </c>
      <c r="E441" s="11">
        <v>972559.47</v>
      </c>
      <c r="F441" s="33"/>
    </row>
    <row r="442" spans="1:7">
      <c r="A442" s="23">
        <v>42412</v>
      </c>
      <c r="B442" s="13" t="s">
        <v>592</v>
      </c>
      <c r="C442" s="11"/>
      <c r="D442" s="11">
        <v>8800</v>
      </c>
      <c r="E442" s="11">
        <v>971844.47</v>
      </c>
      <c r="F442" s="33" t="s">
        <v>735</v>
      </c>
    </row>
    <row r="443" spans="1:7">
      <c r="A443" s="23">
        <v>42412</v>
      </c>
      <c r="B443" s="13" t="s">
        <v>591</v>
      </c>
      <c r="C443" s="11"/>
      <c r="D443" s="11">
        <v>3030</v>
      </c>
      <c r="E443" s="11">
        <v>963044.47</v>
      </c>
      <c r="F443" s="33" t="s">
        <v>703</v>
      </c>
    </row>
    <row r="444" spans="1:7">
      <c r="A444" s="44">
        <v>42412</v>
      </c>
      <c r="B444" s="45" t="s">
        <v>590</v>
      </c>
      <c r="C444" s="39"/>
      <c r="D444" s="39">
        <v>11996.33</v>
      </c>
      <c r="E444" s="39">
        <v>960014.47</v>
      </c>
      <c r="F444" s="33"/>
    </row>
    <row r="445" spans="1:7">
      <c r="A445" s="23">
        <v>42412</v>
      </c>
      <c r="B445" s="13" t="s">
        <v>589</v>
      </c>
      <c r="C445" s="11"/>
      <c r="D445" s="11">
        <v>58000</v>
      </c>
      <c r="E445" s="11">
        <v>948018.14</v>
      </c>
      <c r="F445" s="33" t="s">
        <v>784</v>
      </c>
    </row>
    <row r="446" spans="1:7">
      <c r="A446" s="23">
        <v>42412</v>
      </c>
      <c r="B446" s="13" t="s">
        <v>588</v>
      </c>
      <c r="C446" s="11">
        <v>1593572</v>
      </c>
      <c r="D446" s="11"/>
      <c r="E446" s="11">
        <v>890018.14</v>
      </c>
      <c r="F446" s="33"/>
    </row>
    <row r="447" spans="1:7">
      <c r="A447" s="23">
        <v>42412</v>
      </c>
      <c r="B447" s="13" t="s">
        <v>587</v>
      </c>
      <c r="C447" s="11"/>
      <c r="D447" s="11">
        <v>3500</v>
      </c>
      <c r="E447" s="11">
        <v>2483590.14</v>
      </c>
      <c r="F447" s="33" t="s">
        <v>861</v>
      </c>
    </row>
    <row r="448" spans="1:7">
      <c r="A448" s="23">
        <v>42412</v>
      </c>
      <c r="B448" s="13" t="s">
        <v>326</v>
      </c>
      <c r="C448" s="11"/>
      <c r="D448" s="11">
        <v>20000</v>
      </c>
      <c r="E448" s="11">
        <v>2480090.14</v>
      </c>
      <c r="F448" s="33" t="s">
        <v>702</v>
      </c>
    </row>
    <row r="449" spans="1:6">
      <c r="A449" s="23">
        <v>42412</v>
      </c>
      <c r="B449" s="13" t="s">
        <v>326</v>
      </c>
      <c r="C449" s="11"/>
      <c r="D449" s="11">
        <v>1025</v>
      </c>
      <c r="E449" s="11">
        <v>2460090.14</v>
      </c>
      <c r="F449" s="33" t="s">
        <v>734</v>
      </c>
    </row>
    <row r="450" spans="1:6">
      <c r="A450" s="23">
        <v>42412</v>
      </c>
      <c r="B450" s="13" t="s">
        <v>326</v>
      </c>
      <c r="C450" s="11"/>
      <c r="D450" s="11">
        <v>1425</v>
      </c>
      <c r="E450" s="11">
        <v>2459065.14</v>
      </c>
      <c r="F450" s="33" t="s">
        <v>733</v>
      </c>
    </row>
    <row r="451" spans="1:6">
      <c r="A451" s="23">
        <v>42412</v>
      </c>
      <c r="B451" s="13" t="s">
        <v>285</v>
      </c>
      <c r="C451" s="11"/>
      <c r="D451" s="11">
        <v>25000</v>
      </c>
      <c r="E451" s="11">
        <v>2457640.14</v>
      </c>
      <c r="F451" s="33" t="s">
        <v>709</v>
      </c>
    </row>
    <row r="452" spans="1:6">
      <c r="A452" s="23">
        <v>42412</v>
      </c>
      <c r="B452" s="13" t="s">
        <v>285</v>
      </c>
      <c r="C452" s="11"/>
      <c r="D452" s="11">
        <v>2419.5500000000002</v>
      </c>
      <c r="E452" s="11">
        <v>2432640.14</v>
      </c>
      <c r="F452" s="33" t="s">
        <v>723</v>
      </c>
    </row>
    <row r="453" spans="1:6">
      <c r="A453" s="23">
        <v>42412</v>
      </c>
      <c r="B453" s="13" t="s">
        <v>285</v>
      </c>
      <c r="C453" s="11"/>
      <c r="D453" s="11">
        <v>26306.66</v>
      </c>
      <c r="E453" s="11">
        <v>2430220.59</v>
      </c>
      <c r="F453" s="33" t="s">
        <v>712</v>
      </c>
    </row>
    <row r="454" spans="1:6">
      <c r="A454" s="23">
        <v>42412</v>
      </c>
      <c r="B454" s="13" t="s">
        <v>285</v>
      </c>
      <c r="C454" s="11"/>
      <c r="D454" s="11">
        <v>20000</v>
      </c>
      <c r="E454" s="11">
        <v>2403913.9300000002</v>
      </c>
      <c r="F454" s="33" t="s">
        <v>715</v>
      </c>
    </row>
    <row r="455" spans="1:6">
      <c r="A455" s="23">
        <v>42412</v>
      </c>
      <c r="B455" s="13" t="s">
        <v>285</v>
      </c>
      <c r="C455" s="11"/>
      <c r="D455" s="11">
        <v>24604.68</v>
      </c>
      <c r="E455" s="11">
        <v>2383913.9300000002</v>
      </c>
      <c r="F455" s="33" t="s">
        <v>716</v>
      </c>
    </row>
    <row r="456" spans="1:6">
      <c r="A456" s="23">
        <v>42412</v>
      </c>
      <c r="B456" s="13" t="s">
        <v>285</v>
      </c>
      <c r="C456" s="11"/>
      <c r="D456" s="11">
        <v>20000</v>
      </c>
      <c r="E456" s="11">
        <v>2359309.25</v>
      </c>
      <c r="F456" s="33" t="s">
        <v>713</v>
      </c>
    </row>
    <row r="457" spans="1:6">
      <c r="A457" s="23">
        <v>42412</v>
      </c>
      <c r="B457" s="13" t="s">
        <v>285</v>
      </c>
      <c r="C457" s="11"/>
      <c r="D457" s="11">
        <v>12584</v>
      </c>
      <c r="E457" s="11">
        <v>2339309.25</v>
      </c>
      <c r="F457" s="33" t="s">
        <v>714</v>
      </c>
    </row>
    <row r="458" spans="1:6">
      <c r="A458" s="23">
        <v>42412</v>
      </c>
      <c r="B458" s="43" t="s">
        <v>586</v>
      </c>
      <c r="C458" s="11">
        <v>5000</v>
      </c>
      <c r="D458" s="11"/>
      <c r="E458" s="11">
        <v>2326725.25</v>
      </c>
      <c r="F458" s="33"/>
    </row>
    <row r="459" spans="1:6">
      <c r="A459" s="23">
        <v>42412</v>
      </c>
      <c r="B459" s="13" t="s">
        <v>585</v>
      </c>
      <c r="C459" s="11"/>
      <c r="D459" s="11">
        <v>60100</v>
      </c>
      <c r="E459" s="11">
        <v>2331725.25</v>
      </c>
      <c r="F459" s="33" t="s">
        <v>859</v>
      </c>
    </row>
    <row r="460" spans="1:6">
      <c r="A460" s="23">
        <v>42412</v>
      </c>
      <c r="B460" s="29" t="s">
        <v>274</v>
      </c>
      <c r="C460" s="11">
        <v>10.96</v>
      </c>
      <c r="D460" s="11"/>
      <c r="E460" s="11">
        <v>2271625.25</v>
      </c>
      <c r="F460" s="33"/>
    </row>
    <row r="461" spans="1:6">
      <c r="A461" s="23">
        <v>42412</v>
      </c>
      <c r="B461" s="29" t="s">
        <v>275</v>
      </c>
      <c r="C461" s="11">
        <v>68.5</v>
      </c>
      <c r="D461" s="11"/>
      <c r="E461" s="11">
        <v>2271636.21</v>
      </c>
      <c r="F461" s="33"/>
    </row>
    <row r="462" spans="1:6">
      <c r="A462" s="23">
        <v>42412</v>
      </c>
      <c r="B462" s="13" t="s">
        <v>276</v>
      </c>
      <c r="C462" s="11"/>
      <c r="D462" s="11">
        <v>26019.11</v>
      </c>
      <c r="E462" s="11">
        <v>2271704.71</v>
      </c>
      <c r="F462" s="32" t="s">
        <v>743</v>
      </c>
    </row>
    <row r="463" spans="1:6">
      <c r="A463" s="23">
        <v>42412</v>
      </c>
      <c r="B463" s="29" t="s">
        <v>282</v>
      </c>
      <c r="C463" s="11">
        <v>89.63</v>
      </c>
      <c r="D463" s="11"/>
      <c r="E463" s="11">
        <v>2245685.6</v>
      </c>
      <c r="F463" s="33"/>
    </row>
    <row r="464" spans="1:6">
      <c r="A464" s="23">
        <v>42412</v>
      </c>
      <c r="B464" s="29" t="s">
        <v>281</v>
      </c>
      <c r="C464" s="11">
        <v>560.17999999999995</v>
      </c>
      <c r="D464" s="11"/>
      <c r="E464" s="11">
        <v>2245775.23</v>
      </c>
      <c r="F464" s="33"/>
    </row>
    <row r="465" spans="1:7">
      <c r="A465" s="23">
        <v>42412</v>
      </c>
      <c r="B465" s="13" t="s">
        <v>280</v>
      </c>
      <c r="C465" s="11"/>
      <c r="D465" s="11">
        <v>22864.99</v>
      </c>
      <c r="E465" s="11">
        <v>2246335.41</v>
      </c>
      <c r="F465" s="32" t="s">
        <v>743</v>
      </c>
    </row>
    <row r="466" spans="1:7">
      <c r="A466" s="80">
        <v>42411</v>
      </c>
      <c r="B466" s="81" t="s">
        <v>573</v>
      </c>
      <c r="C466" s="82"/>
      <c r="D466" s="82">
        <v>145360</v>
      </c>
      <c r="E466" s="82">
        <v>2223470.42</v>
      </c>
      <c r="F466" s="36" t="s">
        <v>897</v>
      </c>
      <c r="G466" s="107" t="s">
        <v>837</v>
      </c>
    </row>
    <row r="467" spans="1:7">
      <c r="A467" s="80">
        <v>42411</v>
      </c>
      <c r="B467" s="81" t="s">
        <v>574</v>
      </c>
      <c r="C467" s="82"/>
      <c r="D467" s="82">
        <v>172240</v>
      </c>
      <c r="E467" s="82">
        <v>2078110.42</v>
      </c>
      <c r="F467" s="36" t="s">
        <v>898</v>
      </c>
      <c r="G467" s="107"/>
    </row>
    <row r="468" spans="1:7">
      <c r="A468" s="80">
        <v>42411</v>
      </c>
      <c r="B468" s="81" t="s">
        <v>575</v>
      </c>
      <c r="C468" s="82"/>
      <c r="D468" s="82">
        <v>120720</v>
      </c>
      <c r="E468" s="82">
        <v>1905870.42</v>
      </c>
      <c r="F468" s="36" t="s">
        <v>899</v>
      </c>
      <c r="G468" s="107"/>
    </row>
    <row r="469" spans="1:7">
      <c r="A469" s="80">
        <v>42411</v>
      </c>
      <c r="B469" s="81" t="s">
        <v>576</v>
      </c>
      <c r="C469" s="82"/>
      <c r="D469" s="82">
        <v>292240</v>
      </c>
      <c r="E469" s="82">
        <v>1785150.42</v>
      </c>
      <c r="F469" s="36" t="s">
        <v>50</v>
      </c>
      <c r="G469" s="107"/>
    </row>
    <row r="470" spans="1:7">
      <c r="A470" s="80">
        <v>42411</v>
      </c>
      <c r="B470" s="81" t="s">
        <v>577</v>
      </c>
      <c r="C470" s="82"/>
      <c r="D470" s="82">
        <v>225120</v>
      </c>
      <c r="E470" s="82">
        <v>1492910.42</v>
      </c>
      <c r="F470" s="36" t="s">
        <v>900</v>
      </c>
      <c r="G470" s="107"/>
    </row>
    <row r="471" spans="1:7">
      <c r="A471" s="80">
        <v>42411</v>
      </c>
      <c r="B471" s="81" t="s">
        <v>581</v>
      </c>
      <c r="C471" s="82"/>
      <c r="D471" s="82">
        <v>70560</v>
      </c>
      <c r="E471" s="82">
        <v>1267790.42</v>
      </c>
      <c r="F471" s="36" t="s">
        <v>901</v>
      </c>
      <c r="G471" s="107"/>
    </row>
    <row r="472" spans="1:7">
      <c r="A472" s="80">
        <v>42411</v>
      </c>
      <c r="B472" s="81" t="s">
        <v>580</v>
      </c>
      <c r="C472" s="82"/>
      <c r="D472" s="82">
        <v>69440</v>
      </c>
      <c r="E472" s="82">
        <v>1197230.42</v>
      </c>
      <c r="F472" s="36" t="s">
        <v>49</v>
      </c>
      <c r="G472" s="107"/>
    </row>
    <row r="473" spans="1:7">
      <c r="A473" s="80">
        <v>42411</v>
      </c>
      <c r="B473" s="81" t="s">
        <v>579</v>
      </c>
      <c r="C473" s="82"/>
      <c r="D473" s="82">
        <v>94080</v>
      </c>
      <c r="E473" s="82">
        <v>1127790.42</v>
      </c>
      <c r="F473" s="36" t="s">
        <v>46</v>
      </c>
      <c r="G473" s="107"/>
    </row>
    <row r="474" spans="1:7">
      <c r="A474" s="80">
        <v>42411</v>
      </c>
      <c r="B474" s="81" t="s">
        <v>578</v>
      </c>
      <c r="C474" s="82"/>
      <c r="D474" s="82">
        <v>119440</v>
      </c>
      <c r="E474" s="82">
        <v>1033710.42</v>
      </c>
      <c r="F474" s="36" t="s">
        <v>47</v>
      </c>
      <c r="G474" s="107"/>
    </row>
    <row r="475" spans="1:7">
      <c r="A475" s="80">
        <v>42411</v>
      </c>
      <c r="B475" s="83" t="s">
        <v>555</v>
      </c>
      <c r="C475" s="82"/>
      <c r="D475" s="82">
        <v>284000</v>
      </c>
      <c r="E475" s="82">
        <v>914270.42</v>
      </c>
      <c r="F475" s="36" t="s">
        <v>787</v>
      </c>
    </row>
    <row r="476" spans="1:7">
      <c r="A476" s="80">
        <v>42411</v>
      </c>
      <c r="B476" s="83" t="s">
        <v>556</v>
      </c>
      <c r="C476" s="82">
        <v>78764</v>
      </c>
      <c r="D476" s="82"/>
      <c r="E476" s="82">
        <v>630270.42000000004</v>
      </c>
    </row>
    <row r="477" spans="1:7">
      <c r="A477" s="80">
        <v>42411</v>
      </c>
      <c r="B477" s="83" t="s">
        <v>557</v>
      </c>
      <c r="C477" s="82"/>
      <c r="D477" s="82">
        <v>283500</v>
      </c>
      <c r="E477" s="82">
        <v>709034.42</v>
      </c>
      <c r="F477" s="36" t="s">
        <v>710</v>
      </c>
    </row>
    <row r="478" spans="1:7">
      <c r="A478" s="80">
        <v>42411</v>
      </c>
      <c r="B478" s="83" t="s">
        <v>558</v>
      </c>
      <c r="C478" s="82"/>
      <c r="D478" s="82">
        <v>50000</v>
      </c>
      <c r="E478" s="82">
        <v>425534.42</v>
      </c>
    </row>
    <row r="479" spans="1:7">
      <c r="A479" s="80">
        <v>42411</v>
      </c>
      <c r="B479" s="83" t="s">
        <v>559</v>
      </c>
      <c r="C479" s="82"/>
      <c r="D479" s="82">
        <v>10210.49</v>
      </c>
      <c r="E479" s="82">
        <v>375534.42</v>
      </c>
      <c r="F479" s="36" t="s">
        <v>860</v>
      </c>
    </row>
    <row r="480" spans="1:7">
      <c r="A480" s="80">
        <v>42411</v>
      </c>
      <c r="B480" s="83" t="s">
        <v>560</v>
      </c>
      <c r="C480" s="82">
        <v>2185527.5499999998</v>
      </c>
      <c r="D480" s="82"/>
      <c r="E480" s="82">
        <v>365323.93</v>
      </c>
    </row>
    <row r="481" spans="1:7">
      <c r="A481" s="80">
        <v>42411</v>
      </c>
      <c r="B481" s="83" t="s">
        <v>561</v>
      </c>
      <c r="C481" s="82">
        <v>3169.48</v>
      </c>
      <c r="D481" s="82"/>
      <c r="E481" s="82">
        <v>2550851.48</v>
      </c>
    </row>
    <row r="482" spans="1:7">
      <c r="A482" s="80">
        <v>42411</v>
      </c>
      <c r="B482" s="83" t="s">
        <v>562</v>
      </c>
      <c r="C482" s="82"/>
      <c r="D482" s="82">
        <v>8188.63</v>
      </c>
      <c r="E482" s="82">
        <v>2554020.96</v>
      </c>
    </row>
    <row r="483" spans="1:7">
      <c r="A483" s="80">
        <v>42411</v>
      </c>
      <c r="B483" s="83" t="s">
        <v>563</v>
      </c>
      <c r="C483" s="82"/>
      <c r="D483" s="82">
        <v>1155</v>
      </c>
      <c r="E483" s="82">
        <v>2545832.33</v>
      </c>
      <c r="F483" s="36" t="s">
        <v>711</v>
      </c>
      <c r="G483" s="36" t="s">
        <v>655</v>
      </c>
    </row>
    <row r="484" spans="1:7">
      <c r="A484" s="80">
        <v>42411</v>
      </c>
      <c r="B484" s="81" t="s">
        <v>583</v>
      </c>
      <c r="C484" s="82"/>
      <c r="D484" s="82">
        <v>159551.70000000001</v>
      </c>
      <c r="E484" s="82">
        <v>2544677.33</v>
      </c>
      <c r="F484" s="36" t="s">
        <v>895</v>
      </c>
      <c r="G484" s="3" t="s">
        <v>837</v>
      </c>
    </row>
    <row r="485" spans="1:7">
      <c r="A485" s="80">
        <v>42411</v>
      </c>
      <c r="B485" s="81" t="s">
        <v>582</v>
      </c>
      <c r="C485" s="82"/>
      <c r="D485" s="82">
        <v>79217.11</v>
      </c>
      <c r="E485" s="82">
        <v>2385125.63</v>
      </c>
      <c r="F485" s="36" t="s">
        <v>896</v>
      </c>
      <c r="G485" s="3" t="s">
        <v>837</v>
      </c>
    </row>
    <row r="486" spans="1:7">
      <c r="A486" s="80">
        <v>42411</v>
      </c>
      <c r="B486" s="81" t="s">
        <v>564</v>
      </c>
      <c r="C486" s="82">
        <v>181974.5</v>
      </c>
      <c r="D486" s="82"/>
      <c r="E486" s="82">
        <v>2305908.52</v>
      </c>
      <c r="F486" s="36" t="s">
        <v>814</v>
      </c>
      <c r="G486" s="3" t="s">
        <v>837</v>
      </c>
    </row>
    <row r="487" spans="1:7">
      <c r="A487" s="80">
        <v>42411</v>
      </c>
      <c r="B487" s="81" t="s">
        <v>565</v>
      </c>
      <c r="C487" s="82">
        <v>339.46</v>
      </c>
      <c r="D487" s="82"/>
      <c r="E487" s="82">
        <v>2487883.02</v>
      </c>
      <c r="F487" s="36" t="s">
        <v>814</v>
      </c>
      <c r="G487" s="3" t="s">
        <v>837</v>
      </c>
    </row>
    <row r="488" spans="1:7">
      <c r="A488" s="80">
        <v>42411</v>
      </c>
      <c r="B488" s="81" t="s">
        <v>566</v>
      </c>
      <c r="C488" s="82">
        <v>369205.61</v>
      </c>
      <c r="D488" s="82"/>
      <c r="E488" s="82">
        <v>2488222.48</v>
      </c>
      <c r="F488" s="36" t="s">
        <v>815</v>
      </c>
      <c r="G488" s="3" t="s">
        <v>837</v>
      </c>
    </row>
    <row r="489" spans="1:7">
      <c r="A489" s="80">
        <v>42411</v>
      </c>
      <c r="B489" s="81" t="s">
        <v>567</v>
      </c>
      <c r="C489" s="82">
        <v>688.73</v>
      </c>
      <c r="D489" s="82"/>
      <c r="E489" s="82">
        <v>2857428.09</v>
      </c>
      <c r="F489" s="36" t="s">
        <v>815</v>
      </c>
      <c r="G489" s="3" t="s">
        <v>837</v>
      </c>
    </row>
    <row r="490" spans="1:7">
      <c r="A490" s="80">
        <v>42411</v>
      </c>
      <c r="B490" s="81" t="s">
        <v>568</v>
      </c>
      <c r="C490" s="82">
        <v>375034.87</v>
      </c>
      <c r="D490" s="82"/>
      <c r="E490" s="82">
        <v>2858116.82</v>
      </c>
      <c r="F490" s="36" t="s">
        <v>816</v>
      </c>
      <c r="G490" s="3" t="s">
        <v>837</v>
      </c>
    </row>
    <row r="491" spans="1:7">
      <c r="A491" s="80">
        <v>42411</v>
      </c>
      <c r="B491" s="81" t="s">
        <v>569</v>
      </c>
      <c r="C491" s="82">
        <v>699.61</v>
      </c>
      <c r="D491" s="82"/>
      <c r="E491" s="82">
        <v>3233151.69</v>
      </c>
      <c r="F491" s="36" t="s">
        <v>816</v>
      </c>
      <c r="G491" s="3" t="s">
        <v>837</v>
      </c>
    </row>
    <row r="492" spans="1:7">
      <c r="A492" s="80">
        <v>42411</v>
      </c>
      <c r="B492" s="83" t="s">
        <v>570</v>
      </c>
      <c r="C492" s="82">
        <v>4180</v>
      </c>
      <c r="D492" s="82"/>
      <c r="E492" s="82">
        <v>3233851.3</v>
      </c>
    </row>
    <row r="493" spans="1:7">
      <c r="A493" s="80">
        <v>42411</v>
      </c>
      <c r="B493" s="83" t="s">
        <v>571</v>
      </c>
      <c r="C493" s="82"/>
      <c r="D493" s="82">
        <v>5520</v>
      </c>
      <c r="E493" s="82">
        <v>3238031.3</v>
      </c>
      <c r="F493" s="36" t="s">
        <v>684</v>
      </c>
    </row>
    <row r="494" spans="1:7">
      <c r="A494" s="80">
        <v>42411</v>
      </c>
      <c r="B494" s="83" t="s">
        <v>562</v>
      </c>
      <c r="C494" s="82"/>
      <c r="D494" s="82">
        <v>22064.31</v>
      </c>
      <c r="E494" s="82">
        <v>3232511.3</v>
      </c>
      <c r="F494" s="36" t="s">
        <v>685</v>
      </c>
    </row>
    <row r="495" spans="1:7">
      <c r="A495" s="80">
        <v>42411</v>
      </c>
      <c r="B495" s="84" t="s">
        <v>572</v>
      </c>
      <c r="C495" s="82">
        <v>5000</v>
      </c>
      <c r="D495" s="82"/>
      <c r="E495" s="82">
        <v>3210446.99</v>
      </c>
    </row>
    <row r="496" spans="1:7">
      <c r="A496" s="50">
        <v>42411</v>
      </c>
      <c r="B496" s="51" t="s">
        <v>554</v>
      </c>
      <c r="C496" s="52"/>
      <c r="D496" s="52">
        <v>3525.11</v>
      </c>
      <c r="E496" s="52">
        <v>3215446.99</v>
      </c>
      <c r="F496" s="33"/>
    </row>
    <row r="497" spans="1:6">
      <c r="A497" s="23">
        <v>42411</v>
      </c>
      <c r="B497" s="46" t="s">
        <v>274</v>
      </c>
      <c r="C497" s="11">
        <v>5.76</v>
      </c>
      <c r="D497" s="11"/>
      <c r="E497" s="11">
        <v>3211921.88</v>
      </c>
      <c r="F497" s="36" t="s">
        <v>530</v>
      </c>
    </row>
    <row r="498" spans="1:6">
      <c r="A498" s="23">
        <v>42411</v>
      </c>
      <c r="B498" s="46" t="s">
        <v>275</v>
      </c>
      <c r="C498" s="11">
        <v>36</v>
      </c>
      <c r="D498" s="11"/>
      <c r="E498" s="11">
        <v>3211927.64</v>
      </c>
      <c r="F498" s="36" t="s">
        <v>530</v>
      </c>
    </row>
    <row r="499" spans="1:6">
      <c r="A499" s="23">
        <v>42411</v>
      </c>
      <c r="B499" s="13" t="s">
        <v>276</v>
      </c>
      <c r="C499" s="11"/>
      <c r="D499" s="11">
        <v>7346.64</v>
      </c>
      <c r="E499" s="11">
        <v>3211963.64</v>
      </c>
      <c r="F499" s="32" t="s">
        <v>742</v>
      </c>
    </row>
    <row r="500" spans="1:6">
      <c r="A500" s="23">
        <v>42411</v>
      </c>
      <c r="B500" s="46" t="s">
        <v>282</v>
      </c>
      <c r="C500" s="11">
        <v>25.95</v>
      </c>
      <c r="D500" s="11"/>
      <c r="E500" s="11">
        <v>3204617</v>
      </c>
      <c r="F500" s="36" t="s">
        <v>530</v>
      </c>
    </row>
    <row r="501" spans="1:6">
      <c r="A501" s="23">
        <v>42411</v>
      </c>
      <c r="B501" s="46" t="s">
        <v>281</v>
      </c>
      <c r="C501" s="11">
        <v>162.18</v>
      </c>
      <c r="D501" s="11"/>
      <c r="E501" s="11">
        <v>3204642.95</v>
      </c>
      <c r="F501" s="36" t="s">
        <v>530</v>
      </c>
    </row>
    <row r="502" spans="1:6">
      <c r="A502" s="23">
        <v>42411</v>
      </c>
      <c r="B502" s="13" t="s">
        <v>280</v>
      </c>
      <c r="C502" s="11"/>
      <c r="D502" s="11">
        <v>6620.02</v>
      </c>
      <c r="E502" s="11">
        <v>3204805.13</v>
      </c>
      <c r="F502" s="32" t="s">
        <v>742</v>
      </c>
    </row>
    <row r="503" spans="1:6">
      <c r="A503" s="23">
        <v>42411</v>
      </c>
      <c r="B503" s="13" t="s">
        <v>553</v>
      </c>
      <c r="C503" s="11">
        <v>58.92</v>
      </c>
      <c r="D503" s="11"/>
      <c r="E503" s="11">
        <v>3198185.11</v>
      </c>
      <c r="F503" s="33"/>
    </row>
    <row r="504" spans="1:6">
      <c r="A504" s="23">
        <v>42410</v>
      </c>
      <c r="B504" s="13" t="s">
        <v>552</v>
      </c>
      <c r="C504" s="11"/>
      <c r="D504" s="11">
        <v>211000.01</v>
      </c>
      <c r="E504" s="11">
        <v>3198244.03</v>
      </c>
      <c r="F504" s="33" t="s">
        <v>584</v>
      </c>
    </row>
    <row r="505" spans="1:6">
      <c r="A505" s="23">
        <v>42410</v>
      </c>
      <c r="B505" s="13" t="s">
        <v>511</v>
      </c>
      <c r="C505" s="11"/>
      <c r="D505" s="11">
        <v>100000</v>
      </c>
      <c r="E505" s="11">
        <v>2987244.02</v>
      </c>
      <c r="F505" s="33" t="s">
        <v>778</v>
      </c>
    </row>
    <row r="506" spans="1:6">
      <c r="A506" s="23">
        <v>42410</v>
      </c>
      <c r="B506" s="13" t="s">
        <v>550</v>
      </c>
      <c r="C506" s="11">
        <v>58.59</v>
      </c>
      <c r="D506" s="11"/>
      <c r="E506" s="11">
        <v>2887244.02</v>
      </c>
      <c r="F506" s="33"/>
    </row>
    <row r="507" spans="1:6">
      <c r="A507" s="23">
        <v>42410</v>
      </c>
      <c r="B507" s="13" t="s">
        <v>549</v>
      </c>
      <c r="C507" s="11">
        <v>350.02</v>
      </c>
      <c r="D507" s="11"/>
      <c r="E507" s="11">
        <v>2887302.61</v>
      </c>
      <c r="F507" s="33"/>
    </row>
    <row r="508" spans="1:6">
      <c r="A508" s="23">
        <v>42410</v>
      </c>
      <c r="B508" s="13" t="s">
        <v>548</v>
      </c>
      <c r="C508" s="11"/>
      <c r="D508" s="11">
        <v>239000</v>
      </c>
      <c r="E508" s="11">
        <v>2887652.63</v>
      </c>
      <c r="F508" s="33" t="s">
        <v>785</v>
      </c>
    </row>
    <row r="509" spans="1:6">
      <c r="A509" s="23">
        <v>42410</v>
      </c>
      <c r="B509" s="13" t="s">
        <v>285</v>
      </c>
      <c r="C509" s="11"/>
      <c r="D509" s="11">
        <v>11577.03</v>
      </c>
      <c r="E509" s="11">
        <v>2648652.63</v>
      </c>
      <c r="F509" s="33" t="s">
        <v>682</v>
      </c>
    </row>
    <row r="510" spans="1:6">
      <c r="A510" s="23">
        <v>42410</v>
      </c>
      <c r="B510" s="13" t="s">
        <v>285</v>
      </c>
      <c r="C510" s="11"/>
      <c r="D510" s="11">
        <v>130000</v>
      </c>
      <c r="E510" s="11">
        <v>2637075.6</v>
      </c>
      <c r="F510" s="33" t="s">
        <v>720</v>
      </c>
    </row>
    <row r="511" spans="1:6">
      <c r="A511" s="23">
        <v>42410</v>
      </c>
      <c r="B511" s="13" t="s">
        <v>547</v>
      </c>
      <c r="C511" s="11"/>
      <c r="D511" s="11">
        <v>8120</v>
      </c>
      <c r="E511" s="11">
        <v>2507075.6</v>
      </c>
      <c r="F511" s="33"/>
    </row>
    <row r="512" spans="1:6">
      <c r="A512" s="23">
        <v>42410</v>
      </c>
      <c r="B512" s="13" t="s">
        <v>546</v>
      </c>
      <c r="C512" s="11"/>
      <c r="D512" s="11">
        <v>1160</v>
      </c>
      <c r="E512" s="11">
        <v>2498955.6</v>
      </c>
      <c r="F512" s="33"/>
    </row>
    <row r="513" spans="1:6">
      <c r="A513" s="23">
        <v>42410</v>
      </c>
      <c r="B513" s="13" t="s">
        <v>545</v>
      </c>
      <c r="C513" s="11">
        <v>65250</v>
      </c>
      <c r="D513" s="11"/>
      <c r="E513" s="11">
        <v>2497795.6</v>
      </c>
      <c r="F513" s="33"/>
    </row>
    <row r="514" spans="1:6">
      <c r="A514" s="23">
        <v>42410</v>
      </c>
      <c r="B514" s="13" t="s">
        <v>529</v>
      </c>
      <c r="C514" s="11">
        <v>1160</v>
      </c>
      <c r="D514" s="11"/>
      <c r="E514" s="11">
        <v>2563045.6</v>
      </c>
      <c r="F514" s="33"/>
    </row>
    <row r="515" spans="1:6">
      <c r="A515" s="23">
        <v>42410</v>
      </c>
      <c r="B515" s="13" t="s">
        <v>528</v>
      </c>
      <c r="C515" s="11">
        <v>7596.11</v>
      </c>
      <c r="D515" s="11"/>
      <c r="E515" s="11">
        <v>2564205.6</v>
      </c>
      <c r="F515" s="33"/>
    </row>
    <row r="516" spans="1:6">
      <c r="A516" s="23">
        <v>42410</v>
      </c>
      <c r="B516" s="13" t="s">
        <v>527</v>
      </c>
      <c r="C516" s="11">
        <v>5916</v>
      </c>
      <c r="D516" s="11"/>
      <c r="E516" s="11">
        <v>2571801.71</v>
      </c>
      <c r="F516" s="33"/>
    </row>
    <row r="517" spans="1:6">
      <c r="A517" s="23">
        <v>42410</v>
      </c>
      <c r="B517" s="13" t="s">
        <v>526</v>
      </c>
      <c r="C517" s="11">
        <v>7656</v>
      </c>
      <c r="D517" s="11"/>
      <c r="E517" s="11">
        <v>2577717.71</v>
      </c>
      <c r="F517" s="33"/>
    </row>
    <row r="518" spans="1:6">
      <c r="A518" s="23">
        <v>42410</v>
      </c>
      <c r="B518" s="13" t="s">
        <v>525</v>
      </c>
      <c r="C518" s="11">
        <v>8120</v>
      </c>
      <c r="D518" s="11"/>
      <c r="E518" s="11">
        <v>2585373.71</v>
      </c>
      <c r="F518" s="33"/>
    </row>
    <row r="519" spans="1:6">
      <c r="A519" s="23">
        <v>42410</v>
      </c>
      <c r="B519" s="13" t="s">
        <v>524</v>
      </c>
      <c r="C519" s="11">
        <v>5684</v>
      </c>
      <c r="D519" s="11"/>
      <c r="E519" s="11">
        <v>2593493.71</v>
      </c>
      <c r="F519" s="33"/>
    </row>
    <row r="520" spans="1:6">
      <c r="A520" s="23">
        <v>42410</v>
      </c>
      <c r="B520" s="13" t="s">
        <v>523</v>
      </c>
      <c r="C520" s="11">
        <v>1400</v>
      </c>
      <c r="D520" s="11"/>
      <c r="E520" s="11">
        <v>2599177.71</v>
      </c>
      <c r="F520" s="33"/>
    </row>
    <row r="521" spans="1:6">
      <c r="A521" s="23">
        <v>42410</v>
      </c>
      <c r="B521" s="13" t="s">
        <v>522</v>
      </c>
      <c r="C521" s="11">
        <v>190026.32</v>
      </c>
      <c r="D521" s="11"/>
      <c r="E521" s="11">
        <v>2600577.71</v>
      </c>
      <c r="F521" s="33"/>
    </row>
    <row r="522" spans="1:6">
      <c r="A522" s="23">
        <v>42410</v>
      </c>
      <c r="B522" s="13" t="s">
        <v>521</v>
      </c>
      <c r="C522" s="11">
        <v>5800</v>
      </c>
      <c r="D522" s="11"/>
      <c r="E522" s="11">
        <v>2790604.03</v>
      </c>
      <c r="F522" s="33"/>
    </row>
    <row r="523" spans="1:6">
      <c r="A523" s="23">
        <v>42410</v>
      </c>
      <c r="B523" s="13" t="s">
        <v>520</v>
      </c>
      <c r="C523" s="11">
        <v>250</v>
      </c>
      <c r="D523" s="11"/>
      <c r="E523" s="11">
        <v>2796404.03</v>
      </c>
      <c r="F523" s="33"/>
    </row>
    <row r="524" spans="1:6">
      <c r="A524" s="23">
        <v>42410</v>
      </c>
      <c r="B524" s="13" t="s">
        <v>519</v>
      </c>
      <c r="C524" s="11">
        <v>168200</v>
      </c>
      <c r="D524" s="11"/>
      <c r="E524" s="11">
        <v>2796654.03</v>
      </c>
      <c r="F524" s="33"/>
    </row>
    <row r="525" spans="1:6">
      <c r="A525" s="23">
        <v>42410</v>
      </c>
      <c r="B525" s="13" t="s">
        <v>518</v>
      </c>
      <c r="C525" s="11">
        <v>348</v>
      </c>
      <c r="D525" s="11"/>
      <c r="E525" s="11">
        <v>2964854.03</v>
      </c>
      <c r="F525" s="33"/>
    </row>
    <row r="526" spans="1:6">
      <c r="A526" s="23">
        <v>42410</v>
      </c>
      <c r="B526" s="13" t="s">
        <v>517</v>
      </c>
      <c r="C526" s="11">
        <v>6628.56</v>
      </c>
      <c r="D526" s="11"/>
      <c r="E526" s="11">
        <v>2965202.03</v>
      </c>
      <c r="F526" s="33"/>
    </row>
    <row r="527" spans="1:6">
      <c r="A527" s="23">
        <v>42410</v>
      </c>
      <c r="B527" s="13" t="s">
        <v>516</v>
      </c>
      <c r="C527" s="11">
        <v>3236.4</v>
      </c>
      <c r="D527" s="11"/>
      <c r="E527" s="11">
        <v>2971830.59</v>
      </c>
      <c r="F527" s="33"/>
    </row>
    <row r="528" spans="1:6">
      <c r="A528" s="23">
        <v>42410</v>
      </c>
      <c r="B528" s="13" t="s">
        <v>515</v>
      </c>
      <c r="C528" s="11">
        <v>1000</v>
      </c>
      <c r="D528" s="11"/>
      <c r="E528" s="11">
        <v>2975066.99</v>
      </c>
      <c r="F528" s="33"/>
    </row>
    <row r="529" spans="1:7">
      <c r="A529" s="23">
        <v>42410</v>
      </c>
      <c r="B529" s="13" t="s">
        <v>514</v>
      </c>
      <c r="C529" s="11">
        <v>576.57000000000005</v>
      </c>
      <c r="D529" s="11"/>
      <c r="E529" s="11">
        <v>2976066.99</v>
      </c>
      <c r="F529" s="33"/>
    </row>
    <row r="530" spans="1:7">
      <c r="A530" s="23">
        <v>42410</v>
      </c>
      <c r="B530" s="13" t="s">
        <v>513</v>
      </c>
      <c r="C530" s="11">
        <v>23274.02</v>
      </c>
      <c r="D530" s="11"/>
      <c r="E530" s="11">
        <v>2976643.56</v>
      </c>
      <c r="F530" s="33"/>
    </row>
    <row r="531" spans="1:7">
      <c r="A531" s="23">
        <v>42410</v>
      </c>
      <c r="B531" s="13" t="s">
        <v>512</v>
      </c>
      <c r="C531" s="11">
        <v>1392</v>
      </c>
      <c r="D531" s="11"/>
      <c r="E531" s="11">
        <v>2999917.58</v>
      </c>
      <c r="F531" s="33"/>
    </row>
    <row r="532" spans="1:7">
      <c r="A532" s="23">
        <v>42410</v>
      </c>
      <c r="B532" s="13" t="s">
        <v>511</v>
      </c>
      <c r="C532" s="11">
        <v>100000</v>
      </c>
      <c r="D532" s="11"/>
      <c r="E532" s="11">
        <v>3001309.58</v>
      </c>
      <c r="F532" s="33" t="s">
        <v>791</v>
      </c>
    </row>
    <row r="533" spans="1:7">
      <c r="A533" s="23">
        <v>42410</v>
      </c>
      <c r="B533" s="13" t="s">
        <v>510</v>
      </c>
      <c r="C533" s="11">
        <v>2585.14</v>
      </c>
      <c r="D533" s="11"/>
      <c r="E533" s="11">
        <v>3101309.58</v>
      </c>
      <c r="F533" s="33"/>
    </row>
    <row r="534" spans="1:7">
      <c r="A534" s="23">
        <v>42410</v>
      </c>
      <c r="B534" s="13" t="s">
        <v>509</v>
      </c>
      <c r="C534" s="11"/>
      <c r="D534" s="11">
        <v>151100</v>
      </c>
      <c r="E534" s="11">
        <v>3103894.72</v>
      </c>
      <c r="F534" s="33" t="s">
        <v>700</v>
      </c>
    </row>
    <row r="535" spans="1:7">
      <c r="A535" s="23">
        <v>42410</v>
      </c>
      <c r="B535" s="13" t="s">
        <v>508</v>
      </c>
      <c r="C535" s="11">
        <v>180000</v>
      </c>
      <c r="D535" s="11"/>
      <c r="E535" s="11">
        <v>2952794.72</v>
      </c>
      <c r="F535" s="33" t="s">
        <v>792</v>
      </c>
    </row>
    <row r="536" spans="1:7">
      <c r="A536" s="23">
        <v>42410</v>
      </c>
      <c r="B536" s="40" t="s">
        <v>507</v>
      </c>
      <c r="C536" s="11"/>
      <c r="D536" s="11">
        <v>126096.94</v>
      </c>
      <c r="E536" s="11">
        <v>3132794.72</v>
      </c>
      <c r="F536" s="33" t="s">
        <v>77</v>
      </c>
      <c r="G536" s="3" t="s">
        <v>837</v>
      </c>
    </row>
    <row r="537" spans="1:7">
      <c r="A537" s="23">
        <v>42410</v>
      </c>
      <c r="B537" s="40" t="s">
        <v>506</v>
      </c>
      <c r="C537" s="11"/>
      <c r="D537" s="11">
        <v>82225.98</v>
      </c>
      <c r="E537" s="11">
        <v>3006697.78</v>
      </c>
      <c r="F537" s="33" t="s">
        <v>78</v>
      </c>
      <c r="G537" s="3" t="s">
        <v>837</v>
      </c>
    </row>
    <row r="538" spans="1:7">
      <c r="A538" s="23">
        <v>42410</v>
      </c>
      <c r="B538" s="13" t="s">
        <v>326</v>
      </c>
      <c r="C538" s="11"/>
      <c r="D538" s="11">
        <v>57.6</v>
      </c>
      <c r="E538" s="11">
        <v>2924471.8</v>
      </c>
      <c r="F538" s="33"/>
    </row>
    <row r="539" spans="1:7">
      <c r="A539" s="23">
        <v>42410</v>
      </c>
      <c r="B539" s="43" t="s">
        <v>505</v>
      </c>
      <c r="C539" s="11">
        <v>5000</v>
      </c>
      <c r="D539" s="11"/>
      <c r="E539" s="11">
        <v>2924414.2</v>
      </c>
      <c r="F539" s="33"/>
    </row>
    <row r="540" spans="1:7">
      <c r="A540" s="50">
        <v>42410</v>
      </c>
      <c r="B540" s="51" t="s">
        <v>504</v>
      </c>
      <c r="C540" s="52"/>
      <c r="D540" s="52">
        <v>2730.87</v>
      </c>
      <c r="E540" s="52">
        <v>2929414.2</v>
      </c>
      <c r="F540" s="33"/>
    </row>
    <row r="541" spans="1:7">
      <c r="A541" s="23">
        <v>42410</v>
      </c>
      <c r="B541" s="13" t="s">
        <v>503</v>
      </c>
      <c r="C541" s="11"/>
      <c r="D541" s="11">
        <v>219800</v>
      </c>
      <c r="E541" s="11">
        <v>2926683.33</v>
      </c>
      <c r="F541" s="33" t="s">
        <v>722</v>
      </c>
    </row>
    <row r="542" spans="1:7">
      <c r="A542" s="23">
        <v>42410</v>
      </c>
      <c r="B542" s="46" t="s">
        <v>274</v>
      </c>
      <c r="C542" s="11">
        <v>2.88</v>
      </c>
      <c r="D542" s="11"/>
      <c r="E542" s="11">
        <v>2706883.33</v>
      </c>
      <c r="F542" s="36" t="s">
        <v>530</v>
      </c>
    </row>
    <row r="543" spans="1:7">
      <c r="A543" s="23">
        <v>42410</v>
      </c>
      <c r="B543" s="46" t="s">
        <v>275</v>
      </c>
      <c r="C543" s="11">
        <v>18</v>
      </c>
      <c r="D543" s="11"/>
      <c r="E543" s="11">
        <v>2706886.21</v>
      </c>
      <c r="F543" s="36" t="s">
        <v>530</v>
      </c>
    </row>
    <row r="544" spans="1:7">
      <c r="A544" s="23">
        <v>42410</v>
      </c>
      <c r="B544" s="13" t="s">
        <v>276</v>
      </c>
      <c r="C544" s="11"/>
      <c r="D544" s="11">
        <v>2037.19</v>
      </c>
      <c r="E544" s="11">
        <v>2706904.21</v>
      </c>
      <c r="F544" s="32" t="s">
        <v>741</v>
      </c>
    </row>
    <row r="545" spans="1:6">
      <c r="A545" s="23">
        <v>42410</v>
      </c>
      <c r="B545" s="13" t="s">
        <v>502</v>
      </c>
      <c r="C545" s="11">
        <v>252300.22</v>
      </c>
      <c r="D545" s="11"/>
      <c r="E545" s="11">
        <v>2704867.02</v>
      </c>
      <c r="F545" s="33"/>
    </row>
    <row r="546" spans="1:6">
      <c r="A546" s="23">
        <v>42410</v>
      </c>
      <c r="B546" s="13" t="s">
        <v>501</v>
      </c>
      <c r="C546" s="11">
        <v>225000</v>
      </c>
      <c r="D546" s="11"/>
      <c r="E546" s="11">
        <v>2957167.24</v>
      </c>
      <c r="F546" s="33"/>
    </row>
    <row r="547" spans="1:6">
      <c r="A547" s="23">
        <v>42409</v>
      </c>
      <c r="B547" s="13" t="s">
        <v>500</v>
      </c>
      <c r="C547" s="11"/>
      <c r="D547" s="11">
        <v>3075</v>
      </c>
      <c r="E547" s="11">
        <v>3182167.24</v>
      </c>
      <c r="F547" s="33" t="s">
        <v>697</v>
      </c>
    </row>
    <row r="548" spans="1:6">
      <c r="A548" s="23">
        <v>42409</v>
      </c>
      <c r="B548" s="13" t="s">
        <v>499</v>
      </c>
      <c r="C548" s="11"/>
      <c r="D548" s="11">
        <v>1025</v>
      </c>
      <c r="E548" s="11">
        <v>3179092.24</v>
      </c>
      <c r="F548" s="33" t="s">
        <v>721</v>
      </c>
    </row>
    <row r="549" spans="1:6">
      <c r="A549" s="23">
        <v>42409</v>
      </c>
      <c r="B549" s="13" t="s">
        <v>498</v>
      </c>
      <c r="C549" s="11"/>
      <c r="D549" s="11">
        <v>100000</v>
      </c>
      <c r="E549" s="11">
        <v>3178067.24</v>
      </c>
      <c r="F549" s="33" t="s">
        <v>780</v>
      </c>
    </row>
    <row r="550" spans="1:6">
      <c r="A550" s="23">
        <v>42409</v>
      </c>
      <c r="B550" s="13" t="s">
        <v>497</v>
      </c>
      <c r="C550" s="11">
        <v>20866</v>
      </c>
      <c r="D550" s="11"/>
      <c r="E550" s="11">
        <v>3078067.24</v>
      </c>
      <c r="F550" s="33"/>
    </row>
    <row r="551" spans="1:6">
      <c r="A551" s="23">
        <v>42409</v>
      </c>
      <c r="B551" s="13" t="s">
        <v>480</v>
      </c>
      <c r="C551" s="11"/>
      <c r="D551" s="11">
        <v>15000</v>
      </c>
      <c r="E551" s="11">
        <v>3098933.24</v>
      </c>
      <c r="F551" s="33" t="s">
        <v>652</v>
      </c>
    </row>
    <row r="552" spans="1:6">
      <c r="A552" s="23">
        <v>42409</v>
      </c>
      <c r="B552" s="13" t="s">
        <v>481</v>
      </c>
      <c r="C552" s="11"/>
      <c r="D552" s="11">
        <v>20000</v>
      </c>
      <c r="E552" s="11">
        <v>3083933.24</v>
      </c>
      <c r="F552" s="33" t="s">
        <v>719</v>
      </c>
    </row>
    <row r="553" spans="1:6">
      <c r="A553" s="23">
        <v>42409</v>
      </c>
      <c r="B553" s="13" t="s">
        <v>496</v>
      </c>
      <c r="C553" s="11">
        <v>748493.41</v>
      </c>
      <c r="D553" s="11"/>
      <c r="E553" s="11">
        <v>3063933.24</v>
      </c>
      <c r="F553" s="33"/>
    </row>
    <row r="554" spans="1:6">
      <c r="A554" s="23">
        <v>42409</v>
      </c>
      <c r="B554" s="13" t="s">
        <v>482</v>
      </c>
      <c r="C554" s="11"/>
      <c r="D554" s="11">
        <v>2128.9699999999998</v>
      </c>
      <c r="E554" s="11">
        <v>3812426.65</v>
      </c>
      <c r="F554" s="33" t="s">
        <v>717</v>
      </c>
    </row>
    <row r="555" spans="1:6">
      <c r="A555" s="23">
        <v>42409</v>
      </c>
      <c r="B555" s="13" t="s">
        <v>495</v>
      </c>
      <c r="C555" s="11">
        <v>59.08</v>
      </c>
      <c r="D555" s="11"/>
      <c r="E555" s="11">
        <v>3810297.68</v>
      </c>
      <c r="F555" s="33"/>
    </row>
    <row r="556" spans="1:6">
      <c r="A556" s="23">
        <v>42409</v>
      </c>
      <c r="B556" s="13" t="s">
        <v>494</v>
      </c>
      <c r="C556" s="11">
        <v>58.75</v>
      </c>
      <c r="D556" s="11"/>
      <c r="E556" s="11">
        <v>3810356.76</v>
      </c>
      <c r="F556" s="33"/>
    </row>
    <row r="557" spans="1:6">
      <c r="A557" s="23">
        <v>42409</v>
      </c>
      <c r="B557" s="13" t="s">
        <v>493</v>
      </c>
      <c r="C557" s="11">
        <v>58.75</v>
      </c>
      <c r="D557" s="11"/>
      <c r="E557" s="11">
        <v>3810415.51</v>
      </c>
      <c r="F557" s="33"/>
    </row>
    <row r="558" spans="1:6">
      <c r="A558" s="23">
        <v>42409</v>
      </c>
      <c r="B558" s="13" t="s">
        <v>492</v>
      </c>
      <c r="C558" s="11">
        <v>58.75</v>
      </c>
      <c r="D558" s="11"/>
      <c r="E558" s="11">
        <v>3810474.26</v>
      </c>
      <c r="F558" s="33"/>
    </row>
    <row r="559" spans="1:6">
      <c r="A559" s="23">
        <v>42409</v>
      </c>
      <c r="B559" s="13" t="s">
        <v>491</v>
      </c>
      <c r="C559" s="11">
        <v>59.54</v>
      </c>
      <c r="D559" s="11"/>
      <c r="E559" s="11">
        <v>3810533.01</v>
      </c>
      <c r="F559" s="33"/>
    </row>
    <row r="560" spans="1:6">
      <c r="A560" s="23">
        <v>42409</v>
      </c>
      <c r="B560" s="13" t="s">
        <v>490</v>
      </c>
      <c r="C560" s="11">
        <v>3070</v>
      </c>
      <c r="D560" s="11"/>
      <c r="E560" s="11">
        <v>3810592.55</v>
      </c>
      <c r="F560" s="33"/>
    </row>
    <row r="561" spans="1:7">
      <c r="A561" s="23">
        <v>42409</v>
      </c>
      <c r="B561" s="13" t="s">
        <v>489</v>
      </c>
      <c r="C561" s="11">
        <v>5500</v>
      </c>
      <c r="D561" s="11"/>
      <c r="E561" s="11">
        <v>3813662.55</v>
      </c>
      <c r="F561" s="33"/>
    </row>
    <row r="562" spans="1:7">
      <c r="A562" s="23">
        <v>42409</v>
      </c>
      <c r="B562" s="13" t="s">
        <v>488</v>
      </c>
      <c r="C562" s="11">
        <v>38603.72</v>
      </c>
      <c r="D562" s="11"/>
      <c r="E562" s="11">
        <v>3819162.55</v>
      </c>
      <c r="F562" s="33"/>
    </row>
    <row r="563" spans="1:7">
      <c r="A563" s="23">
        <v>42409</v>
      </c>
      <c r="B563" s="13" t="s">
        <v>487</v>
      </c>
      <c r="C563" s="11">
        <v>17358.39</v>
      </c>
      <c r="D563" s="11"/>
      <c r="E563" s="11">
        <v>3857766.27</v>
      </c>
      <c r="F563" s="33"/>
    </row>
    <row r="564" spans="1:7">
      <c r="A564" s="23">
        <v>42409</v>
      </c>
      <c r="B564" s="13" t="s">
        <v>486</v>
      </c>
      <c r="C564" s="11">
        <v>6457.62</v>
      </c>
      <c r="D564" s="11"/>
      <c r="E564" s="11">
        <v>3875124.66</v>
      </c>
      <c r="F564" s="33"/>
    </row>
    <row r="565" spans="1:7">
      <c r="A565" s="23">
        <v>42409</v>
      </c>
      <c r="B565" s="13" t="s">
        <v>485</v>
      </c>
      <c r="C565" s="11">
        <v>7540.03</v>
      </c>
      <c r="D565" s="11"/>
      <c r="E565" s="11">
        <v>3881582.28</v>
      </c>
      <c r="F565" s="33"/>
    </row>
    <row r="566" spans="1:7">
      <c r="A566" s="23">
        <v>42409</v>
      </c>
      <c r="B566" s="13" t="s">
        <v>484</v>
      </c>
      <c r="C566" s="11"/>
      <c r="D566" s="11">
        <v>459000</v>
      </c>
      <c r="E566" s="11">
        <v>3889122.31</v>
      </c>
      <c r="F566" s="33"/>
    </row>
    <row r="567" spans="1:7">
      <c r="A567" s="23">
        <v>42409</v>
      </c>
      <c r="B567" s="13" t="s">
        <v>483</v>
      </c>
      <c r="C567" s="11">
        <v>624533.41</v>
      </c>
      <c r="D567" s="11"/>
      <c r="E567" s="11">
        <v>3430122.31</v>
      </c>
      <c r="F567" s="33"/>
    </row>
    <row r="568" spans="1:7">
      <c r="A568" s="23">
        <v>42409</v>
      </c>
      <c r="B568" s="13" t="s">
        <v>479</v>
      </c>
      <c r="C568" s="11"/>
      <c r="D568" s="11">
        <v>2990</v>
      </c>
      <c r="E568" s="11">
        <v>4054655.72</v>
      </c>
      <c r="F568" s="33" t="s">
        <v>678</v>
      </c>
    </row>
    <row r="569" spans="1:7">
      <c r="A569" s="47">
        <v>42409</v>
      </c>
      <c r="B569" s="49" t="s">
        <v>478</v>
      </c>
      <c r="C569" s="48">
        <v>50000</v>
      </c>
      <c r="D569" s="11"/>
      <c r="E569" s="11">
        <v>4051665.72</v>
      </c>
      <c r="F569" s="33"/>
    </row>
    <row r="570" spans="1:7">
      <c r="A570" s="23">
        <v>42409</v>
      </c>
      <c r="B570" s="13" t="s">
        <v>285</v>
      </c>
      <c r="C570" s="11"/>
      <c r="D570" s="11">
        <v>58.5</v>
      </c>
      <c r="E570" s="11">
        <v>4101665.72</v>
      </c>
      <c r="F570" s="33"/>
    </row>
    <row r="571" spans="1:7">
      <c r="A571" s="23">
        <v>42409</v>
      </c>
      <c r="B571" s="13" t="s">
        <v>477</v>
      </c>
      <c r="C571" s="11"/>
      <c r="D571" s="11">
        <v>1025</v>
      </c>
      <c r="E571" s="11">
        <v>4101607.22</v>
      </c>
      <c r="F571" s="33" t="s">
        <v>681</v>
      </c>
    </row>
    <row r="572" spans="1:7">
      <c r="A572" s="23">
        <v>42409</v>
      </c>
      <c r="B572" s="13" t="s">
        <v>476</v>
      </c>
      <c r="C572" s="11"/>
      <c r="D572" s="11">
        <v>50000</v>
      </c>
      <c r="E572" s="11">
        <v>4100582.22</v>
      </c>
      <c r="F572" s="33" t="s">
        <v>679</v>
      </c>
    </row>
    <row r="573" spans="1:7">
      <c r="A573" s="23">
        <v>42409</v>
      </c>
      <c r="B573" s="40" t="s">
        <v>475</v>
      </c>
      <c r="C573" s="11"/>
      <c r="D573" s="11">
        <v>394935.37</v>
      </c>
      <c r="E573" s="11">
        <v>4050582.22</v>
      </c>
      <c r="F573" s="33" t="s">
        <v>892</v>
      </c>
      <c r="G573" s="3" t="s">
        <v>894</v>
      </c>
    </row>
    <row r="574" spans="1:7">
      <c r="A574" s="23">
        <v>42409</v>
      </c>
      <c r="B574" s="40" t="s">
        <v>474</v>
      </c>
      <c r="C574" s="11"/>
      <c r="D574" s="11">
        <v>226100.39</v>
      </c>
      <c r="E574" s="11">
        <v>3655646.85</v>
      </c>
      <c r="F574" s="33" t="s">
        <v>893</v>
      </c>
      <c r="G574" s="3" t="s">
        <v>894</v>
      </c>
    </row>
    <row r="575" spans="1:7">
      <c r="A575" s="23">
        <v>42409</v>
      </c>
      <c r="B575" s="13" t="s">
        <v>326</v>
      </c>
      <c r="C575" s="11"/>
      <c r="D575" s="11">
        <v>3940</v>
      </c>
      <c r="E575" s="11">
        <v>3429546.46</v>
      </c>
      <c r="F575" s="33" t="s">
        <v>674</v>
      </c>
    </row>
    <row r="576" spans="1:7">
      <c r="A576" s="23">
        <v>42409</v>
      </c>
      <c r="B576" s="13" t="s">
        <v>285</v>
      </c>
      <c r="C576" s="11"/>
      <c r="D576" s="11">
        <v>11417.27</v>
      </c>
      <c r="E576" s="11">
        <v>3425606.46</v>
      </c>
      <c r="F576" s="33" t="s">
        <v>675</v>
      </c>
    </row>
    <row r="577" spans="1:7">
      <c r="A577" s="23">
        <v>42409</v>
      </c>
      <c r="B577" s="43" t="s">
        <v>473</v>
      </c>
      <c r="C577" s="11">
        <v>5000</v>
      </c>
      <c r="D577" s="11"/>
      <c r="E577" s="11">
        <v>3414189.19</v>
      </c>
      <c r="F577" s="33"/>
    </row>
    <row r="578" spans="1:7">
      <c r="A578" s="23">
        <v>42409</v>
      </c>
      <c r="B578" s="46" t="s">
        <v>274</v>
      </c>
      <c r="C578" s="11">
        <v>15.1</v>
      </c>
      <c r="D578" s="11"/>
      <c r="E578" s="11">
        <v>3419189.19</v>
      </c>
      <c r="F578" s="36" t="s">
        <v>530</v>
      </c>
    </row>
    <row r="579" spans="1:7">
      <c r="A579" s="23">
        <v>42409</v>
      </c>
      <c r="B579" s="46" t="s">
        <v>275</v>
      </c>
      <c r="C579" s="11">
        <v>94.35</v>
      </c>
      <c r="D579" s="11"/>
      <c r="E579" s="11">
        <v>3419204.29</v>
      </c>
      <c r="F579" s="36" t="s">
        <v>530</v>
      </c>
    </row>
    <row r="580" spans="1:7">
      <c r="A580" s="23">
        <v>42409</v>
      </c>
      <c r="B580" s="13" t="s">
        <v>276</v>
      </c>
      <c r="C580" s="11"/>
      <c r="D580" s="11">
        <v>17064.12</v>
      </c>
      <c r="E580" s="11">
        <v>3419298.64</v>
      </c>
      <c r="F580" s="32" t="s">
        <v>677</v>
      </c>
    </row>
    <row r="581" spans="1:7">
      <c r="A581" s="23">
        <v>42409</v>
      </c>
      <c r="B581" s="46" t="s">
        <v>282</v>
      </c>
      <c r="C581" s="11">
        <v>51.54</v>
      </c>
      <c r="D581" s="11"/>
      <c r="E581" s="11">
        <v>3402234.52</v>
      </c>
      <c r="F581" s="36" t="s">
        <v>530</v>
      </c>
    </row>
    <row r="582" spans="1:7">
      <c r="A582" s="23">
        <v>42409</v>
      </c>
      <c r="B582" s="46" t="s">
        <v>281</v>
      </c>
      <c r="C582" s="11">
        <v>322.12</v>
      </c>
      <c r="D582" s="11"/>
      <c r="E582" s="11">
        <v>3402286.06</v>
      </c>
      <c r="F582" s="36" t="s">
        <v>530</v>
      </c>
    </row>
    <row r="583" spans="1:7">
      <c r="A583" s="23">
        <v>42409</v>
      </c>
      <c r="B583" s="13" t="s">
        <v>280</v>
      </c>
      <c r="C583" s="11"/>
      <c r="D583" s="11">
        <v>13148.51</v>
      </c>
      <c r="E583" s="11">
        <v>3402608.18</v>
      </c>
      <c r="F583" s="32" t="s">
        <v>677</v>
      </c>
    </row>
    <row r="584" spans="1:7">
      <c r="A584" s="23">
        <v>42408</v>
      </c>
      <c r="B584" s="13" t="s">
        <v>471</v>
      </c>
      <c r="C584" s="11"/>
      <c r="D584" s="11">
        <v>114183.33</v>
      </c>
      <c r="E584" s="11">
        <v>3389459.67</v>
      </c>
      <c r="F584" s="33" t="s">
        <v>551</v>
      </c>
    </row>
    <row r="585" spans="1:7">
      <c r="A585" s="23">
        <v>42408</v>
      </c>
      <c r="B585" s="13" t="s">
        <v>454</v>
      </c>
      <c r="C585" s="11"/>
      <c r="D585" s="11">
        <v>190000</v>
      </c>
      <c r="E585" s="11">
        <v>3275276.34</v>
      </c>
      <c r="F585" s="33" t="s">
        <v>673</v>
      </c>
    </row>
    <row r="586" spans="1:7">
      <c r="A586" s="47">
        <v>42408</v>
      </c>
      <c r="B586" s="49" t="s">
        <v>470</v>
      </c>
      <c r="C586" s="48"/>
      <c r="D586" s="48">
        <v>50000</v>
      </c>
      <c r="E586" s="48">
        <v>3085276.34</v>
      </c>
    </row>
    <row r="587" spans="1:7" s="27" customFormat="1">
      <c r="A587" s="22">
        <v>42408</v>
      </c>
      <c r="B587" s="56" t="s">
        <v>469</v>
      </c>
      <c r="C587" s="21"/>
      <c r="D587" s="21">
        <v>12131.06</v>
      </c>
      <c r="E587" s="21">
        <v>3035276.34</v>
      </c>
      <c r="F587" s="34" t="s">
        <v>472</v>
      </c>
    </row>
    <row r="588" spans="1:7">
      <c r="A588" s="23">
        <v>42408</v>
      </c>
      <c r="B588" s="13" t="s">
        <v>468</v>
      </c>
      <c r="C588" s="11"/>
      <c r="D588" s="11">
        <v>6373</v>
      </c>
      <c r="E588" s="11">
        <v>3023145.28</v>
      </c>
      <c r="F588" s="33" t="s">
        <v>672</v>
      </c>
    </row>
    <row r="589" spans="1:7">
      <c r="A589" s="23">
        <v>42408</v>
      </c>
      <c r="B589" s="40" t="s">
        <v>467</v>
      </c>
      <c r="C589" s="11"/>
      <c r="D589" s="11">
        <v>171676.13</v>
      </c>
      <c r="E589" s="11">
        <v>3016772.28</v>
      </c>
      <c r="F589" s="33" t="s">
        <v>816</v>
      </c>
      <c r="G589" s="3" t="s">
        <v>837</v>
      </c>
    </row>
    <row r="590" spans="1:7">
      <c r="A590" s="23">
        <v>42408</v>
      </c>
      <c r="B590" s="13" t="s">
        <v>466</v>
      </c>
      <c r="C590" s="11"/>
      <c r="D590" s="11">
        <v>70000</v>
      </c>
      <c r="E590" s="11">
        <v>2845096.15</v>
      </c>
      <c r="F590" s="33" t="s">
        <v>680</v>
      </c>
    </row>
    <row r="591" spans="1:7">
      <c r="A591" s="23">
        <v>42408</v>
      </c>
      <c r="B591" s="13" t="s">
        <v>465</v>
      </c>
      <c r="C591" s="11">
        <v>1628.14</v>
      </c>
      <c r="D591" s="11"/>
      <c r="E591" s="11">
        <v>2775096.15</v>
      </c>
      <c r="F591" s="33"/>
    </row>
    <row r="592" spans="1:7">
      <c r="A592" s="23">
        <v>42408</v>
      </c>
      <c r="B592" s="13" t="s">
        <v>464</v>
      </c>
      <c r="C592" s="11"/>
      <c r="D592" s="11">
        <v>418000</v>
      </c>
      <c r="E592" s="11">
        <v>2776724.29</v>
      </c>
      <c r="F592" s="33"/>
    </row>
    <row r="593" spans="1:6">
      <c r="A593" s="23">
        <v>42408</v>
      </c>
      <c r="B593" s="13" t="s">
        <v>463</v>
      </c>
      <c r="C593" s="11"/>
      <c r="D593" s="11">
        <v>651000</v>
      </c>
      <c r="E593" s="11">
        <v>2358724.29</v>
      </c>
      <c r="F593" s="33" t="s">
        <v>786</v>
      </c>
    </row>
    <row r="594" spans="1:6">
      <c r="A594" s="23">
        <v>42408</v>
      </c>
      <c r="B594" s="13" t="s">
        <v>462</v>
      </c>
      <c r="C594" s="11">
        <v>45909.75</v>
      </c>
      <c r="D594" s="11"/>
      <c r="E594" s="11">
        <v>1707724.29</v>
      </c>
      <c r="F594" s="33"/>
    </row>
    <row r="595" spans="1:6">
      <c r="A595" s="23">
        <v>42408</v>
      </c>
      <c r="B595" s="13" t="s">
        <v>461</v>
      </c>
      <c r="C595" s="11">
        <v>249994.36</v>
      </c>
      <c r="D595" s="11"/>
      <c r="E595" s="11">
        <v>1753634.04</v>
      </c>
      <c r="F595" s="33" t="s">
        <v>842</v>
      </c>
    </row>
    <row r="596" spans="1:6">
      <c r="A596" s="23">
        <v>42408</v>
      </c>
      <c r="B596" s="13" t="s">
        <v>460</v>
      </c>
      <c r="C596" s="11"/>
      <c r="D596" s="11">
        <v>1025</v>
      </c>
      <c r="E596" s="11">
        <v>2003628.4</v>
      </c>
      <c r="F596" s="33" t="s">
        <v>683</v>
      </c>
    </row>
    <row r="597" spans="1:6">
      <c r="A597" s="23">
        <v>42408</v>
      </c>
      <c r="B597" s="13" t="s">
        <v>455</v>
      </c>
      <c r="C597" s="11"/>
      <c r="D597" s="11">
        <v>2990</v>
      </c>
      <c r="E597" s="11">
        <v>2002603.4</v>
      </c>
      <c r="F597" s="33" t="s">
        <v>668</v>
      </c>
    </row>
    <row r="598" spans="1:6">
      <c r="A598" s="23">
        <v>42408</v>
      </c>
      <c r="B598" s="13" t="s">
        <v>456</v>
      </c>
      <c r="C598" s="11"/>
      <c r="D598" s="11">
        <v>8000</v>
      </c>
      <c r="E598" s="11">
        <v>1999613.4</v>
      </c>
      <c r="F598" s="33" t="s">
        <v>671</v>
      </c>
    </row>
    <row r="599" spans="1:6">
      <c r="A599" s="23">
        <v>42408</v>
      </c>
      <c r="B599" s="13" t="s">
        <v>457</v>
      </c>
      <c r="C599" s="11"/>
      <c r="D599" s="11">
        <v>24756.38</v>
      </c>
      <c r="E599" s="11">
        <v>1991613.4</v>
      </c>
      <c r="F599" s="33" t="s">
        <v>670</v>
      </c>
    </row>
    <row r="600" spans="1:6">
      <c r="A600" s="23">
        <v>42408</v>
      </c>
      <c r="B600" s="13" t="s">
        <v>458</v>
      </c>
      <c r="C600" s="11"/>
      <c r="D600" s="11">
        <v>130000</v>
      </c>
      <c r="E600" s="11">
        <v>1966857.02</v>
      </c>
      <c r="F600" s="33" t="s">
        <v>669</v>
      </c>
    </row>
    <row r="601" spans="1:6">
      <c r="A601" s="23">
        <v>42408</v>
      </c>
      <c r="B601" s="43" t="s">
        <v>459</v>
      </c>
      <c r="C601" s="11">
        <v>5000</v>
      </c>
      <c r="D601" s="11"/>
      <c r="E601" s="11">
        <v>1836857.02</v>
      </c>
      <c r="F601" s="33"/>
    </row>
    <row r="602" spans="1:6">
      <c r="A602" s="50">
        <v>42408</v>
      </c>
      <c r="B602" s="51" t="s">
        <v>449</v>
      </c>
      <c r="C602" s="52"/>
      <c r="D602" s="52">
        <v>786.97</v>
      </c>
      <c r="E602" s="52">
        <v>1841857.02</v>
      </c>
      <c r="F602" s="33"/>
    </row>
    <row r="603" spans="1:6">
      <c r="A603" s="23">
        <v>42408</v>
      </c>
      <c r="B603" s="46" t="s">
        <v>274</v>
      </c>
      <c r="C603" s="11">
        <v>14.24</v>
      </c>
      <c r="D603" s="11"/>
      <c r="E603" s="11">
        <v>1841070.05</v>
      </c>
      <c r="F603" s="36" t="s">
        <v>530</v>
      </c>
    </row>
    <row r="604" spans="1:6">
      <c r="A604" s="23">
        <v>42408</v>
      </c>
      <c r="B604" s="46" t="s">
        <v>275</v>
      </c>
      <c r="C604" s="11">
        <v>89</v>
      </c>
      <c r="D604" s="11"/>
      <c r="E604" s="11">
        <v>1841084.29</v>
      </c>
      <c r="F604" s="36" t="s">
        <v>530</v>
      </c>
    </row>
    <row r="605" spans="1:6">
      <c r="A605" s="23">
        <v>42408</v>
      </c>
      <c r="B605" s="13" t="s">
        <v>276</v>
      </c>
      <c r="C605" s="11"/>
      <c r="D605" s="11">
        <v>16807.689999999999</v>
      </c>
      <c r="E605" s="11">
        <v>1841173.29</v>
      </c>
      <c r="F605" s="32" t="s">
        <v>660</v>
      </c>
    </row>
    <row r="606" spans="1:6">
      <c r="A606" s="23">
        <v>42408</v>
      </c>
      <c r="B606" s="46" t="s">
        <v>282</v>
      </c>
      <c r="C606" s="11">
        <v>35.67</v>
      </c>
      <c r="D606" s="11"/>
      <c r="E606" s="11">
        <v>1824365.6</v>
      </c>
      <c r="F606" s="36" t="s">
        <v>530</v>
      </c>
    </row>
    <row r="607" spans="1:6">
      <c r="A607" s="23">
        <v>42408</v>
      </c>
      <c r="B607" s="46" t="s">
        <v>281</v>
      </c>
      <c r="C607" s="11">
        <v>222.92</v>
      </c>
      <c r="D607" s="11"/>
      <c r="E607" s="11">
        <v>1824401.27</v>
      </c>
      <c r="F607" s="36" t="s">
        <v>530</v>
      </c>
    </row>
    <row r="608" spans="1:6">
      <c r="A608" s="23">
        <v>42408</v>
      </c>
      <c r="B608" s="13" t="s">
        <v>280</v>
      </c>
      <c r="C608" s="11"/>
      <c r="D608" s="11">
        <v>9099.06</v>
      </c>
      <c r="E608" s="11">
        <v>1824624.19</v>
      </c>
      <c r="F608" s="32" t="s">
        <v>660</v>
      </c>
    </row>
    <row r="609" spans="1:6">
      <c r="A609" s="23">
        <v>42408</v>
      </c>
      <c r="B609" s="46" t="s">
        <v>274</v>
      </c>
      <c r="C609" s="11">
        <v>20.05</v>
      </c>
      <c r="D609" s="11"/>
      <c r="E609" s="11">
        <v>1815525.13</v>
      </c>
      <c r="F609" s="36" t="s">
        <v>530</v>
      </c>
    </row>
    <row r="610" spans="1:6">
      <c r="A610" s="23">
        <v>42408</v>
      </c>
      <c r="B610" s="46" t="s">
        <v>275</v>
      </c>
      <c r="C610" s="11">
        <v>125.32</v>
      </c>
      <c r="D610" s="11"/>
      <c r="E610" s="11">
        <v>1815545.18</v>
      </c>
      <c r="F610" s="36" t="s">
        <v>530</v>
      </c>
    </row>
    <row r="611" spans="1:6">
      <c r="A611" s="23">
        <v>42408</v>
      </c>
      <c r="B611" s="13" t="s">
        <v>276</v>
      </c>
      <c r="C611" s="11"/>
      <c r="D611" s="11">
        <v>10391.9</v>
      </c>
      <c r="E611" s="11">
        <v>1815670.5</v>
      </c>
      <c r="F611" s="32" t="s">
        <v>676</v>
      </c>
    </row>
    <row r="612" spans="1:6">
      <c r="A612" s="23">
        <v>42408</v>
      </c>
      <c r="B612" s="46" t="s">
        <v>282</v>
      </c>
      <c r="C612" s="11">
        <v>171.22</v>
      </c>
      <c r="D612" s="11"/>
      <c r="E612" s="11">
        <v>1805278.6</v>
      </c>
      <c r="F612" s="36" t="s">
        <v>530</v>
      </c>
    </row>
    <row r="613" spans="1:6">
      <c r="A613" s="23">
        <v>42408</v>
      </c>
      <c r="B613" s="46" t="s">
        <v>281</v>
      </c>
      <c r="C613" s="11">
        <v>1070.1500000000001</v>
      </c>
      <c r="D613" s="11"/>
      <c r="E613" s="11">
        <v>1805449.82</v>
      </c>
      <c r="F613" s="36" t="s">
        <v>530</v>
      </c>
    </row>
    <row r="614" spans="1:6">
      <c r="A614" s="23">
        <v>42408</v>
      </c>
      <c r="B614" s="13" t="s">
        <v>280</v>
      </c>
      <c r="C614" s="11"/>
      <c r="D614" s="11">
        <v>43679.99</v>
      </c>
      <c r="E614" s="11">
        <v>1806519.97</v>
      </c>
      <c r="F614" s="32" t="s">
        <v>676</v>
      </c>
    </row>
    <row r="615" spans="1:6">
      <c r="A615" s="23">
        <v>42406</v>
      </c>
      <c r="B615" s="13" t="s">
        <v>285</v>
      </c>
      <c r="C615" s="11"/>
      <c r="D615" s="11">
        <v>54000</v>
      </c>
      <c r="E615" s="11">
        <v>1762839.98</v>
      </c>
      <c r="F615" s="33" t="s">
        <v>661</v>
      </c>
    </row>
    <row r="616" spans="1:6">
      <c r="A616" s="23">
        <v>42406</v>
      </c>
      <c r="B616" s="13" t="s">
        <v>448</v>
      </c>
      <c r="C616" s="11"/>
      <c r="D616" s="11">
        <v>23269</v>
      </c>
      <c r="E616" s="11">
        <v>1708839.98</v>
      </c>
      <c r="F616" s="33" t="s">
        <v>664</v>
      </c>
    </row>
    <row r="617" spans="1:6">
      <c r="A617" s="23">
        <v>42406</v>
      </c>
      <c r="B617" s="43" t="s">
        <v>447</v>
      </c>
      <c r="C617" s="11">
        <v>5000</v>
      </c>
      <c r="D617" s="11"/>
      <c r="E617" s="11">
        <v>1685570.98</v>
      </c>
      <c r="F617" s="33"/>
    </row>
    <row r="618" spans="1:6">
      <c r="A618" s="23">
        <v>42406</v>
      </c>
      <c r="B618" s="13" t="s">
        <v>446</v>
      </c>
      <c r="C618" s="11"/>
      <c r="D618" s="11">
        <v>79962.87</v>
      </c>
      <c r="E618" s="11">
        <v>1690570.98</v>
      </c>
      <c r="F618" s="33" t="s">
        <v>779</v>
      </c>
    </row>
    <row r="619" spans="1:6">
      <c r="A619" s="23">
        <v>42406</v>
      </c>
      <c r="B619" s="13" t="s">
        <v>445</v>
      </c>
      <c r="C619" s="11"/>
      <c r="D619" s="11">
        <v>194159.15</v>
      </c>
      <c r="E619" s="11">
        <v>1610608.11</v>
      </c>
      <c r="F619" s="33" t="s">
        <v>781</v>
      </c>
    </row>
    <row r="620" spans="1:6">
      <c r="A620" s="23">
        <v>42408</v>
      </c>
      <c r="B620" s="13" t="s">
        <v>444</v>
      </c>
      <c r="C620" s="11"/>
      <c r="D620" s="11">
        <v>15671.23</v>
      </c>
      <c r="E620" s="11">
        <v>1416448.96</v>
      </c>
      <c r="F620" s="33" t="s">
        <v>105</v>
      </c>
    </row>
    <row r="621" spans="1:6">
      <c r="A621" s="23">
        <v>42408</v>
      </c>
      <c r="B621" s="13" t="s">
        <v>443</v>
      </c>
      <c r="C621" s="11"/>
      <c r="D621" s="11">
        <v>473.72</v>
      </c>
      <c r="E621" s="11">
        <v>1400777.73</v>
      </c>
      <c r="F621" s="33" t="s">
        <v>657</v>
      </c>
    </row>
    <row r="622" spans="1:6">
      <c r="A622" s="24">
        <v>42405</v>
      </c>
      <c r="B622" s="25" t="s">
        <v>442</v>
      </c>
      <c r="C622" s="26"/>
      <c r="D622" s="26">
        <v>17026.689999999999</v>
      </c>
      <c r="E622" s="26">
        <v>1400304.01</v>
      </c>
      <c r="F622" s="33" t="s">
        <v>450</v>
      </c>
    </row>
    <row r="623" spans="1:6">
      <c r="A623" s="23">
        <v>42405</v>
      </c>
      <c r="B623" s="13" t="s">
        <v>441</v>
      </c>
      <c r="C623" s="11">
        <v>295000</v>
      </c>
      <c r="D623" s="11"/>
      <c r="E623" s="11">
        <v>1383277.32</v>
      </c>
      <c r="F623" s="33" t="s">
        <v>793</v>
      </c>
    </row>
    <row r="624" spans="1:6">
      <c r="A624" s="23">
        <v>42405</v>
      </c>
      <c r="B624" s="13" t="s">
        <v>440</v>
      </c>
      <c r="C624" s="11"/>
      <c r="D624" s="11">
        <v>328000</v>
      </c>
      <c r="E624" s="11">
        <v>1678277.32</v>
      </c>
      <c r="F624" s="33"/>
    </row>
    <row r="625" spans="1:6">
      <c r="A625" s="23">
        <v>42405</v>
      </c>
      <c r="B625" s="13" t="s">
        <v>439</v>
      </c>
      <c r="C625" s="11"/>
      <c r="D625" s="11">
        <v>9404</v>
      </c>
      <c r="E625" s="11">
        <v>1350277.32</v>
      </c>
      <c r="F625" s="33" t="s">
        <v>658</v>
      </c>
    </row>
    <row r="626" spans="1:6">
      <c r="A626" s="24">
        <v>42405</v>
      </c>
      <c r="B626" s="25" t="s">
        <v>438</v>
      </c>
      <c r="C626" s="26"/>
      <c r="D626" s="26">
        <v>72230.559999999998</v>
      </c>
      <c r="E626" s="26">
        <v>1340873.32</v>
      </c>
      <c r="F626" s="33" t="s">
        <v>451</v>
      </c>
    </row>
    <row r="627" spans="1:6">
      <c r="A627" s="23">
        <v>42405</v>
      </c>
      <c r="B627" s="13" t="s">
        <v>437</v>
      </c>
      <c r="C627" s="11"/>
      <c r="D627" s="11">
        <v>1025</v>
      </c>
      <c r="E627" s="11">
        <v>1268642.76</v>
      </c>
      <c r="F627" s="33" t="s">
        <v>662</v>
      </c>
    </row>
    <row r="628" spans="1:6">
      <c r="A628" s="23">
        <v>42405</v>
      </c>
      <c r="B628" s="13" t="s">
        <v>436</v>
      </c>
      <c r="C628" s="11">
        <v>20873.61</v>
      </c>
      <c r="D628" s="11"/>
      <c r="E628" s="11">
        <v>1267617.76</v>
      </c>
      <c r="F628" s="33"/>
    </row>
    <row r="629" spans="1:6">
      <c r="A629" s="16">
        <v>42405</v>
      </c>
      <c r="B629" s="13" t="s">
        <v>422</v>
      </c>
      <c r="C629" s="11">
        <v>4083.2</v>
      </c>
      <c r="D629" s="11"/>
      <c r="E629" s="11">
        <v>1288491.3700000001</v>
      </c>
      <c r="F629" s="33"/>
    </row>
    <row r="630" spans="1:6">
      <c r="A630" s="16">
        <v>42405</v>
      </c>
      <c r="B630" s="13" t="s">
        <v>423</v>
      </c>
      <c r="C630" s="11">
        <v>114310.62</v>
      </c>
      <c r="D630" s="11"/>
      <c r="E630" s="11">
        <v>1292574.57</v>
      </c>
      <c r="F630" s="33"/>
    </row>
    <row r="631" spans="1:6">
      <c r="A631" s="16">
        <v>42405</v>
      </c>
      <c r="B631" s="13" t="s">
        <v>285</v>
      </c>
      <c r="C631" s="11"/>
      <c r="D631" s="11">
        <v>14550.16</v>
      </c>
      <c r="E631" s="11">
        <v>1406885.19</v>
      </c>
      <c r="F631" s="33" t="s">
        <v>624</v>
      </c>
    </row>
    <row r="632" spans="1:6">
      <c r="A632" s="16">
        <v>42405</v>
      </c>
      <c r="B632" s="13" t="s">
        <v>429</v>
      </c>
      <c r="C632" s="11">
        <v>1044</v>
      </c>
      <c r="D632" s="11"/>
      <c r="E632" s="11">
        <v>1392335.03</v>
      </c>
      <c r="F632" s="33"/>
    </row>
    <row r="633" spans="1:6">
      <c r="A633" s="16">
        <v>42405</v>
      </c>
      <c r="B633" s="13" t="s">
        <v>428</v>
      </c>
      <c r="C633" s="11">
        <v>294.39999999999998</v>
      </c>
      <c r="D633" s="11"/>
      <c r="E633" s="11">
        <v>1393379.03</v>
      </c>
      <c r="F633" s="33"/>
    </row>
    <row r="634" spans="1:6">
      <c r="A634" s="16">
        <v>42405</v>
      </c>
      <c r="B634" s="13" t="s">
        <v>427</v>
      </c>
      <c r="C634" s="11">
        <v>17000</v>
      </c>
      <c r="D634" s="11"/>
      <c r="E634" s="11">
        <v>1393673.43</v>
      </c>
      <c r="F634" s="33"/>
    </row>
    <row r="635" spans="1:6">
      <c r="A635" s="16">
        <v>42405</v>
      </c>
      <c r="B635" s="13" t="s">
        <v>285</v>
      </c>
      <c r="C635" s="11"/>
      <c r="D635" s="11">
        <v>28323.88</v>
      </c>
      <c r="E635" s="11">
        <v>1410673.43</v>
      </c>
      <c r="F635" s="33" t="s">
        <v>651</v>
      </c>
    </row>
    <row r="636" spans="1:6">
      <c r="A636" s="23">
        <v>42405</v>
      </c>
      <c r="B636" s="13" t="s">
        <v>285</v>
      </c>
      <c r="C636" s="11"/>
      <c r="D636" s="11">
        <v>26065.17</v>
      </c>
      <c r="E636" s="11">
        <v>1382349.55</v>
      </c>
      <c r="F636" s="33" t="s">
        <v>656</v>
      </c>
    </row>
    <row r="637" spans="1:6">
      <c r="A637" s="47">
        <v>42405</v>
      </c>
      <c r="B637" s="49" t="s">
        <v>426</v>
      </c>
      <c r="C637" s="48"/>
      <c r="D637" s="48">
        <v>12180</v>
      </c>
      <c r="E637" s="11">
        <v>1356284.38</v>
      </c>
      <c r="F637" s="33"/>
    </row>
    <row r="638" spans="1:6">
      <c r="A638" s="23">
        <v>42405</v>
      </c>
      <c r="B638" s="13" t="s">
        <v>425</v>
      </c>
      <c r="C638" s="11">
        <v>10000</v>
      </c>
      <c r="D638" s="11"/>
      <c r="E638" s="11">
        <v>1344104.38</v>
      </c>
      <c r="F638" s="33"/>
    </row>
    <row r="639" spans="1:6">
      <c r="A639" s="23">
        <v>42405</v>
      </c>
      <c r="B639" s="13" t="s">
        <v>424</v>
      </c>
      <c r="C639" s="11">
        <v>5000</v>
      </c>
      <c r="D639" s="11"/>
      <c r="E639" s="11">
        <v>1354104.38</v>
      </c>
      <c r="F639" s="33"/>
    </row>
    <row r="640" spans="1:6">
      <c r="A640" s="23">
        <v>42405</v>
      </c>
      <c r="B640" s="13" t="s">
        <v>421</v>
      </c>
      <c r="C640" s="11">
        <v>5000</v>
      </c>
      <c r="D640" s="11"/>
      <c r="E640" s="11">
        <v>1359104.38</v>
      </c>
      <c r="F640" s="33"/>
    </row>
    <row r="641" spans="1:6">
      <c r="A641" s="23">
        <v>42405</v>
      </c>
      <c r="B641" s="13" t="s">
        <v>420</v>
      </c>
      <c r="C641" s="11">
        <v>10000</v>
      </c>
      <c r="D641" s="11"/>
      <c r="E641" s="11">
        <v>1364104.38</v>
      </c>
      <c r="F641" s="33"/>
    </row>
    <row r="642" spans="1:6">
      <c r="A642" s="23">
        <v>42405</v>
      </c>
      <c r="B642" s="13" t="s">
        <v>419</v>
      </c>
      <c r="C642" s="11">
        <v>10000</v>
      </c>
      <c r="D642" s="11"/>
      <c r="E642" s="11">
        <v>1374104.38</v>
      </c>
      <c r="F642" s="33"/>
    </row>
    <row r="643" spans="1:6">
      <c r="A643" s="47">
        <v>42405</v>
      </c>
      <c r="B643" s="49" t="s">
        <v>418</v>
      </c>
      <c r="C643" s="48">
        <v>12180</v>
      </c>
      <c r="D643" s="11"/>
      <c r="E643" s="11">
        <v>1384104.38</v>
      </c>
      <c r="F643" s="33"/>
    </row>
    <row r="644" spans="1:6">
      <c r="A644" s="23">
        <v>42405</v>
      </c>
      <c r="B644" s="13" t="s">
        <v>417</v>
      </c>
      <c r="C644" s="11">
        <v>1131</v>
      </c>
      <c r="D644" s="11"/>
      <c r="E644" s="11">
        <v>1396284.38</v>
      </c>
      <c r="F644" s="33"/>
    </row>
    <row r="645" spans="1:6">
      <c r="A645" s="23">
        <v>42405</v>
      </c>
      <c r="B645" s="13" t="s">
        <v>416</v>
      </c>
      <c r="C645" s="11">
        <v>623.79999999999995</v>
      </c>
      <c r="D645" s="11"/>
      <c r="E645" s="11">
        <v>1397415.38</v>
      </c>
      <c r="F645" s="33"/>
    </row>
    <row r="646" spans="1:6">
      <c r="A646" s="23">
        <v>42405</v>
      </c>
      <c r="B646" s="13" t="s">
        <v>404</v>
      </c>
      <c r="C646" s="11">
        <v>27840</v>
      </c>
      <c r="D646" s="11"/>
      <c r="E646" s="11">
        <v>1398039.18</v>
      </c>
      <c r="F646" s="33"/>
    </row>
    <row r="647" spans="1:6">
      <c r="A647" s="16">
        <v>42405</v>
      </c>
      <c r="B647" s="13" t="s">
        <v>415</v>
      </c>
      <c r="C647" s="11">
        <v>1540</v>
      </c>
      <c r="D647" s="11"/>
      <c r="E647" s="11">
        <v>1425879.18</v>
      </c>
      <c r="F647" s="33"/>
    </row>
    <row r="648" spans="1:6">
      <c r="A648" s="16">
        <v>42405</v>
      </c>
      <c r="B648" s="13" t="s">
        <v>414</v>
      </c>
      <c r="C648" s="11">
        <v>1498.72</v>
      </c>
      <c r="D648" s="11"/>
      <c r="E648" s="11">
        <v>1427419.18</v>
      </c>
      <c r="F648" s="33"/>
    </row>
    <row r="649" spans="1:6">
      <c r="A649" s="16">
        <v>42405</v>
      </c>
      <c r="B649" s="13" t="s">
        <v>413</v>
      </c>
      <c r="C649" s="11">
        <v>1531.2</v>
      </c>
      <c r="D649" s="11"/>
      <c r="E649" s="11">
        <v>1428917.9</v>
      </c>
      <c r="F649" s="33"/>
    </row>
    <row r="650" spans="1:6">
      <c r="A650" s="16">
        <v>42405</v>
      </c>
      <c r="B650" s="13" t="s">
        <v>412</v>
      </c>
      <c r="C650" s="11">
        <v>1791.58</v>
      </c>
      <c r="D650" s="11"/>
      <c r="E650" s="11">
        <v>1430449.1</v>
      </c>
      <c r="F650" s="33"/>
    </row>
    <row r="651" spans="1:6">
      <c r="A651" s="16">
        <v>42405</v>
      </c>
      <c r="B651" s="13" t="s">
        <v>411</v>
      </c>
      <c r="C651" s="11">
        <v>29812</v>
      </c>
      <c r="D651" s="11"/>
      <c r="E651" s="11">
        <v>1432240.68</v>
      </c>
      <c r="F651" s="33"/>
    </row>
    <row r="652" spans="1:6">
      <c r="A652" s="16">
        <v>42405</v>
      </c>
      <c r="B652" s="13" t="s">
        <v>410</v>
      </c>
      <c r="C652" s="11">
        <v>8526</v>
      </c>
      <c r="D652" s="11"/>
      <c r="E652" s="11">
        <v>1462052.68</v>
      </c>
      <c r="F652" s="33"/>
    </row>
    <row r="653" spans="1:6">
      <c r="A653" s="16">
        <v>42405</v>
      </c>
      <c r="B653" s="13" t="s">
        <v>409</v>
      </c>
      <c r="C653" s="11">
        <v>500</v>
      </c>
      <c r="D653" s="11"/>
      <c r="E653" s="11">
        <v>1470578.68</v>
      </c>
      <c r="F653" s="33"/>
    </row>
    <row r="654" spans="1:6">
      <c r="A654" s="16">
        <v>42405</v>
      </c>
      <c r="B654" s="13" t="s">
        <v>408</v>
      </c>
      <c r="C654" s="11">
        <v>317.5</v>
      </c>
      <c r="D654" s="11"/>
      <c r="E654" s="11">
        <v>1471078.68</v>
      </c>
      <c r="F654" s="33"/>
    </row>
    <row r="655" spans="1:6">
      <c r="A655" s="16">
        <v>42405</v>
      </c>
      <c r="B655" s="13" t="s">
        <v>407</v>
      </c>
      <c r="C655" s="11">
        <v>72719.240000000005</v>
      </c>
      <c r="D655" s="11"/>
      <c r="E655" s="11">
        <v>1471396.18</v>
      </c>
      <c r="F655" s="33"/>
    </row>
    <row r="656" spans="1:6">
      <c r="A656" s="16">
        <v>42405</v>
      </c>
      <c r="B656" s="13" t="s">
        <v>406</v>
      </c>
      <c r="C656" s="11">
        <v>42272.65</v>
      </c>
      <c r="D656" s="11"/>
      <c r="E656" s="11">
        <v>1544115.42</v>
      </c>
      <c r="F656" s="33"/>
    </row>
    <row r="657" spans="1:6">
      <c r="A657" s="16">
        <v>42405</v>
      </c>
      <c r="B657" s="43" t="s">
        <v>405</v>
      </c>
      <c r="C657" s="11">
        <v>5000</v>
      </c>
      <c r="D657" s="11"/>
      <c r="E657" s="11">
        <v>1586388.07</v>
      </c>
      <c r="F657" s="33"/>
    </row>
    <row r="658" spans="1:6">
      <c r="A658" s="16">
        <v>42405</v>
      </c>
      <c r="B658" s="13" t="s">
        <v>402</v>
      </c>
      <c r="D658" s="12">
        <v>209283.07</v>
      </c>
      <c r="E658" s="12">
        <v>1591388.07</v>
      </c>
      <c r="F658" s="33" t="s">
        <v>111</v>
      </c>
    </row>
    <row r="659" spans="1:6">
      <c r="A659" s="16">
        <v>42405</v>
      </c>
      <c r="B659" s="46" t="s">
        <v>274</v>
      </c>
      <c r="C659" s="12">
        <v>6.83</v>
      </c>
      <c r="E659" s="12">
        <v>1382105</v>
      </c>
      <c r="F659" s="36" t="s">
        <v>530</v>
      </c>
    </row>
    <row r="660" spans="1:6">
      <c r="A660" s="16">
        <v>42405</v>
      </c>
      <c r="B660" s="46" t="s">
        <v>275</v>
      </c>
      <c r="C660" s="12">
        <v>42.7</v>
      </c>
      <c r="E660" s="12">
        <v>1382111.83</v>
      </c>
      <c r="F660" s="36" t="s">
        <v>530</v>
      </c>
    </row>
    <row r="661" spans="1:6">
      <c r="A661" s="16">
        <v>42405</v>
      </c>
      <c r="B661" s="14" t="s">
        <v>276</v>
      </c>
      <c r="D661" s="12">
        <v>11453.36</v>
      </c>
      <c r="E661" s="12">
        <v>1382154.53</v>
      </c>
      <c r="F661" s="32" t="s">
        <v>659</v>
      </c>
    </row>
    <row r="662" spans="1:6">
      <c r="A662" s="16">
        <v>42405</v>
      </c>
      <c r="B662" s="46" t="s">
        <v>282</v>
      </c>
      <c r="C662" s="12">
        <v>57.56</v>
      </c>
      <c r="E662" s="12">
        <v>1370701.17</v>
      </c>
      <c r="F662" s="36" t="s">
        <v>530</v>
      </c>
    </row>
    <row r="663" spans="1:6">
      <c r="A663" s="16">
        <v>42405</v>
      </c>
      <c r="B663" s="46" t="s">
        <v>281</v>
      </c>
      <c r="C663" s="12">
        <v>359.74</v>
      </c>
      <c r="E663" s="12">
        <v>1370758.73</v>
      </c>
      <c r="F663" s="36" t="s">
        <v>530</v>
      </c>
    </row>
    <row r="664" spans="1:6">
      <c r="A664" s="16">
        <v>42405</v>
      </c>
      <c r="B664" s="14" t="s">
        <v>280</v>
      </c>
      <c r="D664" s="12">
        <v>14683.83</v>
      </c>
      <c r="E664" s="12">
        <v>1371118.47</v>
      </c>
      <c r="F664" s="32" t="s">
        <v>659</v>
      </c>
    </row>
    <row r="665" spans="1:6">
      <c r="A665" s="16">
        <v>42405</v>
      </c>
      <c r="B665" s="14" t="s">
        <v>401</v>
      </c>
      <c r="C665" s="12">
        <v>100000</v>
      </c>
      <c r="E665" s="12">
        <v>1356434.64</v>
      </c>
      <c r="F665" s="33"/>
    </row>
    <row r="666" spans="1:6">
      <c r="A666" s="16">
        <v>42405</v>
      </c>
      <c r="B666" s="14" t="s">
        <v>400</v>
      </c>
      <c r="C666" s="12">
        <v>6477.28</v>
      </c>
      <c r="E666" s="12">
        <v>1456434.64</v>
      </c>
      <c r="F666" s="33"/>
    </row>
    <row r="667" spans="1:6">
      <c r="A667" s="16">
        <v>42404</v>
      </c>
      <c r="B667" s="14" t="s">
        <v>399</v>
      </c>
      <c r="D667" s="12">
        <v>117.19</v>
      </c>
      <c r="E667" s="12">
        <v>1462911.92</v>
      </c>
      <c r="F667" s="33"/>
    </row>
    <row r="668" spans="1:6">
      <c r="A668" s="16">
        <v>42404</v>
      </c>
      <c r="B668" s="13" t="s">
        <v>395</v>
      </c>
      <c r="C668" s="11"/>
      <c r="D668" s="12">
        <v>725</v>
      </c>
      <c r="E668" s="12">
        <v>1462794.73</v>
      </c>
      <c r="F668" s="33" t="s">
        <v>655</v>
      </c>
    </row>
    <row r="669" spans="1:6">
      <c r="A669" s="44">
        <v>42404</v>
      </c>
      <c r="B669" s="45" t="s">
        <v>396</v>
      </c>
      <c r="C669" s="39"/>
      <c r="D669" s="39">
        <v>13506.89</v>
      </c>
      <c r="E669" s="39">
        <v>1462069.73</v>
      </c>
      <c r="F669" s="33" t="s">
        <v>452</v>
      </c>
    </row>
    <row r="670" spans="1:6">
      <c r="A670" s="16">
        <v>42404</v>
      </c>
      <c r="B670" s="14" t="s">
        <v>394</v>
      </c>
      <c r="D670" s="12">
        <v>496.57</v>
      </c>
      <c r="E670" s="12">
        <v>1448562.84</v>
      </c>
      <c r="F670" s="33"/>
    </row>
    <row r="671" spans="1:6">
      <c r="A671" s="16">
        <v>42404</v>
      </c>
      <c r="B671" s="14" t="s">
        <v>397</v>
      </c>
      <c r="D671" s="12">
        <v>1027000</v>
      </c>
      <c r="E671" s="12">
        <v>1448066.27</v>
      </c>
      <c r="F671" s="33" t="s">
        <v>788</v>
      </c>
    </row>
    <row r="672" spans="1:6">
      <c r="A672" s="16">
        <v>42404</v>
      </c>
      <c r="B672" s="14" t="s">
        <v>398</v>
      </c>
      <c r="D672" s="12">
        <v>5277</v>
      </c>
      <c r="E672" s="12">
        <v>421066.27</v>
      </c>
      <c r="F672" s="33" t="s">
        <v>628</v>
      </c>
    </row>
    <row r="673" spans="1:7">
      <c r="A673" s="16">
        <v>42404</v>
      </c>
      <c r="B673" s="13" t="s">
        <v>393</v>
      </c>
      <c r="C673" s="11">
        <v>11868.86</v>
      </c>
      <c r="E673" s="12">
        <v>415789.27</v>
      </c>
      <c r="F673" s="33"/>
    </row>
    <row r="674" spans="1:7">
      <c r="A674" s="16">
        <v>42404</v>
      </c>
      <c r="B674" s="13" t="s">
        <v>392</v>
      </c>
      <c r="C674" s="11">
        <v>6420.14</v>
      </c>
      <c r="E674" s="12">
        <v>427658.13</v>
      </c>
      <c r="F674" s="33"/>
    </row>
    <row r="675" spans="1:7">
      <c r="A675" s="16">
        <v>42404</v>
      </c>
      <c r="B675" s="14" t="s">
        <v>391</v>
      </c>
      <c r="C675" s="12">
        <v>4695.17</v>
      </c>
      <c r="E675" s="12">
        <v>434078.27</v>
      </c>
      <c r="F675" s="33"/>
    </row>
    <row r="676" spans="1:7">
      <c r="A676" s="16">
        <v>42404</v>
      </c>
      <c r="B676" s="14" t="s">
        <v>390</v>
      </c>
      <c r="C676" s="12">
        <v>6047.22</v>
      </c>
      <c r="E676" s="12">
        <v>438773.44</v>
      </c>
      <c r="F676" s="33"/>
    </row>
    <row r="677" spans="1:7">
      <c r="A677" s="16">
        <v>42404</v>
      </c>
      <c r="B677" s="14" t="s">
        <v>389</v>
      </c>
      <c r="C677" s="12">
        <v>5500</v>
      </c>
      <c r="E677" s="12">
        <v>444820.66</v>
      </c>
      <c r="F677" s="33"/>
    </row>
    <row r="678" spans="1:7">
      <c r="A678" s="16">
        <v>42404</v>
      </c>
      <c r="B678" s="14" t="s">
        <v>388</v>
      </c>
      <c r="C678" s="12">
        <v>3700</v>
      </c>
      <c r="E678" s="12">
        <v>450320.66</v>
      </c>
      <c r="F678" s="33"/>
    </row>
    <row r="679" spans="1:7">
      <c r="A679" s="16">
        <v>42404</v>
      </c>
      <c r="B679" s="14" t="s">
        <v>387</v>
      </c>
      <c r="C679" s="11">
        <v>3700</v>
      </c>
      <c r="E679" s="12">
        <v>454020.66</v>
      </c>
      <c r="F679" s="33"/>
    </row>
    <row r="680" spans="1:7">
      <c r="A680" s="16">
        <v>42404</v>
      </c>
      <c r="B680" s="14" t="s">
        <v>386</v>
      </c>
      <c r="C680" s="11"/>
      <c r="D680" s="12">
        <v>199800</v>
      </c>
      <c r="E680" s="12">
        <v>457720.66</v>
      </c>
      <c r="F680" s="33" t="s">
        <v>650</v>
      </c>
    </row>
    <row r="681" spans="1:7">
      <c r="A681" s="16">
        <v>42404</v>
      </c>
      <c r="B681" s="40" t="s">
        <v>385</v>
      </c>
      <c r="C681" s="11">
        <v>120741.39</v>
      </c>
      <c r="E681" s="12">
        <v>257920.66</v>
      </c>
      <c r="F681" s="33" t="s">
        <v>820</v>
      </c>
      <c r="G681" s="3" t="s">
        <v>837</v>
      </c>
    </row>
    <row r="682" spans="1:7">
      <c r="A682" s="16">
        <v>42404</v>
      </c>
      <c r="B682" s="40" t="s">
        <v>365</v>
      </c>
      <c r="C682" s="11">
        <v>81.900000000000006</v>
      </c>
      <c r="E682" s="12">
        <v>378662.05</v>
      </c>
      <c r="F682" s="33" t="s">
        <v>820</v>
      </c>
      <c r="G682" s="3" t="s">
        <v>837</v>
      </c>
    </row>
    <row r="683" spans="1:7">
      <c r="A683" s="16">
        <v>42404</v>
      </c>
      <c r="B683" s="40" t="s">
        <v>364</v>
      </c>
      <c r="C683" s="11">
        <v>429212.27</v>
      </c>
      <c r="E683" s="12">
        <v>378743.95</v>
      </c>
      <c r="F683" s="33" t="s">
        <v>829</v>
      </c>
      <c r="G683" s="3" t="s">
        <v>837</v>
      </c>
    </row>
    <row r="684" spans="1:7">
      <c r="A684" s="16">
        <v>42404</v>
      </c>
      <c r="B684" s="40" t="s">
        <v>363</v>
      </c>
      <c r="C684" s="11">
        <v>291.14999999999998</v>
      </c>
      <c r="E684" s="12">
        <v>807956.22</v>
      </c>
      <c r="F684" s="33" t="s">
        <v>829</v>
      </c>
      <c r="G684" s="3" t="s">
        <v>837</v>
      </c>
    </row>
    <row r="685" spans="1:7">
      <c r="A685" s="16">
        <v>42404</v>
      </c>
      <c r="B685" s="14" t="s">
        <v>362</v>
      </c>
      <c r="C685" s="11">
        <v>1216651.24</v>
      </c>
      <c r="E685" s="12">
        <v>808247.37</v>
      </c>
      <c r="F685" s="33"/>
    </row>
    <row r="686" spans="1:7">
      <c r="A686" s="16">
        <v>42404</v>
      </c>
      <c r="B686" s="40" t="s">
        <v>361</v>
      </c>
      <c r="C686" s="11">
        <v>429212.27</v>
      </c>
      <c r="E686" s="12">
        <v>2024898.61</v>
      </c>
      <c r="F686" s="33" t="s">
        <v>830</v>
      </c>
      <c r="G686" s="3" t="s">
        <v>837</v>
      </c>
    </row>
    <row r="687" spans="1:7">
      <c r="A687" s="16">
        <v>42404</v>
      </c>
      <c r="B687" s="40" t="s">
        <v>360</v>
      </c>
      <c r="C687" s="11">
        <v>291.14999999999998</v>
      </c>
      <c r="E687" s="12">
        <v>2454110.88</v>
      </c>
      <c r="F687" s="33" t="s">
        <v>830</v>
      </c>
      <c r="G687" s="3" t="s">
        <v>837</v>
      </c>
    </row>
    <row r="688" spans="1:7">
      <c r="A688" s="16">
        <v>42404</v>
      </c>
      <c r="B688" s="14" t="s">
        <v>359</v>
      </c>
      <c r="C688" s="11">
        <v>329885</v>
      </c>
      <c r="E688" s="12">
        <v>2454402.0299999998</v>
      </c>
      <c r="F688" s="33"/>
    </row>
    <row r="689" spans="1:7">
      <c r="A689" s="16">
        <v>42404</v>
      </c>
      <c r="B689" s="14" t="s">
        <v>358</v>
      </c>
      <c r="C689" s="11">
        <v>4308.57</v>
      </c>
      <c r="E689" s="12">
        <v>2784287.03</v>
      </c>
      <c r="F689" s="33"/>
    </row>
    <row r="690" spans="1:7">
      <c r="A690" s="16">
        <v>42404</v>
      </c>
      <c r="B690" s="40" t="s">
        <v>357</v>
      </c>
      <c r="C690" s="11">
        <v>392328.79</v>
      </c>
      <c r="E690" s="12">
        <v>2788595.6</v>
      </c>
      <c r="F690" s="33" t="s">
        <v>831</v>
      </c>
      <c r="G690" s="3" t="s">
        <v>837</v>
      </c>
    </row>
    <row r="691" spans="1:7">
      <c r="A691" s="16">
        <v>42404</v>
      </c>
      <c r="B691" s="40" t="s">
        <v>356</v>
      </c>
      <c r="C691" s="11">
        <v>266.13</v>
      </c>
      <c r="E691" s="12">
        <v>3180924.39</v>
      </c>
      <c r="F691" s="33" t="s">
        <v>831</v>
      </c>
      <c r="G691" s="3" t="s">
        <v>837</v>
      </c>
    </row>
    <row r="692" spans="1:7">
      <c r="A692" s="16">
        <v>42404</v>
      </c>
      <c r="B692" s="40" t="s">
        <v>355</v>
      </c>
      <c r="C692" s="11">
        <v>194753.35</v>
      </c>
      <c r="E692" s="12">
        <v>3181190.52</v>
      </c>
      <c r="F692" s="33" t="s">
        <v>826</v>
      </c>
      <c r="G692" s="3" t="s">
        <v>837</v>
      </c>
    </row>
    <row r="693" spans="1:7">
      <c r="A693" s="16">
        <v>42404</v>
      </c>
      <c r="B693" s="40" t="s">
        <v>354</v>
      </c>
      <c r="C693" s="11">
        <v>132.11000000000001</v>
      </c>
      <c r="E693" s="12">
        <v>3375943.87</v>
      </c>
      <c r="F693" s="33" t="s">
        <v>826</v>
      </c>
      <c r="G693" s="3" t="s">
        <v>837</v>
      </c>
    </row>
    <row r="694" spans="1:7">
      <c r="A694" s="16">
        <v>42404</v>
      </c>
      <c r="B694" s="40" t="s">
        <v>353</v>
      </c>
      <c r="C694" s="11"/>
      <c r="D694" s="12">
        <v>142896.95999999999</v>
      </c>
      <c r="E694" s="12">
        <v>3376075.98</v>
      </c>
      <c r="F694" s="33" t="s">
        <v>838</v>
      </c>
      <c r="G694" s="3" t="s">
        <v>837</v>
      </c>
    </row>
    <row r="695" spans="1:7">
      <c r="A695" s="16">
        <v>42404</v>
      </c>
      <c r="B695" s="40" t="s">
        <v>352</v>
      </c>
      <c r="C695" s="11"/>
      <c r="D695" s="12">
        <v>307990.8</v>
      </c>
      <c r="E695" s="12">
        <v>3233179.02</v>
      </c>
      <c r="F695" s="33" t="s">
        <v>817</v>
      </c>
      <c r="G695" s="3" t="s">
        <v>837</v>
      </c>
    </row>
    <row r="696" spans="1:7">
      <c r="A696" s="16">
        <v>42404</v>
      </c>
      <c r="B696" s="40" t="s">
        <v>351</v>
      </c>
      <c r="C696" s="11"/>
      <c r="D696" s="12">
        <v>195922.59</v>
      </c>
      <c r="E696" s="12">
        <v>2925188.22</v>
      </c>
      <c r="F696" s="33" t="s">
        <v>839</v>
      </c>
      <c r="G696" s="3" t="s">
        <v>837</v>
      </c>
    </row>
    <row r="697" spans="1:7">
      <c r="A697" s="16">
        <v>42404</v>
      </c>
      <c r="B697" s="40" t="s">
        <v>350</v>
      </c>
      <c r="C697" s="11"/>
      <c r="D697" s="12">
        <v>138799.99</v>
      </c>
      <c r="E697" s="12">
        <v>2729265.63</v>
      </c>
      <c r="F697" s="33" t="s">
        <v>840</v>
      </c>
      <c r="G697" s="3" t="s">
        <v>837</v>
      </c>
    </row>
    <row r="698" spans="1:7">
      <c r="A698" s="16">
        <v>42404</v>
      </c>
      <c r="B698" s="14" t="s">
        <v>348</v>
      </c>
      <c r="D698" s="12">
        <v>36000</v>
      </c>
      <c r="E698" s="12">
        <v>2590465.64</v>
      </c>
      <c r="F698" s="33" t="s">
        <v>663</v>
      </c>
    </row>
    <row r="699" spans="1:7">
      <c r="A699" s="16">
        <v>42404</v>
      </c>
      <c r="B699" s="14" t="s">
        <v>285</v>
      </c>
      <c r="D699" s="12">
        <v>55000</v>
      </c>
      <c r="E699" s="12">
        <v>2554465.64</v>
      </c>
      <c r="F699" s="33" t="s">
        <v>663</v>
      </c>
    </row>
    <row r="700" spans="1:7">
      <c r="A700" s="16">
        <v>42404</v>
      </c>
      <c r="B700" s="14" t="s">
        <v>285</v>
      </c>
      <c r="D700" s="12">
        <v>8563.34</v>
      </c>
      <c r="E700" s="12">
        <v>2499465.64</v>
      </c>
      <c r="F700" s="33" t="s">
        <v>622</v>
      </c>
    </row>
    <row r="701" spans="1:7">
      <c r="A701" s="16">
        <v>42404</v>
      </c>
      <c r="B701" s="14" t="s">
        <v>285</v>
      </c>
      <c r="D701" s="12">
        <v>20611.02</v>
      </c>
      <c r="E701" s="12">
        <v>2490902.2999999998</v>
      </c>
      <c r="F701" s="33" t="s">
        <v>623</v>
      </c>
    </row>
    <row r="702" spans="1:7">
      <c r="A702" s="16">
        <v>42404</v>
      </c>
      <c r="B702" s="43" t="s">
        <v>349</v>
      </c>
      <c r="C702" s="12">
        <v>5000</v>
      </c>
      <c r="E702" s="12">
        <v>2470291.2799999998</v>
      </c>
      <c r="F702" s="33"/>
    </row>
    <row r="703" spans="1:7">
      <c r="A703" s="16">
        <v>42404</v>
      </c>
      <c r="B703" s="46" t="s">
        <v>274</v>
      </c>
      <c r="C703" s="11">
        <v>22.95</v>
      </c>
      <c r="E703" s="12">
        <v>2475291.2799999998</v>
      </c>
      <c r="F703" s="36" t="s">
        <v>530</v>
      </c>
    </row>
    <row r="704" spans="1:7">
      <c r="A704" s="16">
        <v>42404</v>
      </c>
      <c r="B704" s="46" t="s">
        <v>275</v>
      </c>
      <c r="C704" s="11">
        <v>143.41999999999999</v>
      </c>
      <c r="E704" s="12">
        <v>2475314.23</v>
      </c>
      <c r="F704" s="36" t="s">
        <v>530</v>
      </c>
    </row>
    <row r="705" spans="1:7">
      <c r="A705" s="16">
        <v>42404</v>
      </c>
      <c r="B705" s="13" t="s">
        <v>276</v>
      </c>
      <c r="D705" s="12">
        <v>17692.77</v>
      </c>
      <c r="E705" s="12">
        <v>2475457.65</v>
      </c>
      <c r="F705" s="32" t="s">
        <v>626</v>
      </c>
    </row>
    <row r="706" spans="1:7">
      <c r="A706" s="16">
        <v>42404</v>
      </c>
      <c r="B706" s="46" t="s">
        <v>282</v>
      </c>
      <c r="C706" s="11">
        <v>33.31</v>
      </c>
      <c r="E706" s="12">
        <v>2457764.88</v>
      </c>
      <c r="F706" s="36" t="s">
        <v>530</v>
      </c>
    </row>
    <row r="707" spans="1:7">
      <c r="A707" s="16">
        <v>42404</v>
      </c>
      <c r="B707" s="46" t="s">
        <v>281</v>
      </c>
      <c r="C707" s="11">
        <v>208.2</v>
      </c>
      <c r="E707" s="12">
        <v>2457798.19</v>
      </c>
      <c r="F707" s="36" t="s">
        <v>530</v>
      </c>
    </row>
    <row r="708" spans="1:7">
      <c r="A708" s="16">
        <v>42404</v>
      </c>
      <c r="B708" s="14" t="s">
        <v>280</v>
      </c>
      <c r="D708" s="12">
        <v>8498.58</v>
      </c>
      <c r="E708" s="12">
        <v>2458006.39</v>
      </c>
      <c r="F708" s="32" t="s">
        <v>626</v>
      </c>
    </row>
    <row r="709" spans="1:7">
      <c r="A709" s="16">
        <v>42404</v>
      </c>
      <c r="B709" s="14" t="s">
        <v>347</v>
      </c>
      <c r="C709" s="12">
        <v>12226.98</v>
      </c>
      <c r="E709" s="12">
        <v>2449507.81</v>
      </c>
      <c r="F709" s="33"/>
    </row>
    <row r="710" spans="1:7">
      <c r="A710" s="16">
        <v>42404</v>
      </c>
      <c r="B710" s="14" t="s">
        <v>346</v>
      </c>
      <c r="C710" s="11">
        <v>5701.2</v>
      </c>
      <c r="E710" s="12">
        <v>2461734.79</v>
      </c>
      <c r="F710" s="33"/>
    </row>
    <row r="711" spans="1:7">
      <c r="A711" s="10">
        <v>42403</v>
      </c>
      <c r="B711" s="40" t="s">
        <v>345</v>
      </c>
      <c r="C711" s="11">
        <v>181434.49</v>
      </c>
      <c r="E711" s="12">
        <v>2467435.9900000002</v>
      </c>
      <c r="F711" s="33" t="s">
        <v>821</v>
      </c>
      <c r="G711" s="3" t="s">
        <v>837</v>
      </c>
    </row>
    <row r="712" spans="1:7">
      <c r="A712" s="10">
        <v>42403</v>
      </c>
      <c r="B712" s="40" t="s">
        <v>344</v>
      </c>
      <c r="C712" s="11">
        <v>92.31</v>
      </c>
      <c r="E712" s="12">
        <v>2648870.48</v>
      </c>
      <c r="F712" s="33" t="s">
        <v>821</v>
      </c>
      <c r="G712" s="3" t="s">
        <v>837</v>
      </c>
    </row>
    <row r="713" spans="1:7">
      <c r="A713" s="10">
        <v>42403</v>
      </c>
      <c r="B713" s="14" t="s">
        <v>343</v>
      </c>
      <c r="C713" s="11"/>
      <c r="D713" s="12">
        <v>212900</v>
      </c>
      <c r="E713" s="12">
        <v>2648962.79</v>
      </c>
      <c r="F713" s="33" t="s">
        <v>653</v>
      </c>
    </row>
    <row r="714" spans="1:7">
      <c r="A714" s="10">
        <v>42403</v>
      </c>
      <c r="B714" s="14" t="s">
        <v>342</v>
      </c>
      <c r="C714" s="12">
        <v>7070.28</v>
      </c>
      <c r="E714" s="12">
        <v>2436062.79</v>
      </c>
      <c r="F714" s="33"/>
    </row>
    <row r="715" spans="1:7">
      <c r="A715" s="10">
        <v>42403</v>
      </c>
      <c r="B715" s="14" t="s">
        <v>341</v>
      </c>
      <c r="C715" s="12">
        <v>20607.990000000002</v>
      </c>
      <c r="E715" s="12">
        <v>2443133.0699999998</v>
      </c>
      <c r="F715" s="33"/>
    </row>
    <row r="716" spans="1:7">
      <c r="A716" s="10">
        <v>42403</v>
      </c>
      <c r="B716" s="14" t="s">
        <v>340</v>
      </c>
      <c r="C716" s="12">
        <v>5693.3</v>
      </c>
      <c r="E716" s="12">
        <v>2463741.06</v>
      </c>
      <c r="F716" s="33"/>
    </row>
    <row r="717" spans="1:7">
      <c r="A717" s="10">
        <v>42403</v>
      </c>
      <c r="B717" s="14" t="s">
        <v>339</v>
      </c>
      <c r="C717" s="12">
        <v>6184.75</v>
      </c>
      <c r="E717" s="12">
        <v>2469434.36</v>
      </c>
      <c r="F717" s="33"/>
    </row>
    <row r="718" spans="1:7">
      <c r="A718" s="10">
        <v>42403</v>
      </c>
      <c r="B718" s="14" t="s">
        <v>338</v>
      </c>
      <c r="C718" s="12">
        <v>3200</v>
      </c>
      <c r="E718" s="12">
        <v>2475619.11</v>
      </c>
      <c r="F718" s="33"/>
    </row>
    <row r="719" spans="1:7">
      <c r="A719" s="10">
        <v>42403</v>
      </c>
      <c r="B719" s="14" t="s">
        <v>337</v>
      </c>
      <c r="C719" s="12">
        <v>270636.58</v>
      </c>
      <c r="E719" s="12">
        <v>2478819.11</v>
      </c>
      <c r="F719" s="33"/>
    </row>
    <row r="720" spans="1:7">
      <c r="A720" s="10">
        <v>42403</v>
      </c>
      <c r="B720" s="14" t="s">
        <v>336</v>
      </c>
      <c r="C720" s="12">
        <v>193173.04</v>
      </c>
      <c r="E720" s="12">
        <v>2749455.69</v>
      </c>
      <c r="F720" s="33"/>
    </row>
    <row r="721" spans="1:6">
      <c r="A721" s="10">
        <v>42403</v>
      </c>
      <c r="B721" s="14" t="s">
        <v>335</v>
      </c>
      <c r="C721" s="12">
        <v>327985.21999999997</v>
      </c>
      <c r="E721" s="12">
        <v>2942628.73</v>
      </c>
      <c r="F721" s="33"/>
    </row>
    <row r="722" spans="1:6">
      <c r="A722" s="10">
        <v>42403</v>
      </c>
      <c r="B722" s="14" t="s">
        <v>334</v>
      </c>
      <c r="D722" s="12">
        <v>20000</v>
      </c>
      <c r="E722" s="12">
        <v>3270613.95</v>
      </c>
      <c r="F722" s="33" t="s">
        <v>435</v>
      </c>
    </row>
    <row r="723" spans="1:6">
      <c r="A723" s="10">
        <v>42403</v>
      </c>
      <c r="B723" s="14" t="s">
        <v>333</v>
      </c>
      <c r="D723" s="12">
        <v>9880.36</v>
      </c>
      <c r="E723" s="12">
        <v>3250613.95</v>
      </c>
      <c r="F723" s="33" t="s">
        <v>654</v>
      </c>
    </row>
    <row r="724" spans="1:6">
      <c r="A724" s="10">
        <v>42403</v>
      </c>
      <c r="B724" s="14" t="s">
        <v>332</v>
      </c>
      <c r="D724" s="12">
        <v>1000</v>
      </c>
      <c r="E724" s="12">
        <v>3240733.59</v>
      </c>
      <c r="F724" s="33"/>
    </row>
    <row r="725" spans="1:6">
      <c r="A725" s="10">
        <v>42403</v>
      </c>
      <c r="B725" s="15" t="s">
        <v>331</v>
      </c>
      <c r="C725" s="11">
        <v>1269796.3999999999</v>
      </c>
      <c r="D725" s="11"/>
      <c r="E725" s="12">
        <v>3239733.59</v>
      </c>
      <c r="F725" s="33"/>
    </row>
    <row r="726" spans="1:6">
      <c r="A726" s="10">
        <v>42403</v>
      </c>
      <c r="B726" s="15" t="s">
        <v>330</v>
      </c>
      <c r="C726" s="11"/>
      <c r="D726" s="11">
        <v>70003.039999999994</v>
      </c>
      <c r="E726" s="12">
        <v>4509529.99</v>
      </c>
      <c r="F726" s="33" t="s">
        <v>625</v>
      </c>
    </row>
    <row r="727" spans="1:6">
      <c r="A727" s="10">
        <v>42403</v>
      </c>
      <c r="B727" s="15" t="s">
        <v>285</v>
      </c>
      <c r="C727" s="11"/>
      <c r="D727" s="11">
        <v>1200</v>
      </c>
      <c r="E727" s="12">
        <v>4439526.95</v>
      </c>
      <c r="F727" s="33" t="s">
        <v>667</v>
      </c>
    </row>
    <row r="728" spans="1:6">
      <c r="A728" s="10">
        <v>42403</v>
      </c>
      <c r="B728" s="15" t="s">
        <v>326</v>
      </c>
      <c r="C728" s="11"/>
      <c r="D728" s="11">
        <v>57.6</v>
      </c>
      <c r="E728" s="12">
        <v>4438326.95</v>
      </c>
      <c r="F728" s="33"/>
    </row>
    <row r="729" spans="1:6">
      <c r="A729" s="10">
        <v>42403</v>
      </c>
      <c r="B729" s="42" t="s">
        <v>329</v>
      </c>
      <c r="C729" s="11">
        <v>5000</v>
      </c>
      <c r="D729" s="11"/>
      <c r="E729" s="12">
        <v>4438269.3499999996</v>
      </c>
      <c r="F729" s="33"/>
    </row>
    <row r="730" spans="1:6">
      <c r="A730" s="57">
        <v>42403</v>
      </c>
      <c r="B730" s="58" t="s">
        <v>328</v>
      </c>
      <c r="C730" s="11"/>
      <c r="D730" s="11">
        <v>289942</v>
      </c>
      <c r="E730" s="11">
        <v>4443269.3499999996</v>
      </c>
      <c r="F730" s="33" t="s">
        <v>799</v>
      </c>
    </row>
    <row r="731" spans="1:6">
      <c r="A731" s="10">
        <v>42403</v>
      </c>
      <c r="B731" s="15" t="s">
        <v>327</v>
      </c>
      <c r="D731" s="12">
        <v>10000</v>
      </c>
      <c r="E731" s="12">
        <v>4153327.35</v>
      </c>
      <c r="F731" s="33" t="s">
        <v>431</v>
      </c>
    </row>
    <row r="732" spans="1:6">
      <c r="A732" s="10">
        <v>42403</v>
      </c>
      <c r="B732" s="15" t="s">
        <v>285</v>
      </c>
      <c r="D732" s="12">
        <v>37330.51</v>
      </c>
      <c r="E732" s="12">
        <v>4143327.35</v>
      </c>
      <c r="F732" s="35" t="s">
        <v>602</v>
      </c>
    </row>
    <row r="733" spans="1:6">
      <c r="A733" s="10">
        <v>42403</v>
      </c>
      <c r="B733" s="15" t="s">
        <v>285</v>
      </c>
      <c r="D733" s="12">
        <v>30000</v>
      </c>
      <c r="E733" s="12">
        <v>4105996.84</v>
      </c>
      <c r="F733" s="33" t="s">
        <v>614</v>
      </c>
    </row>
    <row r="734" spans="1:6">
      <c r="A734" s="10">
        <v>42403</v>
      </c>
      <c r="B734" s="15" t="s">
        <v>285</v>
      </c>
      <c r="D734" s="12">
        <v>1530.23</v>
      </c>
      <c r="E734" s="12">
        <v>4075996.84</v>
      </c>
      <c r="F734" s="33" t="s">
        <v>620</v>
      </c>
    </row>
    <row r="735" spans="1:6">
      <c r="A735" s="10">
        <v>42403</v>
      </c>
      <c r="B735" s="15" t="s">
        <v>285</v>
      </c>
      <c r="D735" s="12">
        <v>600</v>
      </c>
      <c r="E735" s="12">
        <v>4074466.61</v>
      </c>
      <c r="F735" s="35" t="s">
        <v>403</v>
      </c>
    </row>
    <row r="736" spans="1:6">
      <c r="A736" s="10">
        <v>42403</v>
      </c>
      <c r="B736" s="15" t="s">
        <v>285</v>
      </c>
      <c r="D736" s="12">
        <v>8066.93</v>
      </c>
      <c r="E736" s="12">
        <v>4073866.61</v>
      </c>
      <c r="F736" s="33" t="s">
        <v>621</v>
      </c>
    </row>
    <row r="737" spans="1:6">
      <c r="A737" s="10">
        <v>42403</v>
      </c>
      <c r="B737" s="15" t="s">
        <v>285</v>
      </c>
      <c r="D737" s="12">
        <v>25000</v>
      </c>
      <c r="E737" s="12">
        <v>4065799.68</v>
      </c>
      <c r="F737" s="33" t="s">
        <v>613</v>
      </c>
    </row>
    <row r="738" spans="1:6">
      <c r="A738" s="10">
        <v>42403</v>
      </c>
      <c r="B738" s="15" t="s">
        <v>285</v>
      </c>
      <c r="D738" s="12">
        <v>35000</v>
      </c>
      <c r="E738" s="12">
        <v>4040799.68</v>
      </c>
      <c r="F738" s="33" t="s">
        <v>618</v>
      </c>
    </row>
    <row r="739" spans="1:6">
      <c r="A739" s="10">
        <v>42403</v>
      </c>
      <c r="B739" s="15" t="s">
        <v>285</v>
      </c>
      <c r="D739" s="12">
        <v>70000</v>
      </c>
      <c r="E739" s="12">
        <v>4005799.68</v>
      </c>
      <c r="F739" s="33" t="s">
        <v>616</v>
      </c>
    </row>
    <row r="740" spans="1:6">
      <c r="A740" s="10">
        <v>42403</v>
      </c>
      <c r="B740" s="15" t="s">
        <v>285</v>
      </c>
      <c r="D740" s="12">
        <v>75000</v>
      </c>
      <c r="E740" s="12">
        <v>3935799.68</v>
      </c>
      <c r="F740" s="33" t="s">
        <v>617</v>
      </c>
    </row>
    <row r="741" spans="1:6">
      <c r="A741" s="10">
        <v>42403</v>
      </c>
      <c r="B741" s="13" t="s">
        <v>325</v>
      </c>
      <c r="C741" s="11"/>
      <c r="D741" s="12">
        <v>420900</v>
      </c>
      <c r="E741" s="12">
        <v>3860799.68</v>
      </c>
      <c r="F741" s="33" t="s">
        <v>629</v>
      </c>
    </row>
    <row r="742" spans="1:6">
      <c r="A742" s="10">
        <v>42403</v>
      </c>
      <c r="B742" s="46" t="s">
        <v>274</v>
      </c>
      <c r="C742" s="11">
        <v>17.190000000000001</v>
      </c>
      <c r="E742" s="12">
        <v>3439899.68</v>
      </c>
      <c r="F742" s="36" t="s">
        <v>530</v>
      </c>
    </row>
    <row r="743" spans="1:6">
      <c r="A743" s="10">
        <v>42403</v>
      </c>
      <c r="B743" s="46" t="s">
        <v>275</v>
      </c>
      <c r="C743" s="11">
        <v>107.42</v>
      </c>
      <c r="E743" s="12">
        <v>3439916.87</v>
      </c>
      <c r="F743" s="36" t="s">
        <v>530</v>
      </c>
    </row>
    <row r="744" spans="1:6">
      <c r="A744" s="10">
        <v>42403</v>
      </c>
      <c r="B744" s="13" t="s">
        <v>276</v>
      </c>
      <c r="C744" s="11"/>
      <c r="D744" s="12">
        <v>47153.97</v>
      </c>
      <c r="E744" s="12">
        <v>3440024.29</v>
      </c>
      <c r="F744" s="32" t="s">
        <v>627</v>
      </c>
    </row>
    <row r="745" spans="1:6">
      <c r="A745" s="10">
        <v>42403</v>
      </c>
      <c r="B745" s="46" t="s">
        <v>282</v>
      </c>
      <c r="C745" s="11">
        <v>152.79</v>
      </c>
      <c r="E745" s="12">
        <v>3392870.32</v>
      </c>
      <c r="F745" s="36" t="s">
        <v>530</v>
      </c>
    </row>
    <row r="746" spans="1:6">
      <c r="A746" s="10">
        <v>42403</v>
      </c>
      <c r="B746" s="46" t="s">
        <v>281</v>
      </c>
      <c r="C746" s="11">
        <v>954.93</v>
      </c>
      <c r="E746" s="12">
        <v>3393023.11</v>
      </c>
      <c r="F746" s="36" t="s">
        <v>530</v>
      </c>
    </row>
    <row r="747" spans="1:6">
      <c r="A747" s="10">
        <v>42403</v>
      </c>
      <c r="B747" s="13" t="s">
        <v>280</v>
      </c>
      <c r="C747" s="11"/>
      <c r="D747" s="12">
        <v>38977.370000000003</v>
      </c>
      <c r="E747" s="12">
        <v>3393978.04</v>
      </c>
      <c r="F747" s="32" t="s">
        <v>627</v>
      </c>
    </row>
    <row r="748" spans="1:6">
      <c r="A748" s="10">
        <v>42403</v>
      </c>
      <c r="B748" s="13" t="s">
        <v>324</v>
      </c>
      <c r="C748" s="11">
        <v>46256.480000000003</v>
      </c>
      <c r="E748" s="12">
        <v>3355000.67</v>
      </c>
      <c r="F748" s="33"/>
    </row>
    <row r="749" spans="1:6">
      <c r="A749" s="10">
        <v>42403</v>
      </c>
      <c r="B749" s="13" t="s">
        <v>323</v>
      </c>
      <c r="C749" s="11">
        <v>221.11</v>
      </c>
      <c r="E749" s="12">
        <v>3401257.15</v>
      </c>
      <c r="F749" s="33"/>
    </row>
    <row r="750" spans="1:6">
      <c r="A750" s="10">
        <v>42403</v>
      </c>
      <c r="B750" s="14" t="s">
        <v>322</v>
      </c>
      <c r="C750" s="12">
        <v>429.46</v>
      </c>
      <c r="E750" s="12">
        <v>3401478.26</v>
      </c>
      <c r="F750" s="33"/>
    </row>
    <row r="751" spans="1:6">
      <c r="A751" s="10">
        <v>42403</v>
      </c>
      <c r="B751" s="14" t="s">
        <v>321</v>
      </c>
      <c r="C751" s="12">
        <v>270.12</v>
      </c>
      <c r="E751" s="12">
        <v>3401907.72</v>
      </c>
      <c r="F751" s="33"/>
    </row>
    <row r="752" spans="1:6">
      <c r="A752" s="10">
        <v>42403</v>
      </c>
      <c r="B752" s="14" t="s">
        <v>320</v>
      </c>
      <c r="C752" s="12">
        <v>10058.35</v>
      </c>
      <c r="E752" s="12">
        <v>3402177.84</v>
      </c>
      <c r="F752" s="33"/>
    </row>
    <row r="753" spans="1:7">
      <c r="A753" s="10">
        <v>42402</v>
      </c>
      <c r="B753" s="40" t="s">
        <v>319</v>
      </c>
      <c r="C753" s="11">
        <v>150.76</v>
      </c>
      <c r="E753" s="12">
        <v>3412236.19</v>
      </c>
      <c r="F753" s="33" t="s">
        <v>813</v>
      </c>
      <c r="G753" s="3" t="s">
        <v>837</v>
      </c>
    </row>
    <row r="754" spans="1:7">
      <c r="A754" s="10">
        <v>42402</v>
      </c>
      <c r="B754" s="40" t="s">
        <v>318</v>
      </c>
      <c r="C754" s="11">
        <v>123.54</v>
      </c>
      <c r="E754" s="12">
        <v>3412386.95</v>
      </c>
      <c r="F754" s="33" t="s">
        <v>814</v>
      </c>
      <c r="G754" s="3" t="s">
        <v>837</v>
      </c>
    </row>
    <row r="755" spans="1:7">
      <c r="A755" s="10">
        <v>42402</v>
      </c>
      <c r="B755" s="40" t="s">
        <v>317</v>
      </c>
      <c r="C755" s="11">
        <v>250.65</v>
      </c>
      <c r="E755" s="12">
        <v>3412510.49</v>
      </c>
      <c r="F755" s="33" t="s">
        <v>815</v>
      </c>
      <c r="G755" s="3" t="s">
        <v>837</v>
      </c>
    </row>
    <row r="756" spans="1:7">
      <c r="A756" s="10">
        <v>42402</v>
      </c>
      <c r="B756" s="40" t="s">
        <v>316</v>
      </c>
      <c r="C756" s="11">
        <v>254.61</v>
      </c>
      <c r="E756" s="12">
        <v>3412761.14</v>
      </c>
      <c r="F756" s="33" t="s">
        <v>816</v>
      </c>
      <c r="G756" s="3" t="s">
        <v>837</v>
      </c>
    </row>
    <row r="757" spans="1:7">
      <c r="A757" s="10">
        <v>42402</v>
      </c>
      <c r="B757" s="40" t="s">
        <v>315</v>
      </c>
      <c r="C757" s="11">
        <v>309.88</v>
      </c>
      <c r="E757" s="12">
        <v>3413015.75</v>
      </c>
      <c r="F757" s="33" t="s">
        <v>817</v>
      </c>
      <c r="G757" s="3" t="s">
        <v>837</v>
      </c>
    </row>
    <row r="758" spans="1:7">
      <c r="A758" s="10">
        <v>42402</v>
      </c>
      <c r="B758" s="40" t="s">
        <v>314</v>
      </c>
      <c r="C758" s="11">
        <v>1612.96</v>
      </c>
      <c r="E758" s="12">
        <v>3413325.63</v>
      </c>
      <c r="F758" s="33" t="s">
        <v>818</v>
      </c>
      <c r="G758" s="3" t="s">
        <v>837</v>
      </c>
    </row>
    <row r="759" spans="1:7">
      <c r="A759" s="10">
        <v>42402</v>
      </c>
      <c r="B759" s="40" t="s">
        <v>313</v>
      </c>
      <c r="C759" s="11">
        <v>1080.23</v>
      </c>
      <c r="E759" s="12">
        <v>3414938.59</v>
      </c>
      <c r="F759" s="33" t="s">
        <v>819</v>
      </c>
      <c r="G759" s="3" t="s">
        <v>837</v>
      </c>
    </row>
    <row r="760" spans="1:7">
      <c r="A760" s="10">
        <v>42402</v>
      </c>
      <c r="B760" s="40" t="s">
        <v>312</v>
      </c>
      <c r="C760" s="11">
        <v>633.97</v>
      </c>
      <c r="E760" s="12">
        <v>3416018.82</v>
      </c>
      <c r="F760" s="33" t="s">
        <v>820</v>
      </c>
      <c r="G760" s="3" t="s">
        <v>837</v>
      </c>
    </row>
    <row r="761" spans="1:7">
      <c r="A761" s="10">
        <v>42402</v>
      </c>
      <c r="B761" s="40" t="s">
        <v>311</v>
      </c>
      <c r="C761" s="11">
        <v>952.64</v>
      </c>
      <c r="E761" s="12">
        <v>3416652.79</v>
      </c>
      <c r="F761" s="33" t="s">
        <v>821</v>
      </c>
      <c r="G761" s="3" t="s">
        <v>837</v>
      </c>
    </row>
    <row r="762" spans="1:7">
      <c r="A762" s="10">
        <v>42402</v>
      </c>
      <c r="B762" s="40" t="s">
        <v>310</v>
      </c>
      <c r="C762" s="11">
        <v>1165.97</v>
      </c>
      <c r="E762" s="12">
        <v>3417605.43</v>
      </c>
      <c r="F762" s="33" t="s">
        <v>822</v>
      </c>
      <c r="G762" s="3" t="s">
        <v>837</v>
      </c>
    </row>
    <row r="763" spans="1:7">
      <c r="A763" s="10">
        <v>42402</v>
      </c>
      <c r="B763" s="40" t="s">
        <v>309</v>
      </c>
      <c r="C763" s="11">
        <v>1276.1400000000001</v>
      </c>
      <c r="E763" s="12">
        <v>3418771.4</v>
      </c>
      <c r="F763" s="33" t="s">
        <v>823</v>
      </c>
      <c r="G763" s="3" t="s">
        <v>837</v>
      </c>
    </row>
    <row r="764" spans="1:7">
      <c r="A764" s="10">
        <v>42402</v>
      </c>
      <c r="B764" s="40" t="s">
        <v>308</v>
      </c>
      <c r="C764" s="11">
        <v>1165.97</v>
      </c>
      <c r="E764" s="12">
        <v>3420047.54</v>
      </c>
      <c r="F764" s="33" t="s">
        <v>824</v>
      </c>
      <c r="G764" s="3" t="s">
        <v>837</v>
      </c>
    </row>
    <row r="765" spans="1:7">
      <c r="A765" s="10">
        <v>42402</v>
      </c>
      <c r="B765" s="40" t="s">
        <v>307</v>
      </c>
      <c r="C765" s="11">
        <v>1940.89</v>
      </c>
      <c r="E765" s="12">
        <v>3421213.51</v>
      </c>
      <c r="F765" s="33" t="s">
        <v>825</v>
      </c>
      <c r="G765" s="3" t="s">
        <v>837</v>
      </c>
    </row>
    <row r="766" spans="1:7">
      <c r="A766" s="10">
        <v>42402</v>
      </c>
      <c r="B766" s="40" t="s">
        <v>306</v>
      </c>
      <c r="C766" s="11">
        <v>1022.58</v>
      </c>
      <c r="E766" s="12">
        <v>3423154.4</v>
      </c>
      <c r="F766" s="33" t="s">
        <v>826</v>
      </c>
      <c r="G766" s="3" t="s">
        <v>837</v>
      </c>
    </row>
    <row r="767" spans="1:7">
      <c r="A767" s="10">
        <v>42402</v>
      </c>
      <c r="B767" s="40" t="s">
        <v>305</v>
      </c>
      <c r="C767" s="11">
        <v>1940.89</v>
      </c>
      <c r="E767" s="12">
        <v>3424176.98</v>
      </c>
      <c r="F767" s="33" t="s">
        <v>827</v>
      </c>
      <c r="G767" s="3" t="s">
        <v>837</v>
      </c>
    </row>
    <row r="768" spans="1:7">
      <c r="A768" s="10">
        <v>42402</v>
      </c>
      <c r="B768" s="40" t="s">
        <v>304</v>
      </c>
      <c r="C768" s="11">
        <v>1165.97</v>
      </c>
      <c r="E768" s="12">
        <v>3426117.87</v>
      </c>
      <c r="F768" s="33" t="s">
        <v>828</v>
      </c>
      <c r="G768" s="3" t="s">
        <v>837</v>
      </c>
    </row>
    <row r="769" spans="1:7">
      <c r="A769" s="10">
        <v>42402</v>
      </c>
      <c r="B769" s="40" t="s">
        <v>303</v>
      </c>
      <c r="C769" s="11">
        <v>2253.63</v>
      </c>
      <c r="E769" s="12">
        <v>3427283.84</v>
      </c>
      <c r="F769" s="33" t="s">
        <v>829</v>
      </c>
      <c r="G769" s="3" t="s">
        <v>837</v>
      </c>
    </row>
    <row r="770" spans="1:7">
      <c r="A770" s="10">
        <v>42402</v>
      </c>
      <c r="B770" s="40" t="s">
        <v>302</v>
      </c>
      <c r="C770" s="11">
        <v>2253.63</v>
      </c>
      <c r="E770" s="12">
        <v>3429537.47</v>
      </c>
      <c r="F770" s="33" t="s">
        <v>830</v>
      </c>
      <c r="G770" s="3" t="s">
        <v>837</v>
      </c>
    </row>
    <row r="771" spans="1:7">
      <c r="A771" s="10">
        <v>42402</v>
      </c>
      <c r="B771" s="40" t="s">
        <v>301</v>
      </c>
      <c r="C771" s="11">
        <v>2059.9699999999998</v>
      </c>
      <c r="E771" s="12">
        <v>3431791.1</v>
      </c>
      <c r="F771" s="33" t="s">
        <v>831</v>
      </c>
      <c r="G771" s="3" t="s">
        <v>837</v>
      </c>
    </row>
    <row r="772" spans="1:7">
      <c r="A772" s="10">
        <v>42402</v>
      </c>
      <c r="B772" s="41" t="s">
        <v>299</v>
      </c>
      <c r="D772" s="12">
        <v>425700.01</v>
      </c>
      <c r="E772" s="12">
        <v>3433851.07</v>
      </c>
      <c r="F772" s="33" t="s">
        <v>832</v>
      </c>
      <c r="G772" s="3" t="s">
        <v>837</v>
      </c>
    </row>
    <row r="773" spans="1:7">
      <c r="A773" s="10">
        <v>42402</v>
      </c>
      <c r="B773" s="41" t="s">
        <v>298</v>
      </c>
      <c r="D773" s="12">
        <v>425700.01</v>
      </c>
      <c r="E773" s="12">
        <v>3008151.06</v>
      </c>
      <c r="F773" s="33" t="s">
        <v>833</v>
      </c>
      <c r="G773" s="3" t="s">
        <v>837</v>
      </c>
    </row>
    <row r="774" spans="1:7">
      <c r="A774" s="10">
        <v>42402</v>
      </c>
      <c r="B774" s="41" t="s">
        <v>297</v>
      </c>
      <c r="D774" s="12">
        <v>252100</v>
      </c>
      <c r="E774" s="12">
        <v>2582451.0499999998</v>
      </c>
      <c r="F774" s="33" t="s">
        <v>834</v>
      </c>
      <c r="G774" s="3" t="s">
        <v>837</v>
      </c>
    </row>
    <row r="775" spans="1:7">
      <c r="A775" s="10">
        <v>42402</v>
      </c>
      <c r="B775" s="41" t="s">
        <v>296</v>
      </c>
      <c r="D775" s="12">
        <v>226181.14</v>
      </c>
      <c r="E775" s="12">
        <v>2330351.0499999998</v>
      </c>
      <c r="F775" s="33" t="s">
        <v>835</v>
      </c>
      <c r="G775" s="3" t="s">
        <v>837</v>
      </c>
    </row>
    <row r="776" spans="1:7">
      <c r="A776" s="10">
        <v>42402</v>
      </c>
      <c r="B776" s="41" t="s">
        <v>295</v>
      </c>
      <c r="D776" s="12">
        <v>274545.3</v>
      </c>
      <c r="E776" s="12">
        <v>2104169.91</v>
      </c>
      <c r="F776" s="33" t="s">
        <v>836</v>
      </c>
      <c r="G776" s="3" t="s">
        <v>837</v>
      </c>
    </row>
    <row r="777" spans="1:7">
      <c r="A777" s="37">
        <v>42402</v>
      </c>
      <c r="B777" s="38" t="s">
        <v>294</v>
      </c>
      <c r="C777" s="39"/>
      <c r="D777" s="39">
        <v>22983.15</v>
      </c>
      <c r="E777" s="39">
        <v>1829624.61</v>
      </c>
      <c r="F777" s="33" t="s">
        <v>453</v>
      </c>
    </row>
    <row r="778" spans="1:7">
      <c r="A778" s="10">
        <v>42402</v>
      </c>
      <c r="B778" s="15" t="s">
        <v>293</v>
      </c>
      <c r="D778" s="11">
        <v>3940</v>
      </c>
      <c r="E778" s="12">
        <v>1806641.46</v>
      </c>
      <c r="F778" s="33" t="s">
        <v>619</v>
      </c>
    </row>
    <row r="779" spans="1:7">
      <c r="A779" s="10">
        <v>42402</v>
      </c>
      <c r="B779" s="15" t="s">
        <v>292</v>
      </c>
      <c r="C779" s="12">
        <v>88000</v>
      </c>
      <c r="D779" s="11"/>
      <c r="E779" s="12">
        <v>1802701.46</v>
      </c>
      <c r="F779" s="33"/>
    </row>
    <row r="780" spans="1:7">
      <c r="A780" s="10">
        <v>42402</v>
      </c>
      <c r="B780" s="15" t="s">
        <v>284</v>
      </c>
      <c r="D780" s="11">
        <v>163900</v>
      </c>
      <c r="E780" s="12">
        <v>1890701.46</v>
      </c>
      <c r="F780" s="33" t="s">
        <v>615</v>
      </c>
    </row>
    <row r="781" spans="1:7">
      <c r="A781" s="10">
        <v>42402</v>
      </c>
      <c r="B781" s="15" t="s">
        <v>291</v>
      </c>
      <c r="D781" s="11">
        <v>258000</v>
      </c>
      <c r="E781" s="12">
        <v>1726801.46</v>
      </c>
      <c r="F781" s="33"/>
    </row>
    <row r="782" spans="1:7">
      <c r="A782" s="10">
        <v>42402</v>
      </c>
      <c r="B782" s="15" t="s">
        <v>290</v>
      </c>
      <c r="C782" s="12">
        <v>4308.57</v>
      </c>
      <c r="D782" s="11"/>
      <c r="E782" s="12">
        <v>1468801.46</v>
      </c>
      <c r="F782" s="33"/>
    </row>
    <row r="783" spans="1:7">
      <c r="A783" s="10">
        <v>42402</v>
      </c>
      <c r="B783" s="15" t="s">
        <v>289</v>
      </c>
      <c r="C783" s="12">
        <v>2189502.4700000002</v>
      </c>
      <c r="D783" s="11"/>
      <c r="E783" s="12">
        <v>1473110.03</v>
      </c>
      <c r="F783" s="33"/>
    </row>
    <row r="784" spans="1:7">
      <c r="A784" s="10">
        <v>42402</v>
      </c>
      <c r="B784" s="15" t="s">
        <v>288</v>
      </c>
      <c r="C784" s="12">
        <v>274122.02</v>
      </c>
      <c r="D784" s="11"/>
      <c r="E784" s="12">
        <v>3662612.5</v>
      </c>
      <c r="F784" s="33"/>
    </row>
    <row r="785" spans="1:6">
      <c r="A785" s="10">
        <v>42402</v>
      </c>
      <c r="B785" s="15" t="s">
        <v>287</v>
      </c>
      <c r="C785" s="12">
        <v>372878</v>
      </c>
      <c r="D785" s="11"/>
      <c r="E785" s="12">
        <v>3936734.52</v>
      </c>
      <c r="F785" s="33"/>
    </row>
    <row r="786" spans="1:6">
      <c r="A786" s="10">
        <v>42402</v>
      </c>
      <c r="B786" s="15" t="s">
        <v>300</v>
      </c>
      <c r="D786" s="11">
        <v>55977.41</v>
      </c>
      <c r="E786" s="12">
        <v>4309612.5199999996</v>
      </c>
      <c r="F786" s="33" t="s">
        <v>432</v>
      </c>
    </row>
    <row r="787" spans="1:6">
      <c r="A787" s="10">
        <v>42402</v>
      </c>
      <c r="B787" s="15" t="s">
        <v>285</v>
      </c>
      <c r="D787" s="11">
        <v>20000</v>
      </c>
      <c r="E787" s="12">
        <v>4253635.1100000003</v>
      </c>
      <c r="F787" s="33" t="s">
        <v>433</v>
      </c>
    </row>
    <row r="788" spans="1:6">
      <c r="A788" s="10">
        <v>42402</v>
      </c>
      <c r="B788" s="15" t="s">
        <v>285</v>
      </c>
      <c r="D788" s="11">
        <v>20000</v>
      </c>
      <c r="E788" s="12">
        <v>4233635.1100000003</v>
      </c>
      <c r="F788" s="33" t="s">
        <v>434</v>
      </c>
    </row>
    <row r="789" spans="1:6">
      <c r="A789" s="10">
        <v>42402</v>
      </c>
      <c r="B789" s="42" t="s">
        <v>286</v>
      </c>
      <c r="C789" s="12">
        <v>5000</v>
      </c>
      <c r="D789" s="11"/>
      <c r="E789" s="12">
        <v>4213635.1100000003</v>
      </c>
      <c r="F789" s="33"/>
    </row>
    <row r="790" spans="1:6">
      <c r="A790" s="19">
        <v>42402</v>
      </c>
      <c r="B790" s="20" t="s">
        <v>283</v>
      </c>
      <c r="C790" s="52"/>
      <c r="D790" s="52">
        <v>979.04</v>
      </c>
      <c r="E790" s="52">
        <v>4218635.1100000003</v>
      </c>
    </row>
    <row r="791" spans="1:6">
      <c r="A791" s="10">
        <v>42402</v>
      </c>
      <c r="B791" s="18" t="s">
        <v>274</v>
      </c>
      <c r="C791" s="11">
        <v>24.39</v>
      </c>
      <c r="E791" s="12">
        <v>4217656.07</v>
      </c>
      <c r="F791" s="36" t="s">
        <v>530</v>
      </c>
    </row>
    <row r="792" spans="1:6">
      <c r="A792" s="10">
        <v>42402</v>
      </c>
      <c r="B792" s="18" t="s">
        <v>275</v>
      </c>
      <c r="C792" s="11">
        <v>152.46</v>
      </c>
      <c r="E792" s="12">
        <v>4217680.46</v>
      </c>
      <c r="F792" s="36" t="s">
        <v>530</v>
      </c>
    </row>
    <row r="793" spans="1:6">
      <c r="A793" s="10">
        <v>42402</v>
      </c>
      <c r="B793" s="15" t="s">
        <v>276</v>
      </c>
      <c r="D793" s="12">
        <v>49816.26</v>
      </c>
      <c r="E793" s="12">
        <v>4217832.92</v>
      </c>
    </row>
    <row r="794" spans="1:6">
      <c r="A794" s="10">
        <v>42402</v>
      </c>
      <c r="B794" s="18" t="s">
        <v>282</v>
      </c>
      <c r="C794" s="11">
        <v>32.33</v>
      </c>
      <c r="E794" s="12">
        <v>4168016.66</v>
      </c>
      <c r="F794" s="36" t="s">
        <v>530</v>
      </c>
    </row>
    <row r="795" spans="1:6">
      <c r="A795" s="10">
        <v>42402</v>
      </c>
      <c r="B795" s="18" t="s">
        <v>281</v>
      </c>
      <c r="C795" s="11">
        <v>202.06</v>
      </c>
      <c r="E795" s="12">
        <v>4168048.99</v>
      </c>
      <c r="F795" s="36" t="s">
        <v>530</v>
      </c>
    </row>
    <row r="796" spans="1:6">
      <c r="A796" s="10">
        <v>42402</v>
      </c>
      <c r="B796" s="15" t="s">
        <v>280</v>
      </c>
      <c r="D796" s="12">
        <v>8248.34</v>
      </c>
      <c r="E796" s="12">
        <v>4168251.05</v>
      </c>
    </row>
    <row r="797" spans="1:6">
      <c r="A797" s="10">
        <v>42402</v>
      </c>
      <c r="B797" s="18" t="s">
        <v>274</v>
      </c>
      <c r="C797" s="11">
        <v>19.97</v>
      </c>
      <c r="E797" s="12">
        <v>4160002.71</v>
      </c>
      <c r="F797" s="36" t="s">
        <v>530</v>
      </c>
    </row>
    <row r="798" spans="1:6">
      <c r="A798" s="10">
        <v>42402</v>
      </c>
      <c r="B798" s="18" t="s">
        <v>275</v>
      </c>
      <c r="C798" s="11">
        <v>124.84</v>
      </c>
      <c r="E798" s="12">
        <v>4160022.68</v>
      </c>
      <c r="F798" s="36" t="s">
        <v>530</v>
      </c>
    </row>
    <row r="799" spans="1:6">
      <c r="A799" s="10">
        <v>42402</v>
      </c>
      <c r="B799" s="15" t="s">
        <v>276</v>
      </c>
      <c r="D799" s="12">
        <v>26447.26</v>
      </c>
      <c r="E799" s="12">
        <v>4160147.52</v>
      </c>
      <c r="F799" s="32" t="s">
        <v>430</v>
      </c>
    </row>
    <row r="800" spans="1:6">
      <c r="A800" s="10">
        <v>42402</v>
      </c>
      <c r="B800" s="18" t="s">
        <v>282</v>
      </c>
      <c r="C800" s="11">
        <v>119.67</v>
      </c>
      <c r="E800" s="12">
        <v>4133700.26</v>
      </c>
      <c r="F800" s="36" t="s">
        <v>530</v>
      </c>
    </row>
    <row r="801" spans="1:6">
      <c r="A801" s="10">
        <v>42402</v>
      </c>
      <c r="B801" s="18" t="s">
        <v>281</v>
      </c>
      <c r="C801" s="11">
        <v>747.96</v>
      </c>
      <c r="E801" s="12">
        <v>4133819.93</v>
      </c>
      <c r="F801" s="36" t="s">
        <v>530</v>
      </c>
    </row>
    <row r="802" spans="1:6">
      <c r="A802" s="10">
        <v>42402</v>
      </c>
      <c r="B802" s="15" t="s">
        <v>280</v>
      </c>
      <c r="D802" s="12">
        <v>30529.24</v>
      </c>
      <c r="E802" s="12">
        <v>4134567.89</v>
      </c>
      <c r="F802" s="32" t="s">
        <v>430</v>
      </c>
    </row>
    <row r="803" spans="1:6">
      <c r="A803" s="10">
        <v>42402</v>
      </c>
      <c r="B803" s="18" t="s">
        <v>274</v>
      </c>
      <c r="C803" s="11">
        <v>2.88</v>
      </c>
      <c r="E803" s="12">
        <v>4104038.65</v>
      </c>
      <c r="F803" s="36" t="s">
        <v>530</v>
      </c>
    </row>
    <row r="804" spans="1:6">
      <c r="A804" s="10">
        <v>42402</v>
      </c>
      <c r="B804" s="18" t="s">
        <v>275</v>
      </c>
      <c r="C804" s="11">
        <v>18</v>
      </c>
      <c r="E804" s="12">
        <v>4104041.53</v>
      </c>
      <c r="F804" s="36" t="s">
        <v>530</v>
      </c>
    </row>
    <row r="805" spans="1:6">
      <c r="A805" s="10">
        <v>42402</v>
      </c>
      <c r="B805" s="15" t="s">
        <v>276</v>
      </c>
      <c r="D805" s="21">
        <v>10000</v>
      </c>
      <c r="E805" s="12">
        <v>4104059.53</v>
      </c>
      <c r="F805" s="32" t="s">
        <v>122</v>
      </c>
    </row>
    <row r="806" spans="1:6">
      <c r="A806" s="10">
        <v>42402</v>
      </c>
      <c r="B806" s="18" t="s">
        <v>274</v>
      </c>
      <c r="C806" s="11">
        <v>2.88</v>
      </c>
      <c r="E806" s="12">
        <v>4094059.53</v>
      </c>
      <c r="F806" s="36" t="s">
        <v>530</v>
      </c>
    </row>
    <row r="807" spans="1:6">
      <c r="A807" s="10">
        <v>42402</v>
      </c>
      <c r="B807" s="18" t="s">
        <v>275</v>
      </c>
      <c r="C807" s="11">
        <v>18</v>
      </c>
      <c r="E807" s="12">
        <v>4094062.41</v>
      </c>
      <c r="F807" s="36" t="s">
        <v>530</v>
      </c>
    </row>
    <row r="808" spans="1:6">
      <c r="A808" s="10">
        <v>42402</v>
      </c>
      <c r="B808" s="15" t="s">
        <v>276</v>
      </c>
      <c r="D808" s="12">
        <v>20000</v>
      </c>
      <c r="E808" s="12">
        <v>4094080.41</v>
      </c>
      <c r="F808" s="32" t="s">
        <v>627</v>
      </c>
    </row>
    <row r="809" spans="1:6">
      <c r="A809" s="10">
        <v>42402</v>
      </c>
      <c r="B809" s="18" t="s">
        <v>282</v>
      </c>
      <c r="C809" s="11">
        <v>78.400000000000006</v>
      </c>
      <c r="E809" s="12">
        <v>4074080.41</v>
      </c>
      <c r="F809" s="36" t="s">
        <v>530</v>
      </c>
    </row>
    <row r="810" spans="1:6">
      <c r="A810" s="10">
        <v>42402</v>
      </c>
      <c r="B810" s="18" t="s">
        <v>281</v>
      </c>
      <c r="C810" s="11">
        <v>490</v>
      </c>
      <c r="E810" s="12">
        <v>4074158.81</v>
      </c>
      <c r="F810" s="36" t="s">
        <v>530</v>
      </c>
    </row>
    <row r="811" spans="1:6">
      <c r="A811" s="10">
        <v>42402</v>
      </c>
      <c r="B811" s="15" t="s">
        <v>280</v>
      </c>
      <c r="D811" s="12">
        <v>20000</v>
      </c>
      <c r="E811" s="12">
        <v>4074648.81</v>
      </c>
    </row>
    <row r="812" spans="1:6">
      <c r="A812" s="10">
        <v>42402</v>
      </c>
      <c r="B812" s="18" t="s">
        <v>279</v>
      </c>
      <c r="C812" s="11">
        <v>300</v>
      </c>
      <c r="E812" s="12">
        <v>3799223.3</v>
      </c>
      <c r="F812" s="36" t="s">
        <v>530</v>
      </c>
    </row>
    <row r="813" spans="1:6">
      <c r="A813" s="10">
        <v>42402</v>
      </c>
      <c r="B813" s="18" t="s">
        <v>278</v>
      </c>
      <c r="C813" s="11">
        <v>1875</v>
      </c>
      <c r="E813" s="12">
        <v>3799523.3</v>
      </c>
      <c r="F813" s="36" t="s">
        <v>530</v>
      </c>
    </row>
    <row r="814" spans="1:6">
      <c r="A814" s="10">
        <v>42402</v>
      </c>
      <c r="B814" s="15" t="s">
        <v>277</v>
      </c>
      <c r="C814" s="12">
        <v>802.63</v>
      </c>
      <c r="E814" s="12">
        <v>3801398.3</v>
      </c>
    </row>
    <row r="815" spans="1:6">
      <c r="F815" s="36">
        <v>4</v>
      </c>
    </row>
    <row r="818" spans="3:6">
      <c r="C818" s="12">
        <f>+C813+C810+C807+C804+C801+C798+C795+C792+C746+C743+C707+C704+C663+C660+C613+C610+C607+C604+C582+C579+C543+C501+C498+C415+C412+C409+C406+C377+C374+C353+C351+C304+C281+C278+C239+C236+C233+C230+C199+C196+C173+C170+C113+C78+C75+C40+C37+C34+C31</f>
        <v>13949.589999999998</v>
      </c>
    </row>
    <row r="819" spans="3:6">
      <c r="C819" s="12">
        <f>+C818*0.16</f>
        <v>2231.9343999999996</v>
      </c>
    </row>
    <row r="832" spans="3:6">
      <c r="F832" s="36" t="s">
        <v>630</v>
      </c>
    </row>
  </sheetData>
  <autoFilter ref="A6:F815">
    <filterColumn colId="3"/>
  </autoFilter>
  <mergeCells count="4">
    <mergeCell ref="A1:E1"/>
    <mergeCell ref="A3:B3"/>
    <mergeCell ref="A4:B4"/>
    <mergeCell ref="G466:G47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1:G20"/>
  <sheetViews>
    <sheetView topLeftCell="A7" workbookViewId="0">
      <selection activeCell="M15" sqref="M15"/>
    </sheetView>
  </sheetViews>
  <sheetFormatPr baseColWidth="10" defaultRowHeight="15"/>
  <cols>
    <col min="2" max="4" width="11.42578125" style="61"/>
    <col min="6" max="7" width="13.140625" style="61" bestFit="1" customWidth="1"/>
  </cols>
  <sheetData>
    <row r="11" spans="4:7">
      <c r="D11" s="61">
        <v>900.48</v>
      </c>
      <c r="F11" s="61">
        <v>281400</v>
      </c>
      <c r="G11" s="61">
        <f>+F11*0.8</f>
        <v>225120</v>
      </c>
    </row>
    <row r="12" spans="4:7">
      <c r="D12" s="61">
        <v>477.76</v>
      </c>
      <c r="F12" s="61">
        <v>149300</v>
      </c>
      <c r="G12" s="61">
        <f t="shared" ref="G12:G19" si="0">+F12*0.8</f>
        <v>119440</v>
      </c>
    </row>
    <row r="13" spans="4:7">
      <c r="D13" s="61">
        <v>376.32</v>
      </c>
      <c r="F13" s="61">
        <v>117600</v>
      </c>
      <c r="G13" s="61">
        <f t="shared" si="0"/>
        <v>94080</v>
      </c>
    </row>
    <row r="14" spans="4:7">
      <c r="D14" s="61">
        <v>482.88</v>
      </c>
      <c r="F14" s="61">
        <v>150900</v>
      </c>
      <c r="G14" s="61">
        <f t="shared" si="0"/>
        <v>120720</v>
      </c>
    </row>
    <row r="15" spans="4:7">
      <c r="D15" s="61">
        <v>282.24</v>
      </c>
      <c r="F15" s="61">
        <v>88200</v>
      </c>
      <c r="G15" s="61">
        <f t="shared" si="0"/>
        <v>70560</v>
      </c>
    </row>
    <row r="16" spans="4:7">
      <c r="D16" s="61">
        <v>581.44000000000005</v>
      </c>
      <c r="F16" s="61">
        <v>181700</v>
      </c>
      <c r="G16" s="61">
        <f t="shared" si="0"/>
        <v>145360</v>
      </c>
    </row>
    <row r="17" spans="4:7">
      <c r="D17" s="61">
        <v>688.96</v>
      </c>
      <c r="F17" s="61">
        <v>215300</v>
      </c>
      <c r="G17" s="61">
        <f t="shared" si="0"/>
        <v>172240</v>
      </c>
    </row>
    <row r="18" spans="4:7">
      <c r="D18" s="61">
        <v>1168.96</v>
      </c>
      <c r="F18" s="61">
        <v>365300</v>
      </c>
      <c r="G18" s="61">
        <f t="shared" si="0"/>
        <v>292240</v>
      </c>
    </row>
    <row r="19" spans="4:7" ht="15.75" thickBot="1">
      <c r="D19" s="63">
        <v>277.76</v>
      </c>
      <c r="E19" s="64"/>
      <c r="F19" s="63">
        <v>86800</v>
      </c>
      <c r="G19" s="63">
        <f t="shared" si="0"/>
        <v>69440</v>
      </c>
    </row>
    <row r="20" spans="4:7">
      <c r="D20" s="61">
        <f>SUM(D11:D19)</f>
        <v>5236.8000000000011</v>
      </c>
      <c r="E20" s="61">
        <f>+D20*0.16</f>
        <v>837.88800000000015</v>
      </c>
      <c r="F20" s="61">
        <f>SUM(F11:F19)</f>
        <v>1636500</v>
      </c>
      <c r="G20" s="62">
        <f>SUM(G11:G19)</f>
        <v>1309200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sqref="A1:E11"/>
    </sheetView>
  </sheetViews>
  <sheetFormatPr baseColWidth="10" defaultRowHeight="11.25"/>
  <cols>
    <col min="1" max="1" width="8.7109375" style="11" bestFit="1" customWidth="1"/>
    <col min="2" max="2" width="56.5703125" style="11" bestFit="1" customWidth="1"/>
    <col min="3" max="3" width="8.140625" style="11" bestFit="1" customWidth="1"/>
    <col min="4" max="4" width="9.85546875" style="11" bestFit="1" customWidth="1"/>
    <col min="5" max="5" width="11.42578125" style="11"/>
    <col min="6" max="16384" width="11.42578125" style="28"/>
  </cols>
  <sheetData>
    <row r="1" spans="1:5">
      <c r="A1" s="23">
        <v>42429</v>
      </c>
      <c r="B1" s="11" t="s">
        <v>18</v>
      </c>
      <c r="D1" s="11">
        <v>222063.29</v>
      </c>
      <c r="E1" s="11">
        <v>1334042.3899999999</v>
      </c>
    </row>
    <row r="2" spans="1:5">
      <c r="A2" s="23">
        <v>42429</v>
      </c>
      <c r="B2" s="11" t="s">
        <v>17</v>
      </c>
      <c r="C2" s="11">
        <v>202.99</v>
      </c>
      <c r="E2" s="11">
        <v>1111979.1000000001</v>
      </c>
    </row>
    <row r="3" spans="1:5">
      <c r="A3" s="23">
        <v>42429</v>
      </c>
      <c r="B3" s="11" t="s">
        <v>16</v>
      </c>
      <c r="C3" s="11">
        <v>222.17</v>
      </c>
      <c r="E3" s="11">
        <v>1112182.0900000001</v>
      </c>
    </row>
    <row r="4" spans="1:5">
      <c r="A4" s="23">
        <v>42429</v>
      </c>
      <c r="B4" s="11" t="s">
        <v>15</v>
      </c>
      <c r="C4" s="11">
        <v>202.99</v>
      </c>
      <c r="E4" s="11">
        <v>1112404.26</v>
      </c>
    </row>
    <row r="5" spans="1:5">
      <c r="A5" s="23">
        <v>42429</v>
      </c>
      <c r="B5" s="11" t="s">
        <v>14</v>
      </c>
      <c r="C5" s="11">
        <v>337.9</v>
      </c>
      <c r="E5" s="11">
        <v>1112607.25</v>
      </c>
    </row>
    <row r="6" spans="1:5">
      <c r="A6" s="23">
        <v>42429</v>
      </c>
      <c r="B6" s="11" t="s">
        <v>319</v>
      </c>
      <c r="C6" s="11">
        <v>1092.1099999999999</v>
      </c>
      <c r="E6" s="11">
        <v>1112945.1499999999</v>
      </c>
    </row>
    <row r="7" spans="1:5">
      <c r="A7" s="23">
        <v>42429</v>
      </c>
      <c r="B7" s="11" t="s">
        <v>315</v>
      </c>
      <c r="C7" s="11">
        <v>2244.79</v>
      </c>
      <c r="E7" s="11">
        <v>1114037.26</v>
      </c>
    </row>
    <row r="8" spans="1:5">
      <c r="A8" s="23">
        <v>42429</v>
      </c>
      <c r="B8" s="11" t="s">
        <v>314</v>
      </c>
      <c r="C8" s="11">
        <v>1510.78</v>
      </c>
      <c r="E8" s="11">
        <v>1116282.05</v>
      </c>
    </row>
    <row r="9" spans="1:5">
      <c r="A9" s="23">
        <v>42429</v>
      </c>
      <c r="B9" s="11" t="s">
        <v>313</v>
      </c>
      <c r="C9" s="11">
        <v>1011.8</v>
      </c>
      <c r="E9" s="11">
        <v>1117792.83</v>
      </c>
    </row>
    <row r="10" spans="1:5">
      <c r="A10" s="23">
        <v>42429</v>
      </c>
      <c r="B10" s="11" t="s">
        <v>305</v>
      </c>
      <c r="C10" s="11">
        <v>1817.93</v>
      </c>
      <c r="E10" s="11">
        <v>1118804.6299999999</v>
      </c>
    </row>
    <row r="11" spans="1:5">
      <c r="A11" s="23">
        <v>42429</v>
      </c>
      <c r="B11" s="11" t="s">
        <v>304</v>
      </c>
      <c r="C11" s="11">
        <v>1092.1099999999999</v>
      </c>
      <c r="E11" s="11">
        <v>1120622.56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FEB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2016-03-05T00:49:48Z</cp:lastPrinted>
  <dcterms:created xsi:type="dcterms:W3CDTF">2016-02-02T15:58:35Z</dcterms:created>
  <dcterms:modified xsi:type="dcterms:W3CDTF">2016-04-22T18:53:38Z</dcterms:modified>
</cp:coreProperties>
</file>