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ley anti lavado/SUBARU/REPORTE DE LOS $100 000/RALLY 100 000 2017/"/>
    </mc:Choice>
  </mc:AlternateContent>
  <bookViews>
    <workbookView xWindow="0" yWindow="0" windowWidth="24000" windowHeight="8505" firstSheet="6" activeTab="9"/>
  </bookViews>
  <sheets>
    <sheet name="ENERO-2017 $100 000" sheetId="1" r:id="rId1"/>
    <sheet name="FEBRERO-2017 $100,000" sheetId="3" r:id="rId2"/>
    <sheet name="MARZO-2017 $100,000" sheetId="4" r:id="rId3"/>
    <sheet name="ABRIL-2017 $100,000" sheetId="5" r:id="rId4"/>
    <sheet name="MAYO-2017 $100,000" sheetId="6" r:id="rId5"/>
    <sheet name="JUNIO-2017 $100,000" sheetId="7" r:id="rId6"/>
    <sheet name="JULIO-2017 $100,000" sheetId="8" r:id="rId7"/>
    <sheet name="AGOSTO-2017 $100,000" sheetId="9" r:id="rId8"/>
    <sheet name="SEPTIEMBRE-2017 $100,000" sheetId="10" r:id="rId9"/>
    <sheet name="OCTUBRE-2017 $100,000" sheetId="11" r:id="rId10"/>
  </sheets>
  <definedNames>
    <definedName name="_xlnm._FilterDatabase" localSheetId="7" hidden="1">'AGOSTO-2017 $100,000'!$A$9:$M$9</definedName>
    <definedName name="_xlnm._FilterDatabase" localSheetId="0" hidden="1">'ENERO-2017 $100 000'!$A$9:$O$31</definedName>
    <definedName name="_xlnm._FilterDatabase" localSheetId="1" hidden="1">'FEBRERO-2017 $100,000'!$A$9:$O$24</definedName>
    <definedName name="_xlnm._FilterDatabase" localSheetId="6" hidden="1">'JULIO-2017 $100,000'!$A$9:$M$9</definedName>
    <definedName name="_xlnm._FilterDatabase" localSheetId="5" hidden="1">'JUNIO-2017 $100,000'!$A$10:$O$10</definedName>
    <definedName name="_xlnm._FilterDatabase" localSheetId="2" hidden="1">'MARZO-2017 $100,000'!$A$9:$O$25</definedName>
    <definedName name="_xlnm._FilterDatabase" localSheetId="4" hidden="1">'MAYO-2017 $100,000'!$A$9:$M$9</definedName>
    <definedName name="_xlnm._FilterDatabase" localSheetId="9" hidden="1">'OCTUBRE-2017 $100,000'!$A$10:$M$39</definedName>
    <definedName name="_xlnm._FilterDatabase" localSheetId="8" hidden="1">'SEPTIEMBRE-2017 $100,000'!$A$10:$M$28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1" l="1"/>
  <c r="M33" i="1" l="1"/>
  <c r="M26" i="3"/>
  <c r="M27" i="4"/>
  <c r="M24" i="5"/>
</calcChain>
</file>

<file path=xl/sharedStrings.xml><?xml version="1.0" encoding="utf-8"?>
<sst xmlns="http://schemas.openxmlformats.org/spreadsheetml/2006/main" count="1869" uniqueCount="843">
  <si>
    <t>Fecha</t>
  </si>
  <si>
    <t>Referencia</t>
  </si>
  <si>
    <t>Nombre</t>
  </si>
  <si>
    <t>RFC</t>
  </si>
  <si>
    <t>Direccion</t>
  </si>
  <si>
    <t>Monto</t>
  </si>
  <si>
    <t>Comentarios</t>
  </si>
  <si>
    <t>UD80001-</t>
  </si>
  <si>
    <t>0058-SBN16</t>
  </si>
  <si>
    <t>GRIJALVA HIDALGO FRANCISCO JAVIE</t>
  </si>
  <si>
    <t>XAXX010101000</t>
  </si>
  <si>
    <t>TDD SWITCH PROSA 3893</t>
  </si>
  <si>
    <t>PENDIENTE</t>
  </si>
  <si>
    <t>DIAZ ROBLES JORGE ENRIQUE</t>
  </si>
  <si>
    <t>DEPOSITO EN CTA BANAEX  27 DE DIC 2015</t>
  </si>
  <si>
    <t>URIBE SALGADO JOSE LUIS</t>
  </si>
  <si>
    <t>UISL5506254GA</t>
  </si>
  <si>
    <t>TRANSFERENCIA BANCOMER  6 ENERO 2017</t>
  </si>
  <si>
    <t>TRANSFERENCIA BANCOMER 7 ENERO 2016.</t>
  </si>
  <si>
    <t>PROKHOROV PROKHOROV YEVGEN</t>
  </si>
  <si>
    <t>XEXX010101000</t>
  </si>
  <si>
    <t>TRANSFERENCIA BANCOMER</t>
  </si>
  <si>
    <t>SANDOVAL SOLORZANO ALBERTO</t>
  </si>
  <si>
    <t>SASA650430H86</t>
  </si>
  <si>
    <t>TRANSFERENIA  BANCOMER 10 DE ENERO 2017</t>
  </si>
  <si>
    <t>0051-SBN16</t>
  </si>
  <si>
    <t>BREñA PACHECO PATRICIA</t>
  </si>
  <si>
    <t>EFECTIVO</t>
  </si>
  <si>
    <t>TORRES VILLANUEVA MARIA CELINA</t>
  </si>
  <si>
    <t>TDC AMERICAN 3077</t>
  </si>
  <si>
    <t>0041-SBN16</t>
  </si>
  <si>
    <t>RAMIREZ RECODER SARA</t>
  </si>
  <si>
    <t>VELASQUEZ PADILLA OMAR</t>
  </si>
  <si>
    <t>VEPO670903IU7</t>
  </si>
  <si>
    <t>CUATRO SMDAG S.A.P.I. DE C.V.</t>
  </si>
  <si>
    <t>CSM120130JB9</t>
  </si>
  <si>
    <t>TE BANAMEX  25NOV2016.   16 01 2017.</t>
  </si>
  <si>
    <t>0068-SBN16</t>
  </si>
  <si>
    <t>SMITH CURTIS WEYNE</t>
  </si>
  <si>
    <t>CL BANORTE NO.0014      INV. 0068-SBN16.</t>
  </si>
  <si>
    <t>BERUMEN JAIK GERARDO</t>
  </si>
  <si>
    <t>BEJG6310199H2</t>
  </si>
  <si>
    <t>TDD BANAMEX 5091</t>
  </si>
  <si>
    <t>CALZADA URQUIZA JOSE LUIS</t>
  </si>
  <si>
    <t>CL SANTANDER NO. 1041</t>
  </si>
  <si>
    <t>0052-SBN16</t>
  </si>
  <si>
    <t>ARRENDADORA COMERCIAL DE CELAYA,</t>
  </si>
  <si>
    <t>ACC920528540</t>
  </si>
  <si>
    <t>TRANSFERNCIA BANCOMER</t>
  </si>
  <si>
    <t>0055-SBN16</t>
  </si>
  <si>
    <t>GALLEGOS JIMENEZ MARIA VERONICA</t>
  </si>
  <si>
    <t>TDC SCOTIABANK 1105</t>
  </si>
  <si>
    <t>IBUKI SAORI</t>
  </si>
  <si>
    <t>TDD BANORTE 3974</t>
  </si>
  <si>
    <t>MORALES JOSE MANUEL</t>
  </si>
  <si>
    <t>RALLY CHAMPION S.A. DE C.V.</t>
  </si>
  <si>
    <t xml:space="preserve">Sucursal  </t>
  </si>
  <si>
    <t>COLONIA</t>
  </si>
  <si>
    <t>CODIGO POSTAL</t>
  </si>
  <si>
    <t>DELEGACION O MUNICIPIO</t>
  </si>
  <si>
    <t>ENTIDAD FEDERATIVA</t>
  </si>
  <si>
    <t>UNION MAGISTERIAL</t>
  </si>
  <si>
    <t>QUERETARO</t>
  </si>
  <si>
    <t>ARISTOTELES #11</t>
  </si>
  <si>
    <t xml:space="preserve">   FOLIO</t>
  </si>
  <si>
    <t>FOLIO</t>
  </si>
  <si>
    <t xml:space="preserve"> VILLAS DEL SOL</t>
  </si>
  <si>
    <t>SIERRA DE ESCANELA #103</t>
  </si>
  <si>
    <t xml:space="preserve"> GUADALUPE</t>
  </si>
  <si>
    <t>EJE NORPONIENTE #105</t>
  </si>
  <si>
    <t>CELAYA</t>
  </si>
  <si>
    <t>GUANAJUATO</t>
  </si>
  <si>
    <t>CARRETAS</t>
  </si>
  <si>
    <t>DONCELLAS #104</t>
  </si>
  <si>
    <t>SAN PEDRO GARZA GARCIA</t>
  </si>
  <si>
    <t>CENTRO</t>
  </si>
  <si>
    <t>JIMENEZ 465 PISO 2</t>
  </si>
  <si>
    <t>NUEVO LEON</t>
  </si>
  <si>
    <t>POTASIO #120</t>
  </si>
  <si>
    <t>ZONA DE ORO II</t>
  </si>
  <si>
    <t>VISTA HERMOSA</t>
  </si>
  <si>
    <t>AV.  LA VISTA #1031 INT. 29</t>
  </si>
  <si>
    <t>CUMBRES DEL CIMATARIO</t>
  </si>
  <si>
    <t>CUMBRES DE LA CATEDRAL #7</t>
  </si>
  <si>
    <t xml:space="preserve">HUIMILPAN </t>
  </si>
  <si>
    <t xml:space="preserve"> EL MIRADOR</t>
  </si>
  <si>
    <t>MIRADOR DE TEQUISQUIAPAN #2</t>
  </si>
  <si>
    <t>CUMBRES DE ZAPOTLAN #22</t>
  </si>
  <si>
    <t>SANTIAGO DE QUERETARO</t>
  </si>
  <si>
    <t>FRACC. PUNTA DEL ESTE 9 EL PUEBLITO</t>
  </si>
  <si>
    <t>JOSE MARIA TRUCHUELO #1004E INT.503C</t>
  </si>
  <si>
    <t xml:space="preserve">CORREGIDORA </t>
  </si>
  <si>
    <t>PERIFERICO REPUBLICA #333 INT 1</t>
  </si>
  <si>
    <t>LOMAS DE TECNOLOGICO MORELIA</t>
  </si>
  <si>
    <t>MORELIA</t>
  </si>
  <si>
    <t>MICHOACAN</t>
  </si>
  <si>
    <t>JURIQUILLA SANTA FE</t>
  </si>
  <si>
    <t>HACIENDA SANTA FE #5050 INT. C46</t>
  </si>
  <si>
    <t xml:space="preserve">BALCON ITALIANO #113 </t>
  </si>
  <si>
    <t>BALCONES DEL ACUEDUCTO</t>
  </si>
  <si>
    <t>LAURELES #5</t>
  </si>
  <si>
    <t xml:space="preserve"> ALLENDE </t>
  </si>
  <si>
    <t>SAN MIGUEL DE ALLENDE</t>
  </si>
  <si>
    <t xml:space="preserve">AVE SANTA FE #114 </t>
  </si>
  <si>
    <t xml:space="preserve">JURIQUIELLA SANTA FE </t>
  </si>
  <si>
    <t>REPORTE PARA DECLARACION EN EFECTIVO</t>
  </si>
  <si>
    <t>Fecha Inicial 01/01/17  Fecha Final 31/01/17</t>
  </si>
  <si>
    <t>0067-SBN16</t>
  </si>
  <si>
    <t>GOMEZ TORRES LEONARDO</t>
  </si>
  <si>
    <t>OROZCO ALEJANDRO</t>
  </si>
  <si>
    <t>0060-SBN16</t>
  </si>
  <si>
    <t>VELIZ GOMEZ GUILLERMO</t>
  </si>
  <si>
    <t>CATAñO CAMARENA MANUEL</t>
  </si>
  <si>
    <t>0001-SBU17</t>
  </si>
  <si>
    <t>0072-SBN16</t>
  </si>
  <si>
    <t>PEREZ LUNA BLANCA ESTELA</t>
  </si>
  <si>
    <t>GARRIDO DEL TORAL ANDRES</t>
  </si>
  <si>
    <t>GARCIA FONSECA EDUARDO</t>
  </si>
  <si>
    <t>0074-SBN16</t>
  </si>
  <si>
    <t>FERNANDEZ ROMERO ALEJANDRINA</t>
  </si>
  <si>
    <t>FERA6801213M6</t>
  </si>
  <si>
    <t>GOTL8109217X2</t>
  </si>
  <si>
    <t>2 TDC AMERICAN EXPRESS NO. 5006 Y 4000 3 TDCPROSA IXE 4084</t>
  </si>
  <si>
    <t>TDC BANAMEX 8299</t>
  </si>
  <si>
    <t>TRANSFERENCIA A BANAMEX 13 02 17</t>
  </si>
  <si>
    <t>TDD BANCOMER 7836</t>
  </si>
  <si>
    <t>DEPOSITO EN CTA BANAMEX  10 O2 17.</t>
  </si>
  <si>
    <t>CL BCO MULTIVA 0234 CTA 4159</t>
  </si>
  <si>
    <t>TDD BANAMEX 0396</t>
  </si>
  <si>
    <t>BCO. MULTIVA 0245 CTA 4159.</t>
  </si>
  <si>
    <t>PAGO TRANSFERENCIA BANCOMER</t>
  </si>
  <si>
    <t>CL BANCOMER 01546 CTA 8695</t>
  </si>
  <si>
    <t>GATA631008QM1</t>
  </si>
  <si>
    <t>TDD BANORTE</t>
  </si>
  <si>
    <t>GAFE681125610</t>
  </si>
  <si>
    <t>TDC BANORTE 0818</t>
  </si>
  <si>
    <t>TRANSFERENCIA SANTANDER  27 02 17</t>
  </si>
  <si>
    <t>PAVON LARA GERARDO TEOFILO</t>
  </si>
  <si>
    <t>PALG641228846</t>
  </si>
  <si>
    <t>TRANSFERENCIA BANCOMER  28 FEB 2017</t>
  </si>
  <si>
    <t>GRIJALVA HIDALGO FRANCISCO JAVIER</t>
  </si>
  <si>
    <t xml:space="preserve">FRAY LUIS DE LEON </t>
  </si>
  <si>
    <t>CENTRO SUR</t>
  </si>
  <si>
    <t>Fecha Inicial 01/02/17  Fecha Final 28/02/17</t>
  </si>
  <si>
    <t>TDD</t>
  </si>
  <si>
    <t>TRANS BBVA</t>
  </si>
  <si>
    <t>CHEQUE 0014</t>
  </si>
  <si>
    <t>GUADALUPE</t>
  </si>
  <si>
    <t>CUMBRES DEL LAGO</t>
  </si>
  <si>
    <t>LAGO DE CHAPALA  #106</t>
  </si>
  <si>
    <t xml:space="preserve">AV.SANTO DOMINGO #106  </t>
  </si>
  <si>
    <t xml:space="preserve">CORPUS CHRISTI #151 </t>
  </si>
  <si>
    <t>EL CAMPANARIO</t>
  </si>
  <si>
    <t xml:space="preserve">ANTONIO PEREZ ALCOCER #36 </t>
  </si>
  <si>
    <t xml:space="preserve">COLINA DE LAS ORTIGAS #67  </t>
  </si>
  <si>
    <t>BOULEVARES</t>
  </si>
  <si>
    <t>NAUCALPAN DE JUAREZ</t>
  </si>
  <si>
    <t xml:space="preserve">MIRADOR DE TEQUISQUIAPAN 2 INT.9 </t>
  </si>
  <si>
    <t>EL MIRADOR</t>
  </si>
  <si>
    <t xml:space="preserve">BRAZIL #14 </t>
  </si>
  <si>
    <t>AMERICAS</t>
  </si>
  <si>
    <t xml:space="preserve">ARANDAS </t>
  </si>
  <si>
    <t>JALISCO</t>
  </si>
  <si>
    <t>REAL DE JURIQUILLA</t>
  </si>
  <si>
    <t>SALTO DE JUANACATLAN #140</t>
  </si>
  <si>
    <t>1A DE ALAMOS #114 JURICA CAMPESTRE</t>
  </si>
  <si>
    <t>JURICA CAMPESTRE</t>
  </si>
  <si>
    <t>QUINTANA GONZALEZ GUADALUPE CAROLINA</t>
  </si>
  <si>
    <t>PASEO DEL BOSQUE</t>
  </si>
  <si>
    <t>AV. SANTUARIO DE GUADALUPE #987 INT.C29</t>
  </si>
  <si>
    <t xml:space="preserve">NICOLAS BRAVO #328 INT. A </t>
  </si>
  <si>
    <t>EDO. DE MEXICO</t>
  </si>
  <si>
    <t>TRANS SANT</t>
  </si>
  <si>
    <t>TDC BNT</t>
  </si>
  <si>
    <t>TDD BNT</t>
  </si>
  <si>
    <t>BBVA CH. 245</t>
  </si>
  <si>
    <t>BBVA CH. 546</t>
  </si>
  <si>
    <t>TDD BNMX</t>
  </si>
  <si>
    <t>MTVA CH.234</t>
  </si>
  <si>
    <t>TDD BBVA</t>
  </si>
  <si>
    <t>DPTO. CTA. BNMX</t>
  </si>
  <si>
    <t>TRANS. BNMX</t>
  </si>
  <si>
    <t>TE BNMX</t>
  </si>
  <si>
    <t>TDC BNMX</t>
  </si>
  <si>
    <t>TDC AMERICAN</t>
  </si>
  <si>
    <t>TDC SCOTIABANK</t>
  </si>
  <si>
    <t xml:space="preserve">STDR CH. 1041 </t>
  </si>
  <si>
    <t>DPTO. CTA BNMX</t>
  </si>
  <si>
    <t>0075-SBN16</t>
  </si>
  <si>
    <t>TRANSFERNCIA BANCOMER 6 03 2017.</t>
  </si>
  <si>
    <t>0002-SBU17</t>
  </si>
  <si>
    <t>VEGA AVILA MARIA LAURA</t>
  </si>
  <si>
    <t>TDC BANCOMER 7462 $ 200.000.00 Y TDC BANCOMER 8264 POR</t>
  </si>
  <si>
    <t>TRANSFERENCIA BANCOMER 7 MARZO 2017 POR $ 34,431.22</t>
  </si>
  <si>
    <t>TRANSFERENCIA  BANCOMER  08 03 2017</t>
  </si>
  <si>
    <t>SUACTIVO SA DE CV</t>
  </si>
  <si>
    <t>SUA151210FJ4</t>
  </si>
  <si>
    <t>CL AFIRME NO. 0078</t>
  </si>
  <si>
    <t>0076-SBN16</t>
  </si>
  <si>
    <t>TDD BANCOMER 0922</t>
  </si>
  <si>
    <t>TDC SCOTIABANK 9573 $ 14,000.00 TDD BANCOMER 0922 POR</t>
  </si>
  <si>
    <t>M.T.</t>
  </si>
  <si>
    <t>0004-SBN17</t>
  </si>
  <si>
    <t>TRANSFENCIA BACOMER 16 03 2017.</t>
  </si>
  <si>
    <t>SOTO REAZA CLAUDIA VERONICA</t>
  </si>
  <si>
    <t>SORC7312227M4</t>
  </si>
  <si>
    <t>TRANSFERENCIA BANCOMER 22 MARZO 2017</t>
  </si>
  <si>
    <t>SALCEDO GARCIA MIGUEL</t>
  </si>
  <si>
    <t>TDC AMERICAN EXPRESS  1016</t>
  </si>
  <si>
    <t>0045-SBN16</t>
  </si>
  <si>
    <t>DISEÑO Y CONSTRUCCION AVANZADA S</t>
  </si>
  <si>
    <t>DCA990212HV4</t>
  </si>
  <si>
    <t>0056-SBN16</t>
  </si>
  <si>
    <t>FLORES GUZMAN ANGELICA EDITH</t>
  </si>
  <si>
    <t>FOGA591225UD8</t>
  </si>
  <si>
    <t>TRASPASO BANAMEX</t>
  </si>
  <si>
    <t>Fecha Inicial 01/03/17  Fecha Final 31/03/17</t>
  </si>
  <si>
    <t xml:space="preserve"> QUERETARO</t>
  </si>
  <si>
    <t>DAVID ALFARO SIQUEIROS #2</t>
  </si>
  <si>
    <t>PUEBLO NUEVO</t>
  </si>
  <si>
    <t>EL JACAL</t>
  </si>
  <si>
    <t>PROLONGACION CONSTITUYENTES #302 INT.C-414</t>
  </si>
  <si>
    <t xml:space="preserve">CORPUS CHRISTI #102 </t>
  </si>
  <si>
    <t>SEGUNDA CERRADA DE SIPRES #171</t>
  </si>
  <si>
    <t xml:space="preserve">LA RICA JURIQUILLA </t>
  </si>
  <si>
    <t xml:space="preserve">CUMBRE SANTA ELENA #2240 </t>
  </si>
  <si>
    <t>CUMBRES</t>
  </si>
  <si>
    <t>CHIHUAHUA</t>
  </si>
  <si>
    <t>AV. LOS ARCOS #117 INT. 1C</t>
  </si>
  <si>
    <t>VILLAS LOS ARCOS</t>
  </si>
  <si>
    <t>CERRO DE LA SILLA #223</t>
  </si>
  <si>
    <t>COLINAS DEL CIMATARIO</t>
  </si>
  <si>
    <t>CHEQUE</t>
  </si>
  <si>
    <t>CHEQUE BBVA</t>
  </si>
  <si>
    <t>TRASPASO BNMX</t>
  </si>
  <si>
    <t>TRANSFERENCIA BBVA</t>
  </si>
  <si>
    <t xml:space="preserve">TDC AMERICAN </t>
  </si>
  <si>
    <r>
      <t xml:space="preserve">TDD BVA $5,900 TDD SCOTIBANK </t>
    </r>
    <r>
      <rPr>
        <u/>
        <sz val="11"/>
        <color theme="1"/>
        <rFont val="Calibri"/>
        <family val="2"/>
        <scheme val="minor"/>
      </rPr>
      <t>$14,000</t>
    </r>
  </si>
  <si>
    <t>CL AFIRME</t>
  </si>
  <si>
    <t xml:space="preserve">MARZO </t>
  </si>
  <si>
    <t>FEBRERO</t>
  </si>
  <si>
    <t>ENERO</t>
  </si>
  <si>
    <r>
      <t xml:space="preserve">TDC </t>
    </r>
    <r>
      <rPr>
        <b/>
        <u/>
        <sz val="11"/>
        <color theme="1"/>
        <rFont val="Calibri"/>
        <family val="2"/>
        <scheme val="minor"/>
      </rPr>
      <t>$200,000 Y TDC $120,000</t>
    </r>
  </si>
  <si>
    <t>NO REPORTE DE $100,000.00</t>
  </si>
  <si>
    <t>0073-SBN16</t>
  </si>
  <si>
    <t>RAMIREZ GARCIA VICTOR MANUEL</t>
  </si>
  <si>
    <t>A CTA DE UNIDAD INV 0073 SBN16</t>
  </si>
  <si>
    <t>KIROGA GARZA GILBERTO ARTURO</t>
  </si>
  <si>
    <t>QUGG560105D8A</t>
  </si>
  <si>
    <t>TDC BANAMEX 0525</t>
  </si>
  <si>
    <t>PENICHE MOSQUEDA ALVARO</t>
  </si>
  <si>
    <t>PEMA791218QN0</t>
  </si>
  <si>
    <t>TDD 2590</t>
  </si>
  <si>
    <t>CLBANCO INBURSA  S.A NO.CHEQ 0211</t>
  </si>
  <si>
    <t>RODRIGUEZ LOPEZ ZEUS RAUL</t>
  </si>
  <si>
    <t>ROLZ850326FG0</t>
  </si>
  <si>
    <t>TRANSFERENCIA ELECTRONICA.BANCOMER</t>
  </si>
  <si>
    <t>0061-SBN16</t>
  </si>
  <si>
    <t>VAZQUEZ HERNANDEZ JOSE ALBERTO</t>
  </si>
  <si>
    <t>VAHA750319MZA</t>
  </si>
  <si>
    <t>CL SCOTIABANK S.A. 5585</t>
  </si>
  <si>
    <t>TOPETE BETANCOURT ALFONSO</t>
  </si>
  <si>
    <t>MONTERDE GABILONDO RAFAEL</t>
  </si>
  <si>
    <t>TDC BANAMEX 6009</t>
  </si>
  <si>
    <t>OOO3-SBN17</t>
  </si>
  <si>
    <t>SANCHEZ HERNANDEZ FRANCISCO JAVI</t>
  </si>
  <si>
    <t>SAHF650122NJ8</t>
  </si>
  <si>
    <t>CL SANTANDER 1837</t>
  </si>
  <si>
    <t>0006-SBN17</t>
  </si>
  <si>
    <t>GONZALEZ VILLEGAS AURELIO</t>
  </si>
  <si>
    <t>CL BANCOMER 1891 CELAYA,GTO</t>
  </si>
  <si>
    <t>GIORGULI HORTIGUELA MARTHA</t>
  </si>
  <si>
    <t>PDC120910U17</t>
  </si>
  <si>
    <t>TDD BANORTE 6476</t>
  </si>
  <si>
    <t>REAL HACIENDA</t>
  </si>
  <si>
    <t>QUINTA REAL DE LOS TULIPANES #177</t>
  </si>
  <si>
    <t xml:space="preserve">UNION MAGISTERIAL </t>
  </si>
  <si>
    <t>CUMBRES DE TEPOZTECO #52</t>
  </si>
  <si>
    <t xml:space="preserve">QUERETARO   </t>
  </si>
  <si>
    <t xml:space="preserve">FRACC. CUMBRES DEL CIMATARIO </t>
  </si>
  <si>
    <t>EZEQUIEL MONTES #18</t>
  </si>
  <si>
    <t xml:space="preserve">VEGAS DEL RIO </t>
  </si>
  <si>
    <t>SAN JUAN DEL RIO</t>
  </si>
  <si>
    <t>CORREGIDORA</t>
  </si>
  <si>
    <t>GUADALUPE VICTORIA #10</t>
  </si>
  <si>
    <t>ZONA CENTRO</t>
  </si>
  <si>
    <t>ROMITA</t>
  </si>
  <si>
    <t>MEXICO</t>
  </si>
  <si>
    <t>13 DE SEPTIEMBRE #12</t>
  </si>
  <si>
    <t xml:space="preserve"> NIÑOS HEROES</t>
  </si>
  <si>
    <t>SAN FRANSISCO #80</t>
  </si>
  <si>
    <t>LAS PLAZAS</t>
  </si>
  <si>
    <t>PRIMERA CERRADA ST ANDREWS #10</t>
  </si>
  <si>
    <t xml:space="preserve"> BALVANERA </t>
  </si>
  <si>
    <t>RIO AYUTLA #43</t>
  </si>
  <si>
    <t xml:space="preserve"> LA PIEDAD </t>
  </si>
  <si>
    <t>MARIANO ARISTA #123</t>
  </si>
  <si>
    <t xml:space="preserve">ZONA CENTRO </t>
  </si>
  <si>
    <t>COMONFORT</t>
  </si>
  <si>
    <t xml:space="preserve">PEÑASCO #88 </t>
  </si>
  <si>
    <t xml:space="preserve">MISION CANDILES </t>
  </si>
  <si>
    <t>COREGIDORA</t>
  </si>
  <si>
    <t>Fecha Inicial 01/04/17  Fecha Final 30/04/17</t>
  </si>
  <si>
    <t>ABRIL</t>
  </si>
  <si>
    <t>DEC BBVA</t>
  </si>
  <si>
    <t>CL SCOTIABANK</t>
  </si>
  <si>
    <t>CL SANTANDER</t>
  </si>
  <si>
    <t>TDD SCOTIABANK</t>
  </si>
  <si>
    <t>CL INBURSA</t>
  </si>
  <si>
    <t>EFECTIVO 118,000    TDD 21170</t>
  </si>
  <si>
    <t>0005-SBN17</t>
  </si>
  <si>
    <t>UD80001-0001656</t>
  </si>
  <si>
    <t>UD80001-0001657</t>
  </si>
  <si>
    <t>UD80001-0001658</t>
  </si>
  <si>
    <t>UD80001-0001659</t>
  </si>
  <si>
    <t>SILVA GARCIA SERAFIN</t>
  </si>
  <si>
    <t>FLORES FERNANDEZ ARMIDA</t>
  </si>
  <si>
    <t>0078-SBN16</t>
  </si>
  <si>
    <t>UD80001-0001660</t>
  </si>
  <si>
    <t>UD80001-0001661</t>
  </si>
  <si>
    <t>UD80001-0001662</t>
  </si>
  <si>
    <t>0079-SBN16</t>
  </si>
  <si>
    <t>UD80001-0001663</t>
  </si>
  <si>
    <t>0059-SBN16</t>
  </si>
  <si>
    <t>UD80001-0001664</t>
  </si>
  <si>
    <t>HEISER KENNETH GABRIEL</t>
  </si>
  <si>
    <t>MOMOKI GYOKO</t>
  </si>
  <si>
    <t>UD80001-0001665</t>
  </si>
  <si>
    <t>0082-SBN16</t>
  </si>
  <si>
    <t>UD80001-0001666</t>
  </si>
  <si>
    <t>UD80001-0001667</t>
  </si>
  <si>
    <t>UD80001-0001668</t>
  </si>
  <si>
    <t>0001-SBN17</t>
  </si>
  <si>
    <t>UD80001-0001669</t>
  </si>
  <si>
    <t>UD80001-0001670</t>
  </si>
  <si>
    <t>0087-SBN16</t>
  </si>
  <si>
    <t>UD80001-0001671</t>
  </si>
  <si>
    <t>AGUILAR UGALDE PEDRO</t>
  </si>
  <si>
    <t>0090-SBN16</t>
  </si>
  <si>
    <t>UD80001-0001672</t>
  </si>
  <si>
    <t>UD80001-0001673</t>
  </si>
  <si>
    <t>SORIA FLORES EMMANUEL</t>
  </si>
  <si>
    <t>FUENTES SOTO JAVIER</t>
  </si>
  <si>
    <t>UD80001-0001674</t>
  </si>
  <si>
    <t>0017-SBN16</t>
  </si>
  <si>
    <t>UD80001-0001675</t>
  </si>
  <si>
    <t>UD80001-0001676</t>
  </si>
  <si>
    <t xml:space="preserve">CODIGO POSTAL </t>
  </si>
  <si>
    <t xml:space="preserve">COMENTARIOS </t>
  </si>
  <si>
    <t xml:space="preserve">EFECTIVO </t>
  </si>
  <si>
    <t>UD80001-0001685</t>
  </si>
  <si>
    <t>GOMEZ ROJO HUMBERTO</t>
  </si>
  <si>
    <t>UD80001-0001686</t>
  </si>
  <si>
    <t>0005-SBU17</t>
  </si>
  <si>
    <t>UD80001-0001687</t>
  </si>
  <si>
    <t>AN UCHEOL</t>
  </si>
  <si>
    <t>UD80001-0001688</t>
  </si>
  <si>
    <t>UD80001-0001689</t>
  </si>
  <si>
    <t>0011-SBN17</t>
  </si>
  <si>
    <t>UD80001-0001690</t>
  </si>
  <si>
    <t>UD80001-0001691</t>
  </si>
  <si>
    <t>UD80001-0001692</t>
  </si>
  <si>
    <t>BASSINI GARCIA LEANDRO</t>
  </si>
  <si>
    <t>UD80001-0001693</t>
  </si>
  <si>
    <t>UD80001-0001694</t>
  </si>
  <si>
    <t>0063-SBN16</t>
  </si>
  <si>
    <t>UD80001-0001695</t>
  </si>
  <si>
    <t>UD80001-0001696</t>
  </si>
  <si>
    <t>UD80001-0001698</t>
  </si>
  <si>
    <t>UD80001-0001699</t>
  </si>
  <si>
    <t>UD80001-0001700</t>
  </si>
  <si>
    <t>TRUJILLO DUARTE FELIPE</t>
  </si>
  <si>
    <t>GOMEZ OROZCO JAVIER</t>
  </si>
  <si>
    <t>UD80001-0001704</t>
  </si>
  <si>
    <t>0009-SBN17</t>
  </si>
  <si>
    <t>UD80001-0001705</t>
  </si>
  <si>
    <t>UD80001-0001707</t>
  </si>
  <si>
    <t>UD80001-0001706</t>
  </si>
  <si>
    <t>UD80001-0001712</t>
  </si>
  <si>
    <t>0083-SBN16</t>
  </si>
  <si>
    <t>UD80001-0001713</t>
  </si>
  <si>
    <t>0012-SBN17</t>
  </si>
  <si>
    <t>UD80001-0001714</t>
  </si>
  <si>
    <t>0014-SBN17</t>
  </si>
  <si>
    <t>UD80001-0001715</t>
  </si>
  <si>
    <t>0015-SBN17</t>
  </si>
  <si>
    <t>UD80001-0001716</t>
  </si>
  <si>
    <t>0016-SBN17</t>
  </si>
  <si>
    <t>UD80001-0001717</t>
  </si>
  <si>
    <t>0017-SBN17</t>
  </si>
  <si>
    <t>UD80001-0001718</t>
  </si>
  <si>
    <t>0084-SBN16</t>
  </si>
  <si>
    <t>UD80001-0001719</t>
  </si>
  <si>
    <t>UD80001-0001720</t>
  </si>
  <si>
    <t>UD80001-0001721</t>
  </si>
  <si>
    <t>GOMEZ LOPEZ LUIS ANGEL</t>
  </si>
  <si>
    <t>0004-SBU17</t>
  </si>
  <si>
    <t>UD80001-0001722</t>
  </si>
  <si>
    <t>0004-SBN16</t>
  </si>
  <si>
    <t>UD80001-0001723</t>
  </si>
  <si>
    <t>VERA CASTILLO GUADALUPE</t>
  </si>
  <si>
    <t>0021-SBN17</t>
  </si>
  <si>
    <t>UD80001-0001724</t>
  </si>
  <si>
    <t>UD80001-0001725</t>
  </si>
  <si>
    <t>PAVLOVSKAYA OLGA</t>
  </si>
  <si>
    <t>0089-SBN16</t>
  </si>
  <si>
    <t>UD80001-0001727</t>
  </si>
  <si>
    <t>UD80001-0001728</t>
  </si>
  <si>
    <t>LOYOLA VERA MIGUEL</t>
  </si>
  <si>
    <t>0091-SBN16</t>
  </si>
  <si>
    <t>UD80001-0001729</t>
  </si>
  <si>
    <t>UD80001-0001730</t>
  </si>
  <si>
    <t>0088-SBN16</t>
  </si>
  <si>
    <t>UD80001-0001731</t>
  </si>
  <si>
    <t>0018-SBN17</t>
  </si>
  <si>
    <t>UD80001-0001732</t>
  </si>
  <si>
    <t>0086-SBN16</t>
  </si>
  <si>
    <t>UD80001-0001742</t>
  </si>
  <si>
    <t>UD80001-0001743</t>
  </si>
  <si>
    <t>UD80001-0001744</t>
  </si>
  <si>
    <t>UD80001-0001745</t>
  </si>
  <si>
    <t>HERNANDEZ GUERRA DIEGO</t>
  </si>
  <si>
    <t>0092-SBN16</t>
  </si>
  <si>
    <t>0080-SBN16</t>
  </si>
  <si>
    <t>0085-SBN16</t>
  </si>
  <si>
    <t>LIMON BOYCE THAYER ROBERT</t>
  </si>
  <si>
    <t>0002-SBN17</t>
  </si>
  <si>
    <t>UD80001-0001746</t>
  </si>
  <si>
    <t>UD80001-0001747</t>
  </si>
  <si>
    <t>UD80001-0001748</t>
  </si>
  <si>
    <t>OBREGON PEñA GERARDO</t>
  </si>
  <si>
    <t>UD80001-0001749</t>
  </si>
  <si>
    <t>UD80001-0001750</t>
  </si>
  <si>
    <t>UD80001-0001751</t>
  </si>
  <si>
    <t>UD80001-0001752</t>
  </si>
  <si>
    <t>226-001</t>
  </si>
  <si>
    <t>UD80001-0001753</t>
  </si>
  <si>
    <t>UD80001-0001759</t>
  </si>
  <si>
    <t>UD80001-0001761</t>
  </si>
  <si>
    <t>ASH ROBERTO</t>
  </si>
  <si>
    <t>UD80001-0001762</t>
  </si>
  <si>
    <t>UD80001-0001763</t>
  </si>
  <si>
    <t>0081-SBN16</t>
  </si>
  <si>
    <t>UD80001-0001768</t>
  </si>
  <si>
    <t>0008-SBN17</t>
  </si>
  <si>
    <t>UD80001-0001769</t>
  </si>
  <si>
    <t>UD80001-0001770</t>
  </si>
  <si>
    <t>UD80001-0001771</t>
  </si>
  <si>
    <t>UD80001-0001772</t>
  </si>
  <si>
    <t xml:space="preserve">DIRECCION </t>
  </si>
  <si>
    <t xml:space="preserve">COLONIA </t>
  </si>
  <si>
    <t>GOVA690925KB2</t>
  </si>
  <si>
    <t xml:space="preserve">COMONFORT </t>
  </si>
  <si>
    <t>FOFA6203064M7</t>
  </si>
  <si>
    <t>CERRO COLORADO #129</t>
  </si>
  <si>
    <t xml:space="preserve">LOMAS DE PASTEUR </t>
  </si>
  <si>
    <t>EUCALIPTOS #219</t>
  </si>
  <si>
    <t>LIBT501213N90</t>
  </si>
  <si>
    <t>JUNIO</t>
  </si>
  <si>
    <t>JULIO</t>
  </si>
  <si>
    <t>FECHA</t>
  </si>
  <si>
    <t>INVENTARIO</t>
  </si>
  <si>
    <t xml:space="preserve">FECHA </t>
  </si>
  <si>
    <t xml:space="preserve">REFERENCIA </t>
  </si>
  <si>
    <t>Fecha Inicial 01/05/17  Fecha Final 31/05/17</t>
  </si>
  <si>
    <t>MAYO</t>
  </si>
  <si>
    <t xml:space="preserve">NOMBRE </t>
  </si>
  <si>
    <t xml:space="preserve">DELEGACION O MUNICIPIO </t>
  </si>
  <si>
    <t xml:space="preserve">MONTO </t>
  </si>
  <si>
    <t>AF BANREGIO S.A. DE C.V.</t>
  </si>
  <si>
    <t>ABS841019IK9</t>
  </si>
  <si>
    <t>AV. ROMULO GARZA</t>
  </si>
  <si>
    <t xml:space="preserve">INDUSTRIAS DEL VIDRIO ORIENTE </t>
  </si>
  <si>
    <t>SAN NICOLAS DE LA GARZA</t>
  </si>
  <si>
    <t xml:space="preserve">NUEVO LEON </t>
  </si>
  <si>
    <t>HERNANDEZ DOMINGUEZ ALFON</t>
  </si>
  <si>
    <t>HEDA590123TQ3</t>
  </si>
  <si>
    <t xml:space="preserve">2 NORTE </t>
  </si>
  <si>
    <t xml:space="preserve">HIDALGO </t>
  </si>
  <si>
    <t>PUEBLA</t>
  </si>
  <si>
    <t xml:space="preserve">MARIANO ARISTA </t>
  </si>
  <si>
    <t xml:space="preserve">GUANAJUATO </t>
  </si>
  <si>
    <t>HERNANDEZ MARTINEZ JORGE</t>
  </si>
  <si>
    <t xml:space="preserve">NEGRETE </t>
  </si>
  <si>
    <t>HALPAJAHUA</t>
  </si>
  <si>
    <t xml:space="preserve">MICHOACAN </t>
  </si>
  <si>
    <t>SIGS7403252R1</t>
  </si>
  <si>
    <t>CUMBRES DE JURIQUILLA  #1047</t>
  </si>
  <si>
    <t>CUMBRES DE JURIQUILLA</t>
  </si>
  <si>
    <t xml:space="preserve">JURIQUILLA </t>
  </si>
  <si>
    <t>SANTAMARIA #170</t>
  </si>
  <si>
    <t>FOFA6203064M8</t>
  </si>
  <si>
    <t>SANTAMARIA #171</t>
  </si>
  <si>
    <t>ROBLES SANCHEZ GUILLERMIN</t>
  </si>
  <si>
    <t>CDA. CIPRES EUROPEO #134</t>
  </si>
  <si>
    <t>CIPRES</t>
  </si>
  <si>
    <t>PASEO DE LA ESPERANZA  #18</t>
  </si>
  <si>
    <t>LEJONA 2. SECCION</t>
  </si>
  <si>
    <t xml:space="preserve">SAN MIGUEL DE ALLENDE </t>
  </si>
  <si>
    <t>AV. EURIGIDES #1696</t>
  </si>
  <si>
    <t>EL REFUGIO</t>
  </si>
  <si>
    <t>FLORES GUZMAN ANGELICA ED</t>
  </si>
  <si>
    <t>FOGA591225LD8</t>
  </si>
  <si>
    <t>PRLOLONGACION CONSTITUYENTES #302</t>
  </si>
  <si>
    <t>AYALA GUADARRAMA FRANCISC</t>
  </si>
  <si>
    <t>BULEBAR BERNARDO QUINTANA 108 B</t>
  </si>
  <si>
    <t>HERRERA RANGEL GUSTAVO AL</t>
  </si>
  <si>
    <t>PLAN DE SAN LUIS #64</t>
  </si>
  <si>
    <t xml:space="preserve">ADOLFO LOPEZ MATEOS </t>
  </si>
  <si>
    <t xml:space="preserve">TEQUISQUIAPAN </t>
  </si>
  <si>
    <t>AV. SANTUARIO DE GUADALUPE #987</t>
  </si>
  <si>
    <t xml:space="preserve">PASEOS DEL BOSQUE </t>
  </si>
  <si>
    <t>SFUSJ931001SE8</t>
  </si>
  <si>
    <t>SANTA MONICA #88</t>
  </si>
  <si>
    <t xml:space="preserve">LA PIEDAD </t>
  </si>
  <si>
    <t>Fecha Inicial 01/06/17  Fecha Final 30/06/17</t>
  </si>
  <si>
    <t>MENDOZA SANCHEZ PEDRO JOS</t>
  </si>
  <si>
    <t>MORENO FUENTES RAMIRO</t>
  </si>
  <si>
    <t>RALLY CHAMPION, S.A DE C.</t>
  </si>
  <si>
    <t>Fecha Inicial 01/07/17  Fecha Final 31/07/17</t>
  </si>
  <si>
    <t>GUERRERO NAVARRO LUIS ART</t>
  </si>
  <si>
    <t>SOFOM, E.R. BANREGIO GRUP</t>
  </si>
  <si>
    <t xml:space="preserve">DISTRIBUIDORA LIVERPOOL </t>
  </si>
  <si>
    <t>LIVERPOOL,S.A. DE C.V. DI</t>
  </si>
  <si>
    <t>LIVERPOOL, S.A. DE C.V. D</t>
  </si>
  <si>
    <t>LIVERPOOL,S.A.DE C.V. DIS</t>
  </si>
  <si>
    <t>LIVERPOOL,S.A. DE C</t>
  </si>
  <si>
    <t>TREJO RAMIREZ FRANCISCO J</t>
  </si>
  <si>
    <t xml:space="preserve">LOYOLA CONCHA GERARDO </t>
  </si>
  <si>
    <t>XPL SERVICIOS S.A.DE C.V.</t>
  </si>
  <si>
    <t>SOFOM ER FINANAMADRID MEX</t>
  </si>
  <si>
    <t>DEL CENTRO SA DE CV SANIT</t>
  </si>
  <si>
    <t>Fecha Inicial 01/08/17  Fecha Final 31/08/17</t>
  </si>
  <si>
    <t>AGOSTO</t>
  </si>
  <si>
    <t>LLANTEC LLANTAS TECNOLOGI</t>
  </si>
  <si>
    <t>TOVAR RUIZ FRANCISCO JAVI</t>
  </si>
  <si>
    <t>BRACO AUTOMOTRIZ DE GUANA</t>
  </si>
  <si>
    <t>RICO MORENO ABRAHAM RAFAE</t>
  </si>
  <si>
    <t>DIAZ GONZALEZ FLORES CARM</t>
  </si>
  <si>
    <t>ARELLANO VAZQUEZ DIANA VI</t>
  </si>
  <si>
    <t>TRIGO MORENO LUIS FERNAND</t>
  </si>
  <si>
    <t>Fecha Inicial 01/09/17  Fecha Final 30/09/17</t>
  </si>
  <si>
    <t xml:space="preserve">SEPTIEMBRE </t>
  </si>
  <si>
    <t>UD80001-0001778</t>
  </si>
  <si>
    <t>GOMEZ ABARCA MARIO</t>
  </si>
  <si>
    <t>UD80001-0001779</t>
  </si>
  <si>
    <t>UD80001-0001780</t>
  </si>
  <si>
    <t>RENDON LORA GUADALUPE</t>
  </si>
  <si>
    <t>UD80001-0001781</t>
  </si>
  <si>
    <t>UD80001-0001782</t>
  </si>
  <si>
    <t>0005-SBN18</t>
  </si>
  <si>
    <t>DE CARLOS LOPEZ EDUARDO</t>
  </si>
  <si>
    <t>UD80001-0001783</t>
  </si>
  <si>
    <t>RAMIREZ RESENDIZ ESTHER C</t>
  </si>
  <si>
    <t>UD80001-0001784</t>
  </si>
  <si>
    <t>PENDIEDNTE</t>
  </si>
  <si>
    <t>WACHTER HOLDEN TIMOTHY GE</t>
  </si>
  <si>
    <t>UD80001-0001785</t>
  </si>
  <si>
    <t>BUSSEY MARK Y SYLVIA</t>
  </si>
  <si>
    <t>UD80001-0001786</t>
  </si>
  <si>
    <t>UD80001-0001787</t>
  </si>
  <si>
    <t>0006-SBN18</t>
  </si>
  <si>
    <t xml:space="preserve">DAIKUSE MOTORS SA DE CV </t>
  </si>
  <si>
    <t>UD80001-0001788</t>
  </si>
  <si>
    <t>REYES CERVANTES ANDREI</t>
  </si>
  <si>
    <t>UD80001-0001791</t>
  </si>
  <si>
    <t>PAVON LARA GERARDO TEOFIL</t>
  </si>
  <si>
    <t>UD80001-0001792</t>
  </si>
  <si>
    <t>UD80001-0001793</t>
  </si>
  <si>
    <t>WA SUN</t>
  </si>
  <si>
    <t>UD80001-0001794</t>
  </si>
  <si>
    <t>WILKINSON JOHNNIE</t>
  </si>
  <si>
    <t>UD80001-0001795</t>
  </si>
  <si>
    <t>0010-SBN18</t>
  </si>
  <si>
    <t>UD80001-0001796</t>
  </si>
  <si>
    <t>UD80001-0001797</t>
  </si>
  <si>
    <t>BARRERA SANCHEZ ALMA ERIK</t>
  </si>
  <si>
    <t>Fecha Inicial 01/10/17  Fecha Final 31/10/17</t>
  </si>
  <si>
    <t>OCTUBRE</t>
  </si>
  <si>
    <t>UD80001-0001803</t>
  </si>
  <si>
    <t>0008-SBN18</t>
  </si>
  <si>
    <t>BUSSEY MARK LEVERETT</t>
  </si>
  <si>
    <t>UD80001-0001804</t>
  </si>
  <si>
    <t>GAMBA DIAZ DIEGO</t>
  </si>
  <si>
    <t>UD80001-0001805</t>
  </si>
  <si>
    <t>0093-SBN16</t>
  </si>
  <si>
    <t>PORTATILES DEL CENTRO SA</t>
  </si>
  <si>
    <t>UD80001-0001806</t>
  </si>
  <si>
    <t>LOPEZ GARCIA MAURICIO</t>
  </si>
  <si>
    <t>UD80001-0001807</t>
  </si>
  <si>
    <t>UD80001-0001808</t>
  </si>
  <si>
    <t>0027-SBN17</t>
  </si>
  <si>
    <t>UD80001-0001810</t>
  </si>
  <si>
    <t>0007-SBN18</t>
  </si>
  <si>
    <t>SA DE CV ROCA RENT</t>
  </si>
  <si>
    <t>UD80001-0001811</t>
  </si>
  <si>
    <t>0009-SBN18</t>
  </si>
  <si>
    <t>UD80001-0001812</t>
  </si>
  <si>
    <t>UD80001-0001813</t>
  </si>
  <si>
    <t>UD80001-0001814</t>
  </si>
  <si>
    <t>MACHIR JAMES</t>
  </si>
  <si>
    <t>UD80001-0001815</t>
  </si>
  <si>
    <t>PENDIE NTE</t>
  </si>
  <si>
    <t>FRAGOSO JIMENEZ VICTOR</t>
  </si>
  <si>
    <t>UD80001-0001816</t>
  </si>
  <si>
    <t>UD80001-0001817</t>
  </si>
  <si>
    <t>RIVERA SALAMANCA BARTOLOM</t>
  </si>
  <si>
    <t>UD80001-0001818</t>
  </si>
  <si>
    <t>0011-SBN18</t>
  </si>
  <si>
    <t>VILLASEÑOR RIVERA ALEJAND</t>
  </si>
  <si>
    <t>UD80001-0001820</t>
  </si>
  <si>
    <t>0028-SBN17</t>
  </si>
  <si>
    <t>SUMANO ESPINOSA DE LOS MO</t>
  </si>
  <si>
    <t>UD80001-0001821</t>
  </si>
  <si>
    <t>UD80001-0001822</t>
  </si>
  <si>
    <t>0007-SBU17</t>
  </si>
  <si>
    <t>MADRIGAL LOZADA RICARDO</t>
  </si>
  <si>
    <t>UD80001-0001823</t>
  </si>
  <si>
    <t>0024-SBN17</t>
  </si>
  <si>
    <t>RIVERA HERNANDEZ MARIA LI</t>
  </si>
  <si>
    <t>UD80001-0001824</t>
  </si>
  <si>
    <t>UD80001-0001825</t>
  </si>
  <si>
    <t>VORTICE INGENIERIA SA DE</t>
  </si>
  <si>
    <t>UD80001-0001826</t>
  </si>
  <si>
    <t>UD80001-0001827</t>
  </si>
  <si>
    <t>UD80001-0001828</t>
  </si>
  <si>
    <t>0009-SBU17</t>
  </si>
  <si>
    <t>HERNANDEZ HERNANDEZ MERCE</t>
  </si>
  <si>
    <t>UD80001-0001829</t>
  </si>
  <si>
    <t>0006-SBU17</t>
  </si>
  <si>
    <t>MENDOZA VUGUERAS MARIA SO</t>
  </si>
  <si>
    <t>UD80001-0001830</t>
  </si>
  <si>
    <t>UD80001-0001831</t>
  </si>
  <si>
    <t>OROZCO CALDERON JUAN CARL</t>
  </si>
  <si>
    <t>UD80001-0001832</t>
  </si>
  <si>
    <t>MCCLINTOCK . ROBERT DAVID</t>
  </si>
  <si>
    <t>UD80001-0001833</t>
  </si>
  <si>
    <t>SERVICIO EL MEXICANO SA D</t>
  </si>
  <si>
    <t>CALE730402LL9</t>
  </si>
  <si>
    <t>XOCOTL #31 A</t>
  </si>
  <si>
    <t xml:space="preserve">COL. SANTUARIOS DELCERRITO </t>
  </si>
  <si>
    <t>DMO150109JT5</t>
  </si>
  <si>
    <t xml:space="preserve">CARRETERA TOLUCA IXTAPAN 56 SUR </t>
  </si>
  <si>
    <t xml:space="preserve">BARRIO DEL ESPIRITU SANTO </t>
  </si>
  <si>
    <t xml:space="preserve">METEPEC </t>
  </si>
  <si>
    <t xml:space="preserve">ESTADO DE MEXICO </t>
  </si>
  <si>
    <t>ANTONIO PEREZ ALCOCER #36</t>
  </si>
  <si>
    <t xml:space="preserve">ENSUEÑO </t>
  </si>
  <si>
    <t xml:space="preserve">QUERETARO </t>
  </si>
  <si>
    <t xml:space="preserve">CHEQUE </t>
  </si>
  <si>
    <t xml:space="preserve">TRANSFERENCIA </t>
  </si>
  <si>
    <t>NO HAY REPORTE DE LOS $100,000</t>
  </si>
  <si>
    <t>CALZADA DE LA LUZ #9 A</t>
  </si>
  <si>
    <t>DEPOSITO</t>
  </si>
  <si>
    <t>WAHT58011H16</t>
  </si>
  <si>
    <t>RECREO #97</t>
  </si>
  <si>
    <t>ROCA RENT SA DE CV ROCA</t>
  </si>
  <si>
    <t>RRE0303048KA</t>
  </si>
  <si>
    <t>AVENIDA TORRES LANDA #204 PISO 7</t>
  </si>
  <si>
    <t xml:space="preserve">FRACC. DEL PARQUE CELAYA </t>
  </si>
  <si>
    <t>RIHL8710028Z5</t>
  </si>
  <si>
    <t>LUIS CORTAZAR #35</t>
  </si>
  <si>
    <t>VILLASEñOR RIVERA ALEJANDRA</t>
  </si>
  <si>
    <t>VIRA7005148S7</t>
  </si>
  <si>
    <t xml:space="preserve">DEL CARMEN </t>
  </si>
  <si>
    <t>LAS GALINDAS</t>
  </si>
  <si>
    <t>MALR790521JQ3</t>
  </si>
  <si>
    <t>BLVD. PASEO DE LAS CIENCIAS #3015 301 A</t>
  </si>
  <si>
    <t>JURIQUILLA</t>
  </si>
  <si>
    <t>SUEN620503173</t>
  </si>
  <si>
    <t>SENDERO DEL VERSO #14</t>
  </si>
  <si>
    <t>MILENIO III</t>
  </si>
  <si>
    <t xml:space="preserve">SUMANO ESPINOSA DE LOS MONTEROS NEDILA CONSUELO MARIA </t>
  </si>
  <si>
    <t>LOGM670922P89</t>
  </si>
  <si>
    <t>DE LOS GOMEZ #414</t>
  </si>
  <si>
    <t xml:space="preserve">SAN FRANCISCO DE ASIS </t>
  </si>
  <si>
    <t xml:space="preserve">SOLEDAD DE GRACIANO SANCHEZ </t>
  </si>
  <si>
    <t xml:space="preserve">SAN LUIS POTOSI </t>
  </si>
  <si>
    <t xml:space="preserve">CHEQUE O ABONO </t>
  </si>
  <si>
    <t xml:space="preserve">CHAVEZ DOMINGUEZ GERARDO </t>
  </si>
  <si>
    <t>CADG701215B74</t>
  </si>
  <si>
    <t xml:space="preserve">PIRAMIDE DEL CERRITO #18, </t>
  </si>
  <si>
    <t xml:space="preserve">FRACC. PIRAMIDES </t>
  </si>
  <si>
    <t>QUERETARP</t>
  </si>
  <si>
    <t>MESP6306309Y6</t>
  </si>
  <si>
    <t>BIOQUIMICA #188</t>
  </si>
  <si>
    <t>UNIDAD HABITACIONAL TECNOLOGICA</t>
  </si>
  <si>
    <t xml:space="preserve">VERACRUZ </t>
  </si>
  <si>
    <t>GORH530808335</t>
  </si>
  <si>
    <t>SANTA MARIA #168</t>
  </si>
  <si>
    <t>CAMPANARIO</t>
  </si>
  <si>
    <t>MCO020211KVA</t>
  </si>
  <si>
    <t xml:space="preserve">BALVANERA </t>
  </si>
  <si>
    <t>CIRCUITO PEÑAS #522</t>
  </si>
  <si>
    <t xml:space="preserve">SAN ISISDRO JURIQUILLA </t>
  </si>
  <si>
    <t>XAXX010101001</t>
  </si>
  <si>
    <t>CIRCUITO PEÑAS #523</t>
  </si>
  <si>
    <t>FUSJ931001SE8</t>
  </si>
  <si>
    <t>LA PIEDAD</t>
  </si>
  <si>
    <t>BAGL8208234I3</t>
  </si>
  <si>
    <t>JARDIN DE LOS OLMOS #1</t>
  </si>
  <si>
    <t>LOMAS DE GRAN JARDIN</t>
  </si>
  <si>
    <t>LEON</t>
  </si>
  <si>
    <t xml:space="preserve">COLINAS DEL CIMATARIO </t>
  </si>
  <si>
    <t>MOFR7811097F7</t>
  </si>
  <si>
    <t>AV. DEL 57 31</t>
  </si>
  <si>
    <t>XAXX010101002</t>
  </si>
  <si>
    <t>TUDF6901131C1</t>
  </si>
  <si>
    <t>SENDERO DE LOS CELAJES  #6</t>
  </si>
  <si>
    <t xml:space="preserve">BLVD. DE LOS GOBERNADORES </t>
  </si>
  <si>
    <t>RCA100823GI9</t>
  </si>
  <si>
    <t>CONSTITUYENTES OTE 350</t>
  </si>
  <si>
    <t>LAS PALMAS</t>
  </si>
  <si>
    <t xml:space="preserve">GOMEZ BARRIO DELFINO </t>
  </si>
  <si>
    <t>AV. CUMBRE #16</t>
  </si>
  <si>
    <t xml:space="preserve">HUERTAS LA JOYA </t>
  </si>
  <si>
    <t>GUNL9203118V3</t>
  </si>
  <si>
    <t>BLVD. ADOLFO LOPEZ MATEOS ORIENTE #287</t>
  </si>
  <si>
    <t xml:space="preserve">CELAYA </t>
  </si>
  <si>
    <t>AV. ROMULO GARZA #55</t>
  </si>
  <si>
    <t>SAN NICOLAS DE LOS GARZAS</t>
  </si>
  <si>
    <t>DLI931201MI9</t>
  </si>
  <si>
    <t>MARIO PANI #200</t>
  </si>
  <si>
    <t xml:space="preserve">SANTA FE </t>
  </si>
  <si>
    <t xml:space="preserve">CUAJIMALPA DE MORELOS </t>
  </si>
  <si>
    <t>CIUDAD DE MEXICO</t>
  </si>
  <si>
    <t>TERF830404CD7</t>
  </si>
  <si>
    <t>JAIME SABINES #4014</t>
  </si>
  <si>
    <t>SONTERRA</t>
  </si>
  <si>
    <t>QUINTA DE SAN FRANCISCO #101</t>
  </si>
  <si>
    <t>GOLL840407586</t>
  </si>
  <si>
    <t>SAN GERONIMO #21</t>
  </si>
  <si>
    <t xml:space="preserve">FRACC.HACIENDA SILAO </t>
  </si>
  <si>
    <t>SILAO</t>
  </si>
  <si>
    <t>PAOL700611EH6</t>
  </si>
  <si>
    <t>PEDRO MC CORMICK #594</t>
  </si>
  <si>
    <t>CANDILES</t>
  </si>
  <si>
    <t xml:space="preserve">CARRETERA CONSTITUCION KM 49 5 </t>
  </si>
  <si>
    <t xml:space="preserve">SAN JERONIMO </t>
  </si>
  <si>
    <t xml:space="preserve">SAN JOSE ITURBIDE </t>
  </si>
  <si>
    <t>XSE130215TX8</t>
  </si>
  <si>
    <t>UNIVERSIDAD #154</t>
  </si>
  <si>
    <t>FME050125M50</t>
  </si>
  <si>
    <t>MANUEL AVILA CAMACHO #50</t>
  </si>
  <si>
    <t xml:space="preserve">LOMA DE CHAPULTEPEC </t>
  </si>
  <si>
    <t xml:space="preserve">MIGUEL HIDALGO </t>
  </si>
  <si>
    <t xml:space="preserve">DISTRITO FEDERAL </t>
  </si>
  <si>
    <t>SPL0805265H1</t>
  </si>
  <si>
    <t>MELCHOR OCAMPO #415</t>
  </si>
  <si>
    <t xml:space="preserve">OBREGON </t>
  </si>
  <si>
    <t xml:space="preserve">LEON DE LOS ALDAMA  </t>
  </si>
  <si>
    <t>LLTO0306GS6</t>
  </si>
  <si>
    <t>CIRCUITO ALAMOS 32</t>
  </si>
  <si>
    <t>FRACC. ALAMOS 2DA SECCION</t>
  </si>
  <si>
    <t>AMSTERDAM 241</t>
  </si>
  <si>
    <t xml:space="preserve">ALAMO COUNTRY CLUB </t>
  </si>
  <si>
    <t>EL ALAMO</t>
  </si>
  <si>
    <t>OEPG640817854</t>
  </si>
  <si>
    <t>BEJUCO 38</t>
  </si>
  <si>
    <t>EL CARRIZAL</t>
  </si>
  <si>
    <t>LIRIOS 100</t>
  </si>
  <si>
    <t xml:space="preserve">RINCONADA </t>
  </si>
  <si>
    <t>BAG150618QT9</t>
  </si>
  <si>
    <t>AV. CERRO GORSO 338</t>
  </si>
  <si>
    <t>LOMAS DEL CAMPANARIO</t>
  </si>
  <si>
    <t>RIMA890331RZ6</t>
  </si>
  <si>
    <t>JACINTO B TREVIÑO</t>
  </si>
  <si>
    <t xml:space="preserve">EMILIANO ZAPATA </t>
  </si>
  <si>
    <t>DIFC6207058T5</t>
  </si>
  <si>
    <t>SENDA DE ARCOIRIS 44</t>
  </si>
  <si>
    <t>SABINOS 211</t>
  </si>
  <si>
    <t>JURICA</t>
  </si>
  <si>
    <t>CARRETERA CONSTITUCION KM 49 5</t>
  </si>
  <si>
    <t>SAN JERONIMO</t>
  </si>
  <si>
    <t>SAN JOSE ITURBIDE</t>
  </si>
  <si>
    <t>HACIENDA LIRA 315</t>
  </si>
  <si>
    <t xml:space="preserve">JARDINES DE LA HACIENDA </t>
  </si>
  <si>
    <t>TIML510329SV5</t>
  </si>
  <si>
    <t>AV. SAN PATRICIO 226</t>
  </si>
  <si>
    <t xml:space="preserve">RESIDENCIAL SAN LORENZO </t>
  </si>
  <si>
    <t>SANTUARIO DE LA VIRGEN DEL CAMINO #93</t>
  </si>
  <si>
    <t xml:space="preserve">SANTUARIO DEL CERRITO </t>
  </si>
  <si>
    <t>PRIVADA DEL RIO VERDIGUEL 108</t>
  </si>
  <si>
    <t xml:space="preserve">TLACOPA </t>
  </si>
  <si>
    <t>TOLUCA</t>
  </si>
  <si>
    <t>NICOLAS BRAVO PONIENTE 10</t>
  </si>
  <si>
    <t xml:space="preserve">CENTRO </t>
  </si>
  <si>
    <t>XOCOLT 31</t>
  </si>
  <si>
    <t xml:space="preserve">SANTUARIOS DEL CERRITO </t>
  </si>
  <si>
    <t>RARE841024PU1</t>
  </si>
  <si>
    <t>PSE REAL DEL MILAGRO 14</t>
  </si>
  <si>
    <t>VISTA REAL</t>
  </si>
  <si>
    <t>WAHT580117H16</t>
  </si>
  <si>
    <t>CRECREO 97</t>
  </si>
  <si>
    <t>CALZADA DE LA LUZ 9</t>
  </si>
  <si>
    <t>BLVD. HACIENDA LA GLORIA 2200</t>
  </si>
  <si>
    <t xml:space="preserve">CONDOMINIO PARQUE GALINDO </t>
  </si>
  <si>
    <t>PALG647228846</t>
  </si>
  <si>
    <t>SALTO DE JANACATLAN 140</t>
  </si>
  <si>
    <t xml:space="preserve">REAL DE JURIQUILLA </t>
  </si>
  <si>
    <t>STM150306023</t>
  </si>
  <si>
    <t>5 DE FEBRERO 1351</t>
  </si>
  <si>
    <t>ZONA INDSUTRIAL BENITO JUAREZ</t>
  </si>
  <si>
    <t>QUE</t>
  </si>
  <si>
    <t>CARRETERA ESTATAL NO. 100 KIM 17.5</t>
  </si>
  <si>
    <t xml:space="preserve">CONDOMINIO ARKANSAS </t>
  </si>
  <si>
    <t>NATIVITAS</t>
  </si>
  <si>
    <t xml:space="preserve">BENITO JUAREZ </t>
  </si>
  <si>
    <t xml:space="preserve">CIUDAD DE MEXICO </t>
  </si>
  <si>
    <t>GADD83011003I6</t>
  </si>
  <si>
    <t>PINOS 404</t>
  </si>
  <si>
    <t>SPC080526SH1</t>
  </si>
  <si>
    <t>MELCHOR OCAMPO 415</t>
  </si>
  <si>
    <t xml:space="preserve">LEON DE LOS ALDAMA </t>
  </si>
  <si>
    <t xml:space="preserve">LEON </t>
  </si>
  <si>
    <t>CAMINO NORTE 8V</t>
  </si>
  <si>
    <t xml:space="preserve">XAXX010101000 </t>
  </si>
  <si>
    <t>VILLA JARA FRACC. EL CAPRICHO</t>
  </si>
  <si>
    <t>AV. FERROCARRIL 221</t>
  </si>
  <si>
    <t>PUERTO DE AGUIRRE</t>
  </si>
  <si>
    <t xml:space="preserve">SANTA ROSA DE JAUREGUI </t>
  </si>
  <si>
    <t>RISB830824055</t>
  </si>
  <si>
    <t>PUERTO ALTATA 198</t>
  </si>
  <si>
    <t>PUERTO PACIFICO</t>
  </si>
  <si>
    <t xml:space="preserve">LAZARO CARDENAS </t>
  </si>
  <si>
    <t>VIN140822P74</t>
  </si>
  <si>
    <t>BRISAS DE SAN MATEO 104</t>
  </si>
  <si>
    <t xml:space="preserve">BRISA DE SAN NICOLAS </t>
  </si>
  <si>
    <t>LEIN</t>
  </si>
  <si>
    <t>EJIDO 2 ED 1</t>
  </si>
  <si>
    <t xml:space="preserve">LOS ALCANFORES </t>
  </si>
  <si>
    <t>MEVS5520122PP9</t>
  </si>
  <si>
    <t>ESPUELAS 145</t>
  </si>
  <si>
    <t xml:space="preserve">RDICAL GALINDAS </t>
  </si>
  <si>
    <t>OOCJ630915IP0</t>
  </si>
  <si>
    <t xml:space="preserve">AV. AMERICA 962 A </t>
  </si>
  <si>
    <t xml:space="preserve">PROGRESO </t>
  </si>
  <si>
    <t xml:space="preserve">MOROLEON </t>
  </si>
  <si>
    <t>CALZADA AURORA 52</t>
  </si>
  <si>
    <t>SME9607246B4</t>
  </si>
  <si>
    <t xml:space="preserve">AV. TECNOLOGICO  30 SUR </t>
  </si>
  <si>
    <t xml:space="preserve">NIÑOS HEROES </t>
  </si>
  <si>
    <t>EFECTIVO  SOLO 13000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</si>
</sst>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22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43" fontId="0" fillId="0" borderId="0" xfId="2" applyFont="1"/>
    <xf numFmtId="44" fontId="0" fillId="0" borderId="0" xfId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4" fontId="5" fillId="0" borderId="11" xfId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/>
    </xf>
    <xf numFmtId="44" fontId="7" fillId="3" borderId="10" xfId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horizontal="center"/>
    </xf>
    <xf numFmtId="44" fontId="10" fillId="0" borderId="9" xfId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44" fontId="10" fillId="0" borderId="10" xfId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43" fontId="10" fillId="0" borderId="10" xfId="2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4" fontId="11" fillId="3" borderId="0" xfId="0" applyNumberFormat="1" applyFont="1" applyFill="1" applyBorder="1" applyAlignment="1">
      <alignment horizontal="center"/>
    </xf>
    <xf numFmtId="44" fontId="11" fillId="3" borderId="10" xfId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4" fontId="7" fillId="3" borderId="7" xfId="0" applyNumberFormat="1" applyFont="1" applyFill="1" applyBorder="1" applyAlignment="1">
      <alignment horizontal="center"/>
    </xf>
    <xf numFmtId="44" fontId="7" fillId="3" borderId="1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5" xfId="0" applyBorder="1"/>
    <xf numFmtId="44" fontId="0" fillId="0" borderId="5" xfId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/>
    <xf numFmtId="44" fontId="0" fillId="0" borderId="0" xfId="1" applyFont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0" fillId="0" borderId="10" xfId="0" applyBorder="1"/>
    <xf numFmtId="14" fontId="0" fillId="0" borderId="9" xfId="0" applyNumberFormat="1" applyBorder="1"/>
    <xf numFmtId="14" fontId="0" fillId="0" borderId="10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7" xfId="0" applyFill="1" applyBorder="1"/>
    <xf numFmtId="0" fontId="0" fillId="3" borderId="10" xfId="0" applyFill="1" applyBorder="1"/>
    <xf numFmtId="0" fontId="0" fillId="3" borderId="0" xfId="0" applyFill="1" applyBorder="1"/>
    <xf numFmtId="14" fontId="0" fillId="3" borderId="10" xfId="0" applyNumberFormat="1" applyFill="1" applyBorder="1"/>
    <xf numFmtId="0" fontId="0" fillId="3" borderId="10" xfId="0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/>
    </xf>
    <xf numFmtId="0" fontId="0" fillId="3" borderId="18" xfId="0" applyFill="1" applyBorder="1"/>
    <xf numFmtId="0" fontId="0" fillId="3" borderId="0" xfId="0" applyFill="1"/>
    <xf numFmtId="0" fontId="0" fillId="3" borderId="6" xfId="0" applyFill="1" applyBorder="1"/>
    <xf numFmtId="0" fontId="0" fillId="3" borderId="11" xfId="0" applyFill="1" applyBorder="1"/>
    <xf numFmtId="0" fontId="0" fillId="3" borderId="7" xfId="0" applyFill="1" applyBorder="1"/>
    <xf numFmtId="14" fontId="0" fillId="3" borderId="11" xfId="0" applyNumberFormat="1" applyFill="1" applyBorder="1"/>
    <xf numFmtId="0" fontId="0" fillId="3" borderId="11" xfId="0" applyFill="1" applyBorder="1" applyAlignment="1">
      <alignment horizontal="center" vertical="center"/>
    </xf>
    <xf numFmtId="44" fontId="0" fillId="3" borderId="7" xfId="1" applyFont="1" applyFill="1" applyBorder="1" applyAlignment="1">
      <alignment horizontal="center"/>
    </xf>
    <xf numFmtId="0" fontId="0" fillId="3" borderId="8" xfId="0" applyFill="1" applyBorder="1"/>
    <xf numFmtId="44" fontId="7" fillId="0" borderId="19" xfId="1" applyFont="1" applyBorder="1" applyAlignment="1">
      <alignment horizontal="center"/>
    </xf>
    <xf numFmtId="44" fontId="3" fillId="0" borderId="19" xfId="1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7" fillId="0" borderId="0" xfId="0" applyFont="1"/>
    <xf numFmtId="0" fontId="0" fillId="0" borderId="20" xfId="0" applyBorder="1"/>
    <xf numFmtId="4" fontId="0" fillId="0" borderId="20" xfId="0" applyNumberFormat="1" applyBorder="1"/>
    <xf numFmtId="14" fontId="0" fillId="0" borderId="20" xfId="0" applyNumberForma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5" borderId="20" xfId="0" applyFill="1" applyBorder="1"/>
    <xf numFmtId="0" fontId="0" fillId="4" borderId="20" xfId="0" applyFill="1" applyBorder="1"/>
    <xf numFmtId="14" fontId="0" fillId="4" borderId="20" xfId="0" applyNumberFormat="1" applyFill="1" applyBorder="1"/>
    <xf numFmtId="4" fontId="0" fillId="4" borderId="20" xfId="0" applyNumberFormat="1" applyFill="1" applyBorder="1"/>
    <xf numFmtId="0" fontId="0" fillId="0" borderId="20" xfId="0" applyFill="1" applyBorder="1"/>
    <xf numFmtId="0" fontId="0" fillId="0" borderId="21" xfId="0" applyFill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0" fillId="5" borderId="0" xfId="0" applyFill="1"/>
    <xf numFmtId="0" fontId="0" fillId="5" borderId="22" xfId="0" applyFill="1" applyBorder="1"/>
    <xf numFmtId="0" fontId="12" fillId="5" borderId="20" xfId="0" applyFont="1" applyFill="1" applyBorder="1"/>
    <xf numFmtId="0" fontId="0" fillId="5" borderId="21" xfId="0" applyFill="1" applyBorder="1"/>
    <xf numFmtId="14" fontId="0" fillId="0" borderId="20" xfId="0" applyNumberFormat="1" applyFill="1" applyBorder="1"/>
    <xf numFmtId="4" fontId="0" fillId="0" borderId="20" xfId="0" applyNumberFormat="1" applyFill="1" applyBorder="1"/>
    <xf numFmtId="0" fontId="0" fillId="5" borderId="20" xfId="0" applyFill="1" applyBorder="1" applyAlignment="1">
      <alignment wrapText="1"/>
    </xf>
    <xf numFmtId="0" fontId="0" fillId="5" borderId="20" xfId="0" applyFill="1" applyBorder="1" applyAlignment="1">
      <alignment horizontal="center" wrapText="1"/>
    </xf>
    <xf numFmtId="0" fontId="7" fillId="0" borderId="23" xfId="0" applyFont="1" applyFill="1" applyBorder="1"/>
    <xf numFmtId="0" fontId="0" fillId="0" borderId="0" xfId="0" applyFill="1"/>
    <xf numFmtId="164" fontId="0" fillId="0" borderId="0" xfId="0" applyNumberFormat="1"/>
    <xf numFmtId="164" fontId="0" fillId="5" borderId="20" xfId="0" applyNumberFormat="1" applyFill="1" applyBorder="1"/>
    <xf numFmtId="164" fontId="0" fillId="0" borderId="20" xfId="0" applyNumberFormat="1" applyBorder="1"/>
    <xf numFmtId="164" fontId="0" fillId="4" borderId="20" xfId="0" applyNumberFormat="1" applyFill="1" applyBorder="1"/>
    <xf numFmtId="0" fontId="0" fillId="0" borderId="0" xfId="0" applyAlignment="1">
      <alignment wrapText="1"/>
    </xf>
    <xf numFmtId="0" fontId="0" fillId="5" borderId="20" xfId="0" applyFill="1" applyBorder="1" applyAlignment="1">
      <alignment horizontal="left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95251</xdr:rowOff>
    </xdr:from>
    <xdr:to>
      <xdr:col>5</xdr:col>
      <xdr:colOff>2171700</xdr:colOff>
      <xdr:row>7</xdr:row>
      <xdr:rowOff>38101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5650" y="95251"/>
          <a:ext cx="1828800" cy="1123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736449</xdr:colOff>
      <xdr:row>5</xdr:row>
      <xdr:rowOff>140644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1831824" cy="1131244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180975</xdr:rowOff>
    </xdr:from>
    <xdr:to>
      <xdr:col>4</xdr:col>
      <xdr:colOff>428625</xdr:colOff>
      <xdr:row>6</xdr:row>
      <xdr:rowOff>104775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80975"/>
          <a:ext cx="1828800" cy="1123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180975</xdr:rowOff>
    </xdr:from>
    <xdr:to>
      <xdr:col>4</xdr:col>
      <xdr:colOff>428625</xdr:colOff>
      <xdr:row>6</xdr:row>
      <xdr:rowOff>104775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80975"/>
          <a:ext cx="1828800" cy="1123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161925</xdr:rowOff>
    </xdr:from>
    <xdr:to>
      <xdr:col>4</xdr:col>
      <xdr:colOff>590550</xdr:colOff>
      <xdr:row>6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161925"/>
          <a:ext cx="1828800" cy="1123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709179</xdr:colOff>
      <xdr:row>4</xdr:row>
      <xdr:rowOff>121228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1826202" cy="111702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293159</xdr:colOff>
      <xdr:row>6</xdr:row>
      <xdr:rowOff>101334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00025"/>
          <a:ext cx="1827742" cy="1106751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95250</xdr:rowOff>
    </xdr:from>
    <xdr:to>
      <xdr:col>3</xdr:col>
      <xdr:colOff>103717</xdr:colOff>
      <xdr:row>6</xdr:row>
      <xdr:rowOff>11376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95250"/>
          <a:ext cx="1827742" cy="1106751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1069824</xdr:colOff>
      <xdr:row>6</xdr:row>
      <xdr:rowOff>131119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00025"/>
          <a:ext cx="1831824" cy="1131244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736449</xdr:colOff>
      <xdr:row>6</xdr:row>
      <xdr:rowOff>121594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00025"/>
          <a:ext cx="1831824" cy="1131244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22" zoomScaleNormal="100" workbookViewId="0">
      <pane xSplit="5" topLeftCell="F1" activePane="topRight" state="frozen"/>
      <selection pane="topRight" activeCell="F10" sqref="F10"/>
    </sheetView>
  </sheetViews>
  <sheetFormatPr baseColWidth="10" defaultRowHeight="12" x14ac:dyDescent="0.2"/>
  <cols>
    <col min="1" max="1" width="6.7109375" style="3" customWidth="1"/>
    <col min="2" max="2" width="7.85546875" style="1" customWidth="1"/>
    <col min="3" max="3" width="5.85546875" style="1" customWidth="1"/>
    <col min="4" max="4" width="11.42578125" style="1" bestFit="1" customWidth="1"/>
    <col min="5" max="5" width="12.42578125" style="1" customWidth="1"/>
    <col min="6" max="6" width="38.140625" style="1" customWidth="1"/>
    <col min="7" max="7" width="15.42578125" style="1" bestFit="1" customWidth="1"/>
    <col min="8" max="8" width="39.7109375" style="1" bestFit="1" customWidth="1"/>
    <col min="9" max="9" width="29.7109375" style="1" bestFit="1" customWidth="1"/>
    <col min="10" max="10" width="8.28515625" style="1" customWidth="1"/>
    <col min="11" max="11" width="26.85546875" style="1" bestFit="1" customWidth="1"/>
    <col min="12" max="12" width="15" style="1" bestFit="1" customWidth="1"/>
    <col min="13" max="13" width="12.28515625" style="2" bestFit="1" customWidth="1"/>
    <col min="14" max="14" width="45.28515625" style="1" bestFit="1" customWidth="1"/>
    <col min="15" max="15" width="17.140625" style="1" bestFit="1" customWidth="1"/>
    <col min="16" max="16384" width="11.42578125" style="1"/>
  </cols>
  <sheetData>
    <row r="1" spans="1:15" ht="12.75" thickBot="1" x14ac:dyDescent="0.25"/>
    <row r="2" spans="1:15" ht="13.5" thickBot="1" x14ac:dyDescent="0.25">
      <c r="G2" s="113" t="s">
        <v>55</v>
      </c>
      <c r="H2" s="114"/>
    </row>
    <row r="3" spans="1:15" ht="12.75" thickBot="1" x14ac:dyDescent="0.25">
      <c r="A3" s="10"/>
    </row>
    <row r="4" spans="1:15" ht="12.75" thickBot="1" x14ac:dyDescent="0.25">
      <c r="G4" s="109" t="s">
        <v>105</v>
      </c>
      <c r="H4" s="110"/>
    </row>
    <row r="5" spans="1:15" ht="12.75" thickBot="1" x14ac:dyDescent="0.25">
      <c r="G5" s="111" t="s">
        <v>106</v>
      </c>
      <c r="H5" s="112"/>
    </row>
    <row r="6" spans="1:15" ht="12.75" thickBot="1" x14ac:dyDescent="0.25">
      <c r="G6" s="9"/>
      <c r="H6" s="9"/>
    </row>
    <row r="7" spans="1:15" ht="15.75" customHeight="1" thickBot="1" x14ac:dyDescent="0.25">
      <c r="G7" s="109" t="s">
        <v>241</v>
      </c>
      <c r="H7" s="110"/>
    </row>
    <row r="8" spans="1:15" ht="12.75" thickBot="1" x14ac:dyDescent="0.25">
      <c r="G8" s="9"/>
      <c r="H8" s="9"/>
    </row>
    <row r="9" spans="1:15" s="46" customFormat="1" ht="28.5" customHeight="1" thickBot="1" x14ac:dyDescent="0.3">
      <c r="A9" s="41" t="s">
        <v>56</v>
      </c>
      <c r="B9" s="42" t="s">
        <v>64</v>
      </c>
      <c r="C9" s="42" t="s">
        <v>65</v>
      </c>
      <c r="D9" s="42" t="s">
        <v>0</v>
      </c>
      <c r="E9" s="42" t="s">
        <v>1</v>
      </c>
      <c r="F9" s="42" t="s">
        <v>2</v>
      </c>
      <c r="G9" s="42" t="s">
        <v>3</v>
      </c>
      <c r="H9" s="42" t="s">
        <v>4</v>
      </c>
      <c r="I9" s="42" t="s">
        <v>57</v>
      </c>
      <c r="J9" s="42" t="s">
        <v>58</v>
      </c>
      <c r="K9" s="42" t="s">
        <v>59</v>
      </c>
      <c r="L9" s="42" t="s">
        <v>60</v>
      </c>
      <c r="M9" s="43" t="s">
        <v>5</v>
      </c>
      <c r="N9" s="44" t="s">
        <v>6</v>
      </c>
      <c r="O9" s="45"/>
    </row>
    <row r="10" spans="1:15" s="51" customFormat="1" ht="12.75" x14ac:dyDescent="0.2">
      <c r="A10" s="47">
        <v>1</v>
      </c>
      <c r="B10" s="48" t="s">
        <v>7</v>
      </c>
      <c r="C10" s="47">
        <v>1583</v>
      </c>
      <c r="D10" s="49">
        <v>42761</v>
      </c>
      <c r="E10" s="47" t="s">
        <v>45</v>
      </c>
      <c r="F10" s="48" t="s">
        <v>46</v>
      </c>
      <c r="G10" s="47" t="s">
        <v>47</v>
      </c>
      <c r="H10" s="48" t="s">
        <v>69</v>
      </c>
      <c r="I10" s="47" t="s">
        <v>68</v>
      </c>
      <c r="J10" s="48">
        <v>38010</v>
      </c>
      <c r="K10" s="47" t="s">
        <v>70</v>
      </c>
      <c r="L10" s="48" t="s">
        <v>71</v>
      </c>
      <c r="M10" s="50">
        <v>62650</v>
      </c>
      <c r="N10" s="47" t="s">
        <v>48</v>
      </c>
      <c r="O10" s="47" t="s">
        <v>145</v>
      </c>
    </row>
    <row r="11" spans="1:15" s="51" customFormat="1" ht="12.75" x14ac:dyDescent="0.2">
      <c r="A11" s="52">
        <v>1</v>
      </c>
      <c r="B11" s="53" t="s">
        <v>7</v>
      </c>
      <c r="C11" s="52">
        <v>1580</v>
      </c>
      <c r="D11" s="54">
        <v>42755</v>
      </c>
      <c r="E11" s="52" t="s">
        <v>12</v>
      </c>
      <c r="F11" s="53" t="s">
        <v>40</v>
      </c>
      <c r="G11" s="52" t="s">
        <v>41</v>
      </c>
      <c r="H11" s="53" t="s">
        <v>63</v>
      </c>
      <c r="I11" s="52" t="s">
        <v>61</v>
      </c>
      <c r="J11" s="53">
        <v>76180</v>
      </c>
      <c r="K11" s="52" t="s">
        <v>62</v>
      </c>
      <c r="L11" s="53" t="s">
        <v>62</v>
      </c>
      <c r="M11" s="55">
        <v>5398.89</v>
      </c>
      <c r="N11" s="52" t="s">
        <v>42</v>
      </c>
      <c r="O11" s="52" t="s">
        <v>177</v>
      </c>
    </row>
    <row r="12" spans="1:15" s="51" customFormat="1" ht="12.75" x14ac:dyDescent="0.2">
      <c r="A12" s="52">
        <v>1</v>
      </c>
      <c r="B12" s="53" t="s">
        <v>7</v>
      </c>
      <c r="C12" s="52">
        <v>1573</v>
      </c>
      <c r="D12" s="54">
        <v>42747</v>
      </c>
      <c r="E12" s="52" t="s">
        <v>25</v>
      </c>
      <c r="F12" s="53" t="s">
        <v>26</v>
      </c>
      <c r="G12" s="52" t="s">
        <v>10</v>
      </c>
      <c r="H12" s="53" t="s">
        <v>67</v>
      </c>
      <c r="I12" s="52" t="s">
        <v>66</v>
      </c>
      <c r="J12" s="53">
        <v>76046</v>
      </c>
      <c r="K12" s="52" t="s">
        <v>62</v>
      </c>
      <c r="L12" s="53" t="s">
        <v>62</v>
      </c>
      <c r="M12" s="55">
        <v>5000</v>
      </c>
      <c r="N12" s="52" t="s">
        <v>27</v>
      </c>
      <c r="O12" s="52" t="s">
        <v>27</v>
      </c>
    </row>
    <row r="13" spans="1:15" s="51" customFormat="1" ht="12.75" x14ac:dyDescent="0.2">
      <c r="A13" s="52">
        <v>1</v>
      </c>
      <c r="B13" s="53" t="s">
        <v>7</v>
      </c>
      <c r="C13" s="52">
        <v>1575</v>
      </c>
      <c r="D13" s="54">
        <v>42751</v>
      </c>
      <c r="E13" s="52" t="s">
        <v>25</v>
      </c>
      <c r="F13" s="53" t="s">
        <v>26</v>
      </c>
      <c r="G13" s="52" t="s">
        <v>10</v>
      </c>
      <c r="H13" s="53" t="s">
        <v>67</v>
      </c>
      <c r="I13" s="52" t="s">
        <v>66</v>
      </c>
      <c r="J13" s="53">
        <v>76046</v>
      </c>
      <c r="K13" s="52" t="s">
        <v>62</v>
      </c>
      <c r="L13" s="53" t="s">
        <v>62</v>
      </c>
      <c r="M13" s="55">
        <v>37127</v>
      </c>
      <c r="N13" s="52" t="s">
        <v>27</v>
      </c>
      <c r="O13" s="52" t="s">
        <v>27</v>
      </c>
    </row>
    <row r="14" spans="1:15" s="51" customFormat="1" ht="12.75" x14ac:dyDescent="0.2">
      <c r="A14" s="56">
        <v>1</v>
      </c>
      <c r="B14" s="57" t="s">
        <v>7</v>
      </c>
      <c r="C14" s="56">
        <v>1581</v>
      </c>
      <c r="D14" s="58">
        <v>42758</v>
      </c>
      <c r="E14" s="56" t="s">
        <v>25</v>
      </c>
      <c r="F14" s="57" t="s">
        <v>26</v>
      </c>
      <c r="G14" s="56" t="s">
        <v>10</v>
      </c>
      <c r="H14" s="53" t="s">
        <v>67</v>
      </c>
      <c r="I14" s="52" t="s">
        <v>66</v>
      </c>
      <c r="J14" s="53">
        <v>76046</v>
      </c>
      <c r="K14" s="52" t="s">
        <v>62</v>
      </c>
      <c r="L14" s="53" t="s">
        <v>62</v>
      </c>
      <c r="M14" s="59">
        <v>21</v>
      </c>
      <c r="N14" s="56" t="s">
        <v>27</v>
      </c>
      <c r="O14" s="52" t="s">
        <v>27</v>
      </c>
    </row>
    <row r="15" spans="1:15" s="51" customFormat="1" ht="12.75" x14ac:dyDescent="0.2">
      <c r="A15" s="52">
        <v>1</v>
      </c>
      <c r="B15" s="53" t="s">
        <v>7</v>
      </c>
      <c r="C15" s="52">
        <v>1582</v>
      </c>
      <c r="D15" s="54">
        <v>42761</v>
      </c>
      <c r="E15" s="52" t="s">
        <v>12</v>
      </c>
      <c r="F15" s="53" t="s">
        <v>43</v>
      </c>
      <c r="G15" s="52" t="s">
        <v>10</v>
      </c>
      <c r="H15" s="53" t="s">
        <v>73</v>
      </c>
      <c r="I15" s="52" t="s">
        <v>72</v>
      </c>
      <c r="J15" s="53">
        <v>76050</v>
      </c>
      <c r="K15" s="52" t="s">
        <v>62</v>
      </c>
      <c r="L15" s="53" t="s">
        <v>62</v>
      </c>
      <c r="M15" s="55">
        <v>30000</v>
      </c>
      <c r="N15" s="52" t="s">
        <v>44</v>
      </c>
      <c r="O15" s="52" t="s">
        <v>186</v>
      </c>
    </row>
    <row r="16" spans="1:15" s="51" customFormat="1" ht="12.75" x14ac:dyDescent="0.2">
      <c r="A16" s="52">
        <v>1</v>
      </c>
      <c r="B16" s="53" t="s">
        <v>7</v>
      </c>
      <c r="C16" s="52">
        <v>1578</v>
      </c>
      <c r="D16" s="54">
        <v>42753</v>
      </c>
      <c r="E16" s="52" t="s">
        <v>12</v>
      </c>
      <c r="F16" s="53" t="s">
        <v>34</v>
      </c>
      <c r="G16" s="52" t="s">
        <v>35</v>
      </c>
      <c r="H16" s="53" t="s">
        <v>76</v>
      </c>
      <c r="I16" s="52" t="s">
        <v>75</v>
      </c>
      <c r="J16" s="53">
        <v>66200</v>
      </c>
      <c r="K16" s="52" t="s">
        <v>74</v>
      </c>
      <c r="L16" s="53" t="s">
        <v>77</v>
      </c>
      <c r="M16" s="55">
        <v>8700</v>
      </c>
      <c r="N16" s="52" t="s">
        <v>36</v>
      </c>
      <c r="O16" s="52" t="s">
        <v>182</v>
      </c>
    </row>
    <row r="17" spans="1:15" s="51" customFormat="1" ht="12.75" x14ac:dyDescent="0.2">
      <c r="A17" s="52">
        <v>1</v>
      </c>
      <c r="B17" s="53" t="s">
        <v>7</v>
      </c>
      <c r="C17" s="52">
        <v>1567</v>
      </c>
      <c r="D17" s="54">
        <v>42740</v>
      </c>
      <c r="E17" s="52" t="s">
        <v>12</v>
      </c>
      <c r="F17" s="53" t="s">
        <v>13</v>
      </c>
      <c r="G17" s="52" t="s">
        <v>10</v>
      </c>
      <c r="H17" s="53" t="s">
        <v>78</v>
      </c>
      <c r="I17" s="52" t="s">
        <v>79</v>
      </c>
      <c r="J17" s="53">
        <v>38020</v>
      </c>
      <c r="K17" s="52" t="s">
        <v>70</v>
      </c>
      <c r="L17" s="53" t="s">
        <v>71</v>
      </c>
      <c r="M17" s="55">
        <v>1250</v>
      </c>
      <c r="N17" s="52" t="s">
        <v>14</v>
      </c>
      <c r="O17" s="52" t="s">
        <v>187</v>
      </c>
    </row>
    <row r="18" spans="1:15" s="51" customFormat="1" ht="12.75" x14ac:dyDescent="0.2">
      <c r="A18" s="52">
        <v>1</v>
      </c>
      <c r="B18" s="53" t="s">
        <v>7</v>
      </c>
      <c r="C18" s="52">
        <v>1587</v>
      </c>
      <c r="D18" s="54">
        <v>42765</v>
      </c>
      <c r="E18" s="52" t="s">
        <v>49</v>
      </c>
      <c r="F18" s="53" t="s">
        <v>50</v>
      </c>
      <c r="G18" s="52" t="s">
        <v>10</v>
      </c>
      <c r="H18" s="53" t="s">
        <v>81</v>
      </c>
      <c r="I18" s="52" t="s">
        <v>80</v>
      </c>
      <c r="J18" s="53">
        <v>76232</v>
      </c>
      <c r="K18" s="52" t="s">
        <v>62</v>
      </c>
      <c r="L18" s="53" t="s">
        <v>62</v>
      </c>
      <c r="M18" s="55">
        <v>10000</v>
      </c>
      <c r="N18" s="52" t="s">
        <v>51</v>
      </c>
      <c r="O18" s="52" t="s">
        <v>185</v>
      </c>
    </row>
    <row r="19" spans="1:15" s="51" customFormat="1" ht="12.75" x14ac:dyDescent="0.2">
      <c r="A19" s="52">
        <v>1</v>
      </c>
      <c r="B19" s="53" t="s">
        <v>7</v>
      </c>
      <c r="C19" s="52">
        <v>1564</v>
      </c>
      <c r="D19" s="54">
        <v>42739</v>
      </c>
      <c r="E19" s="52" t="s">
        <v>8</v>
      </c>
      <c r="F19" s="53" t="s">
        <v>9</v>
      </c>
      <c r="G19" s="52" t="s">
        <v>10</v>
      </c>
      <c r="H19" s="53" t="s">
        <v>83</v>
      </c>
      <c r="I19" s="52" t="s">
        <v>82</v>
      </c>
      <c r="J19" s="53">
        <v>76095</v>
      </c>
      <c r="K19" s="52" t="s">
        <v>84</v>
      </c>
      <c r="L19" s="53" t="s">
        <v>62</v>
      </c>
      <c r="M19" s="55">
        <v>5000</v>
      </c>
      <c r="N19" s="52" t="s">
        <v>11</v>
      </c>
      <c r="O19" s="52" t="s">
        <v>144</v>
      </c>
    </row>
    <row r="20" spans="1:15" s="51" customFormat="1" ht="12.75" x14ac:dyDescent="0.2">
      <c r="A20" s="52">
        <v>1</v>
      </c>
      <c r="B20" s="53" t="s">
        <v>7</v>
      </c>
      <c r="C20" s="52">
        <v>1565</v>
      </c>
      <c r="D20" s="54">
        <v>42739</v>
      </c>
      <c r="E20" s="52" t="s">
        <v>8</v>
      </c>
      <c r="F20" s="53" t="s">
        <v>9</v>
      </c>
      <c r="G20" s="52" t="s">
        <v>10</v>
      </c>
      <c r="H20" s="53" t="s">
        <v>83</v>
      </c>
      <c r="I20" s="52" t="s">
        <v>82</v>
      </c>
      <c r="J20" s="53">
        <v>76095</v>
      </c>
      <c r="K20" s="52" t="s">
        <v>84</v>
      </c>
      <c r="L20" s="53" t="s">
        <v>62</v>
      </c>
      <c r="M20" s="55">
        <v>55001.23</v>
      </c>
      <c r="N20" s="52" t="s">
        <v>11</v>
      </c>
      <c r="O20" s="52" t="s">
        <v>144</v>
      </c>
    </row>
    <row r="21" spans="1:15" s="57" customFormat="1" ht="12.75" x14ac:dyDescent="0.2">
      <c r="A21" s="56">
        <v>1</v>
      </c>
      <c r="B21" s="57" t="s">
        <v>7</v>
      </c>
      <c r="C21" s="56">
        <v>1566</v>
      </c>
      <c r="D21" s="58">
        <v>42740</v>
      </c>
      <c r="E21" s="56" t="s">
        <v>8</v>
      </c>
      <c r="F21" s="57" t="s">
        <v>140</v>
      </c>
      <c r="G21" s="56" t="s">
        <v>10</v>
      </c>
      <c r="H21" s="53" t="s">
        <v>83</v>
      </c>
      <c r="I21" s="52" t="s">
        <v>82</v>
      </c>
      <c r="J21" s="53">
        <v>76095</v>
      </c>
      <c r="K21" s="52" t="s">
        <v>84</v>
      </c>
      <c r="L21" s="53" t="s">
        <v>62</v>
      </c>
      <c r="M21" s="59">
        <v>19.77</v>
      </c>
      <c r="N21" s="56" t="s">
        <v>27</v>
      </c>
      <c r="O21" s="56" t="s">
        <v>27</v>
      </c>
    </row>
    <row r="22" spans="1:15" s="64" customFormat="1" ht="12.75" x14ac:dyDescent="0.2">
      <c r="A22" s="60">
        <v>1</v>
      </c>
      <c r="B22" s="61" t="s">
        <v>7</v>
      </c>
      <c r="C22" s="60">
        <v>1569</v>
      </c>
      <c r="D22" s="62">
        <v>42742</v>
      </c>
      <c r="E22" s="60" t="s">
        <v>8</v>
      </c>
      <c r="F22" s="61" t="s">
        <v>9</v>
      </c>
      <c r="G22" s="60" t="s">
        <v>10</v>
      </c>
      <c r="H22" s="61" t="s">
        <v>83</v>
      </c>
      <c r="I22" s="60" t="s">
        <v>82</v>
      </c>
      <c r="J22" s="61">
        <v>76095</v>
      </c>
      <c r="K22" s="60" t="s">
        <v>84</v>
      </c>
      <c r="L22" s="61" t="s">
        <v>62</v>
      </c>
      <c r="M22" s="63">
        <v>393887.33</v>
      </c>
      <c r="N22" s="60" t="s">
        <v>18</v>
      </c>
      <c r="O22" s="60" t="s">
        <v>145</v>
      </c>
    </row>
    <row r="23" spans="1:15" s="51" customFormat="1" ht="12.75" x14ac:dyDescent="0.2">
      <c r="A23" s="52">
        <v>1</v>
      </c>
      <c r="B23" s="53" t="s">
        <v>7</v>
      </c>
      <c r="C23" s="52">
        <v>1590</v>
      </c>
      <c r="D23" s="54">
        <v>42766</v>
      </c>
      <c r="E23" s="52" t="s">
        <v>12</v>
      </c>
      <c r="F23" s="53" t="s">
        <v>52</v>
      </c>
      <c r="G23" s="52" t="s">
        <v>10</v>
      </c>
      <c r="H23" s="53" t="s">
        <v>86</v>
      </c>
      <c r="I23" s="52" t="s">
        <v>85</v>
      </c>
      <c r="J23" s="53">
        <v>76246</v>
      </c>
      <c r="K23" s="52" t="s">
        <v>62</v>
      </c>
      <c r="L23" s="53" t="s">
        <v>62</v>
      </c>
      <c r="M23" s="55">
        <v>10000</v>
      </c>
      <c r="N23" s="52" t="s">
        <v>53</v>
      </c>
      <c r="O23" s="52" t="s">
        <v>174</v>
      </c>
    </row>
    <row r="24" spans="1:15" s="57" customFormat="1" ht="12.75" x14ac:dyDescent="0.2">
      <c r="A24" s="56">
        <v>1</v>
      </c>
      <c r="B24" s="57" t="s">
        <v>7</v>
      </c>
      <c r="C24" s="56">
        <v>1584</v>
      </c>
      <c r="D24" s="58">
        <v>42762</v>
      </c>
      <c r="E24" s="56" t="s">
        <v>12</v>
      </c>
      <c r="F24" s="57" t="s">
        <v>54</v>
      </c>
      <c r="G24" s="56" t="s">
        <v>10</v>
      </c>
      <c r="H24" s="57" t="s">
        <v>141</v>
      </c>
      <c r="I24" s="56" t="s">
        <v>142</v>
      </c>
      <c r="K24" s="56"/>
      <c r="M24" s="59">
        <v>550</v>
      </c>
      <c r="N24" s="56" t="s">
        <v>27</v>
      </c>
      <c r="O24" s="56" t="s">
        <v>27</v>
      </c>
    </row>
    <row r="25" spans="1:15" s="51" customFormat="1" ht="12.75" x14ac:dyDescent="0.2">
      <c r="A25" s="52">
        <v>1</v>
      </c>
      <c r="B25" s="53" t="s">
        <v>7</v>
      </c>
      <c r="C25" s="52">
        <v>1570</v>
      </c>
      <c r="D25" s="54">
        <v>42746</v>
      </c>
      <c r="E25" s="52" t="s">
        <v>12</v>
      </c>
      <c r="F25" s="53" t="s">
        <v>19</v>
      </c>
      <c r="G25" s="52" t="s">
        <v>20</v>
      </c>
      <c r="H25" s="53" t="s">
        <v>87</v>
      </c>
      <c r="I25" s="52" t="s">
        <v>82</v>
      </c>
      <c r="J25" s="53">
        <v>76086</v>
      </c>
      <c r="K25" s="52" t="s">
        <v>88</v>
      </c>
      <c r="L25" s="53" t="s">
        <v>62</v>
      </c>
      <c r="M25" s="55">
        <v>2000</v>
      </c>
      <c r="N25" s="52" t="s">
        <v>21</v>
      </c>
      <c r="O25" s="52" t="s">
        <v>145</v>
      </c>
    </row>
    <row r="26" spans="1:15" s="51" customFormat="1" ht="12.75" x14ac:dyDescent="0.2">
      <c r="A26" s="52">
        <v>1</v>
      </c>
      <c r="B26" s="53" t="s">
        <v>7</v>
      </c>
      <c r="C26" s="52">
        <v>1576</v>
      </c>
      <c r="D26" s="54">
        <v>42751</v>
      </c>
      <c r="E26" s="52" t="s">
        <v>30</v>
      </c>
      <c r="F26" s="53" t="s">
        <v>31</v>
      </c>
      <c r="G26" s="52" t="s">
        <v>10</v>
      </c>
      <c r="H26" s="53" t="s">
        <v>90</v>
      </c>
      <c r="I26" s="52" t="s">
        <v>89</v>
      </c>
      <c r="J26" s="53">
        <v>76905</v>
      </c>
      <c r="K26" s="52" t="s">
        <v>91</v>
      </c>
      <c r="L26" s="53" t="s">
        <v>62</v>
      </c>
      <c r="M26" s="55">
        <v>34801.769999999997</v>
      </c>
      <c r="N26" s="52" t="s">
        <v>27</v>
      </c>
      <c r="O26" s="52" t="s">
        <v>27</v>
      </c>
    </row>
    <row r="27" spans="1:15" s="51" customFormat="1" ht="12.75" x14ac:dyDescent="0.2">
      <c r="A27" s="52">
        <v>1</v>
      </c>
      <c r="B27" s="53" t="s">
        <v>7</v>
      </c>
      <c r="C27" s="52">
        <v>1571</v>
      </c>
      <c r="D27" s="54">
        <v>42746</v>
      </c>
      <c r="E27" s="52" t="s">
        <v>12</v>
      </c>
      <c r="F27" s="53" t="s">
        <v>22</v>
      </c>
      <c r="G27" s="52" t="s">
        <v>23</v>
      </c>
      <c r="H27" s="53" t="s">
        <v>92</v>
      </c>
      <c r="I27" s="52" t="s">
        <v>93</v>
      </c>
      <c r="J27" s="53">
        <v>58117</v>
      </c>
      <c r="K27" s="52" t="s">
        <v>94</v>
      </c>
      <c r="L27" s="53" t="s">
        <v>95</v>
      </c>
      <c r="M27" s="55">
        <v>15112.47</v>
      </c>
      <c r="N27" s="52" t="s">
        <v>24</v>
      </c>
      <c r="O27" s="52" t="s">
        <v>145</v>
      </c>
    </row>
    <row r="28" spans="1:15" s="51" customFormat="1" ht="12.75" x14ac:dyDescent="0.2">
      <c r="A28" s="52">
        <v>1</v>
      </c>
      <c r="B28" s="53" t="s">
        <v>7</v>
      </c>
      <c r="C28" s="52">
        <v>1579</v>
      </c>
      <c r="D28" s="54">
        <v>42755</v>
      </c>
      <c r="E28" s="52" t="s">
        <v>37</v>
      </c>
      <c r="F28" s="53" t="s">
        <v>38</v>
      </c>
      <c r="G28" s="52" t="s">
        <v>10</v>
      </c>
      <c r="H28" s="53" t="s">
        <v>97</v>
      </c>
      <c r="I28" s="52" t="s">
        <v>96</v>
      </c>
      <c r="J28" s="53">
        <v>76230</v>
      </c>
      <c r="K28" s="52" t="s">
        <v>62</v>
      </c>
      <c r="L28" s="53" t="s">
        <v>62</v>
      </c>
      <c r="M28" s="55">
        <v>82553.84</v>
      </c>
      <c r="N28" s="52" t="s">
        <v>39</v>
      </c>
      <c r="O28" s="52" t="s">
        <v>146</v>
      </c>
    </row>
    <row r="29" spans="1:15" s="51" customFormat="1" ht="12.75" x14ac:dyDescent="0.2">
      <c r="A29" s="52">
        <v>1</v>
      </c>
      <c r="B29" s="53" t="s">
        <v>7</v>
      </c>
      <c r="C29" s="52">
        <v>1574</v>
      </c>
      <c r="D29" s="54">
        <v>42748</v>
      </c>
      <c r="E29" s="52" t="s">
        <v>12</v>
      </c>
      <c r="F29" s="53" t="s">
        <v>28</v>
      </c>
      <c r="G29" s="52" t="s">
        <v>10</v>
      </c>
      <c r="H29" s="53" t="s">
        <v>98</v>
      </c>
      <c r="I29" s="52" t="s">
        <v>99</v>
      </c>
      <c r="J29" s="53">
        <v>76040</v>
      </c>
      <c r="K29" s="52" t="s">
        <v>62</v>
      </c>
      <c r="L29" s="53" t="s">
        <v>62</v>
      </c>
      <c r="M29" s="55">
        <v>50000</v>
      </c>
      <c r="N29" s="52" t="s">
        <v>29</v>
      </c>
      <c r="O29" s="52" t="s">
        <v>184</v>
      </c>
    </row>
    <row r="30" spans="1:15" s="51" customFormat="1" ht="12.75" x14ac:dyDescent="0.2">
      <c r="A30" s="52">
        <v>1</v>
      </c>
      <c r="B30" s="53" t="s">
        <v>7</v>
      </c>
      <c r="C30" s="52">
        <v>1568</v>
      </c>
      <c r="D30" s="54">
        <v>42741</v>
      </c>
      <c r="E30" s="52" t="s">
        <v>12</v>
      </c>
      <c r="F30" s="53" t="s">
        <v>15</v>
      </c>
      <c r="G30" s="52" t="s">
        <v>16</v>
      </c>
      <c r="H30" s="53" t="s">
        <v>100</v>
      </c>
      <c r="I30" s="52" t="s">
        <v>101</v>
      </c>
      <c r="J30" s="53">
        <v>37760</v>
      </c>
      <c r="K30" s="52" t="s">
        <v>102</v>
      </c>
      <c r="L30" s="53" t="s">
        <v>71</v>
      </c>
      <c r="M30" s="55">
        <v>6412.48</v>
      </c>
      <c r="N30" s="52" t="s">
        <v>17</v>
      </c>
      <c r="O30" s="52" t="s">
        <v>145</v>
      </c>
    </row>
    <row r="31" spans="1:15" s="14" customFormat="1" thickBot="1" x14ac:dyDescent="0.25">
      <c r="A31" s="15">
        <v>1</v>
      </c>
      <c r="B31" s="16" t="s">
        <v>7</v>
      </c>
      <c r="C31" s="15">
        <v>1577</v>
      </c>
      <c r="D31" s="18">
        <v>42752</v>
      </c>
      <c r="E31" s="15" t="s">
        <v>12</v>
      </c>
      <c r="F31" s="16" t="s">
        <v>32</v>
      </c>
      <c r="G31" s="15" t="s">
        <v>33</v>
      </c>
      <c r="H31" s="16" t="s">
        <v>103</v>
      </c>
      <c r="I31" s="15" t="s">
        <v>104</v>
      </c>
      <c r="J31" s="16">
        <v>76230</v>
      </c>
      <c r="K31" s="15" t="s">
        <v>62</v>
      </c>
      <c r="L31" s="16" t="s">
        <v>62</v>
      </c>
      <c r="M31" s="17">
        <v>10080</v>
      </c>
      <c r="N31" s="15" t="s">
        <v>27</v>
      </c>
      <c r="O31" s="15" t="s">
        <v>27</v>
      </c>
    </row>
    <row r="32" spans="1:15" s="3" customFormat="1" x14ac:dyDescent="0.2">
      <c r="M32" s="11"/>
    </row>
    <row r="33" spans="6:13" ht="12.75" thickBot="1" x14ac:dyDescent="0.25">
      <c r="M33" s="102">
        <f>+SUM(M10:M31)</f>
        <v>825565.77999999991</v>
      </c>
    </row>
    <row r="34" spans="6:13" ht="15.75" thickBot="1" x14ac:dyDescent="0.3">
      <c r="F34" s="66" t="s">
        <v>243</v>
      </c>
    </row>
  </sheetData>
  <autoFilter ref="A9:O31"/>
  <sortState ref="A5:K23">
    <sortCondition ref="F5:F23"/>
  </sortState>
  <mergeCells count="4">
    <mergeCell ref="G4:H4"/>
    <mergeCell ref="G5:H5"/>
    <mergeCell ref="G2:H2"/>
    <mergeCell ref="G7:H7"/>
  </mergeCells>
  <pageMargins left="0.7" right="0.7" top="0.75" bottom="0.75" header="0.3" footer="0.3"/>
  <pageSetup paperSize="9" scale="4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D4" workbookViewId="0">
      <selection activeCell="L11" sqref="L11"/>
    </sheetView>
  </sheetViews>
  <sheetFormatPr baseColWidth="10" defaultRowHeight="15" x14ac:dyDescent="0.25"/>
  <cols>
    <col min="1" max="1" width="3" customWidth="1"/>
    <col min="2" max="2" width="16.42578125" bestFit="1" customWidth="1"/>
    <col min="5" max="5" width="30" bestFit="1" customWidth="1"/>
    <col min="6" max="6" width="15.42578125" bestFit="1" customWidth="1"/>
    <col min="7" max="7" width="38.5703125" bestFit="1" customWidth="1"/>
    <col min="8" max="8" width="29.7109375" bestFit="1" customWidth="1"/>
    <col min="9" max="9" width="10" customWidth="1"/>
    <col min="10" max="10" width="31.28515625" bestFit="1" customWidth="1"/>
    <col min="11" max="11" width="16.42578125" customWidth="1"/>
    <col min="13" max="13" width="17.7109375" bestFit="1" customWidth="1"/>
  </cols>
  <sheetData>
    <row r="1" spans="1:13" ht="15.75" thickBot="1" x14ac:dyDescent="0.3">
      <c r="E1" s="113" t="s">
        <v>55</v>
      </c>
      <c r="F1" s="114"/>
    </row>
    <row r="2" spans="1:13" ht="15.75" thickBot="1" x14ac:dyDescent="0.3">
      <c r="E2" s="124"/>
      <c r="F2" s="124"/>
    </row>
    <row r="3" spans="1:13" ht="15.75" thickBot="1" x14ac:dyDescent="0.3">
      <c r="E3" s="109" t="s">
        <v>105</v>
      </c>
      <c r="F3" s="110"/>
    </row>
    <row r="4" spans="1:13" ht="15.75" thickBot="1" x14ac:dyDescent="0.3">
      <c r="E4" s="111" t="s">
        <v>577</v>
      </c>
      <c r="F4" s="112"/>
    </row>
    <row r="5" spans="1:13" ht="15.75" thickBot="1" x14ac:dyDescent="0.3">
      <c r="E5" s="125"/>
      <c r="F5" s="125"/>
    </row>
    <row r="6" spans="1:13" ht="15.75" thickBot="1" x14ac:dyDescent="0.3">
      <c r="E6" s="116" t="s">
        <v>578</v>
      </c>
      <c r="F6" s="117"/>
    </row>
    <row r="7" spans="1:13" x14ac:dyDescent="0.25">
      <c r="L7" s="104">
        <f>+L15+L20</f>
        <v>452000</v>
      </c>
    </row>
    <row r="10" spans="1:13" ht="30" customHeight="1" x14ac:dyDescent="0.25">
      <c r="A10" s="118"/>
      <c r="B10" s="118" t="s">
        <v>65</v>
      </c>
      <c r="C10" s="118" t="s">
        <v>460</v>
      </c>
      <c r="D10" s="128" t="s">
        <v>463</v>
      </c>
      <c r="E10" s="118" t="s">
        <v>466</v>
      </c>
      <c r="F10" s="118" t="s">
        <v>3</v>
      </c>
      <c r="G10" s="118" t="s">
        <v>449</v>
      </c>
      <c r="H10" s="118" t="s">
        <v>450</v>
      </c>
      <c r="I10" s="132" t="s">
        <v>347</v>
      </c>
      <c r="J10" s="132" t="s">
        <v>467</v>
      </c>
      <c r="K10" s="132" t="s">
        <v>60</v>
      </c>
      <c r="L10" s="118" t="s">
        <v>468</v>
      </c>
      <c r="M10" s="118" t="s">
        <v>348</v>
      </c>
    </row>
    <row r="11" spans="1:13" x14ac:dyDescent="0.25">
      <c r="A11" s="119">
        <v>1</v>
      </c>
      <c r="B11" s="119" t="s">
        <v>579</v>
      </c>
      <c r="C11" s="120">
        <v>43010</v>
      </c>
      <c r="D11" s="119" t="s">
        <v>580</v>
      </c>
      <c r="E11" s="119" t="s">
        <v>581</v>
      </c>
      <c r="F11" s="119" t="s">
        <v>10</v>
      </c>
      <c r="G11" s="119" t="s">
        <v>652</v>
      </c>
      <c r="H11" s="119" t="s">
        <v>75</v>
      </c>
      <c r="I11" s="119">
        <v>37700</v>
      </c>
      <c r="J11" s="119" t="s">
        <v>498</v>
      </c>
      <c r="K11" s="119" t="s">
        <v>71</v>
      </c>
      <c r="L11" s="121">
        <v>401310</v>
      </c>
      <c r="M11" s="119" t="s">
        <v>650</v>
      </c>
    </row>
    <row r="12" spans="1:13" x14ac:dyDescent="0.25">
      <c r="A12" s="106">
        <v>1</v>
      </c>
      <c r="B12" s="106" t="s">
        <v>582</v>
      </c>
      <c r="C12" s="108">
        <v>43012</v>
      </c>
      <c r="D12" s="106" t="s">
        <v>12</v>
      </c>
      <c r="E12" s="106" t="s">
        <v>583</v>
      </c>
      <c r="F12" s="106" t="s">
        <v>809</v>
      </c>
      <c r="G12" s="106" t="s">
        <v>810</v>
      </c>
      <c r="H12" s="106" t="s">
        <v>771</v>
      </c>
      <c r="I12" s="106">
        <v>76100</v>
      </c>
      <c r="J12" s="106" t="s">
        <v>62</v>
      </c>
      <c r="K12" s="106" t="s">
        <v>62</v>
      </c>
      <c r="L12" s="107">
        <v>1000</v>
      </c>
      <c r="M12" s="106"/>
    </row>
    <row r="13" spans="1:13" x14ac:dyDescent="0.25">
      <c r="A13" s="106">
        <v>1</v>
      </c>
      <c r="B13" s="106" t="s">
        <v>584</v>
      </c>
      <c r="C13" s="108">
        <v>43012</v>
      </c>
      <c r="D13" s="106" t="s">
        <v>585</v>
      </c>
      <c r="E13" s="106" t="s">
        <v>586</v>
      </c>
      <c r="F13" s="106" t="s">
        <v>811</v>
      </c>
      <c r="G13" s="106" t="s">
        <v>812</v>
      </c>
      <c r="H13" s="106" t="s">
        <v>813</v>
      </c>
      <c r="I13" s="106">
        <v>37320</v>
      </c>
      <c r="J13" s="106" t="s">
        <v>814</v>
      </c>
      <c r="K13" s="106" t="s">
        <v>71</v>
      </c>
      <c r="L13" s="107">
        <v>1554.39</v>
      </c>
      <c r="M13" s="106" t="s">
        <v>650</v>
      </c>
    </row>
    <row r="14" spans="1:13" x14ac:dyDescent="0.25">
      <c r="A14" s="119">
        <v>1</v>
      </c>
      <c r="B14" s="119" t="s">
        <v>587</v>
      </c>
      <c r="C14" s="120">
        <v>43012</v>
      </c>
      <c r="D14" s="119" t="s">
        <v>442</v>
      </c>
      <c r="E14" s="119" t="s">
        <v>588</v>
      </c>
      <c r="F14" s="119" t="s">
        <v>673</v>
      </c>
      <c r="G14" s="119" t="s">
        <v>674</v>
      </c>
      <c r="H14" s="119" t="s">
        <v>675</v>
      </c>
      <c r="I14" s="119">
        <v>78437</v>
      </c>
      <c r="J14" s="119" t="s">
        <v>676</v>
      </c>
      <c r="K14" s="119" t="s">
        <v>677</v>
      </c>
      <c r="L14" s="121">
        <v>262320</v>
      </c>
      <c r="M14" s="119" t="s">
        <v>232</v>
      </c>
    </row>
    <row r="15" spans="1:13" s="135" customFormat="1" x14ac:dyDescent="0.25">
      <c r="A15" s="119">
        <v>1</v>
      </c>
      <c r="B15" s="119" t="s">
        <v>589</v>
      </c>
      <c r="C15" s="120">
        <v>43013</v>
      </c>
      <c r="D15" s="119" t="s">
        <v>608</v>
      </c>
      <c r="E15" s="119" t="s">
        <v>662</v>
      </c>
      <c r="F15" s="119" t="s">
        <v>663</v>
      </c>
      <c r="G15" s="119" t="s">
        <v>664</v>
      </c>
      <c r="H15" s="119" t="s">
        <v>665</v>
      </c>
      <c r="I15" s="119">
        <v>76177</v>
      </c>
      <c r="J15" s="119" t="s">
        <v>62</v>
      </c>
      <c r="K15" s="119" t="s">
        <v>62</v>
      </c>
      <c r="L15" s="121">
        <v>242000</v>
      </c>
      <c r="M15" s="119" t="s">
        <v>27</v>
      </c>
    </row>
    <row r="16" spans="1:13" s="135" customFormat="1" x14ac:dyDescent="0.25">
      <c r="A16" s="119">
        <v>1</v>
      </c>
      <c r="B16" s="119" t="s">
        <v>590</v>
      </c>
      <c r="C16" s="120">
        <v>43013</v>
      </c>
      <c r="D16" s="119" t="s">
        <v>591</v>
      </c>
      <c r="E16" s="119" t="s">
        <v>656</v>
      </c>
      <c r="F16" s="119" t="s">
        <v>657</v>
      </c>
      <c r="G16" s="119" t="s">
        <v>658</v>
      </c>
      <c r="H16" s="119" t="s">
        <v>659</v>
      </c>
      <c r="I16" s="119">
        <v>38010</v>
      </c>
      <c r="J16" s="119" t="s">
        <v>481</v>
      </c>
      <c r="K16" s="119" t="s">
        <v>71</v>
      </c>
      <c r="L16" s="121">
        <v>392900</v>
      </c>
      <c r="M16" s="119" t="s">
        <v>650</v>
      </c>
    </row>
    <row r="17" spans="1:13" s="135" customFormat="1" x14ac:dyDescent="0.25">
      <c r="A17" s="119">
        <v>1</v>
      </c>
      <c r="B17" s="119" t="s">
        <v>592</v>
      </c>
      <c r="C17" s="120">
        <v>43013</v>
      </c>
      <c r="D17" s="119" t="s">
        <v>593</v>
      </c>
      <c r="E17" s="119" t="s">
        <v>594</v>
      </c>
      <c r="F17" s="119" t="s">
        <v>657</v>
      </c>
      <c r="G17" s="119" t="s">
        <v>658</v>
      </c>
      <c r="H17" s="119" t="s">
        <v>659</v>
      </c>
      <c r="I17" s="119">
        <v>38010</v>
      </c>
      <c r="J17" s="119" t="s">
        <v>481</v>
      </c>
      <c r="K17" s="119" t="s">
        <v>71</v>
      </c>
      <c r="L17" s="121">
        <v>388900</v>
      </c>
      <c r="M17" s="119" t="s">
        <v>650</v>
      </c>
    </row>
    <row r="18" spans="1:13" s="135" customFormat="1" x14ac:dyDescent="0.25">
      <c r="A18" s="119">
        <v>1</v>
      </c>
      <c r="B18" s="119" t="s">
        <v>595</v>
      </c>
      <c r="C18" s="120">
        <v>43015</v>
      </c>
      <c r="D18" s="119" t="s">
        <v>596</v>
      </c>
      <c r="E18" s="119" t="s">
        <v>556</v>
      </c>
      <c r="F18" s="119" t="s">
        <v>654</v>
      </c>
      <c r="G18" s="119" t="s">
        <v>655</v>
      </c>
      <c r="H18" s="119" t="s">
        <v>75</v>
      </c>
      <c r="I18" s="119">
        <v>37700</v>
      </c>
      <c r="J18" s="119" t="s">
        <v>498</v>
      </c>
      <c r="K18" s="119" t="s">
        <v>71</v>
      </c>
      <c r="L18" s="121">
        <v>190900</v>
      </c>
      <c r="M18" s="119" t="s">
        <v>653</v>
      </c>
    </row>
    <row r="19" spans="1:13" x14ac:dyDescent="0.25">
      <c r="A19" s="106">
        <v>1</v>
      </c>
      <c r="B19" s="106" t="s">
        <v>597</v>
      </c>
      <c r="C19" s="108">
        <v>43017</v>
      </c>
      <c r="D19" s="106" t="s">
        <v>12</v>
      </c>
      <c r="E19" s="106" t="s">
        <v>116</v>
      </c>
      <c r="F19" s="106" t="s">
        <v>10</v>
      </c>
      <c r="G19" s="106" t="s">
        <v>646</v>
      </c>
      <c r="H19" s="106" t="s">
        <v>647</v>
      </c>
      <c r="I19" s="106">
        <v>76178</v>
      </c>
      <c r="J19" s="106" t="s">
        <v>62</v>
      </c>
      <c r="K19" s="106" t="s">
        <v>62</v>
      </c>
      <c r="L19" s="107">
        <v>2100</v>
      </c>
      <c r="M19" s="106"/>
    </row>
    <row r="20" spans="1:13" s="135" customFormat="1" x14ac:dyDescent="0.25">
      <c r="A20" s="119">
        <v>1</v>
      </c>
      <c r="B20" s="119" t="s">
        <v>598</v>
      </c>
      <c r="C20" s="120">
        <v>43017</v>
      </c>
      <c r="D20" s="119" t="s">
        <v>596</v>
      </c>
      <c r="E20" s="119" t="s">
        <v>556</v>
      </c>
      <c r="F20" s="119" t="s">
        <v>654</v>
      </c>
      <c r="G20" s="119" t="s">
        <v>655</v>
      </c>
      <c r="H20" s="119" t="s">
        <v>75</v>
      </c>
      <c r="I20" s="119">
        <v>37700</v>
      </c>
      <c r="J20" s="119" t="s">
        <v>498</v>
      </c>
      <c r="K20" s="119" t="s">
        <v>71</v>
      </c>
      <c r="L20" s="121">
        <v>210000</v>
      </c>
      <c r="M20" s="119" t="s">
        <v>27</v>
      </c>
    </row>
    <row r="21" spans="1:13" x14ac:dyDescent="0.25">
      <c r="A21" s="106">
        <v>1</v>
      </c>
      <c r="B21" s="106" t="s">
        <v>599</v>
      </c>
      <c r="C21" s="108">
        <v>43017</v>
      </c>
      <c r="D21" s="106" t="s">
        <v>12</v>
      </c>
      <c r="E21" s="106" t="s">
        <v>600</v>
      </c>
      <c r="F21" s="106" t="s">
        <v>816</v>
      </c>
      <c r="G21" s="106" t="s">
        <v>815</v>
      </c>
      <c r="H21" s="106" t="s">
        <v>817</v>
      </c>
      <c r="I21" s="106">
        <v>37797</v>
      </c>
      <c r="J21" s="106" t="s">
        <v>498</v>
      </c>
      <c r="K21" s="106" t="s">
        <v>71</v>
      </c>
      <c r="L21" s="106">
        <v>435.95</v>
      </c>
      <c r="M21" s="106"/>
    </row>
    <row r="22" spans="1:13" x14ac:dyDescent="0.25">
      <c r="A22" s="106">
        <v>1</v>
      </c>
      <c r="B22" s="106" t="s">
        <v>601</v>
      </c>
      <c r="C22" s="108">
        <v>43019</v>
      </c>
      <c r="D22" s="106" t="s">
        <v>602</v>
      </c>
      <c r="E22" s="106" t="s">
        <v>603</v>
      </c>
      <c r="F22" s="106" t="s">
        <v>10</v>
      </c>
      <c r="G22" s="106" t="s">
        <v>818</v>
      </c>
      <c r="H22" s="106" t="s">
        <v>819</v>
      </c>
      <c r="I22" s="106">
        <v>76220</v>
      </c>
      <c r="J22" s="106" t="s">
        <v>820</v>
      </c>
      <c r="K22" s="106" t="s">
        <v>62</v>
      </c>
      <c r="L22" s="107">
        <v>2616.1</v>
      </c>
      <c r="M22" s="106"/>
    </row>
    <row r="23" spans="1:13" s="135" customFormat="1" x14ac:dyDescent="0.25">
      <c r="A23" s="122">
        <v>1</v>
      </c>
      <c r="B23" s="122" t="s">
        <v>604</v>
      </c>
      <c r="C23" s="130">
        <v>43020</v>
      </c>
      <c r="D23" s="122" t="s">
        <v>442</v>
      </c>
      <c r="E23" s="122" t="s">
        <v>588</v>
      </c>
      <c r="F23" s="122" t="s">
        <v>673</v>
      </c>
      <c r="G23" s="122" t="s">
        <v>674</v>
      </c>
      <c r="H23" s="122" t="s">
        <v>675</v>
      </c>
      <c r="I23" s="122">
        <v>78437</v>
      </c>
      <c r="J23" s="122" t="s">
        <v>676</v>
      </c>
      <c r="K23" s="122" t="s">
        <v>677</v>
      </c>
      <c r="L23" s="131">
        <v>35580</v>
      </c>
      <c r="M23" s="122"/>
    </row>
    <row r="24" spans="1:13" x14ac:dyDescent="0.25">
      <c r="A24" s="106">
        <v>1</v>
      </c>
      <c r="B24" s="106" t="s">
        <v>605</v>
      </c>
      <c r="C24" s="108">
        <v>43020</v>
      </c>
      <c r="D24" s="106" t="s">
        <v>12</v>
      </c>
      <c r="E24" s="106" t="s">
        <v>606</v>
      </c>
      <c r="F24" s="106" t="s">
        <v>821</v>
      </c>
      <c r="G24" s="106" t="s">
        <v>822</v>
      </c>
      <c r="H24" s="106" t="s">
        <v>823</v>
      </c>
      <c r="I24" s="106">
        <v>60995</v>
      </c>
      <c r="J24" s="106" t="s">
        <v>824</v>
      </c>
      <c r="K24" s="106" t="s">
        <v>485</v>
      </c>
      <c r="L24" s="106">
        <v>732.63</v>
      </c>
      <c r="M24" s="106"/>
    </row>
    <row r="25" spans="1:13" s="135" customFormat="1" x14ac:dyDescent="0.25">
      <c r="A25" s="119">
        <v>1</v>
      </c>
      <c r="B25" s="119" t="s">
        <v>607</v>
      </c>
      <c r="C25" s="120">
        <v>43020</v>
      </c>
      <c r="D25" s="119" t="s">
        <v>608</v>
      </c>
      <c r="E25" s="119" t="s">
        <v>609</v>
      </c>
      <c r="F25" s="119" t="s">
        <v>663</v>
      </c>
      <c r="G25" s="119" t="s">
        <v>664</v>
      </c>
      <c r="H25" s="119" t="s">
        <v>665</v>
      </c>
      <c r="I25" s="119">
        <v>76177</v>
      </c>
      <c r="J25" s="119" t="s">
        <v>62</v>
      </c>
      <c r="K25" s="119" t="s">
        <v>62</v>
      </c>
      <c r="L25" s="121">
        <v>203900</v>
      </c>
      <c r="M25" s="119" t="s">
        <v>650</v>
      </c>
    </row>
    <row r="26" spans="1:13" s="135" customFormat="1" x14ac:dyDescent="0.25">
      <c r="A26" s="122">
        <v>1</v>
      </c>
      <c r="B26" s="122" t="s">
        <v>610</v>
      </c>
      <c r="C26" s="130">
        <v>43021</v>
      </c>
      <c r="D26" s="122" t="s">
        <v>611</v>
      </c>
      <c r="E26" s="122" t="s">
        <v>612</v>
      </c>
      <c r="F26" s="122" t="s">
        <v>669</v>
      </c>
      <c r="G26" s="122" t="s">
        <v>670</v>
      </c>
      <c r="H26" s="122" t="s">
        <v>671</v>
      </c>
      <c r="I26" s="122">
        <v>76060</v>
      </c>
      <c r="J26" s="122" t="s">
        <v>62</v>
      </c>
      <c r="K26" s="122" t="s">
        <v>62</v>
      </c>
      <c r="L26" s="131">
        <v>27200</v>
      </c>
      <c r="M26" s="122"/>
    </row>
    <row r="27" spans="1:13" x14ac:dyDescent="0.25">
      <c r="A27" s="119">
        <v>1</v>
      </c>
      <c r="B27" s="119" t="s">
        <v>613</v>
      </c>
      <c r="C27" s="120">
        <v>43026</v>
      </c>
      <c r="D27" s="119" t="s">
        <v>611</v>
      </c>
      <c r="E27" s="119" t="s">
        <v>672</v>
      </c>
      <c r="F27" s="119" t="s">
        <v>669</v>
      </c>
      <c r="G27" s="119" t="s">
        <v>670</v>
      </c>
      <c r="H27" s="119" t="s">
        <v>671</v>
      </c>
      <c r="I27" s="119">
        <v>76060</v>
      </c>
      <c r="J27" s="119" t="s">
        <v>62</v>
      </c>
      <c r="K27" s="119" t="s">
        <v>62</v>
      </c>
      <c r="L27" s="121">
        <v>486700</v>
      </c>
      <c r="M27" s="119" t="s">
        <v>678</v>
      </c>
    </row>
    <row r="28" spans="1:13" s="135" customFormat="1" x14ac:dyDescent="0.25">
      <c r="A28" s="122">
        <v>1</v>
      </c>
      <c r="B28" s="122" t="s">
        <v>614</v>
      </c>
      <c r="C28" s="130">
        <v>43028</v>
      </c>
      <c r="D28" s="122" t="s">
        <v>615</v>
      </c>
      <c r="E28" s="122" t="s">
        <v>616</v>
      </c>
      <c r="F28" s="122" t="s">
        <v>666</v>
      </c>
      <c r="G28" s="122" t="s">
        <v>667</v>
      </c>
      <c r="H28" s="122" t="s">
        <v>668</v>
      </c>
      <c r="I28" s="122">
        <v>76230</v>
      </c>
      <c r="J28" s="122" t="s">
        <v>62</v>
      </c>
      <c r="K28" s="122" t="s">
        <v>62</v>
      </c>
      <c r="L28" s="131">
        <v>30000</v>
      </c>
      <c r="M28" s="122"/>
    </row>
    <row r="29" spans="1:13" x14ac:dyDescent="0.25">
      <c r="A29" s="119">
        <v>1</v>
      </c>
      <c r="B29" s="119" t="s">
        <v>617</v>
      </c>
      <c r="C29" s="120">
        <v>43032</v>
      </c>
      <c r="D29" s="119" t="s">
        <v>618</v>
      </c>
      <c r="E29" s="119" t="s">
        <v>619</v>
      </c>
      <c r="F29" s="119" t="s">
        <v>660</v>
      </c>
      <c r="G29" s="119" t="s">
        <v>661</v>
      </c>
      <c r="H29" s="119" t="s">
        <v>75</v>
      </c>
      <c r="I29" s="119">
        <v>38200</v>
      </c>
      <c r="J29" s="119" t="s">
        <v>452</v>
      </c>
      <c r="K29" s="119" t="s">
        <v>71</v>
      </c>
      <c r="L29" s="121">
        <v>330800</v>
      </c>
      <c r="M29" s="119" t="s">
        <v>650</v>
      </c>
    </row>
    <row r="30" spans="1:13" s="135" customFormat="1" x14ac:dyDescent="0.25">
      <c r="A30" s="122">
        <v>1</v>
      </c>
      <c r="B30" s="122" t="s">
        <v>620</v>
      </c>
      <c r="C30" s="130">
        <v>43032</v>
      </c>
      <c r="D30" s="122" t="s">
        <v>591</v>
      </c>
      <c r="E30" s="122" t="s">
        <v>619</v>
      </c>
      <c r="F30" s="122" t="s">
        <v>660</v>
      </c>
      <c r="G30" s="122" t="s">
        <v>661</v>
      </c>
      <c r="H30" s="122" t="s">
        <v>75</v>
      </c>
      <c r="I30" s="122">
        <v>38200</v>
      </c>
      <c r="J30" s="122" t="s">
        <v>452</v>
      </c>
      <c r="K30" s="122" t="s">
        <v>71</v>
      </c>
      <c r="L30" s="131">
        <v>6100</v>
      </c>
      <c r="M30" s="122"/>
    </row>
    <row r="31" spans="1:13" x14ac:dyDescent="0.25">
      <c r="A31" s="106">
        <v>1</v>
      </c>
      <c r="B31" s="106" t="s">
        <v>621</v>
      </c>
      <c r="C31" s="108">
        <v>43033</v>
      </c>
      <c r="D31" s="106" t="s">
        <v>12</v>
      </c>
      <c r="E31" s="106" t="s">
        <v>622</v>
      </c>
      <c r="F31" s="106" t="s">
        <v>825</v>
      </c>
      <c r="G31" s="106" t="s">
        <v>826</v>
      </c>
      <c r="H31" s="106" t="s">
        <v>827</v>
      </c>
      <c r="I31" s="106">
        <v>37297</v>
      </c>
      <c r="J31" s="106" t="s">
        <v>828</v>
      </c>
      <c r="K31" s="106" t="s">
        <v>71</v>
      </c>
      <c r="L31" s="106">
        <v>695.26</v>
      </c>
      <c r="M31" s="106"/>
    </row>
    <row r="32" spans="1:13" x14ac:dyDescent="0.25">
      <c r="A32" s="106">
        <v>1</v>
      </c>
      <c r="B32" s="106" t="s">
        <v>623</v>
      </c>
      <c r="C32" s="108">
        <v>43034</v>
      </c>
      <c r="D32" s="106" t="s">
        <v>615</v>
      </c>
      <c r="E32" s="106" t="s">
        <v>616</v>
      </c>
      <c r="F32" s="122" t="s">
        <v>666</v>
      </c>
      <c r="G32" s="122" t="s">
        <v>667</v>
      </c>
      <c r="H32" s="122" t="s">
        <v>668</v>
      </c>
      <c r="I32" s="122">
        <v>76230</v>
      </c>
      <c r="J32" s="122" t="s">
        <v>62</v>
      </c>
      <c r="K32" s="122" t="s">
        <v>62</v>
      </c>
      <c r="L32" s="107">
        <v>64785</v>
      </c>
      <c r="M32" s="106"/>
    </row>
    <row r="33" spans="1:13" x14ac:dyDescent="0.25">
      <c r="A33" s="119">
        <v>1</v>
      </c>
      <c r="B33" s="119" t="s">
        <v>624</v>
      </c>
      <c r="C33" s="120">
        <v>43034</v>
      </c>
      <c r="D33" s="119" t="s">
        <v>615</v>
      </c>
      <c r="E33" s="119" t="s">
        <v>616</v>
      </c>
      <c r="F33" s="119" t="s">
        <v>666</v>
      </c>
      <c r="G33" s="119" t="s">
        <v>667</v>
      </c>
      <c r="H33" s="119" t="s">
        <v>668</v>
      </c>
      <c r="I33" s="119">
        <v>76230</v>
      </c>
      <c r="J33" s="119" t="s">
        <v>62</v>
      </c>
      <c r="K33" s="119" t="s">
        <v>62</v>
      </c>
      <c r="L33" s="121">
        <v>200000</v>
      </c>
      <c r="M33" s="119" t="s">
        <v>650</v>
      </c>
    </row>
    <row r="34" spans="1:13" x14ac:dyDescent="0.25">
      <c r="A34" s="106">
        <v>1</v>
      </c>
      <c r="B34" s="106" t="s">
        <v>625</v>
      </c>
      <c r="C34" s="108">
        <v>43034</v>
      </c>
      <c r="D34" s="106" t="s">
        <v>626</v>
      </c>
      <c r="E34" s="106" t="s">
        <v>627</v>
      </c>
      <c r="F34" s="106" t="s">
        <v>10</v>
      </c>
      <c r="G34" s="106" t="s">
        <v>829</v>
      </c>
      <c r="H34" s="106" t="s">
        <v>830</v>
      </c>
      <c r="I34" s="106">
        <v>76150</v>
      </c>
      <c r="J34" s="106" t="s">
        <v>62</v>
      </c>
      <c r="K34" s="106" t="s">
        <v>62</v>
      </c>
      <c r="L34" s="107">
        <v>24500</v>
      </c>
      <c r="M34" s="106"/>
    </row>
    <row r="35" spans="1:13" x14ac:dyDescent="0.25">
      <c r="A35" s="106">
        <v>1</v>
      </c>
      <c r="B35" s="106" t="s">
        <v>628</v>
      </c>
      <c r="C35" s="108">
        <v>43034</v>
      </c>
      <c r="D35" s="106" t="s">
        <v>629</v>
      </c>
      <c r="E35" s="106" t="s">
        <v>630</v>
      </c>
      <c r="F35" s="106" t="s">
        <v>831</v>
      </c>
      <c r="G35" s="106" t="s">
        <v>832</v>
      </c>
      <c r="H35" s="106" t="s">
        <v>833</v>
      </c>
      <c r="I35" s="106">
        <v>76177</v>
      </c>
      <c r="J35" s="106" t="s">
        <v>62</v>
      </c>
      <c r="K35" s="106" t="s">
        <v>62</v>
      </c>
      <c r="L35" s="107">
        <v>5000</v>
      </c>
      <c r="M35" s="106"/>
    </row>
    <row r="36" spans="1:13" x14ac:dyDescent="0.25">
      <c r="A36" s="106">
        <v>1</v>
      </c>
      <c r="B36" s="106" t="s">
        <v>631</v>
      </c>
      <c r="C36" s="108">
        <v>43035</v>
      </c>
      <c r="D36" s="106" t="s">
        <v>629</v>
      </c>
      <c r="E36" s="106" t="s">
        <v>630</v>
      </c>
      <c r="F36" s="106" t="s">
        <v>831</v>
      </c>
      <c r="G36" s="106" t="s">
        <v>832</v>
      </c>
      <c r="H36" s="106" t="s">
        <v>833</v>
      </c>
      <c r="I36" s="106">
        <v>76177</v>
      </c>
      <c r="J36" s="106" t="s">
        <v>62</v>
      </c>
      <c r="K36" s="106" t="s">
        <v>62</v>
      </c>
      <c r="L36" s="107">
        <v>55000</v>
      </c>
      <c r="M36" s="106"/>
    </row>
    <row r="37" spans="1:13" x14ac:dyDescent="0.25">
      <c r="A37" s="106">
        <v>1</v>
      </c>
      <c r="B37" s="106" t="s">
        <v>632</v>
      </c>
      <c r="C37" s="108">
        <v>43035</v>
      </c>
      <c r="D37" s="106" t="s">
        <v>12</v>
      </c>
      <c r="E37" s="106" t="s">
        <v>633</v>
      </c>
      <c r="F37" s="106" t="s">
        <v>834</v>
      </c>
      <c r="G37" s="106" t="s">
        <v>835</v>
      </c>
      <c r="H37" s="106" t="s">
        <v>836</v>
      </c>
      <c r="I37" s="106">
        <v>38800</v>
      </c>
      <c r="J37" s="106" t="s">
        <v>837</v>
      </c>
      <c r="K37" s="106" t="s">
        <v>71</v>
      </c>
      <c r="L37" s="107">
        <v>4000</v>
      </c>
      <c r="M37" s="106"/>
    </row>
    <row r="38" spans="1:13" x14ac:dyDescent="0.25">
      <c r="A38" s="106">
        <v>1</v>
      </c>
      <c r="B38" s="106" t="s">
        <v>634</v>
      </c>
      <c r="C38" s="108">
        <v>43036</v>
      </c>
      <c r="D38" s="106" t="s">
        <v>12</v>
      </c>
      <c r="E38" s="106" t="s">
        <v>635</v>
      </c>
      <c r="F38" s="106" t="s">
        <v>10</v>
      </c>
      <c r="G38" s="106" t="s">
        <v>838</v>
      </c>
      <c r="H38" s="106" t="s">
        <v>786</v>
      </c>
      <c r="I38" s="106">
        <v>37770</v>
      </c>
      <c r="J38" s="106" t="s">
        <v>498</v>
      </c>
      <c r="K38" s="106" t="s">
        <v>71</v>
      </c>
      <c r="L38" s="107">
        <v>1000</v>
      </c>
      <c r="M38" s="106"/>
    </row>
    <row r="39" spans="1:13" x14ac:dyDescent="0.25">
      <c r="A39" s="106">
        <v>1</v>
      </c>
      <c r="B39" s="106" t="s">
        <v>636</v>
      </c>
      <c r="C39" s="108">
        <v>43038</v>
      </c>
      <c r="D39" s="106" t="s">
        <v>12</v>
      </c>
      <c r="E39" s="106" t="s">
        <v>637</v>
      </c>
      <c r="F39" s="106" t="s">
        <v>839</v>
      </c>
      <c r="G39" s="106" t="s">
        <v>840</v>
      </c>
      <c r="H39" s="106" t="s">
        <v>841</v>
      </c>
      <c r="I39" s="106">
        <v>76010</v>
      </c>
      <c r="J39" s="106" t="s">
        <v>62</v>
      </c>
      <c r="K39" s="106" t="s">
        <v>62</v>
      </c>
      <c r="L39" s="107">
        <v>5000</v>
      </c>
      <c r="M39" s="106"/>
    </row>
  </sheetData>
  <autoFilter ref="A10:M39"/>
  <mergeCells count="5">
    <mergeCell ref="E1:F1"/>
    <mergeCell ref="E3:F3"/>
    <mergeCell ref="E4:F4"/>
    <mergeCell ref="E5:F5"/>
    <mergeCell ref="E6:F6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zoomScaleNormal="100" workbookViewId="0">
      <selection activeCell="M27" sqref="M27"/>
    </sheetView>
  </sheetViews>
  <sheetFormatPr baseColWidth="10" defaultRowHeight="15" x14ac:dyDescent="0.25"/>
  <cols>
    <col min="1" max="1" width="7.42578125" customWidth="1"/>
    <col min="2" max="2" width="8.42578125" customWidth="1"/>
    <col min="3" max="3" width="5.28515625" bestFit="1" customWidth="1"/>
    <col min="4" max="4" width="10.7109375" bestFit="1" customWidth="1"/>
    <col min="5" max="5" width="11.28515625" bestFit="1" customWidth="1"/>
    <col min="6" max="6" width="42" bestFit="1" customWidth="1"/>
    <col min="7" max="7" width="15.85546875" style="12" customWidth="1"/>
    <col min="8" max="8" width="41.140625" customWidth="1"/>
    <col min="9" max="9" width="18.42578125" style="13" bestFit="1" customWidth="1"/>
    <col min="10" max="10" width="7.140625" customWidth="1"/>
    <col min="11" max="11" width="22" bestFit="1" customWidth="1"/>
    <col min="12" max="12" width="16.85546875" customWidth="1"/>
    <col min="13" max="13" width="14.140625" style="13" bestFit="1" customWidth="1"/>
    <col min="14" max="14" width="58" bestFit="1" customWidth="1"/>
    <col min="15" max="15" width="15.85546875" customWidth="1"/>
  </cols>
  <sheetData>
    <row r="1" spans="1:15" ht="15.75" thickBot="1" x14ac:dyDescent="0.3"/>
    <row r="2" spans="1:15" ht="15.75" thickBot="1" x14ac:dyDescent="0.3">
      <c r="F2" s="113" t="s">
        <v>55</v>
      </c>
      <c r="G2" s="114"/>
    </row>
    <row r="3" spans="1:15" ht="15.75" thickBot="1" x14ac:dyDescent="0.3">
      <c r="F3" s="1"/>
      <c r="G3" s="1"/>
    </row>
    <row r="4" spans="1:15" ht="15.75" thickBot="1" x14ac:dyDescent="0.3">
      <c r="F4" s="109" t="s">
        <v>105</v>
      </c>
      <c r="G4" s="110"/>
    </row>
    <row r="5" spans="1:15" ht="15.75" thickBot="1" x14ac:dyDescent="0.3">
      <c r="F5" s="111" t="s">
        <v>143</v>
      </c>
      <c r="G5" s="112"/>
    </row>
    <row r="6" spans="1:15" ht="15.75" thickBot="1" x14ac:dyDescent="0.3">
      <c r="F6" s="26"/>
      <c r="G6" s="26"/>
    </row>
    <row r="7" spans="1:15" ht="15.75" thickBot="1" x14ac:dyDescent="0.3">
      <c r="F7" s="109" t="s">
        <v>240</v>
      </c>
      <c r="G7" s="110"/>
    </row>
    <row r="8" spans="1:15" ht="15.75" thickBot="1" x14ac:dyDescent="0.3">
      <c r="F8" s="26"/>
      <c r="G8" s="26"/>
    </row>
    <row r="9" spans="1:15" ht="37.5" customHeight="1" thickBot="1" x14ac:dyDescent="0.3">
      <c r="A9" s="19" t="s">
        <v>56</v>
      </c>
      <c r="B9" s="27" t="s">
        <v>64</v>
      </c>
      <c r="C9" s="5" t="s">
        <v>65</v>
      </c>
      <c r="D9" s="6" t="s">
        <v>0</v>
      </c>
      <c r="E9" s="6" t="s">
        <v>1</v>
      </c>
      <c r="F9" s="6" t="s">
        <v>2</v>
      </c>
      <c r="G9" s="6" t="s">
        <v>3</v>
      </c>
      <c r="H9" s="6" t="s">
        <v>4</v>
      </c>
      <c r="I9" s="6" t="s">
        <v>57</v>
      </c>
      <c r="J9" s="6" t="s">
        <v>58</v>
      </c>
      <c r="K9" s="6" t="s">
        <v>59</v>
      </c>
      <c r="L9" s="6" t="s">
        <v>60</v>
      </c>
      <c r="M9" s="7" t="s">
        <v>5</v>
      </c>
      <c r="N9" s="6" t="s">
        <v>6</v>
      </c>
      <c r="O9" s="8"/>
    </row>
    <row r="10" spans="1:15" s="4" customFormat="1" x14ac:dyDescent="0.25">
      <c r="A10" s="29">
        <v>1</v>
      </c>
      <c r="B10" s="20" t="s">
        <v>7</v>
      </c>
      <c r="C10" s="29">
        <v>1610</v>
      </c>
      <c r="D10" s="21">
        <v>42791</v>
      </c>
      <c r="E10" s="29" t="s">
        <v>45</v>
      </c>
      <c r="F10" s="20" t="s">
        <v>46</v>
      </c>
      <c r="G10" s="29" t="s">
        <v>47</v>
      </c>
      <c r="H10" s="20" t="s">
        <v>69</v>
      </c>
      <c r="I10" s="29" t="s">
        <v>147</v>
      </c>
      <c r="J10" s="20">
        <v>38010</v>
      </c>
      <c r="K10" s="29" t="s">
        <v>70</v>
      </c>
      <c r="L10" s="20" t="s">
        <v>71</v>
      </c>
      <c r="M10" s="32">
        <v>62650</v>
      </c>
      <c r="N10" s="20" t="s">
        <v>130</v>
      </c>
      <c r="O10" s="29" t="s">
        <v>145</v>
      </c>
    </row>
    <row r="11" spans="1:15" s="4" customFormat="1" x14ac:dyDescent="0.25">
      <c r="A11" s="30">
        <v>1</v>
      </c>
      <c r="B11" s="22" t="s">
        <v>7</v>
      </c>
      <c r="C11" s="30">
        <v>1605</v>
      </c>
      <c r="D11" s="23">
        <v>42782</v>
      </c>
      <c r="E11" s="30" t="s">
        <v>12</v>
      </c>
      <c r="F11" s="22" t="s">
        <v>112</v>
      </c>
      <c r="G11" s="30" t="s">
        <v>10</v>
      </c>
      <c r="H11" s="22" t="s">
        <v>149</v>
      </c>
      <c r="I11" s="30" t="s">
        <v>148</v>
      </c>
      <c r="J11" s="22">
        <v>76230</v>
      </c>
      <c r="K11" s="30" t="s">
        <v>62</v>
      </c>
      <c r="L11" s="22" t="s">
        <v>62</v>
      </c>
      <c r="M11" s="33">
        <v>5000</v>
      </c>
      <c r="N11" s="22" t="s">
        <v>127</v>
      </c>
      <c r="O11" s="30" t="s">
        <v>178</v>
      </c>
    </row>
    <row r="12" spans="1:15" s="4" customFormat="1" ht="16.5" customHeight="1" x14ac:dyDescent="0.25">
      <c r="A12" s="30">
        <v>1</v>
      </c>
      <c r="B12" s="22" t="s">
        <v>7</v>
      </c>
      <c r="C12" s="30">
        <v>1609</v>
      </c>
      <c r="D12" s="23">
        <v>42788</v>
      </c>
      <c r="E12" s="30" t="s">
        <v>12</v>
      </c>
      <c r="F12" s="22" t="s">
        <v>112</v>
      </c>
      <c r="G12" s="30" t="s">
        <v>10</v>
      </c>
      <c r="H12" s="22" t="s">
        <v>149</v>
      </c>
      <c r="I12" s="30" t="s">
        <v>148</v>
      </c>
      <c r="J12" s="22">
        <v>76230</v>
      </c>
      <c r="K12" s="30" t="s">
        <v>62</v>
      </c>
      <c r="L12" s="22" t="s">
        <v>62</v>
      </c>
      <c r="M12" s="33">
        <v>99897.74</v>
      </c>
      <c r="N12" s="22" t="s">
        <v>129</v>
      </c>
      <c r="O12" s="30" t="s">
        <v>175</v>
      </c>
    </row>
    <row r="13" spans="1:15" s="39" customFormat="1" x14ac:dyDescent="0.25">
      <c r="A13" s="35">
        <v>1</v>
      </c>
      <c r="B13" s="36" t="s">
        <v>7</v>
      </c>
      <c r="C13" s="35">
        <v>1614</v>
      </c>
      <c r="D13" s="37">
        <v>42794</v>
      </c>
      <c r="E13" s="35" t="s">
        <v>118</v>
      </c>
      <c r="F13" s="36" t="s">
        <v>112</v>
      </c>
      <c r="G13" s="35" t="s">
        <v>10</v>
      </c>
      <c r="H13" s="36" t="s">
        <v>149</v>
      </c>
      <c r="I13" s="35" t="s">
        <v>148</v>
      </c>
      <c r="J13" s="36">
        <v>76230</v>
      </c>
      <c r="K13" s="35" t="s">
        <v>62</v>
      </c>
      <c r="L13" s="36" t="s">
        <v>62</v>
      </c>
      <c r="M13" s="38">
        <v>150000</v>
      </c>
      <c r="N13" s="36" t="s">
        <v>136</v>
      </c>
      <c r="O13" s="35" t="s">
        <v>172</v>
      </c>
    </row>
    <row r="14" spans="1:15" s="4" customFormat="1" x14ac:dyDescent="0.25">
      <c r="A14" s="30">
        <v>1</v>
      </c>
      <c r="B14" s="22" t="s">
        <v>7</v>
      </c>
      <c r="C14" s="30">
        <v>1608</v>
      </c>
      <c r="D14" s="23">
        <v>42788</v>
      </c>
      <c r="E14" s="30" t="s">
        <v>12</v>
      </c>
      <c r="F14" s="22" t="s">
        <v>119</v>
      </c>
      <c r="G14" s="30" t="s">
        <v>120</v>
      </c>
      <c r="H14" s="22" t="s">
        <v>150</v>
      </c>
      <c r="I14" s="30" t="s">
        <v>72</v>
      </c>
      <c r="J14" s="22">
        <v>76050</v>
      </c>
      <c r="K14" s="30" t="s">
        <v>62</v>
      </c>
      <c r="L14" s="22" t="s">
        <v>62</v>
      </c>
      <c r="M14" s="33">
        <v>1200</v>
      </c>
      <c r="N14" s="22" t="s">
        <v>48</v>
      </c>
      <c r="O14" s="30" t="s">
        <v>145</v>
      </c>
    </row>
    <row r="15" spans="1:15" s="4" customFormat="1" x14ac:dyDescent="0.25">
      <c r="A15" s="30">
        <v>1</v>
      </c>
      <c r="B15" s="22" t="s">
        <v>7</v>
      </c>
      <c r="C15" s="30">
        <v>1613</v>
      </c>
      <c r="D15" s="23">
        <v>42794</v>
      </c>
      <c r="E15" s="30" t="s">
        <v>12</v>
      </c>
      <c r="F15" s="22" t="s">
        <v>117</v>
      </c>
      <c r="G15" s="30" t="s">
        <v>134</v>
      </c>
      <c r="H15" s="22" t="s">
        <v>151</v>
      </c>
      <c r="I15" s="30" t="s">
        <v>152</v>
      </c>
      <c r="J15" s="22">
        <v>76146</v>
      </c>
      <c r="K15" s="30" t="s">
        <v>62</v>
      </c>
      <c r="L15" s="22" t="s">
        <v>62</v>
      </c>
      <c r="M15" s="33">
        <v>30000</v>
      </c>
      <c r="N15" s="22" t="s">
        <v>135</v>
      </c>
      <c r="O15" s="30" t="s">
        <v>173</v>
      </c>
    </row>
    <row r="16" spans="1:15" s="4" customFormat="1" x14ac:dyDescent="0.25">
      <c r="A16" s="30">
        <v>1</v>
      </c>
      <c r="B16" s="22" t="s">
        <v>7</v>
      </c>
      <c r="C16" s="30">
        <v>1612</v>
      </c>
      <c r="D16" s="23">
        <v>42793</v>
      </c>
      <c r="E16" s="30" t="s">
        <v>12</v>
      </c>
      <c r="F16" s="22" t="s">
        <v>116</v>
      </c>
      <c r="G16" s="30" t="s">
        <v>132</v>
      </c>
      <c r="H16" s="22" t="s">
        <v>153</v>
      </c>
      <c r="I16" s="30"/>
      <c r="J16" s="22">
        <v>76180</v>
      </c>
      <c r="K16" s="30" t="s">
        <v>62</v>
      </c>
      <c r="L16" s="22" t="s">
        <v>62</v>
      </c>
      <c r="M16" s="33">
        <v>3000</v>
      </c>
      <c r="N16" s="22" t="s">
        <v>133</v>
      </c>
      <c r="O16" s="30" t="s">
        <v>174</v>
      </c>
    </row>
    <row r="17" spans="1:15" s="39" customFormat="1" x14ac:dyDescent="0.25">
      <c r="A17" s="35">
        <v>1</v>
      </c>
      <c r="B17" s="36" t="s">
        <v>7</v>
      </c>
      <c r="C17" s="35">
        <v>1596</v>
      </c>
      <c r="D17" s="37">
        <v>42768</v>
      </c>
      <c r="E17" s="35" t="s">
        <v>107</v>
      </c>
      <c r="F17" s="36" t="s">
        <v>108</v>
      </c>
      <c r="G17" s="35" t="s">
        <v>121</v>
      </c>
      <c r="H17" s="36" t="s">
        <v>154</v>
      </c>
      <c r="I17" s="35" t="s">
        <v>155</v>
      </c>
      <c r="J17" s="36">
        <v>58140</v>
      </c>
      <c r="K17" s="35" t="s">
        <v>156</v>
      </c>
      <c r="L17" s="36" t="s">
        <v>171</v>
      </c>
      <c r="M17" s="38">
        <v>403900</v>
      </c>
      <c r="N17" s="36" t="s">
        <v>122</v>
      </c>
      <c r="O17" s="35" t="s">
        <v>184</v>
      </c>
    </row>
    <row r="18" spans="1:15" s="39" customFormat="1" x14ac:dyDescent="0.25">
      <c r="A18" s="35">
        <v>1</v>
      </c>
      <c r="B18" s="36" t="s">
        <v>7</v>
      </c>
      <c r="C18" s="35">
        <v>1600</v>
      </c>
      <c r="D18" s="37">
        <v>42779</v>
      </c>
      <c r="E18" s="35" t="s">
        <v>110</v>
      </c>
      <c r="F18" s="36" t="s">
        <v>52</v>
      </c>
      <c r="G18" s="35" t="s">
        <v>10</v>
      </c>
      <c r="H18" s="36" t="s">
        <v>157</v>
      </c>
      <c r="I18" s="35" t="s">
        <v>158</v>
      </c>
      <c r="J18" s="36">
        <v>76246</v>
      </c>
      <c r="K18" s="35" t="s">
        <v>62</v>
      </c>
      <c r="L18" s="36" t="s">
        <v>62</v>
      </c>
      <c r="M18" s="38">
        <v>305900</v>
      </c>
      <c r="N18" s="36" t="s">
        <v>124</v>
      </c>
      <c r="O18" s="35" t="s">
        <v>181</v>
      </c>
    </row>
    <row r="19" spans="1:15" s="4" customFormat="1" x14ac:dyDescent="0.25">
      <c r="A19" s="30">
        <v>1</v>
      </c>
      <c r="B19" s="22" t="s">
        <v>7</v>
      </c>
      <c r="C19" s="30">
        <v>1601</v>
      </c>
      <c r="D19" s="23">
        <v>42780</v>
      </c>
      <c r="E19" s="30" t="s">
        <v>110</v>
      </c>
      <c r="F19" s="22" t="s">
        <v>52</v>
      </c>
      <c r="G19" s="30" t="s">
        <v>10</v>
      </c>
      <c r="H19" s="22" t="s">
        <v>157</v>
      </c>
      <c r="I19" s="30" t="s">
        <v>158</v>
      </c>
      <c r="J19" s="22">
        <v>76246</v>
      </c>
      <c r="K19" s="30" t="s">
        <v>62</v>
      </c>
      <c r="L19" s="22" t="s">
        <v>62</v>
      </c>
      <c r="M19" s="33">
        <v>35000</v>
      </c>
      <c r="N19" s="22" t="s">
        <v>125</v>
      </c>
      <c r="O19" s="30" t="s">
        <v>179</v>
      </c>
    </row>
    <row r="20" spans="1:15" s="4" customFormat="1" x14ac:dyDescent="0.25">
      <c r="A20" s="30">
        <v>1</v>
      </c>
      <c r="B20" s="22" t="s">
        <v>7</v>
      </c>
      <c r="C20" s="30">
        <v>1597</v>
      </c>
      <c r="D20" s="23">
        <v>42769</v>
      </c>
      <c r="E20" s="30" t="s">
        <v>12</v>
      </c>
      <c r="F20" s="22" t="s">
        <v>109</v>
      </c>
      <c r="G20" s="30" t="s">
        <v>10</v>
      </c>
      <c r="H20" s="22" t="s">
        <v>159</v>
      </c>
      <c r="I20" s="30" t="s">
        <v>160</v>
      </c>
      <c r="J20" s="22">
        <v>47180</v>
      </c>
      <c r="K20" s="30" t="s">
        <v>161</v>
      </c>
      <c r="L20" s="22" t="s">
        <v>162</v>
      </c>
      <c r="M20" s="33">
        <v>850</v>
      </c>
      <c r="N20" s="22" t="s">
        <v>123</v>
      </c>
      <c r="O20" s="30" t="s">
        <v>183</v>
      </c>
    </row>
    <row r="21" spans="1:15" s="4" customFormat="1" x14ac:dyDescent="0.25">
      <c r="A21" s="30">
        <v>1</v>
      </c>
      <c r="B21" s="22" t="s">
        <v>7</v>
      </c>
      <c r="C21" s="30">
        <v>1615</v>
      </c>
      <c r="D21" s="23">
        <v>42794</v>
      </c>
      <c r="E21" s="30" t="s">
        <v>12</v>
      </c>
      <c r="F21" s="22" t="s">
        <v>137</v>
      </c>
      <c r="G21" s="30" t="s">
        <v>138</v>
      </c>
      <c r="H21" s="22" t="s">
        <v>164</v>
      </c>
      <c r="I21" s="30" t="s">
        <v>163</v>
      </c>
      <c r="J21" s="22">
        <v>76266</v>
      </c>
      <c r="K21" s="30" t="s">
        <v>62</v>
      </c>
      <c r="L21" s="22" t="s">
        <v>62</v>
      </c>
      <c r="M21" s="33">
        <v>30000</v>
      </c>
      <c r="N21" s="22" t="s">
        <v>139</v>
      </c>
      <c r="O21" s="30" t="s">
        <v>145</v>
      </c>
    </row>
    <row r="22" spans="1:15" s="39" customFormat="1" x14ac:dyDescent="0.25">
      <c r="A22" s="35">
        <v>1</v>
      </c>
      <c r="B22" s="36" t="s">
        <v>7</v>
      </c>
      <c r="C22" s="35">
        <v>1611</v>
      </c>
      <c r="D22" s="37">
        <v>42791</v>
      </c>
      <c r="E22" s="35" t="s">
        <v>114</v>
      </c>
      <c r="F22" s="36" t="s">
        <v>115</v>
      </c>
      <c r="G22" s="35" t="s">
        <v>10</v>
      </c>
      <c r="H22" s="36" t="s">
        <v>165</v>
      </c>
      <c r="I22" s="35" t="s">
        <v>166</v>
      </c>
      <c r="J22" s="36">
        <v>76100</v>
      </c>
      <c r="K22" s="35" t="s">
        <v>62</v>
      </c>
      <c r="L22" s="36" t="s">
        <v>62</v>
      </c>
      <c r="M22" s="38">
        <v>355900</v>
      </c>
      <c r="N22" s="36" t="s">
        <v>131</v>
      </c>
      <c r="O22" s="35" t="s">
        <v>176</v>
      </c>
    </row>
    <row r="23" spans="1:15" s="4" customFormat="1" x14ac:dyDescent="0.25">
      <c r="A23" s="30">
        <v>1</v>
      </c>
      <c r="B23" s="22" t="s">
        <v>7</v>
      </c>
      <c r="C23" s="30">
        <v>1606</v>
      </c>
      <c r="D23" s="23">
        <v>42787</v>
      </c>
      <c r="E23" s="30" t="s">
        <v>113</v>
      </c>
      <c r="F23" s="22" t="s">
        <v>167</v>
      </c>
      <c r="G23" s="30" t="s">
        <v>10</v>
      </c>
      <c r="H23" s="22" t="s">
        <v>169</v>
      </c>
      <c r="I23" s="30" t="s">
        <v>168</v>
      </c>
      <c r="J23" s="22">
        <v>76910</v>
      </c>
      <c r="K23" s="30" t="s">
        <v>62</v>
      </c>
      <c r="L23" s="22" t="s">
        <v>62</v>
      </c>
      <c r="M23" s="33">
        <v>5000</v>
      </c>
      <c r="N23" s="22" t="s">
        <v>128</v>
      </c>
      <c r="O23" s="30" t="s">
        <v>177</v>
      </c>
    </row>
    <row r="24" spans="1:15" s="4" customFormat="1" ht="15.75" thickBot="1" x14ac:dyDescent="0.3">
      <c r="A24" s="31">
        <v>1</v>
      </c>
      <c r="B24" s="24" t="s">
        <v>7</v>
      </c>
      <c r="C24" s="31">
        <v>1602</v>
      </c>
      <c r="D24" s="25">
        <v>42780</v>
      </c>
      <c r="E24" s="31" t="s">
        <v>12</v>
      </c>
      <c r="F24" s="24" t="s">
        <v>111</v>
      </c>
      <c r="G24" s="31" t="s">
        <v>10</v>
      </c>
      <c r="H24" s="24" t="s">
        <v>170</v>
      </c>
      <c r="I24" s="31" t="s">
        <v>75</v>
      </c>
      <c r="J24" s="24">
        <v>38000</v>
      </c>
      <c r="K24" s="31" t="s">
        <v>70</v>
      </c>
      <c r="L24" s="24" t="s">
        <v>71</v>
      </c>
      <c r="M24" s="34">
        <v>6592.08</v>
      </c>
      <c r="N24" s="24" t="s">
        <v>126</v>
      </c>
      <c r="O24" s="31" t="s">
        <v>180</v>
      </c>
    </row>
    <row r="26" spans="1:15" ht="15.75" thickBot="1" x14ac:dyDescent="0.3">
      <c r="M26" s="101">
        <f>+SUM(M10:M24)</f>
        <v>1494889.82</v>
      </c>
    </row>
    <row r="27" spans="1:15" ht="15.75" thickBot="1" x14ac:dyDescent="0.3">
      <c r="F27" s="66" t="s">
        <v>243</v>
      </c>
    </row>
  </sheetData>
  <autoFilter ref="A9:O24"/>
  <sortState ref="A6:L20">
    <sortCondition ref="F6:F20"/>
  </sortState>
  <mergeCells count="4">
    <mergeCell ref="F2:G2"/>
    <mergeCell ref="F4:G4"/>
    <mergeCell ref="F5:G5"/>
    <mergeCell ref="F7:G7"/>
  </mergeCells>
  <pageMargins left="0.7" right="0.7" top="0.75" bottom="0.75" header="0.3" footer="0.3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C1" zoomScaleNormal="100" workbookViewId="0">
      <selection activeCell="J23" sqref="J23"/>
    </sheetView>
  </sheetViews>
  <sheetFormatPr baseColWidth="10" defaultRowHeight="15" x14ac:dyDescent="0.25"/>
  <cols>
    <col min="1" max="1" width="6.5703125" style="4" customWidth="1"/>
    <col min="2" max="2" width="9.28515625" style="4" bestFit="1" customWidth="1"/>
    <col min="3" max="3" width="7" style="4" customWidth="1"/>
    <col min="4" max="4" width="10.7109375" style="4" bestFit="1" customWidth="1"/>
    <col min="5" max="5" width="11.28515625" style="4" bestFit="1" customWidth="1"/>
    <col min="6" max="6" width="36.140625" style="4" customWidth="1"/>
    <col min="7" max="7" width="15.140625" style="4" customWidth="1"/>
    <col min="8" max="8" width="44.85546875" style="4" customWidth="1"/>
    <col min="9" max="9" width="23.42578125" style="4" customWidth="1"/>
    <col min="10" max="10" width="8.7109375" style="4" customWidth="1"/>
    <col min="11" max="11" width="14" style="4" customWidth="1"/>
    <col min="12" max="12" width="13.28515625" style="4" customWidth="1"/>
    <col min="13" max="13" width="14.140625" style="13" bestFit="1" customWidth="1"/>
    <col min="14" max="14" width="55.140625" style="4" customWidth="1"/>
    <col min="15" max="15" width="36.42578125" style="4" customWidth="1"/>
    <col min="16" max="16384" width="11.42578125" style="4"/>
  </cols>
  <sheetData>
    <row r="1" spans="1:15" ht="15.75" thickBot="1" x14ac:dyDescent="0.3"/>
    <row r="2" spans="1:15" ht="15.75" thickBot="1" x14ac:dyDescent="0.3">
      <c r="F2" s="113" t="s">
        <v>55</v>
      </c>
      <c r="G2" s="114"/>
    </row>
    <row r="3" spans="1:15" ht="15.75" thickBot="1" x14ac:dyDescent="0.3">
      <c r="F3" s="1"/>
      <c r="G3" s="1"/>
    </row>
    <row r="4" spans="1:15" ht="15.75" thickBot="1" x14ac:dyDescent="0.3">
      <c r="F4" s="109" t="s">
        <v>105</v>
      </c>
      <c r="G4" s="110"/>
    </row>
    <row r="5" spans="1:15" ht="15.75" thickBot="1" x14ac:dyDescent="0.3">
      <c r="F5" s="111" t="s">
        <v>216</v>
      </c>
      <c r="G5" s="112"/>
    </row>
    <row r="6" spans="1:15" ht="15.75" thickBot="1" x14ac:dyDescent="0.3">
      <c r="F6" s="115"/>
      <c r="G6" s="115"/>
    </row>
    <row r="7" spans="1:15" s="28" customFormat="1" ht="15.75" thickBot="1" x14ac:dyDescent="0.3">
      <c r="F7" s="116" t="s">
        <v>239</v>
      </c>
      <c r="G7" s="117"/>
      <c r="M7" s="13"/>
    </row>
    <row r="8" spans="1:15" ht="15.75" thickBot="1" x14ac:dyDescent="0.3"/>
    <row r="9" spans="1:15" customFormat="1" ht="37.5" customHeight="1" thickBot="1" x14ac:dyDescent="0.3">
      <c r="A9" s="19" t="s">
        <v>56</v>
      </c>
      <c r="B9" s="27" t="s">
        <v>64</v>
      </c>
      <c r="C9" s="5" t="s">
        <v>65</v>
      </c>
      <c r="D9" s="6" t="s">
        <v>0</v>
      </c>
      <c r="E9" s="6" t="s">
        <v>1</v>
      </c>
      <c r="F9" s="6" t="s">
        <v>2</v>
      </c>
      <c r="G9" s="6" t="s">
        <v>3</v>
      </c>
      <c r="H9" s="6" t="s">
        <v>4</v>
      </c>
      <c r="I9" s="6" t="s">
        <v>57</v>
      </c>
      <c r="J9" s="6" t="s">
        <v>58</v>
      </c>
      <c r="K9" s="6" t="s">
        <v>59</v>
      </c>
      <c r="L9" s="6" t="s">
        <v>60</v>
      </c>
      <c r="M9" s="7" t="s">
        <v>5</v>
      </c>
      <c r="N9" s="6" t="s">
        <v>6</v>
      </c>
      <c r="O9" s="8"/>
    </row>
    <row r="10" spans="1:15" x14ac:dyDescent="0.25">
      <c r="A10" s="29">
        <v>1</v>
      </c>
      <c r="B10" s="20" t="s">
        <v>7</v>
      </c>
      <c r="C10" s="29">
        <v>1626</v>
      </c>
      <c r="D10" s="21">
        <v>42808</v>
      </c>
      <c r="E10" s="29" t="s">
        <v>12</v>
      </c>
      <c r="F10" s="20" t="s">
        <v>117</v>
      </c>
      <c r="G10" s="29" t="s">
        <v>134</v>
      </c>
      <c r="H10" s="20" t="s">
        <v>222</v>
      </c>
      <c r="I10" s="29" t="s">
        <v>152</v>
      </c>
      <c r="J10" s="20">
        <v>76146</v>
      </c>
      <c r="K10" s="29" t="s">
        <v>217</v>
      </c>
      <c r="L10" s="20" t="s">
        <v>62</v>
      </c>
      <c r="M10" s="32">
        <v>1422.05</v>
      </c>
      <c r="N10" s="20" t="s">
        <v>201</v>
      </c>
      <c r="O10" s="29" t="s">
        <v>185</v>
      </c>
    </row>
    <row r="11" spans="1:15" s="39" customFormat="1" x14ac:dyDescent="0.25">
      <c r="A11" s="35">
        <v>1</v>
      </c>
      <c r="B11" s="36" t="s">
        <v>7</v>
      </c>
      <c r="C11" s="35">
        <v>1633</v>
      </c>
      <c r="D11" s="37">
        <v>42824</v>
      </c>
      <c r="E11" s="35" t="s">
        <v>209</v>
      </c>
      <c r="F11" s="36" t="s">
        <v>210</v>
      </c>
      <c r="G11" s="35" t="s">
        <v>211</v>
      </c>
      <c r="H11" s="36" t="s">
        <v>218</v>
      </c>
      <c r="I11" s="35" t="s">
        <v>219</v>
      </c>
      <c r="J11" s="36">
        <v>76900</v>
      </c>
      <c r="K11" s="35" t="s">
        <v>91</v>
      </c>
      <c r="L11" s="36" t="s">
        <v>62</v>
      </c>
      <c r="M11" s="38">
        <v>170450</v>
      </c>
      <c r="N11" s="36" t="s">
        <v>232</v>
      </c>
      <c r="O11" s="35" t="s">
        <v>233</v>
      </c>
    </row>
    <row r="12" spans="1:15" x14ac:dyDescent="0.25">
      <c r="A12" s="30">
        <v>1</v>
      </c>
      <c r="B12" s="22" t="s">
        <v>7</v>
      </c>
      <c r="C12" s="30">
        <v>1634</v>
      </c>
      <c r="D12" s="23">
        <v>42825</v>
      </c>
      <c r="E12" s="30" t="s">
        <v>212</v>
      </c>
      <c r="F12" s="22" t="s">
        <v>213</v>
      </c>
      <c r="G12" s="30" t="s">
        <v>214</v>
      </c>
      <c r="H12" s="22" t="s">
        <v>221</v>
      </c>
      <c r="I12" s="30" t="s">
        <v>220</v>
      </c>
      <c r="J12" s="22">
        <v>76180</v>
      </c>
      <c r="K12" s="30" t="s">
        <v>62</v>
      </c>
      <c r="L12" s="22" t="s">
        <v>62</v>
      </c>
      <c r="M12" s="33">
        <v>5000</v>
      </c>
      <c r="N12" s="22" t="s">
        <v>215</v>
      </c>
      <c r="O12" s="30" t="s">
        <v>234</v>
      </c>
    </row>
    <row r="13" spans="1:15" s="39" customFormat="1" x14ac:dyDescent="0.25">
      <c r="A13" s="35">
        <v>1</v>
      </c>
      <c r="B13" s="36" t="s">
        <v>7</v>
      </c>
      <c r="C13" s="35">
        <v>1624</v>
      </c>
      <c r="D13" s="37">
        <v>42807</v>
      </c>
      <c r="E13" s="35" t="s">
        <v>198</v>
      </c>
      <c r="F13" s="36" t="s">
        <v>117</v>
      </c>
      <c r="G13" s="35" t="s">
        <v>134</v>
      </c>
      <c r="H13" s="36" t="s">
        <v>222</v>
      </c>
      <c r="I13" s="35" t="s">
        <v>152</v>
      </c>
      <c r="J13" s="36">
        <v>76146</v>
      </c>
      <c r="K13" s="35" t="s">
        <v>217</v>
      </c>
      <c r="L13" s="36" t="s">
        <v>62</v>
      </c>
      <c r="M13" s="38">
        <v>240000</v>
      </c>
      <c r="N13" s="36" t="s">
        <v>199</v>
      </c>
      <c r="O13" s="35" t="s">
        <v>179</v>
      </c>
    </row>
    <row r="14" spans="1:15" x14ac:dyDescent="0.25">
      <c r="A14" s="30">
        <v>1</v>
      </c>
      <c r="B14" s="22" t="s">
        <v>7</v>
      </c>
      <c r="C14" s="30">
        <v>1625</v>
      </c>
      <c r="D14" s="23">
        <v>42808</v>
      </c>
      <c r="E14" s="30" t="s">
        <v>198</v>
      </c>
      <c r="F14" s="22" t="s">
        <v>117</v>
      </c>
      <c r="G14" s="30" t="s">
        <v>134</v>
      </c>
      <c r="H14" s="22" t="s">
        <v>222</v>
      </c>
      <c r="I14" s="30" t="s">
        <v>152</v>
      </c>
      <c r="J14" s="22">
        <v>76146</v>
      </c>
      <c r="K14" s="30" t="s">
        <v>217</v>
      </c>
      <c r="L14" s="22" t="s">
        <v>62</v>
      </c>
      <c r="M14" s="33">
        <v>19900</v>
      </c>
      <c r="N14" s="22" t="s">
        <v>200</v>
      </c>
      <c r="O14" s="30" t="s">
        <v>237</v>
      </c>
    </row>
    <row r="15" spans="1:15" x14ac:dyDescent="0.25">
      <c r="A15" s="30">
        <v>1</v>
      </c>
      <c r="B15" s="22" t="s">
        <v>7</v>
      </c>
      <c r="C15" s="30">
        <v>1616</v>
      </c>
      <c r="D15" s="23">
        <v>42800</v>
      </c>
      <c r="E15" s="30" t="s">
        <v>188</v>
      </c>
      <c r="F15" s="22" t="s">
        <v>137</v>
      </c>
      <c r="G15" s="30" t="s">
        <v>138</v>
      </c>
      <c r="H15" s="22" t="s">
        <v>164</v>
      </c>
      <c r="I15" s="30" t="s">
        <v>163</v>
      </c>
      <c r="J15" s="22">
        <v>76226</v>
      </c>
      <c r="K15" s="30" t="s">
        <v>62</v>
      </c>
      <c r="L15" s="22" t="s">
        <v>62</v>
      </c>
      <c r="M15" s="33">
        <v>100000</v>
      </c>
      <c r="N15" s="22" t="s">
        <v>189</v>
      </c>
      <c r="O15" s="30" t="s">
        <v>235</v>
      </c>
    </row>
    <row r="16" spans="1:15" x14ac:dyDescent="0.25">
      <c r="A16" s="30">
        <v>1</v>
      </c>
      <c r="B16" s="22" t="s">
        <v>7</v>
      </c>
      <c r="C16" s="30">
        <v>1621</v>
      </c>
      <c r="D16" s="23">
        <v>42801</v>
      </c>
      <c r="E16" s="30" t="s">
        <v>188</v>
      </c>
      <c r="F16" s="22" t="s">
        <v>137</v>
      </c>
      <c r="G16" s="30" t="s">
        <v>138</v>
      </c>
      <c r="H16" s="22" t="s">
        <v>164</v>
      </c>
      <c r="I16" s="30" t="s">
        <v>163</v>
      </c>
      <c r="J16" s="22">
        <v>76226</v>
      </c>
      <c r="K16" s="30" t="s">
        <v>62</v>
      </c>
      <c r="L16" s="22" t="s">
        <v>62</v>
      </c>
      <c r="M16" s="33">
        <v>34431.22</v>
      </c>
      <c r="N16" s="22" t="s">
        <v>193</v>
      </c>
      <c r="O16" s="30" t="s">
        <v>235</v>
      </c>
    </row>
    <row r="17" spans="1:15" s="39" customFormat="1" x14ac:dyDescent="0.25">
      <c r="A17" s="35">
        <v>1</v>
      </c>
      <c r="B17" s="36" t="s">
        <v>7</v>
      </c>
      <c r="C17" s="35">
        <v>1622</v>
      </c>
      <c r="D17" s="37">
        <v>42803</v>
      </c>
      <c r="E17" s="35" t="s">
        <v>188</v>
      </c>
      <c r="F17" s="36" t="s">
        <v>137</v>
      </c>
      <c r="G17" s="35" t="s">
        <v>138</v>
      </c>
      <c r="H17" s="36" t="s">
        <v>164</v>
      </c>
      <c r="I17" s="35" t="s">
        <v>163</v>
      </c>
      <c r="J17" s="36">
        <v>76226</v>
      </c>
      <c r="K17" s="35" t="s">
        <v>62</v>
      </c>
      <c r="L17" s="36" t="s">
        <v>62</v>
      </c>
      <c r="M17" s="38">
        <v>176468.78</v>
      </c>
      <c r="N17" s="36" t="s">
        <v>194</v>
      </c>
      <c r="O17" s="35" t="s">
        <v>235</v>
      </c>
    </row>
    <row r="18" spans="1:15" x14ac:dyDescent="0.25">
      <c r="A18" s="30">
        <v>1</v>
      </c>
      <c r="B18" s="22" t="s">
        <v>7</v>
      </c>
      <c r="C18" s="30">
        <v>1629</v>
      </c>
      <c r="D18" s="23">
        <v>42816</v>
      </c>
      <c r="E18" s="30" t="s">
        <v>12</v>
      </c>
      <c r="F18" s="22" t="s">
        <v>207</v>
      </c>
      <c r="G18" s="30" t="s">
        <v>20</v>
      </c>
      <c r="H18" s="22" t="s">
        <v>223</v>
      </c>
      <c r="I18" s="30" t="s">
        <v>224</v>
      </c>
      <c r="J18" s="22">
        <v>76230</v>
      </c>
      <c r="K18" s="30" t="s">
        <v>62</v>
      </c>
      <c r="L18" s="22" t="s">
        <v>62</v>
      </c>
      <c r="M18" s="33">
        <v>6090</v>
      </c>
      <c r="N18" s="22" t="s">
        <v>208</v>
      </c>
      <c r="O18" s="30" t="s">
        <v>236</v>
      </c>
    </row>
    <row r="19" spans="1:15" x14ac:dyDescent="0.25">
      <c r="A19" s="30">
        <v>1</v>
      </c>
      <c r="B19" s="22" t="s">
        <v>7</v>
      </c>
      <c r="C19" s="30">
        <v>1628</v>
      </c>
      <c r="D19" s="23">
        <v>42816</v>
      </c>
      <c r="E19" s="30" t="s">
        <v>113</v>
      </c>
      <c r="F19" s="22" t="s">
        <v>204</v>
      </c>
      <c r="G19" s="30" t="s">
        <v>205</v>
      </c>
      <c r="H19" s="22" t="s">
        <v>225</v>
      </c>
      <c r="I19" s="30" t="s">
        <v>226</v>
      </c>
      <c r="J19" s="22">
        <v>31217</v>
      </c>
      <c r="K19" s="30" t="s">
        <v>227</v>
      </c>
      <c r="L19" s="22" t="s">
        <v>227</v>
      </c>
      <c r="M19" s="33">
        <v>5000</v>
      </c>
      <c r="N19" s="22" t="s">
        <v>206</v>
      </c>
      <c r="O19" s="30" t="s">
        <v>235</v>
      </c>
    </row>
    <row r="20" spans="1:15" s="39" customFormat="1" x14ac:dyDescent="0.25">
      <c r="A20" s="35">
        <v>1</v>
      </c>
      <c r="B20" s="36" t="s">
        <v>7</v>
      </c>
      <c r="C20" s="35">
        <v>1630</v>
      </c>
      <c r="D20" s="37">
        <v>42822</v>
      </c>
      <c r="E20" s="35" t="s">
        <v>113</v>
      </c>
      <c r="F20" s="36" t="s">
        <v>204</v>
      </c>
      <c r="G20" s="35" t="s">
        <v>205</v>
      </c>
      <c r="H20" s="36" t="s">
        <v>225</v>
      </c>
      <c r="I20" s="35" t="s">
        <v>226</v>
      </c>
      <c r="J20" s="36">
        <v>31217</v>
      </c>
      <c r="K20" s="35" t="s">
        <v>227</v>
      </c>
      <c r="L20" s="36" t="s">
        <v>227</v>
      </c>
      <c r="M20" s="38">
        <v>121800</v>
      </c>
      <c r="N20" s="36"/>
      <c r="O20" s="40" t="s">
        <v>235</v>
      </c>
    </row>
    <row r="21" spans="1:15" x14ac:dyDescent="0.25">
      <c r="A21" s="30">
        <v>1</v>
      </c>
      <c r="B21" s="22" t="s">
        <v>7</v>
      </c>
      <c r="C21" s="30">
        <v>1631</v>
      </c>
      <c r="D21" s="23">
        <v>42822</v>
      </c>
      <c r="E21" s="30" t="s">
        <v>113</v>
      </c>
      <c r="F21" s="22" t="s">
        <v>204</v>
      </c>
      <c r="G21" s="30" t="s">
        <v>205</v>
      </c>
      <c r="H21" s="22" t="s">
        <v>225</v>
      </c>
      <c r="I21" s="30" t="s">
        <v>226</v>
      </c>
      <c r="J21" s="22">
        <v>31217</v>
      </c>
      <c r="K21" s="30" t="s">
        <v>227</v>
      </c>
      <c r="L21" s="22" t="s">
        <v>227</v>
      </c>
      <c r="M21" s="33">
        <v>76200</v>
      </c>
      <c r="N21" s="22"/>
      <c r="O21" s="30" t="s">
        <v>235</v>
      </c>
    </row>
    <row r="22" spans="1:15" x14ac:dyDescent="0.25">
      <c r="A22" s="30">
        <v>1</v>
      </c>
      <c r="B22" s="22" t="s">
        <v>7</v>
      </c>
      <c r="C22" s="30">
        <v>1632</v>
      </c>
      <c r="D22" s="23">
        <v>42822</v>
      </c>
      <c r="E22" s="30" t="s">
        <v>113</v>
      </c>
      <c r="F22" s="22" t="s">
        <v>204</v>
      </c>
      <c r="G22" s="30" t="s">
        <v>205</v>
      </c>
      <c r="H22" s="22" t="s">
        <v>225</v>
      </c>
      <c r="I22" s="30" t="s">
        <v>226</v>
      </c>
      <c r="J22" s="22">
        <v>31217</v>
      </c>
      <c r="K22" s="30" t="s">
        <v>227</v>
      </c>
      <c r="L22" s="22" t="s">
        <v>227</v>
      </c>
      <c r="M22" s="33">
        <v>7000</v>
      </c>
      <c r="N22" s="22"/>
      <c r="O22" s="30" t="s">
        <v>235</v>
      </c>
    </row>
    <row r="23" spans="1:15" x14ac:dyDescent="0.25">
      <c r="A23" s="30">
        <v>1</v>
      </c>
      <c r="B23" s="22" t="s">
        <v>7</v>
      </c>
      <c r="C23" s="30">
        <v>1623</v>
      </c>
      <c r="D23" s="23">
        <v>42807</v>
      </c>
      <c r="E23" s="30" t="s">
        <v>12</v>
      </c>
      <c r="F23" s="22" t="s">
        <v>195</v>
      </c>
      <c r="G23" s="30" t="s">
        <v>196</v>
      </c>
      <c r="H23" s="22" t="s">
        <v>228</v>
      </c>
      <c r="I23" s="30" t="s">
        <v>229</v>
      </c>
      <c r="J23" s="22">
        <v>76024</v>
      </c>
      <c r="K23" s="30" t="s">
        <v>62</v>
      </c>
      <c r="L23" s="22" t="s">
        <v>62</v>
      </c>
      <c r="M23" s="33">
        <v>100000</v>
      </c>
      <c r="N23" s="22" t="s">
        <v>197</v>
      </c>
      <c r="O23" s="30" t="s">
        <v>238</v>
      </c>
    </row>
    <row r="24" spans="1:15" s="39" customFormat="1" x14ac:dyDescent="0.25">
      <c r="A24" s="35">
        <v>1</v>
      </c>
      <c r="B24" s="36" t="s">
        <v>7</v>
      </c>
      <c r="C24" s="35">
        <v>1627</v>
      </c>
      <c r="D24" s="37">
        <v>42811</v>
      </c>
      <c r="E24" s="35" t="s">
        <v>202</v>
      </c>
      <c r="F24" s="36" t="s">
        <v>195</v>
      </c>
      <c r="G24" s="35" t="s">
        <v>196</v>
      </c>
      <c r="H24" s="36" t="s">
        <v>228</v>
      </c>
      <c r="I24" s="35" t="s">
        <v>229</v>
      </c>
      <c r="J24" s="36">
        <v>76024</v>
      </c>
      <c r="K24" s="35" t="s">
        <v>62</v>
      </c>
      <c r="L24" s="36" t="s">
        <v>62</v>
      </c>
      <c r="M24" s="38">
        <v>668900</v>
      </c>
      <c r="N24" s="36" t="s">
        <v>203</v>
      </c>
      <c r="O24" s="35" t="s">
        <v>235</v>
      </c>
    </row>
    <row r="25" spans="1:15" s="39" customFormat="1" ht="15.75" thickBot="1" x14ac:dyDescent="0.3">
      <c r="A25" s="67">
        <v>1</v>
      </c>
      <c r="B25" s="68" t="s">
        <v>7</v>
      </c>
      <c r="C25" s="67">
        <v>1620</v>
      </c>
      <c r="D25" s="69">
        <v>42801</v>
      </c>
      <c r="E25" s="67" t="s">
        <v>190</v>
      </c>
      <c r="F25" s="68" t="s">
        <v>191</v>
      </c>
      <c r="G25" s="67" t="s">
        <v>10</v>
      </c>
      <c r="H25" s="68" t="s">
        <v>230</v>
      </c>
      <c r="I25" s="67" t="s">
        <v>231</v>
      </c>
      <c r="J25" s="68">
        <v>76090</v>
      </c>
      <c r="K25" s="67" t="s">
        <v>62</v>
      </c>
      <c r="L25" s="68" t="s">
        <v>62</v>
      </c>
      <c r="M25" s="70">
        <v>320000</v>
      </c>
      <c r="N25" s="68" t="s">
        <v>192</v>
      </c>
      <c r="O25" s="67" t="s">
        <v>242</v>
      </c>
    </row>
    <row r="27" spans="1:15" ht="15.75" thickBot="1" x14ac:dyDescent="0.3">
      <c r="M27" s="101">
        <f>+SUM(M10:M25)</f>
        <v>2052662.05</v>
      </c>
    </row>
    <row r="28" spans="1:15" ht="15.75" thickBot="1" x14ac:dyDescent="0.3">
      <c r="F28" s="66" t="s">
        <v>243</v>
      </c>
    </row>
  </sheetData>
  <autoFilter ref="A9:O25"/>
  <sortState ref="A9:O61">
    <sortCondition ref="F9:F61"/>
  </sortState>
  <mergeCells count="5">
    <mergeCell ref="F2:G2"/>
    <mergeCell ref="F4:G4"/>
    <mergeCell ref="F6:G6"/>
    <mergeCell ref="F5:G5"/>
    <mergeCell ref="F7:G7"/>
  </mergeCells>
  <pageMargins left="0.7" right="0.7" top="0.75" bottom="0.75" header="0.3" footer="0.3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G7" zoomScaleNormal="100" workbookViewId="0">
      <selection activeCell="N18" sqref="N18"/>
    </sheetView>
  </sheetViews>
  <sheetFormatPr baseColWidth="10" defaultRowHeight="15" x14ac:dyDescent="0.25"/>
  <cols>
    <col min="1" max="1" width="7.7109375" bestFit="1" customWidth="1"/>
    <col min="2" max="2" width="9.28515625" bestFit="1" customWidth="1"/>
    <col min="3" max="3" width="5.28515625" bestFit="1" customWidth="1"/>
    <col min="4" max="4" width="10.7109375" bestFit="1" customWidth="1"/>
    <col min="5" max="5" width="12.85546875" customWidth="1"/>
    <col min="6" max="6" width="37.5703125" bestFit="1" customWidth="1"/>
    <col min="7" max="7" width="16.28515625" bestFit="1" customWidth="1"/>
    <col min="8" max="8" width="34.140625" bestFit="1" customWidth="1"/>
    <col min="9" max="9" width="30.28515625" customWidth="1"/>
    <col min="10" max="10" width="8.28515625" style="71" customWidth="1"/>
    <col min="11" max="11" width="24.28515625" customWidth="1"/>
    <col min="12" max="12" width="13.28515625" bestFit="1" customWidth="1"/>
    <col min="13" max="13" width="14.140625" style="13" bestFit="1" customWidth="1"/>
    <col min="14" max="14" width="38.28515625" customWidth="1"/>
    <col min="15" max="15" width="15.7109375" bestFit="1" customWidth="1"/>
  </cols>
  <sheetData>
    <row r="1" spans="1:15" s="65" customFormat="1" ht="15.75" thickBot="1" x14ac:dyDescent="0.3">
      <c r="J1" s="71"/>
      <c r="M1" s="13"/>
    </row>
    <row r="2" spans="1:15" s="65" customFormat="1" ht="15.75" thickBot="1" x14ac:dyDescent="0.3">
      <c r="F2" s="113" t="s">
        <v>55</v>
      </c>
      <c r="G2" s="114"/>
      <c r="J2" s="71"/>
      <c r="M2" s="13"/>
    </row>
    <row r="3" spans="1:15" s="65" customFormat="1" ht="15.75" thickBot="1" x14ac:dyDescent="0.3">
      <c r="F3" s="1"/>
      <c r="G3" s="1"/>
      <c r="J3" s="71"/>
      <c r="M3" s="13"/>
    </row>
    <row r="4" spans="1:15" s="65" customFormat="1" ht="15.75" thickBot="1" x14ac:dyDescent="0.3">
      <c r="F4" s="109" t="s">
        <v>105</v>
      </c>
      <c r="G4" s="110"/>
      <c r="J4" s="71"/>
      <c r="M4" s="13"/>
    </row>
    <row r="5" spans="1:15" s="65" customFormat="1" ht="15.75" thickBot="1" x14ac:dyDescent="0.3">
      <c r="F5" s="111" t="s">
        <v>302</v>
      </c>
      <c r="G5" s="112"/>
      <c r="J5" s="71"/>
      <c r="M5" s="13"/>
    </row>
    <row r="6" spans="1:15" s="65" customFormat="1" ht="15.75" thickBot="1" x14ac:dyDescent="0.3">
      <c r="F6" s="115"/>
      <c r="G6" s="115"/>
      <c r="J6" s="71"/>
      <c r="M6" s="13"/>
    </row>
    <row r="7" spans="1:15" s="65" customFormat="1" ht="15.75" thickBot="1" x14ac:dyDescent="0.3">
      <c r="F7" s="116" t="s">
        <v>303</v>
      </c>
      <c r="G7" s="117"/>
      <c r="J7" s="71"/>
      <c r="M7" s="13"/>
    </row>
    <row r="8" spans="1:15" s="65" customFormat="1" ht="15.75" thickBot="1" x14ac:dyDescent="0.3">
      <c r="J8" s="71"/>
      <c r="M8" s="13"/>
    </row>
    <row r="9" spans="1:15" ht="37.5" customHeight="1" thickBot="1" x14ac:dyDescent="0.3">
      <c r="A9" s="19" t="s">
        <v>56</v>
      </c>
      <c r="B9" s="27" t="s">
        <v>64</v>
      </c>
      <c r="C9" s="5" t="s">
        <v>65</v>
      </c>
      <c r="D9" s="6" t="s">
        <v>0</v>
      </c>
      <c r="E9" s="6" t="s">
        <v>1</v>
      </c>
      <c r="F9" s="6" t="s">
        <v>2</v>
      </c>
      <c r="G9" s="6" t="s">
        <v>3</v>
      </c>
      <c r="H9" s="6" t="s">
        <v>4</v>
      </c>
      <c r="I9" s="6" t="s">
        <v>57</v>
      </c>
      <c r="J9" s="6" t="s">
        <v>58</v>
      </c>
      <c r="K9" s="6" t="s">
        <v>59</v>
      </c>
      <c r="L9" s="6" t="s">
        <v>60</v>
      </c>
      <c r="M9" s="7" t="s">
        <v>5</v>
      </c>
      <c r="N9" s="6" t="s">
        <v>6</v>
      </c>
      <c r="O9" s="8"/>
    </row>
    <row r="10" spans="1:15" x14ac:dyDescent="0.25">
      <c r="A10" s="72">
        <v>1</v>
      </c>
      <c r="B10" s="80" t="s">
        <v>7</v>
      </c>
      <c r="C10" s="73">
        <v>1637</v>
      </c>
      <c r="D10" s="82">
        <v>42830</v>
      </c>
      <c r="E10" s="73" t="s">
        <v>12</v>
      </c>
      <c r="F10" s="80" t="s">
        <v>40</v>
      </c>
      <c r="G10" s="73" t="s">
        <v>41</v>
      </c>
      <c r="H10" s="80" t="s">
        <v>63</v>
      </c>
      <c r="I10" s="73" t="s">
        <v>276</v>
      </c>
      <c r="J10" s="84">
        <v>76180</v>
      </c>
      <c r="K10" s="73" t="s">
        <v>62</v>
      </c>
      <c r="L10" s="80" t="s">
        <v>62</v>
      </c>
      <c r="M10" s="74">
        <v>2170</v>
      </c>
      <c r="N10" s="80" t="s">
        <v>27</v>
      </c>
      <c r="O10" s="75" t="s">
        <v>27</v>
      </c>
    </row>
    <row r="11" spans="1:15" s="93" customFormat="1" x14ac:dyDescent="0.25">
      <c r="A11" s="86">
        <v>1</v>
      </c>
      <c r="B11" s="87" t="s">
        <v>7</v>
      </c>
      <c r="C11" s="88">
        <v>1640</v>
      </c>
      <c r="D11" s="89">
        <v>42836</v>
      </c>
      <c r="E11" s="88" t="s">
        <v>209</v>
      </c>
      <c r="F11" s="87" t="s">
        <v>210</v>
      </c>
      <c r="G11" s="88" t="s">
        <v>211</v>
      </c>
      <c r="H11" s="87" t="s">
        <v>218</v>
      </c>
      <c r="I11" s="88" t="s">
        <v>219</v>
      </c>
      <c r="J11" s="90">
        <v>76900</v>
      </c>
      <c r="K11" s="88" t="s">
        <v>283</v>
      </c>
      <c r="L11" s="87" t="s">
        <v>62</v>
      </c>
      <c r="M11" s="91">
        <v>170450</v>
      </c>
      <c r="N11" s="87" t="s">
        <v>253</v>
      </c>
      <c r="O11" s="92" t="s">
        <v>308</v>
      </c>
    </row>
    <row r="12" spans="1:15" x14ac:dyDescent="0.25">
      <c r="A12" s="76">
        <v>1</v>
      </c>
      <c r="B12" s="81" t="s">
        <v>7</v>
      </c>
      <c r="C12" s="77">
        <v>1649</v>
      </c>
      <c r="D12" s="83">
        <v>42852</v>
      </c>
      <c r="E12" s="77" t="s">
        <v>12</v>
      </c>
      <c r="F12" s="81" t="s">
        <v>271</v>
      </c>
      <c r="G12" s="77" t="s">
        <v>272</v>
      </c>
      <c r="H12" s="81" t="s">
        <v>299</v>
      </c>
      <c r="I12" s="77" t="s">
        <v>300</v>
      </c>
      <c r="J12" s="85">
        <v>76903</v>
      </c>
      <c r="K12" s="77" t="s">
        <v>301</v>
      </c>
      <c r="L12" s="81" t="s">
        <v>62</v>
      </c>
      <c r="M12" s="78">
        <v>1000</v>
      </c>
      <c r="N12" s="81" t="s">
        <v>273</v>
      </c>
      <c r="O12" s="79" t="s">
        <v>133</v>
      </c>
    </row>
    <row r="13" spans="1:15" x14ac:dyDescent="0.25">
      <c r="A13" s="76">
        <v>1</v>
      </c>
      <c r="B13" s="81" t="s">
        <v>7</v>
      </c>
      <c r="C13" s="77">
        <v>1648</v>
      </c>
      <c r="D13" s="83">
        <v>42852</v>
      </c>
      <c r="E13" s="77" t="s">
        <v>268</v>
      </c>
      <c r="F13" s="81" t="s">
        <v>269</v>
      </c>
      <c r="G13" s="77" t="s">
        <v>10</v>
      </c>
      <c r="H13" s="81" t="s">
        <v>296</v>
      </c>
      <c r="I13" s="77" t="s">
        <v>297</v>
      </c>
      <c r="J13" s="85">
        <v>38200</v>
      </c>
      <c r="K13" s="77" t="s">
        <v>298</v>
      </c>
      <c r="L13" s="81" t="s">
        <v>71</v>
      </c>
      <c r="M13" s="78">
        <v>90000</v>
      </c>
      <c r="N13" s="81" t="s">
        <v>270</v>
      </c>
      <c r="O13" s="79" t="s">
        <v>304</v>
      </c>
    </row>
    <row r="14" spans="1:15" x14ac:dyDescent="0.25">
      <c r="A14" s="76">
        <v>1</v>
      </c>
      <c r="B14" s="81" t="s">
        <v>7</v>
      </c>
      <c r="C14" s="77">
        <v>1638</v>
      </c>
      <c r="D14" s="83">
        <v>42832</v>
      </c>
      <c r="E14" s="77" t="s">
        <v>12</v>
      </c>
      <c r="F14" s="81" t="s">
        <v>247</v>
      </c>
      <c r="G14" s="77" t="s">
        <v>248</v>
      </c>
      <c r="H14" s="81" t="s">
        <v>277</v>
      </c>
      <c r="I14" s="77" t="s">
        <v>279</v>
      </c>
      <c r="J14" s="85">
        <v>76095</v>
      </c>
      <c r="K14" s="77" t="s">
        <v>278</v>
      </c>
      <c r="L14" s="81" t="s">
        <v>62</v>
      </c>
      <c r="M14" s="78">
        <v>1000</v>
      </c>
      <c r="N14" s="81" t="s">
        <v>249</v>
      </c>
      <c r="O14" s="79" t="s">
        <v>183</v>
      </c>
    </row>
    <row r="15" spans="1:15" x14ac:dyDescent="0.25">
      <c r="A15" s="76">
        <v>1</v>
      </c>
      <c r="B15" s="81" t="s">
        <v>7</v>
      </c>
      <c r="C15" s="77">
        <v>1645</v>
      </c>
      <c r="D15" s="83">
        <v>42851</v>
      </c>
      <c r="E15" s="77" t="s">
        <v>12</v>
      </c>
      <c r="F15" s="81" t="s">
        <v>262</v>
      </c>
      <c r="G15" s="77" t="s">
        <v>10</v>
      </c>
      <c r="H15" s="81" t="s">
        <v>292</v>
      </c>
      <c r="I15" s="77" t="s">
        <v>293</v>
      </c>
      <c r="J15" s="85">
        <v>76915</v>
      </c>
      <c r="K15" s="77" t="s">
        <v>283</v>
      </c>
      <c r="L15" s="81" t="s">
        <v>62</v>
      </c>
      <c r="M15" s="78">
        <v>5000</v>
      </c>
      <c r="N15" s="81" t="s">
        <v>263</v>
      </c>
      <c r="O15" s="79" t="s">
        <v>183</v>
      </c>
    </row>
    <row r="16" spans="1:15" x14ac:dyDescent="0.25">
      <c r="A16" s="76">
        <v>1</v>
      </c>
      <c r="B16" s="81" t="s">
        <v>7</v>
      </c>
      <c r="C16" s="77">
        <v>1639</v>
      </c>
      <c r="D16" s="83">
        <v>42836</v>
      </c>
      <c r="E16" s="77" t="s">
        <v>12</v>
      </c>
      <c r="F16" s="81" t="s">
        <v>250</v>
      </c>
      <c r="G16" s="77" t="s">
        <v>251</v>
      </c>
      <c r="H16" s="81" t="s">
        <v>280</v>
      </c>
      <c r="I16" s="77" t="s">
        <v>281</v>
      </c>
      <c r="J16" s="85">
        <v>76800</v>
      </c>
      <c r="K16" s="77" t="s">
        <v>282</v>
      </c>
      <c r="L16" s="81" t="s">
        <v>62</v>
      </c>
      <c r="M16" s="78">
        <v>200</v>
      </c>
      <c r="N16" s="81" t="s">
        <v>252</v>
      </c>
      <c r="O16" s="79" t="s">
        <v>307</v>
      </c>
    </row>
    <row r="17" spans="1:15" s="93" customFormat="1" x14ac:dyDescent="0.25">
      <c r="A17" s="86">
        <v>1</v>
      </c>
      <c r="B17" s="87" t="s">
        <v>7</v>
      </c>
      <c r="C17" s="88">
        <v>1636</v>
      </c>
      <c r="D17" s="89">
        <v>42826</v>
      </c>
      <c r="E17" s="88" t="s">
        <v>244</v>
      </c>
      <c r="F17" s="87" t="s">
        <v>245</v>
      </c>
      <c r="G17" s="88" t="s">
        <v>10</v>
      </c>
      <c r="H17" s="87" t="s">
        <v>275</v>
      </c>
      <c r="I17" s="88" t="s">
        <v>274</v>
      </c>
      <c r="J17" s="90">
        <v>38020</v>
      </c>
      <c r="K17" s="88" t="s">
        <v>70</v>
      </c>
      <c r="L17" s="87" t="s">
        <v>71</v>
      </c>
      <c r="M17" s="91">
        <v>139170</v>
      </c>
      <c r="N17" s="87" t="s">
        <v>246</v>
      </c>
      <c r="O17" s="92" t="s">
        <v>309</v>
      </c>
    </row>
    <row r="18" spans="1:15" x14ac:dyDescent="0.25">
      <c r="A18" s="76">
        <v>1</v>
      </c>
      <c r="B18" s="81" t="s">
        <v>7</v>
      </c>
      <c r="C18" s="77">
        <v>1641</v>
      </c>
      <c r="D18" s="83">
        <v>42844</v>
      </c>
      <c r="E18" s="77" t="s">
        <v>12</v>
      </c>
      <c r="F18" s="81" t="s">
        <v>254</v>
      </c>
      <c r="G18" s="77" t="s">
        <v>255</v>
      </c>
      <c r="H18" s="81" t="s">
        <v>284</v>
      </c>
      <c r="I18" s="77" t="s">
        <v>285</v>
      </c>
      <c r="J18" s="85">
        <v>36200</v>
      </c>
      <c r="K18" s="77" t="s">
        <v>286</v>
      </c>
      <c r="L18" s="81" t="s">
        <v>287</v>
      </c>
      <c r="M18" s="78">
        <v>3462.11</v>
      </c>
      <c r="N18" s="81" t="s">
        <v>256</v>
      </c>
      <c r="O18" s="79" t="s">
        <v>145</v>
      </c>
    </row>
    <row r="19" spans="1:15" s="93" customFormat="1" x14ac:dyDescent="0.25">
      <c r="A19" s="86">
        <v>1</v>
      </c>
      <c r="B19" s="87" t="s">
        <v>7</v>
      </c>
      <c r="C19" s="88">
        <v>1646</v>
      </c>
      <c r="D19" s="89">
        <v>42851</v>
      </c>
      <c r="E19" s="88" t="s">
        <v>264</v>
      </c>
      <c r="F19" s="87" t="s">
        <v>265</v>
      </c>
      <c r="G19" s="88" t="s">
        <v>266</v>
      </c>
      <c r="H19" s="87" t="s">
        <v>294</v>
      </c>
      <c r="I19" s="88" t="s">
        <v>295</v>
      </c>
      <c r="J19" s="90">
        <v>76150</v>
      </c>
      <c r="K19" s="88" t="s">
        <v>88</v>
      </c>
      <c r="L19" s="87" t="s">
        <v>62</v>
      </c>
      <c r="M19" s="91">
        <v>575900</v>
      </c>
      <c r="N19" s="87" t="s">
        <v>267</v>
      </c>
      <c r="O19" s="92" t="s">
        <v>306</v>
      </c>
    </row>
    <row r="20" spans="1:15" x14ac:dyDescent="0.25">
      <c r="A20" s="76">
        <v>1</v>
      </c>
      <c r="B20" s="81" t="s">
        <v>7</v>
      </c>
      <c r="C20" s="77">
        <v>1644</v>
      </c>
      <c r="D20" s="83">
        <v>42850</v>
      </c>
      <c r="E20" s="77" t="s">
        <v>12</v>
      </c>
      <c r="F20" s="81" t="s">
        <v>261</v>
      </c>
      <c r="G20" s="77" t="s">
        <v>10</v>
      </c>
      <c r="H20" s="81" t="s">
        <v>290</v>
      </c>
      <c r="I20" s="77" t="s">
        <v>291</v>
      </c>
      <c r="J20" s="85">
        <v>17360</v>
      </c>
      <c r="K20" s="77" t="s">
        <v>62</v>
      </c>
      <c r="L20" s="81" t="s">
        <v>62</v>
      </c>
      <c r="M20" s="78">
        <v>800</v>
      </c>
      <c r="N20" s="81" t="s">
        <v>27</v>
      </c>
      <c r="O20" s="79" t="s">
        <v>27</v>
      </c>
    </row>
    <row r="21" spans="1:15" s="93" customFormat="1" x14ac:dyDescent="0.25">
      <c r="A21" s="86">
        <v>1</v>
      </c>
      <c r="B21" s="87" t="s">
        <v>7</v>
      </c>
      <c r="C21" s="88">
        <v>1642</v>
      </c>
      <c r="D21" s="89">
        <v>42846</v>
      </c>
      <c r="E21" s="88" t="s">
        <v>257</v>
      </c>
      <c r="F21" s="87" t="s">
        <v>258</v>
      </c>
      <c r="G21" s="88" t="s">
        <v>259</v>
      </c>
      <c r="H21" s="87" t="s">
        <v>288</v>
      </c>
      <c r="I21" s="88" t="s">
        <v>289</v>
      </c>
      <c r="J21" s="90">
        <v>76010</v>
      </c>
      <c r="K21" s="88" t="s">
        <v>62</v>
      </c>
      <c r="L21" s="87" t="s">
        <v>62</v>
      </c>
      <c r="M21" s="91">
        <v>212231.86</v>
      </c>
      <c r="N21" s="87" t="s">
        <v>260</v>
      </c>
      <c r="O21" s="92" t="s">
        <v>305</v>
      </c>
    </row>
    <row r="22" spans="1:15" s="93" customFormat="1" ht="17.25" customHeight="1" thickBot="1" x14ac:dyDescent="0.3">
      <c r="A22" s="94">
        <v>1</v>
      </c>
      <c r="B22" s="95" t="s">
        <v>7</v>
      </c>
      <c r="C22" s="96">
        <v>1643</v>
      </c>
      <c r="D22" s="97">
        <v>42849</v>
      </c>
      <c r="E22" s="96" t="s">
        <v>257</v>
      </c>
      <c r="F22" s="95" t="s">
        <v>258</v>
      </c>
      <c r="G22" s="96" t="s">
        <v>259</v>
      </c>
      <c r="H22" s="95" t="s">
        <v>288</v>
      </c>
      <c r="I22" s="96" t="s">
        <v>289</v>
      </c>
      <c r="J22" s="98">
        <v>76010</v>
      </c>
      <c r="K22" s="96" t="s">
        <v>62</v>
      </c>
      <c r="L22" s="95" t="s">
        <v>62</v>
      </c>
      <c r="M22" s="99">
        <v>183141</v>
      </c>
      <c r="N22" s="95" t="s">
        <v>21</v>
      </c>
      <c r="O22" s="100" t="s">
        <v>145</v>
      </c>
    </row>
    <row r="24" spans="1:15" ht="15.75" thickBot="1" x14ac:dyDescent="0.3">
      <c r="M24" s="101">
        <f>+M10+M11+M12+M13+M14+M15+M16+M17+M18+M19+M20+M21+M22</f>
        <v>1384524.97</v>
      </c>
    </row>
  </sheetData>
  <sortState ref="A10:O22">
    <sortCondition ref="F10:F22"/>
  </sortState>
  <mergeCells count="5">
    <mergeCell ref="F2:G2"/>
    <mergeCell ref="F4:G4"/>
    <mergeCell ref="F5:G5"/>
    <mergeCell ref="F6:G6"/>
    <mergeCell ref="F7:G7"/>
  </mergeCells>
  <pageMargins left="0.7" right="0.7" top="0.75" bottom="0.75" header="0.3" footer="0.3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E4" zoomScale="110" zoomScaleNormal="110" workbookViewId="0">
      <selection activeCell="G12" sqref="G12"/>
    </sheetView>
  </sheetViews>
  <sheetFormatPr baseColWidth="10" defaultRowHeight="15" x14ac:dyDescent="0.25"/>
  <cols>
    <col min="1" max="1" width="2.85546875" customWidth="1"/>
    <col min="2" max="2" width="16.7109375" bestFit="1" customWidth="1"/>
    <col min="3" max="3" width="10.85546875" bestFit="1" customWidth="1"/>
    <col min="4" max="4" width="11.28515625" bestFit="1" customWidth="1"/>
    <col min="5" max="5" width="30.140625" bestFit="1" customWidth="1"/>
    <col min="6" max="6" width="15.5703125" bestFit="1" customWidth="1"/>
    <col min="7" max="7" width="37.28515625" bestFit="1" customWidth="1"/>
    <col min="8" max="8" width="30.7109375" bestFit="1" customWidth="1"/>
    <col min="9" max="9" width="8.85546875" customWidth="1"/>
    <col min="10" max="10" width="16.85546875" customWidth="1"/>
    <col min="11" max="11" width="17.42578125" customWidth="1"/>
    <col min="12" max="12" width="22.28515625" style="136" customWidth="1"/>
    <col min="13" max="13" width="16.7109375" customWidth="1"/>
    <col min="14" max="14" width="13.28515625" customWidth="1"/>
    <col min="15" max="15" width="13.42578125" customWidth="1"/>
    <col min="16" max="16" width="11.42578125" customWidth="1"/>
    <col min="17" max="17" width="10.140625" bestFit="1" customWidth="1"/>
  </cols>
  <sheetData>
    <row r="1" spans="1:13" ht="21" customHeight="1" thickBot="1" x14ac:dyDescent="0.3">
      <c r="E1" s="103"/>
      <c r="F1" s="103"/>
      <c r="G1" s="105"/>
      <c r="H1" s="105"/>
      <c r="I1" s="105"/>
      <c r="J1" s="105"/>
      <c r="K1" s="105"/>
    </row>
    <row r="2" spans="1:13" ht="21" customHeight="1" thickBot="1" x14ac:dyDescent="0.3">
      <c r="E2" s="113" t="s">
        <v>55</v>
      </c>
      <c r="F2" s="114"/>
      <c r="G2" s="105"/>
      <c r="H2" s="105"/>
      <c r="I2" s="105"/>
      <c r="J2" s="105"/>
      <c r="K2" s="105"/>
    </row>
    <row r="3" spans="1:13" ht="21" customHeight="1" thickBot="1" x14ac:dyDescent="0.3">
      <c r="E3" s="1"/>
      <c r="F3" s="1"/>
      <c r="G3" s="105"/>
      <c r="H3" s="105"/>
      <c r="I3" s="105"/>
      <c r="J3" s="105"/>
      <c r="K3" s="105"/>
    </row>
    <row r="4" spans="1:13" ht="21" customHeight="1" thickBot="1" x14ac:dyDescent="0.3">
      <c r="E4" s="109" t="s">
        <v>105</v>
      </c>
      <c r="F4" s="110"/>
      <c r="G4" s="105"/>
      <c r="H4" s="105"/>
      <c r="I4" s="105"/>
      <c r="J4" s="105"/>
      <c r="K4" s="105"/>
    </row>
    <row r="5" spans="1:13" ht="21" customHeight="1" thickBot="1" x14ac:dyDescent="0.3">
      <c r="E5" s="111" t="s">
        <v>464</v>
      </c>
      <c r="F5" s="112"/>
      <c r="G5" s="105"/>
      <c r="H5" s="105"/>
      <c r="I5" s="105"/>
      <c r="J5" s="105"/>
      <c r="K5" s="105"/>
    </row>
    <row r="6" spans="1:13" ht="21" customHeight="1" thickBot="1" x14ac:dyDescent="0.3">
      <c r="E6" s="115"/>
      <c r="F6" s="115"/>
      <c r="G6" s="105"/>
      <c r="H6" s="105"/>
      <c r="I6" s="105"/>
      <c r="J6" s="105"/>
      <c r="K6" s="105"/>
    </row>
    <row r="7" spans="1:13" ht="21" customHeight="1" thickBot="1" x14ac:dyDescent="0.3">
      <c r="E7" s="116" t="s">
        <v>465</v>
      </c>
      <c r="F7" s="117"/>
      <c r="G7" s="105"/>
      <c r="H7" s="105"/>
      <c r="I7" s="105"/>
      <c r="J7" s="105"/>
      <c r="K7" s="105"/>
    </row>
    <row r="9" spans="1:13" ht="27" customHeight="1" x14ac:dyDescent="0.25">
      <c r="A9" s="118"/>
      <c r="B9" s="118" t="s">
        <v>65</v>
      </c>
      <c r="C9" s="118" t="s">
        <v>462</v>
      </c>
      <c r="D9" s="118" t="s">
        <v>461</v>
      </c>
      <c r="E9" s="118" t="s">
        <v>466</v>
      </c>
      <c r="F9" s="118" t="s">
        <v>3</v>
      </c>
      <c r="G9" s="118" t="s">
        <v>449</v>
      </c>
      <c r="H9" s="118" t="s">
        <v>450</v>
      </c>
      <c r="I9" s="133" t="s">
        <v>347</v>
      </c>
      <c r="J9" s="118" t="s">
        <v>467</v>
      </c>
      <c r="K9" s="118" t="s">
        <v>60</v>
      </c>
      <c r="L9" s="137" t="s">
        <v>468</v>
      </c>
      <c r="M9" s="118" t="s">
        <v>348</v>
      </c>
    </row>
    <row r="10" spans="1:13" x14ac:dyDescent="0.25">
      <c r="A10" s="106">
        <v>1</v>
      </c>
      <c r="B10" s="106" t="s">
        <v>311</v>
      </c>
      <c r="C10" s="108">
        <v>42859</v>
      </c>
      <c r="D10" s="106" t="s">
        <v>310</v>
      </c>
      <c r="E10" s="106" t="s">
        <v>469</v>
      </c>
      <c r="F10" s="106" t="s">
        <v>470</v>
      </c>
      <c r="G10" s="106" t="s">
        <v>471</v>
      </c>
      <c r="H10" s="106" t="s">
        <v>472</v>
      </c>
      <c r="I10" s="106">
        <v>66470</v>
      </c>
      <c r="J10" s="106" t="s">
        <v>473</v>
      </c>
      <c r="K10" s="106" t="s">
        <v>474</v>
      </c>
      <c r="L10" s="138">
        <v>434784</v>
      </c>
      <c r="M10" s="106"/>
    </row>
    <row r="11" spans="1:13" x14ac:dyDescent="0.25">
      <c r="A11" s="106">
        <v>1</v>
      </c>
      <c r="B11" s="106" t="s">
        <v>312</v>
      </c>
      <c r="C11" s="108">
        <v>42859</v>
      </c>
      <c r="D11" s="106" t="s">
        <v>12</v>
      </c>
      <c r="E11" s="106" t="s">
        <v>475</v>
      </c>
      <c r="F11" s="106" t="s">
        <v>476</v>
      </c>
      <c r="G11" s="106" t="s">
        <v>477</v>
      </c>
      <c r="H11" s="106" t="s">
        <v>478</v>
      </c>
      <c r="I11" s="106">
        <v>72260</v>
      </c>
      <c r="J11" s="106" t="s">
        <v>479</v>
      </c>
      <c r="K11" s="106" t="s">
        <v>479</v>
      </c>
      <c r="L11" s="138">
        <v>790.03</v>
      </c>
      <c r="M11" s="106"/>
    </row>
    <row r="12" spans="1:13" x14ac:dyDescent="0.25">
      <c r="A12" s="119">
        <v>1</v>
      </c>
      <c r="B12" s="119" t="s">
        <v>313</v>
      </c>
      <c r="C12" s="120">
        <v>42860</v>
      </c>
      <c r="D12" s="119" t="s">
        <v>268</v>
      </c>
      <c r="E12" s="119" t="s">
        <v>269</v>
      </c>
      <c r="F12" s="119" t="s">
        <v>451</v>
      </c>
      <c r="G12" s="119" t="s">
        <v>480</v>
      </c>
      <c r="H12" s="119" t="s">
        <v>297</v>
      </c>
      <c r="I12" s="119">
        <v>38200</v>
      </c>
      <c r="J12" s="119" t="s">
        <v>452</v>
      </c>
      <c r="K12" s="119" t="s">
        <v>481</v>
      </c>
      <c r="L12" s="139">
        <v>137900</v>
      </c>
      <c r="M12" s="122" t="s">
        <v>349</v>
      </c>
    </row>
    <row r="13" spans="1:13" x14ac:dyDescent="0.25">
      <c r="A13" s="106">
        <v>1</v>
      </c>
      <c r="B13" s="106" t="s">
        <v>314</v>
      </c>
      <c r="C13" s="108">
        <v>42860</v>
      </c>
      <c r="D13" s="106" t="s">
        <v>12</v>
      </c>
      <c r="E13" s="106" t="s">
        <v>482</v>
      </c>
      <c r="F13" s="106" t="s">
        <v>10</v>
      </c>
      <c r="G13" s="106" t="s">
        <v>483</v>
      </c>
      <c r="H13" s="106" t="s">
        <v>75</v>
      </c>
      <c r="I13" s="106">
        <v>61060</v>
      </c>
      <c r="J13" s="106" t="s">
        <v>484</v>
      </c>
      <c r="K13" s="106" t="s">
        <v>485</v>
      </c>
      <c r="L13" s="138">
        <v>200</v>
      </c>
      <c r="M13" s="106"/>
    </row>
    <row r="14" spans="1:13" x14ac:dyDescent="0.25">
      <c r="A14" s="106">
        <v>1</v>
      </c>
      <c r="B14" s="106" t="s">
        <v>318</v>
      </c>
      <c r="C14" s="108">
        <v>42864</v>
      </c>
      <c r="D14" s="106" t="s">
        <v>317</v>
      </c>
      <c r="E14" s="106" t="s">
        <v>315</v>
      </c>
      <c r="F14" s="106" t="s">
        <v>486</v>
      </c>
      <c r="G14" s="106" t="s">
        <v>487</v>
      </c>
      <c r="H14" s="106" t="s">
        <v>488</v>
      </c>
      <c r="I14" s="106">
        <v>76230</v>
      </c>
      <c r="J14" s="106" t="s">
        <v>489</v>
      </c>
      <c r="K14" s="106" t="s">
        <v>62</v>
      </c>
      <c r="L14" s="138">
        <v>94444</v>
      </c>
      <c r="M14" s="106"/>
    </row>
    <row r="15" spans="1:13" x14ac:dyDescent="0.25">
      <c r="A15" s="119">
        <v>1</v>
      </c>
      <c r="B15" s="119" t="s">
        <v>319</v>
      </c>
      <c r="C15" s="120">
        <v>42864</v>
      </c>
      <c r="D15" s="119" t="s">
        <v>212</v>
      </c>
      <c r="E15" s="119" t="s">
        <v>316</v>
      </c>
      <c r="F15" s="119" t="s">
        <v>453</v>
      </c>
      <c r="G15" s="119" t="s">
        <v>490</v>
      </c>
      <c r="H15" s="119" t="s">
        <v>152</v>
      </c>
      <c r="I15" s="119">
        <v>76146</v>
      </c>
      <c r="J15" s="119" t="s">
        <v>62</v>
      </c>
      <c r="K15" s="119" t="s">
        <v>62</v>
      </c>
      <c r="L15" s="139">
        <v>238000</v>
      </c>
      <c r="M15" s="106" t="s">
        <v>349</v>
      </c>
    </row>
    <row r="16" spans="1:13" x14ac:dyDescent="0.25">
      <c r="A16" s="106">
        <v>1</v>
      </c>
      <c r="B16" s="106" t="s">
        <v>320</v>
      </c>
      <c r="C16" s="108">
        <v>42866</v>
      </c>
      <c r="D16" s="106" t="s">
        <v>212</v>
      </c>
      <c r="E16" s="106" t="s">
        <v>316</v>
      </c>
      <c r="F16" s="122" t="s">
        <v>491</v>
      </c>
      <c r="G16" s="122" t="s">
        <v>492</v>
      </c>
      <c r="H16" s="122" t="s">
        <v>152</v>
      </c>
      <c r="I16" s="122">
        <v>76146</v>
      </c>
      <c r="J16" s="122" t="s">
        <v>62</v>
      </c>
      <c r="K16" s="122" t="s">
        <v>62</v>
      </c>
      <c r="L16" s="138">
        <v>900</v>
      </c>
      <c r="M16" s="106"/>
    </row>
    <row r="17" spans="1:13" x14ac:dyDescent="0.25">
      <c r="A17" s="106">
        <v>1</v>
      </c>
      <c r="B17" s="106" t="s">
        <v>322</v>
      </c>
      <c r="C17" s="108">
        <v>42874</v>
      </c>
      <c r="D17" s="106" t="s">
        <v>321</v>
      </c>
      <c r="E17" s="106" t="s">
        <v>493</v>
      </c>
      <c r="F17" s="123" t="s">
        <v>10</v>
      </c>
      <c r="G17" s="106" t="s">
        <v>494</v>
      </c>
      <c r="H17" s="106" t="s">
        <v>495</v>
      </c>
      <c r="I17" s="106">
        <v>76125</v>
      </c>
      <c r="J17" s="106" t="s">
        <v>62</v>
      </c>
      <c r="K17" s="106" t="s">
        <v>62</v>
      </c>
      <c r="L17" s="138">
        <v>181900</v>
      </c>
      <c r="M17" s="106"/>
    </row>
    <row r="18" spans="1:13" x14ac:dyDescent="0.25">
      <c r="A18" s="106">
        <v>1</v>
      </c>
      <c r="B18" s="106" t="s">
        <v>324</v>
      </c>
      <c r="C18" s="108">
        <v>42877</v>
      </c>
      <c r="D18" s="106" t="s">
        <v>323</v>
      </c>
      <c r="E18" s="106" t="s">
        <v>325</v>
      </c>
      <c r="F18" s="123" t="s">
        <v>10</v>
      </c>
      <c r="G18" s="106" t="s">
        <v>496</v>
      </c>
      <c r="H18" s="106" t="s">
        <v>497</v>
      </c>
      <c r="I18" s="106">
        <v>37765</v>
      </c>
      <c r="J18" s="106" t="s">
        <v>498</v>
      </c>
      <c r="K18" s="106" t="s">
        <v>481</v>
      </c>
      <c r="L18" s="138">
        <v>70000</v>
      </c>
      <c r="M18" s="106"/>
    </row>
    <row r="19" spans="1:13" x14ac:dyDescent="0.25">
      <c r="A19" s="106">
        <v>1</v>
      </c>
      <c r="B19" s="106" t="s">
        <v>327</v>
      </c>
      <c r="C19" s="108">
        <v>42879</v>
      </c>
      <c r="D19" s="106" t="s">
        <v>12</v>
      </c>
      <c r="E19" s="106" t="s">
        <v>326</v>
      </c>
      <c r="F19" s="106" t="s">
        <v>10</v>
      </c>
      <c r="G19" s="106" t="s">
        <v>499</v>
      </c>
      <c r="H19" s="106" t="s">
        <v>500</v>
      </c>
      <c r="I19" s="106">
        <v>76146</v>
      </c>
      <c r="J19" s="106" t="s">
        <v>62</v>
      </c>
      <c r="K19" s="106" t="s">
        <v>62</v>
      </c>
      <c r="L19" s="138">
        <v>71826</v>
      </c>
      <c r="M19" s="106"/>
    </row>
    <row r="20" spans="1:13" x14ac:dyDescent="0.25">
      <c r="A20" s="106">
        <v>1</v>
      </c>
      <c r="B20" s="106" t="s">
        <v>329</v>
      </c>
      <c r="C20" s="108">
        <v>42880</v>
      </c>
      <c r="D20" s="106" t="s">
        <v>328</v>
      </c>
      <c r="E20" s="106" t="s">
        <v>501</v>
      </c>
      <c r="F20" s="106" t="s">
        <v>502</v>
      </c>
      <c r="G20" s="106" t="s">
        <v>503</v>
      </c>
      <c r="H20" s="106" t="s">
        <v>220</v>
      </c>
      <c r="I20" s="106">
        <v>76180</v>
      </c>
      <c r="J20" s="106" t="s">
        <v>62</v>
      </c>
      <c r="K20" s="106" t="s">
        <v>62</v>
      </c>
      <c r="L20" s="138">
        <v>140605</v>
      </c>
      <c r="M20" s="106"/>
    </row>
    <row r="21" spans="1:13" x14ac:dyDescent="0.25">
      <c r="A21" s="106">
        <v>1</v>
      </c>
      <c r="B21" s="106" t="s">
        <v>330</v>
      </c>
      <c r="C21" s="108">
        <v>42880</v>
      </c>
      <c r="D21" s="106" t="s">
        <v>12</v>
      </c>
      <c r="E21" s="106" t="s">
        <v>679</v>
      </c>
      <c r="F21" s="106" t="s">
        <v>680</v>
      </c>
      <c r="G21" s="106" t="s">
        <v>681</v>
      </c>
      <c r="H21" s="106" t="s">
        <v>682</v>
      </c>
      <c r="I21" s="106">
        <v>76908</v>
      </c>
      <c r="J21" s="106" t="s">
        <v>91</v>
      </c>
      <c r="K21" s="106" t="s">
        <v>683</v>
      </c>
      <c r="L21" s="138">
        <v>30000</v>
      </c>
      <c r="M21" s="106"/>
    </row>
    <row r="22" spans="1:13" x14ac:dyDescent="0.25">
      <c r="A22" s="106">
        <v>1</v>
      </c>
      <c r="B22" s="106" t="s">
        <v>331</v>
      </c>
      <c r="C22" s="108">
        <v>42880</v>
      </c>
      <c r="D22" s="106" t="s">
        <v>12</v>
      </c>
      <c r="E22" s="106" t="s">
        <v>504</v>
      </c>
      <c r="F22" s="123" t="s">
        <v>10</v>
      </c>
      <c r="G22" s="106" t="s">
        <v>505</v>
      </c>
      <c r="H22" s="106" t="s">
        <v>72</v>
      </c>
      <c r="I22" s="106">
        <v>76090</v>
      </c>
      <c r="J22" s="106" t="s">
        <v>62</v>
      </c>
      <c r="K22" s="106" t="s">
        <v>62</v>
      </c>
      <c r="L22" s="138">
        <v>850</v>
      </c>
      <c r="M22" s="106"/>
    </row>
    <row r="23" spans="1:13" x14ac:dyDescent="0.25">
      <c r="A23" s="106">
        <v>1</v>
      </c>
      <c r="B23" s="106" t="s">
        <v>333</v>
      </c>
      <c r="C23" s="108">
        <v>42881</v>
      </c>
      <c r="D23" s="106" t="s">
        <v>332</v>
      </c>
      <c r="E23" s="106" t="s">
        <v>506</v>
      </c>
      <c r="F23" s="106" t="s">
        <v>10</v>
      </c>
      <c r="G23" s="106" t="s">
        <v>454</v>
      </c>
      <c r="H23" s="106" t="s">
        <v>231</v>
      </c>
      <c r="I23" s="106">
        <v>76090</v>
      </c>
      <c r="J23" s="106" t="s">
        <v>62</v>
      </c>
      <c r="K23" s="106" t="s">
        <v>62</v>
      </c>
      <c r="L23" s="138">
        <v>10000</v>
      </c>
      <c r="M23" s="106"/>
    </row>
    <row r="24" spans="1:13" x14ac:dyDescent="0.25">
      <c r="A24" s="106">
        <v>1</v>
      </c>
      <c r="B24" s="106" t="s">
        <v>334</v>
      </c>
      <c r="C24" s="108">
        <v>42882</v>
      </c>
      <c r="D24" s="106" t="s">
        <v>321</v>
      </c>
      <c r="E24" s="106" t="s">
        <v>493</v>
      </c>
      <c r="F24" s="106" t="s">
        <v>10</v>
      </c>
      <c r="G24" s="106" t="s">
        <v>494</v>
      </c>
      <c r="H24" s="106" t="s">
        <v>495</v>
      </c>
      <c r="I24" s="106">
        <v>76125</v>
      </c>
      <c r="J24" s="106" t="s">
        <v>62</v>
      </c>
      <c r="K24" s="106" t="s">
        <v>62</v>
      </c>
      <c r="L24" s="138">
        <v>130000</v>
      </c>
      <c r="M24" s="106"/>
    </row>
    <row r="25" spans="1:13" x14ac:dyDescent="0.25">
      <c r="A25" s="106">
        <v>1</v>
      </c>
      <c r="B25" s="106" t="s">
        <v>336</v>
      </c>
      <c r="C25" s="108">
        <v>42884</v>
      </c>
      <c r="D25" s="106" t="s">
        <v>335</v>
      </c>
      <c r="E25" s="106" t="s">
        <v>337</v>
      </c>
      <c r="F25" s="106" t="s">
        <v>10</v>
      </c>
      <c r="G25" s="106" t="s">
        <v>507</v>
      </c>
      <c r="H25" s="106" t="s">
        <v>508</v>
      </c>
      <c r="I25" s="106">
        <v>76750</v>
      </c>
      <c r="J25" s="106" t="s">
        <v>509</v>
      </c>
      <c r="K25" s="106" t="s">
        <v>62</v>
      </c>
      <c r="L25" s="138">
        <v>135000</v>
      </c>
      <c r="M25" s="106"/>
    </row>
    <row r="26" spans="1:13" x14ac:dyDescent="0.25">
      <c r="A26" s="106">
        <v>1</v>
      </c>
      <c r="B26" s="106" t="s">
        <v>339</v>
      </c>
      <c r="C26" s="108">
        <v>42885</v>
      </c>
      <c r="D26" s="106" t="s">
        <v>338</v>
      </c>
      <c r="E26" s="106" t="s">
        <v>326</v>
      </c>
      <c r="F26" s="106" t="s">
        <v>10</v>
      </c>
      <c r="G26" s="106" t="s">
        <v>499</v>
      </c>
      <c r="H26" s="106" t="s">
        <v>500</v>
      </c>
      <c r="I26" s="106">
        <v>76146</v>
      </c>
      <c r="J26" s="106" t="s">
        <v>62</v>
      </c>
      <c r="K26" s="106" t="s">
        <v>62</v>
      </c>
      <c r="L26" s="138">
        <v>267074</v>
      </c>
      <c r="M26" s="106"/>
    </row>
    <row r="27" spans="1:13" x14ac:dyDescent="0.25">
      <c r="A27" s="106">
        <v>1</v>
      </c>
      <c r="B27" s="106" t="s">
        <v>340</v>
      </c>
      <c r="C27" s="108">
        <v>42885</v>
      </c>
      <c r="D27" s="106" t="s">
        <v>328</v>
      </c>
      <c r="E27" s="106" t="s">
        <v>501</v>
      </c>
      <c r="F27" s="106" t="s">
        <v>502</v>
      </c>
      <c r="G27" s="106" t="s">
        <v>503</v>
      </c>
      <c r="H27" s="106" t="s">
        <v>220</v>
      </c>
      <c r="I27" s="106">
        <v>76180</v>
      </c>
      <c r="J27" s="106" t="s">
        <v>62</v>
      </c>
      <c r="K27" s="106" t="s">
        <v>62</v>
      </c>
      <c r="L27" s="138">
        <v>305295</v>
      </c>
      <c r="M27" s="106"/>
    </row>
    <row r="28" spans="1:13" x14ac:dyDescent="0.25">
      <c r="A28" s="106">
        <v>1</v>
      </c>
      <c r="B28" s="106" t="s">
        <v>343</v>
      </c>
      <c r="C28" s="108">
        <v>42886</v>
      </c>
      <c r="D28" s="106" t="s">
        <v>12</v>
      </c>
      <c r="E28" s="106" t="s">
        <v>679</v>
      </c>
      <c r="F28" s="123" t="s">
        <v>680</v>
      </c>
      <c r="G28" s="123" t="s">
        <v>681</v>
      </c>
      <c r="H28" s="123" t="s">
        <v>682</v>
      </c>
      <c r="I28" s="123">
        <v>76908</v>
      </c>
      <c r="J28" s="123" t="s">
        <v>91</v>
      </c>
      <c r="K28" s="123" t="s">
        <v>62</v>
      </c>
      <c r="L28" s="138">
        <v>10000</v>
      </c>
      <c r="M28" s="106"/>
    </row>
    <row r="29" spans="1:13" x14ac:dyDescent="0.25">
      <c r="A29" s="106">
        <v>1</v>
      </c>
      <c r="B29" s="106" t="s">
        <v>345</v>
      </c>
      <c r="C29" s="108">
        <v>42886</v>
      </c>
      <c r="D29" s="106" t="s">
        <v>344</v>
      </c>
      <c r="E29" s="106" t="s">
        <v>341</v>
      </c>
      <c r="F29" s="106" t="s">
        <v>10</v>
      </c>
      <c r="G29" s="106" t="s">
        <v>510</v>
      </c>
      <c r="H29" s="106" t="s">
        <v>511</v>
      </c>
      <c r="I29" s="106">
        <v>76910</v>
      </c>
      <c r="J29" s="106" t="s">
        <v>91</v>
      </c>
      <c r="K29" s="106" t="s">
        <v>62</v>
      </c>
      <c r="L29" s="138">
        <v>10000</v>
      </c>
      <c r="M29" s="106"/>
    </row>
    <row r="30" spans="1:13" x14ac:dyDescent="0.25">
      <c r="A30" s="106">
        <v>1</v>
      </c>
      <c r="B30" s="106" t="s">
        <v>346</v>
      </c>
      <c r="C30" s="108">
        <v>42886</v>
      </c>
      <c r="D30" s="106" t="s">
        <v>12</v>
      </c>
      <c r="E30" s="106" t="s">
        <v>342</v>
      </c>
      <c r="F30" s="106" t="s">
        <v>512</v>
      </c>
      <c r="G30" s="106" t="s">
        <v>513</v>
      </c>
      <c r="H30" s="106" t="s">
        <v>514</v>
      </c>
      <c r="I30" s="106">
        <v>76150</v>
      </c>
      <c r="J30" s="106" t="s">
        <v>62</v>
      </c>
      <c r="K30" s="106" t="s">
        <v>62</v>
      </c>
      <c r="L30" s="138">
        <v>390000</v>
      </c>
      <c r="M30" s="106"/>
    </row>
  </sheetData>
  <autoFilter ref="A9:M9"/>
  <mergeCells count="5">
    <mergeCell ref="E2:F2"/>
    <mergeCell ref="E4:F4"/>
    <mergeCell ref="E5:F5"/>
    <mergeCell ref="E6:F6"/>
    <mergeCell ref="E7:F7"/>
  </mergeCells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B4" zoomScale="90" zoomScaleNormal="90" workbookViewId="0">
      <selection activeCell="J10" sqref="J10"/>
    </sheetView>
  </sheetViews>
  <sheetFormatPr baseColWidth="10" defaultRowHeight="15" x14ac:dyDescent="0.25"/>
  <cols>
    <col min="1" max="1" width="15.140625" hidden="1" customWidth="1"/>
    <col min="2" max="2" width="3.28515625" customWidth="1"/>
    <col min="4" max="4" width="11.5703125" bestFit="1" customWidth="1"/>
    <col min="5" max="5" width="15.140625" customWidth="1"/>
    <col min="6" max="6" width="29.5703125" bestFit="1" customWidth="1"/>
    <col min="7" max="7" width="16.140625" bestFit="1" customWidth="1"/>
    <col min="8" max="8" width="33.5703125" bestFit="1" customWidth="1"/>
    <col min="9" max="9" width="35.42578125" bestFit="1" customWidth="1"/>
    <col min="10" max="10" width="8.42578125" customWidth="1"/>
    <col min="11" max="11" width="15.28515625" customWidth="1"/>
    <col min="12" max="12" width="14.140625" customWidth="1"/>
    <col min="13" max="13" width="24.42578125" customWidth="1"/>
    <col min="14" max="14" width="15.42578125" customWidth="1"/>
    <col min="15" max="15" width="11.42578125" customWidth="1"/>
    <col min="16" max="16" width="12.5703125" customWidth="1"/>
    <col min="17" max="17" width="13.28515625" customWidth="1"/>
    <col min="18" max="18" width="14.140625" bestFit="1" customWidth="1"/>
    <col min="19" max="19" width="15.140625" bestFit="1" customWidth="1"/>
    <col min="20" max="20" width="18.140625" customWidth="1"/>
  </cols>
  <sheetData>
    <row r="1" spans="2:14" ht="15.75" thickBot="1" x14ac:dyDescent="0.3"/>
    <row r="2" spans="2:14" ht="15.75" thickBot="1" x14ac:dyDescent="0.3">
      <c r="F2" s="113" t="s">
        <v>55</v>
      </c>
      <c r="G2" s="114"/>
    </row>
    <row r="3" spans="2:14" ht="15.75" thickBot="1" x14ac:dyDescent="0.3">
      <c r="F3" s="124"/>
      <c r="G3" s="124"/>
    </row>
    <row r="4" spans="2:14" ht="15.75" thickBot="1" x14ac:dyDescent="0.3">
      <c r="F4" s="109" t="s">
        <v>105</v>
      </c>
      <c r="G4" s="110"/>
    </row>
    <row r="5" spans="2:14" ht="15.75" thickBot="1" x14ac:dyDescent="0.3">
      <c r="F5" s="111" t="s">
        <v>515</v>
      </c>
      <c r="G5" s="112"/>
    </row>
    <row r="6" spans="2:14" ht="15.75" thickBot="1" x14ac:dyDescent="0.3">
      <c r="F6" s="125"/>
      <c r="G6" s="125"/>
    </row>
    <row r="7" spans="2:14" ht="15.75" thickBot="1" x14ac:dyDescent="0.3">
      <c r="F7" s="116" t="s">
        <v>458</v>
      </c>
      <c r="G7" s="117"/>
    </row>
    <row r="10" spans="2:14" ht="27.75" customHeight="1" x14ac:dyDescent="0.25">
      <c r="B10" s="126"/>
      <c r="C10" s="127" t="s">
        <v>65</v>
      </c>
      <c r="D10" s="118" t="s">
        <v>460</v>
      </c>
      <c r="E10" s="128" t="s">
        <v>463</v>
      </c>
      <c r="F10" s="118" t="s">
        <v>466</v>
      </c>
      <c r="G10" s="118" t="s">
        <v>3</v>
      </c>
      <c r="H10" s="118" t="s">
        <v>449</v>
      </c>
      <c r="I10" s="118" t="s">
        <v>450</v>
      </c>
      <c r="J10" s="132" t="s">
        <v>347</v>
      </c>
      <c r="K10" s="118" t="s">
        <v>467</v>
      </c>
      <c r="L10" s="118" t="s">
        <v>60</v>
      </c>
      <c r="M10" s="118" t="s">
        <v>468</v>
      </c>
      <c r="N10" s="129" t="s">
        <v>348</v>
      </c>
    </row>
    <row r="11" spans="2:14" x14ac:dyDescent="0.25">
      <c r="B11" s="106">
        <v>1</v>
      </c>
      <c r="C11" s="106" t="s">
        <v>350</v>
      </c>
      <c r="D11" s="108">
        <v>42888</v>
      </c>
      <c r="E11" s="106" t="s">
        <v>12</v>
      </c>
      <c r="F11" s="106" t="s">
        <v>516</v>
      </c>
      <c r="G11" s="106" t="s">
        <v>684</v>
      </c>
      <c r="H11" s="106" t="s">
        <v>685</v>
      </c>
      <c r="I11" s="106" t="s">
        <v>686</v>
      </c>
      <c r="J11" s="106">
        <v>91839</v>
      </c>
      <c r="K11" s="106" t="s">
        <v>687</v>
      </c>
      <c r="L11" s="106" t="s">
        <v>687</v>
      </c>
      <c r="M11" s="107">
        <v>2030</v>
      </c>
    </row>
    <row r="12" spans="2:14" x14ac:dyDescent="0.25">
      <c r="B12" s="106">
        <v>1</v>
      </c>
      <c r="C12" s="106" t="s">
        <v>352</v>
      </c>
      <c r="D12" s="108">
        <v>42889</v>
      </c>
      <c r="E12" s="106" t="s">
        <v>12</v>
      </c>
      <c r="F12" s="106" t="s">
        <v>351</v>
      </c>
      <c r="G12" s="106" t="s">
        <v>688</v>
      </c>
      <c r="H12" s="106" t="s">
        <v>689</v>
      </c>
      <c r="I12" s="106" t="s">
        <v>690</v>
      </c>
      <c r="J12" s="106">
        <v>76140</v>
      </c>
      <c r="K12" s="106" t="s">
        <v>62</v>
      </c>
      <c r="L12" s="106" t="s">
        <v>62</v>
      </c>
      <c r="M12" s="107">
        <v>1770.76</v>
      </c>
    </row>
    <row r="13" spans="2:14" x14ac:dyDescent="0.25">
      <c r="B13" s="106">
        <v>1</v>
      </c>
      <c r="C13" s="106" t="s">
        <v>354</v>
      </c>
      <c r="D13" s="108">
        <v>42892</v>
      </c>
      <c r="E13" s="106" t="s">
        <v>353</v>
      </c>
      <c r="F13" s="106" t="s">
        <v>262</v>
      </c>
      <c r="G13" s="106" t="s">
        <v>691</v>
      </c>
      <c r="H13" s="106" t="s">
        <v>292</v>
      </c>
      <c r="I13" s="106" t="s">
        <v>692</v>
      </c>
      <c r="J13" s="106">
        <v>76915</v>
      </c>
      <c r="K13" s="106" t="s">
        <v>91</v>
      </c>
      <c r="L13" s="106" t="s">
        <v>62</v>
      </c>
      <c r="M13" s="107">
        <v>310000</v>
      </c>
    </row>
    <row r="14" spans="2:14" x14ac:dyDescent="0.25">
      <c r="B14" s="106">
        <v>1</v>
      </c>
      <c r="C14" s="106" t="s">
        <v>356</v>
      </c>
      <c r="D14" s="108">
        <v>42896</v>
      </c>
      <c r="E14" s="106" t="s">
        <v>49</v>
      </c>
      <c r="F14" s="106" t="s">
        <v>355</v>
      </c>
      <c r="G14" s="106" t="s">
        <v>10</v>
      </c>
      <c r="H14" s="106" t="s">
        <v>693</v>
      </c>
      <c r="I14" s="106" t="s">
        <v>694</v>
      </c>
      <c r="J14" s="106">
        <v>76226</v>
      </c>
      <c r="K14" s="106" t="s">
        <v>62</v>
      </c>
      <c r="L14" s="106" t="s">
        <v>62</v>
      </c>
      <c r="M14" s="107">
        <v>20000</v>
      </c>
    </row>
    <row r="15" spans="2:14" x14ac:dyDescent="0.25">
      <c r="B15" s="106">
        <v>1</v>
      </c>
      <c r="C15" s="106" t="s">
        <v>357</v>
      </c>
      <c r="D15" s="108">
        <v>42898</v>
      </c>
      <c r="E15" s="106" t="s">
        <v>49</v>
      </c>
      <c r="F15" s="106" t="s">
        <v>355</v>
      </c>
      <c r="G15" s="106" t="s">
        <v>695</v>
      </c>
      <c r="H15" s="106" t="s">
        <v>696</v>
      </c>
      <c r="I15" s="106" t="s">
        <v>694</v>
      </c>
      <c r="J15" s="106">
        <v>76226</v>
      </c>
      <c r="K15" s="106" t="s">
        <v>62</v>
      </c>
      <c r="L15" s="106" t="s">
        <v>62</v>
      </c>
      <c r="M15" s="107">
        <v>355000</v>
      </c>
    </row>
    <row r="16" spans="2:14" x14ac:dyDescent="0.25">
      <c r="B16" s="106">
        <v>1</v>
      </c>
      <c r="C16" s="106" t="s">
        <v>359</v>
      </c>
      <c r="D16" s="108">
        <v>42898</v>
      </c>
      <c r="E16" s="106" t="s">
        <v>358</v>
      </c>
      <c r="F16" s="106" t="s">
        <v>342</v>
      </c>
      <c r="G16" s="106" t="s">
        <v>697</v>
      </c>
      <c r="H16" s="106" t="s">
        <v>513</v>
      </c>
      <c r="I16" s="106" t="s">
        <v>698</v>
      </c>
      <c r="J16" s="106">
        <v>76150</v>
      </c>
      <c r="K16" s="106" t="s">
        <v>62</v>
      </c>
      <c r="L16" s="106" t="s">
        <v>62</v>
      </c>
      <c r="M16" s="107">
        <v>360000</v>
      </c>
    </row>
    <row r="17" spans="2:14" x14ac:dyDescent="0.25">
      <c r="B17" s="106">
        <v>1</v>
      </c>
      <c r="C17" s="106" t="s">
        <v>360</v>
      </c>
      <c r="D17" s="108">
        <v>42900</v>
      </c>
      <c r="E17" s="106" t="s">
        <v>335</v>
      </c>
      <c r="F17" s="106" t="s">
        <v>337</v>
      </c>
      <c r="G17" s="106" t="s">
        <v>10</v>
      </c>
      <c r="H17" s="106" t="s">
        <v>507</v>
      </c>
      <c r="I17" s="106" t="s">
        <v>508</v>
      </c>
      <c r="J17" s="106">
        <v>76750</v>
      </c>
      <c r="K17" s="106" t="s">
        <v>62</v>
      </c>
      <c r="L17" s="106" t="s">
        <v>62</v>
      </c>
      <c r="M17" s="107">
        <v>215900</v>
      </c>
    </row>
    <row r="18" spans="2:14" x14ac:dyDescent="0.25">
      <c r="B18" s="106">
        <v>1</v>
      </c>
      <c r="C18" s="106" t="s">
        <v>361</v>
      </c>
      <c r="D18" s="108">
        <v>42902</v>
      </c>
      <c r="E18" s="106" t="s">
        <v>12</v>
      </c>
      <c r="F18" s="106" t="s">
        <v>362</v>
      </c>
      <c r="G18" s="106" t="s">
        <v>699</v>
      </c>
      <c r="H18" s="106" t="s">
        <v>700</v>
      </c>
      <c r="I18" s="106" t="s">
        <v>701</v>
      </c>
      <c r="J18" s="106">
        <v>37134</v>
      </c>
      <c r="K18" s="106" t="s">
        <v>702</v>
      </c>
      <c r="L18" s="106" t="s">
        <v>71</v>
      </c>
      <c r="M18" s="107">
        <v>5000</v>
      </c>
    </row>
    <row r="19" spans="2:14" x14ac:dyDescent="0.25">
      <c r="B19" s="106">
        <v>1</v>
      </c>
      <c r="C19" s="106" t="s">
        <v>363</v>
      </c>
      <c r="D19" s="108">
        <v>42906</v>
      </c>
      <c r="E19" s="106" t="s">
        <v>332</v>
      </c>
      <c r="F19" s="106" t="s">
        <v>506</v>
      </c>
      <c r="G19" s="106" t="s">
        <v>10</v>
      </c>
      <c r="H19" s="106" t="s">
        <v>454</v>
      </c>
      <c r="I19" s="106" t="s">
        <v>703</v>
      </c>
      <c r="J19" s="106">
        <v>76090</v>
      </c>
      <c r="K19" s="106" t="s">
        <v>62</v>
      </c>
      <c r="L19" s="106" t="s">
        <v>62</v>
      </c>
      <c r="M19" s="107">
        <v>50000</v>
      </c>
    </row>
    <row r="20" spans="2:14" x14ac:dyDescent="0.25">
      <c r="B20" s="106">
        <v>1</v>
      </c>
      <c r="C20" s="106" t="s">
        <v>364</v>
      </c>
      <c r="D20" s="108">
        <v>42907</v>
      </c>
      <c r="E20" s="106" t="s">
        <v>12</v>
      </c>
      <c r="F20" s="106" t="s">
        <v>517</v>
      </c>
      <c r="G20" s="106" t="s">
        <v>704</v>
      </c>
      <c r="H20" s="106" t="s">
        <v>705</v>
      </c>
      <c r="I20" s="106" t="s">
        <v>75</v>
      </c>
      <c r="J20" s="106">
        <v>76000</v>
      </c>
      <c r="K20" s="106" t="s">
        <v>62</v>
      </c>
      <c r="L20" s="106" t="s">
        <v>62</v>
      </c>
      <c r="M20" s="106">
        <v>242.9</v>
      </c>
    </row>
    <row r="21" spans="2:14" x14ac:dyDescent="0.25">
      <c r="B21" s="106">
        <v>1</v>
      </c>
      <c r="C21" s="106" t="s">
        <v>366</v>
      </c>
      <c r="D21" s="108">
        <v>42913</v>
      </c>
      <c r="E21" s="106" t="s">
        <v>365</v>
      </c>
      <c r="F21" s="106" t="s">
        <v>679</v>
      </c>
      <c r="G21" s="123" t="s">
        <v>680</v>
      </c>
      <c r="H21" s="123" t="s">
        <v>681</v>
      </c>
      <c r="I21" s="123" t="s">
        <v>682</v>
      </c>
      <c r="J21" s="123">
        <v>76908</v>
      </c>
      <c r="K21" s="123" t="s">
        <v>91</v>
      </c>
      <c r="L21" s="106" t="s">
        <v>62</v>
      </c>
      <c r="M21" s="106">
        <v>4249</v>
      </c>
    </row>
    <row r="22" spans="2:14" x14ac:dyDescent="0.25">
      <c r="B22" s="106">
        <v>1</v>
      </c>
      <c r="C22" s="119" t="s">
        <v>367</v>
      </c>
      <c r="D22" s="120">
        <v>42914</v>
      </c>
      <c r="E22" s="119" t="s">
        <v>332</v>
      </c>
      <c r="F22" s="119" t="s">
        <v>506</v>
      </c>
      <c r="G22" s="119" t="s">
        <v>10</v>
      </c>
      <c r="H22" s="119" t="s">
        <v>454</v>
      </c>
      <c r="I22" s="119" t="s">
        <v>703</v>
      </c>
      <c r="J22" s="119">
        <v>76090</v>
      </c>
      <c r="K22" s="119" t="s">
        <v>62</v>
      </c>
      <c r="L22" s="119" t="s">
        <v>62</v>
      </c>
      <c r="M22" s="121">
        <v>225000</v>
      </c>
      <c r="N22" t="s">
        <v>27</v>
      </c>
    </row>
    <row r="23" spans="2:14" x14ac:dyDescent="0.25">
      <c r="B23" s="106">
        <v>1</v>
      </c>
      <c r="C23" s="106" t="s">
        <v>368</v>
      </c>
      <c r="D23" s="108">
        <v>42914</v>
      </c>
      <c r="E23" s="106" t="s">
        <v>332</v>
      </c>
      <c r="F23" s="106" t="s">
        <v>506</v>
      </c>
      <c r="G23" s="122" t="s">
        <v>695</v>
      </c>
      <c r="H23" s="122" t="s">
        <v>454</v>
      </c>
      <c r="I23" s="122" t="s">
        <v>703</v>
      </c>
      <c r="J23" s="122">
        <v>76090</v>
      </c>
      <c r="K23" s="122" t="s">
        <v>62</v>
      </c>
      <c r="L23" s="122" t="s">
        <v>62</v>
      </c>
      <c r="M23" s="107">
        <v>117000</v>
      </c>
    </row>
    <row r="24" spans="2:14" ht="31.5" customHeight="1" x14ac:dyDescent="0.25">
      <c r="B24" s="106">
        <v>1</v>
      </c>
      <c r="C24" s="119" t="s">
        <v>369</v>
      </c>
      <c r="D24" s="120">
        <v>42915</v>
      </c>
      <c r="E24" s="119" t="s">
        <v>332</v>
      </c>
      <c r="F24" s="119" t="s">
        <v>506</v>
      </c>
      <c r="G24" s="119" t="s">
        <v>706</v>
      </c>
      <c r="H24" s="119" t="s">
        <v>454</v>
      </c>
      <c r="I24" s="119" t="s">
        <v>703</v>
      </c>
      <c r="J24" s="119">
        <v>76090</v>
      </c>
      <c r="K24" s="119" t="s">
        <v>62</v>
      </c>
      <c r="L24" s="119" t="s">
        <v>62</v>
      </c>
      <c r="M24" s="121">
        <v>138000</v>
      </c>
      <c r="N24" s="140" t="s">
        <v>842</v>
      </c>
    </row>
    <row r="25" spans="2:14" x14ac:dyDescent="0.25">
      <c r="B25" s="106">
        <v>1</v>
      </c>
      <c r="C25" s="106" t="s">
        <v>370</v>
      </c>
      <c r="D25" s="108">
        <v>42915</v>
      </c>
      <c r="E25" s="106" t="s">
        <v>12</v>
      </c>
      <c r="F25" s="106" t="s">
        <v>713</v>
      </c>
      <c r="G25" s="106" t="s">
        <v>10</v>
      </c>
      <c r="H25" s="106" t="s">
        <v>714</v>
      </c>
      <c r="I25" s="106" t="s">
        <v>715</v>
      </c>
      <c r="J25" s="106">
        <v>762350</v>
      </c>
      <c r="K25" s="106" t="s">
        <v>62</v>
      </c>
      <c r="L25" s="106" t="s">
        <v>62</v>
      </c>
      <c r="M25" s="106">
        <v>40000</v>
      </c>
    </row>
    <row r="26" spans="2:14" x14ac:dyDescent="0.25">
      <c r="B26" s="106">
        <v>1</v>
      </c>
      <c r="C26" s="106" t="s">
        <v>373</v>
      </c>
      <c r="D26" s="108">
        <v>42916</v>
      </c>
      <c r="E26" s="106" t="s">
        <v>12</v>
      </c>
      <c r="F26" s="106" t="s">
        <v>371</v>
      </c>
      <c r="G26" s="106" t="s">
        <v>707</v>
      </c>
      <c r="H26" s="106" t="s">
        <v>708</v>
      </c>
      <c r="I26" s="106" t="s">
        <v>671</v>
      </c>
      <c r="J26" s="106">
        <v>76060</v>
      </c>
      <c r="K26" s="106" t="s">
        <v>62</v>
      </c>
      <c r="L26" s="106" t="s">
        <v>62</v>
      </c>
      <c r="M26" s="106">
        <v>850</v>
      </c>
    </row>
    <row r="27" spans="2:14" x14ac:dyDescent="0.25">
      <c r="B27" s="106">
        <v>1</v>
      </c>
      <c r="C27" s="106" t="s">
        <v>375</v>
      </c>
      <c r="D27" s="108">
        <v>42916</v>
      </c>
      <c r="E27" s="106" t="s">
        <v>374</v>
      </c>
      <c r="F27" s="106" t="s">
        <v>372</v>
      </c>
      <c r="G27" s="106" t="s">
        <v>10</v>
      </c>
      <c r="H27" s="106" t="s">
        <v>709</v>
      </c>
      <c r="I27" s="106" t="s">
        <v>455</v>
      </c>
      <c r="J27" s="106">
        <v>76087</v>
      </c>
      <c r="K27" s="106" t="s">
        <v>62</v>
      </c>
      <c r="L27" s="106" t="s">
        <v>62</v>
      </c>
      <c r="M27" s="107">
        <v>5000</v>
      </c>
    </row>
    <row r="28" spans="2:14" x14ac:dyDescent="0.25">
      <c r="B28" s="106">
        <v>1</v>
      </c>
      <c r="C28" s="106" t="s">
        <v>376</v>
      </c>
      <c r="D28" s="108">
        <v>42916</v>
      </c>
      <c r="E28" s="106" t="s">
        <v>244</v>
      </c>
      <c r="F28" s="106" t="s">
        <v>518</v>
      </c>
      <c r="G28" s="106" t="s">
        <v>710</v>
      </c>
      <c r="H28" s="106" t="s">
        <v>711</v>
      </c>
      <c r="I28" s="106" t="s">
        <v>712</v>
      </c>
      <c r="J28" s="106">
        <v>76040</v>
      </c>
      <c r="K28" s="106" t="s">
        <v>62</v>
      </c>
      <c r="L28" s="106" t="s">
        <v>62</v>
      </c>
      <c r="M28" s="107">
        <v>54575.67</v>
      </c>
    </row>
  </sheetData>
  <autoFilter ref="A10:O10"/>
  <mergeCells count="5">
    <mergeCell ref="F2:G2"/>
    <mergeCell ref="F4:G4"/>
    <mergeCell ref="F5:G5"/>
    <mergeCell ref="F6:G6"/>
    <mergeCell ref="F7:G7"/>
  </mergeCells>
  <pageMargins left="0.7" right="0.7" top="0.75" bottom="0.75" header="0.3" footer="0.3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workbookViewId="0">
      <selection activeCell="L9" sqref="L9"/>
    </sheetView>
  </sheetViews>
  <sheetFormatPr baseColWidth="10" defaultRowHeight="15" x14ac:dyDescent="0.25"/>
  <cols>
    <col min="1" max="1" width="3.85546875" customWidth="1"/>
    <col min="2" max="2" width="16.42578125" bestFit="1" customWidth="1"/>
    <col min="3" max="3" width="12.28515625" customWidth="1"/>
    <col min="4" max="4" width="11.85546875" customWidth="1"/>
    <col min="5" max="5" width="28.140625" customWidth="1"/>
    <col min="6" max="6" width="15.7109375" bestFit="1" customWidth="1"/>
    <col min="7" max="7" width="39.42578125" customWidth="1"/>
    <col min="8" max="8" width="30.7109375" bestFit="1" customWidth="1"/>
    <col min="9" max="9" width="8.42578125" customWidth="1"/>
    <col min="10" max="10" width="27.140625" bestFit="1" customWidth="1"/>
    <col min="11" max="11" width="18.140625" bestFit="1" customWidth="1"/>
    <col min="12" max="12" width="13.140625" customWidth="1"/>
    <col min="13" max="13" width="17.7109375" customWidth="1"/>
    <col min="14" max="17" width="29.5703125" customWidth="1"/>
    <col min="18" max="18" width="10.140625" bestFit="1" customWidth="1"/>
    <col min="19" max="19" width="18.7109375" customWidth="1"/>
    <col min="20" max="20" width="13.28515625" customWidth="1"/>
    <col min="21" max="21" width="12.140625" customWidth="1"/>
    <col min="22" max="22" width="9.7109375" customWidth="1"/>
    <col min="26" max="26" width="14" customWidth="1"/>
  </cols>
  <sheetData>
    <row r="1" spans="1:13" ht="15.75" thickBot="1" x14ac:dyDescent="0.3">
      <c r="E1" s="113" t="s">
        <v>55</v>
      </c>
      <c r="F1" s="114"/>
    </row>
    <row r="2" spans="1:13" ht="15.75" thickBot="1" x14ac:dyDescent="0.3">
      <c r="E2" s="124"/>
      <c r="F2" s="124"/>
    </row>
    <row r="3" spans="1:13" ht="15.75" thickBot="1" x14ac:dyDescent="0.3">
      <c r="E3" s="109" t="s">
        <v>105</v>
      </c>
      <c r="F3" s="110"/>
    </row>
    <row r="4" spans="1:13" ht="15.75" thickBot="1" x14ac:dyDescent="0.3">
      <c r="E4" s="111" t="s">
        <v>519</v>
      </c>
      <c r="F4" s="112"/>
    </row>
    <row r="5" spans="1:13" ht="15.75" thickBot="1" x14ac:dyDescent="0.3">
      <c r="E5" s="125"/>
      <c r="F5" s="125"/>
    </row>
    <row r="6" spans="1:13" ht="15.75" thickBot="1" x14ac:dyDescent="0.3">
      <c r="E6" s="116" t="s">
        <v>459</v>
      </c>
      <c r="F6" s="117"/>
    </row>
    <row r="9" spans="1:13" ht="36" customHeight="1" x14ac:dyDescent="0.25">
      <c r="A9" s="126"/>
      <c r="B9" s="118" t="s">
        <v>65</v>
      </c>
      <c r="C9" s="118" t="s">
        <v>460</v>
      </c>
      <c r="D9" s="128" t="s">
        <v>463</v>
      </c>
      <c r="E9" s="118" t="s">
        <v>466</v>
      </c>
      <c r="F9" s="118" t="s">
        <v>3</v>
      </c>
      <c r="G9" s="118" t="s">
        <v>449</v>
      </c>
      <c r="H9" s="118" t="s">
        <v>450</v>
      </c>
      <c r="I9" s="141" t="s">
        <v>347</v>
      </c>
      <c r="J9" s="132" t="s">
        <v>467</v>
      </c>
      <c r="K9" s="132" t="s">
        <v>60</v>
      </c>
      <c r="L9" s="118" t="s">
        <v>468</v>
      </c>
      <c r="M9" s="118" t="s">
        <v>348</v>
      </c>
    </row>
    <row r="10" spans="1:13" x14ac:dyDescent="0.25">
      <c r="A10" s="106">
        <v>1</v>
      </c>
      <c r="B10" s="106" t="s">
        <v>377</v>
      </c>
      <c r="C10" s="108">
        <v>42919</v>
      </c>
      <c r="D10" s="106" t="s">
        <v>12</v>
      </c>
      <c r="E10" s="106" t="s">
        <v>520</v>
      </c>
      <c r="F10" s="106" t="s">
        <v>716</v>
      </c>
      <c r="G10" s="106" t="s">
        <v>717</v>
      </c>
      <c r="H10" s="106"/>
      <c r="I10" s="106">
        <v>38080</v>
      </c>
      <c r="J10" s="106" t="s">
        <v>718</v>
      </c>
      <c r="K10" s="106" t="s">
        <v>481</v>
      </c>
      <c r="L10" s="107">
        <v>1878.24</v>
      </c>
      <c r="M10" s="106"/>
    </row>
    <row r="11" spans="1:13" x14ac:dyDescent="0.25">
      <c r="A11" s="106">
        <v>1</v>
      </c>
      <c r="B11" s="106" t="s">
        <v>378</v>
      </c>
      <c r="C11" s="108">
        <v>42919</v>
      </c>
      <c r="D11" s="106" t="s">
        <v>332</v>
      </c>
      <c r="E11" s="106" t="s">
        <v>506</v>
      </c>
      <c r="F11" s="106" t="s">
        <v>10</v>
      </c>
      <c r="G11" s="106" t="s">
        <v>454</v>
      </c>
      <c r="H11" s="106" t="s">
        <v>231</v>
      </c>
      <c r="I11" s="106">
        <v>76090</v>
      </c>
      <c r="J11" s="106" t="s">
        <v>62</v>
      </c>
      <c r="K11" s="106" t="s">
        <v>62</v>
      </c>
      <c r="L11" s="107">
        <v>2300</v>
      </c>
      <c r="M11" s="106"/>
    </row>
    <row r="12" spans="1:13" x14ac:dyDescent="0.25">
      <c r="A12" s="106">
        <v>1</v>
      </c>
      <c r="B12" s="106" t="s">
        <v>380</v>
      </c>
      <c r="C12" s="108">
        <v>42920</v>
      </c>
      <c r="D12" s="106" t="s">
        <v>379</v>
      </c>
      <c r="E12" s="106" t="s">
        <v>521</v>
      </c>
      <c r="F12" s="106" t="s">
        <v>470</v>
      </c>
      <c r="G12" s="106" t="s">
        <v>719</v>
      </c>
      <c r="H12" s="106" t="s">
        <v>472</v>
      </c>
      <c r="I12" s="106">
        <v>66470</v>
      </c>
      <c r="J12" s="106" t="s">
        <v>720</v>
      </c>
      <c r="K12" s="106" t="s">
        <v>474</v>
      </c>
      <c r="L12" s="107">
        <v>505900</v>
      </c>
      <c r="M12" s="106"/>
    </row>
    <row r="13" spans="1:13" x14ac:dyDescent="0.25">
      <c r="A13" s="106">
        <v>1</v>
      </c>
      <c r="B13" s="106" t="s">
        <v>382</v>
      </c>
      <c r="C13" s="108">
        <v>42922</v>
      </c>
      <c r="D13" s="106" t="s">
        <v>381</v>
      </c>
      <c r="E13" s="106" t="s">
        <v>522</v>
      </c>
      <c r="F13" s="106" t="s">
        <v>721</v>
      </c>
      <c r="G13" s="106" t="s">
        <v>722</v>
      </c>
      <c r="H13" s="106" t="s">
        <v>723</v>
      </c>
      <c r="I13" s="106">
        <v>5348</v>
      </c>
      <c r="J13" s="106" t="s">
        <v>724</v>
      </c>
      <c r="K13" s="106" t="s">
        <v>725</v>
      </c>
      <c r="L13" s="107">
        <v>513900</v>
      </c>
      <c r="M13" s="106"/>
    </row>
    <row r="14" spans="1:13" x14ac:dyDescent="0.25">
      <c r="A14" s="106">
        <v>1</v>
      </c>
      <c r="B14" s="106" t="s">
        <v>384</v>
      </c>
      <c r="C14" s="108">
        <v>42922</v>
      </c>
      <c r="D14" s="106" t="s">
        <v>383</v>
      </c>
      <c r="E14" s="106" t="s">
        <v>523</v>
      </c>
      <c r="F14" s="106" t="s">
        <v>721</v>
      </c>
      <c r="G14" s="106" t="s">
        <v>722</v>
      </c>
      <c r="H14" s="106" t="s">
        <v>723</v>
      </c>
      <c r="I14" s="106">
        <v>5348</v>
      </c>
      <c r="J14" s="106" t="s">
        <v>724</v>
      </c>
      <c r="K14" s="106" t="s">
        <v>725</v>
      </c>
      <c r="L14" s="107">
        <v>513900</v>
      </c>
      <c r="M14" s="106"/>
    </row>
    <row r="15" spans="1:13" x14ac:dyDescent="0.25">
      <c r="A15" s="106">
        <v>1</v>
      </c>
      <c r="B15" s="106" t="s">
        <v>386</v>
      </c>
      <c r="C15" s="108">
        <v>42922</v>
      </c>
      <c r="D15" s="106" t="s">
        <v>385</v>
      </c>
      <c r="E15" s="106" t="s">
        <v>524</v>
      </c>
      <c r="F15" s="106" t="s">
        <v>721</v>
      </c>
      <c r="G15" s="106" t="s">
        <v>722</v>
      </c>
      <c r="H15" s="106" t="s">
        <v>723</v>
      </c>
      <c r="I15" s="106">
        <v>5348</v>
      </c>
      <c r="J15" s="106" t="s">
        <v>724</v>
      </c>
      <c r="K15" s="106" t="s">
        <v>725</v>
      </c>
      <c r="L15" s="107">
        <v>513900</v>
      </c>
      <c r="M15" s="106"/>
    </row>
    <row r="16" spans="1:13" x14ac:dyDescent="0.25">
      <c r="A16" s="106">
        <v>1</v>
      </c>
      <c r="B16" s="106" t="s">
        <v>388</v>
      </c>
      <c r="C16" s="108">
        <v>42922</v>
      </c>
      <c r="D16" s="106" t="s">
        <v>387</v>
      </c>
      <c r="E16" s="106" t="s">
        <v>525</v>
      </c>
      <c r="F16" s="106" t="s">
        <v>721</v>
      </c>
      <c r="G16" s="106" t="s">
        <v>722</v>
      </c>
      <c r="H16" s="106" t="s">
        <v>723</v>
      </c>
      <c r="I16" s="106">
        <v>5348</v>
      </c>
      <c r="J16" s="106" t="s">
        <v>724</v>
      </c>
      <c r="K16" s="106" t="s">
        <v>725</v>
      </c>
      <c r="L16" s="107">
        <v>513900</v>
      </c>
      <c r="M16" s="106"/>
    </row>
    <row r="17" spans="1:13" x14ac:dyDescent="0.25">
      <c r="A17" s="106">
        <v>1</v>
      </c>
      <c r="B17" s="106" t="s">
        <v>390</v>
      </c>
      <c r="C17" s="108">
        <v>42922</v>
      </c>
      <c r="D17" s="106" t="s">
        <v>389</v>
      </c>
      <c r="E17" s="106" t="s">
        <v>526</v>
      </c>
      <c r="F17" s="106" t="s">
        <v>721</v>
      </c>
      <c r="G17" s="106" t="s">
        <v>722</v>
      </c>
      <c r="H17" s="106" t="s">
        <v>723</v>
      </c>
      <c r="I17" s="106">
        <v>5348</v>
      </c>
      <c r="J17" s="106" t="s">
        <v>724</v>
      </c>
      <c r="K17" s="106" t="s">
        <v>725</v>
      </c>
      <c r="L17" s="107">
        <v>513900</v>
      </c>
      <c r="M17" s="106"/>
    </row>
    <row r="18" spans="1:13" x14ac:dyDescent="0.25">
      <c r="A18" s="106">
        <v>1</v>
      </c>
      <c r="B18" s="106" t="s">
        <v>392</v>
      </c>
      <c r="C18" s="108">
        <v>42926</v>
      </c>
      <c r="D18" s="106" t="s">
        <v>391</v>
      </c>
      <c r="E18" s="106" t="s">
        <v>527</v>
      </c>
      <c r="F18" s="106" t="s">
        <v>726</v>
      </c>
      <c r="G18" s="106" t="s">
        <v>727</v>
      </c>
      <c r="H18" s="106" t="s">
        <v>728</v>
      </c>
      <c r="I18" s="106">
        <v>76235</v>
      </c>
      <c r="J18" s="106" t="s">
        <v>62</v>
      </c>
      <c r="K18" s="106" t="s">
        <v>62</v>
      </c>
      <c r="L18" s="107">
        <v>130000</v>
      </c>
      <c r="M18" s="106"/>
    </row>
    <row r="19" spans="1:13" x14ac:dyDescent="0.25">
      <c r="A19" s="106">
        <v>1</v>
      </c>
      <c r="B19" s="106" t="s">
        <v>393</v>
      </c>
      <c r="C19" s="108">
        <v>42927</v>
      </c>
      <c r="D19" s="106" t="s">
        <v>374</v>
      </c>
      <c r="E19" s="106" t="s">
        <v>372</v>
      </c>
      <c r="F19" s="106" t="s">
        <v>10</v>
      </c>
      <c r="G19" s="106" t="s">
        <v>709</v>
      </c>
      <c r="H19" s="106" t="s">
        <v>455</v>
      </c>
      <c r="I19" s="106">
        <v>76087</v>
      </c>
      <c r="J19" s="106" t="s">
        <v>62</v>
      </c>
      <c r="K19" s="106" t="s">
        <v>62</v>
      </c>
      <c r="L19" s="107">
        <v>498900</v>
      </c>
      <c r="M19" s="106"/>
    </row>
    <row r="20" spans="1:13" x14ac:dyDescent="0.25">
      <c r="A20" s="106">
        <v>1</v>
      </c>
      <c r="B20" s="106" t="s">
        <v>394</v>
      </c>
      <c r="C20" s="108">
        <v>42929</v>
      </c>
      <c r="D20" s="106" t="s">
        <v>344</v>
      </c>
      <c r="E20" s="106" t="s">
        <v>528</v>
      </c>
      <c r="F20" s="106" t="s">
        <v>10</v>
      </c>
      <c r="G20" s="106" t="s">
        <v>729</v>
      </c>
      <c r="H20" s="106" t="s">
        <v>152</v>
      </c>
      <c r="I20" s="106">
        <v>76146</v>
      </c>
      <c r="J20" s="106" t="s">
        <v>62</v>
      </c>
      <c r="K20" s="106" t="s">
        <v>62</v>
      </c>
      <c r="L20" s="107">
        <v>399000</v>
      </c>
      <c r="M20" s="106"/>
    </row>
    <row r="21" spans="1:13" x14ac:dyDescent="0.25">
      <c r="A21" s="106">
        <v>1</v>
      </c>
      <c r="B21" s="106" t="s">
        <v>397</v>
      </c>
      <c r="C21" s="108">
        <v>42934</v>
      </c>
      <c r="D21" s="106" t="s">
        <v>396</v>
      </c>
      <c r="E21" s="106" t="s">
        <v>395</v>
      </c>
      <c r="F21" s="106" t="s">
        <v>730</v>
      </c>
      <c r="G21" s="106" t="s">
        <v>731</v>
      </c>
      <c r="H21" s="106" t="s">
        <v>732</v>
      </c>
      <c r="I21" s="106">
        <v>36100</v>
      </c>
      <c r="J21" s="106" t="s">
        <v>733</v>
      </c>
      <c r="K21" s="106" t="s">
        <v>481</v>
      </c>
      <c r="L21" s="107">
        <v>100000</v>
      </c>
      <c r="M21" s="106"/>
    </row>
    <row r="22" spans="1:13" x14ac:dyDescent="0.25">
      <c r="A22" s="106">
        <v>1</v>
      </c>
      <c r="B22" s="106" t="s">
        <v>399</v>
      </c>
      <c r="C22" s="108">
        <v>42940</v>
      </c>
      <c r="D22" s="106" t="s">
        <v>398</v>
      </c>
      <c r="E22" s="106" t="s">
        <v>527</v>
      </c>
      <c r="F22" s="106" t="s">
        <v>726</v>
      </c>
      <c r="G22" s="106" t="s">
        <v>727</v>
      </c>
      <c r="H22" s="106" t="s">
        <v>728</v>
      </c>
      <c r="I22" s="106">
        <v>76235</v>
      </c>
      <c r="J22" s="106" t="s">
        <v>62</v>
      </c>
      <c r="K22" s="106" t="s">
        <v>62</v>
      </c>
      <c r="L22" s="107">
        <v>179900</v>
      </c>
      <c r="M22" s="106"/>
    </row>
    <row r="23" spans="1:13" x14ac:dyDescent="0.25">
      <c r="A23" s="119">
        <v>1</v>
      </c>
      <c r="B23" s="119" t="s">
        <v>402</v>
      </c>
      <c r="C23" s="120">
        <v>42943</v>
      </c>
      <c r="D23" s="119" t="s">
        <v>401</v>
      </c>
      <c r="E23" s="119" t="s">
        <v>400</v>
      </c>
      <c r="F23" s="119" t="s">
        <v>10</v>
      </c>
      <c r="G23" s="119" t="s">
        <v>456</v>
      </c>
      <c r="H23" s="119" t="s">
        <v>166</v>
      </c>
      <c r="I23" s="119">
        <v>76100</v>
      </c>
      <c r="J23" s="119" t="s">
        <v>62</v>
      </c>
      <c r="K23" s="119" t="s">
        <v>62</v>
      </c>
      <c r="L23" s="121">
        <v>225400</v>
      </c>
      <c r="M23" s="119" t="s">
        <v>27</v>
      </c>
    </row>
    <row r="24" spans="1:13" s="135" customFormat="1" x14ac:dyDescent="0.25">
      <c r="A24" s="122">
        <v>1</v>
      </c>
      <c r="B24" s="122" t="s">
        <v>403</v>
      </c>
      <c r="C24" s="130">
        <v>42943</v>
      </c>
      <c r="D24" s="122" t="s">
        <v>401</v>
      </c>
      <c r="E24" s="122" t="s">
        <v>400</v>
      </c>
      <c r="F24" s="122" t="s">
        <v>10</v>
      </c>
      <c r="G24" s="122" t="s">
        <v>456</v>
      </c>
      <c r="H24" s="122" t="s">
        <v>166</v>
      </c>
      <c r="I24" s="122">
        <v>76100</v>
      </c>
      <c r="J24" s="122" t="s">
        <v>62</v>
      </c>
      <c r="K24" s="122" t="s">
        <v>62</v>
      </c>
      <c r="L24" s="131">
        <v>206500</v>
      </c>
      <c r="M24" s="122"/>
    </row>
    <row r="25" spans="1:13" x14ac:dyDescent="0.25">
      <c r="A25" s="106">
        <v>1</v>
      </c>
      <c r="B25" s="106" t="s">
        <v>406</v>
      </c>
      <c r="C25" s="108">
        <v>42944</v>
      </c>
      <c r="D25" s="106" t="s">
        <v>405</v>
      </c>
      <c r="E25" s="106" t="s">
        <v>404</v>
      </c>
      <c r="F25" s="106" t="s">
        <v>734</v>
      </c>
      <c r="G25" s="106" t="s">
        <v>735</v>
      </c>
      <c r="H25" s="106" t="s">
        <v>736</v>
      </c>
      <c r="I25" s="106">
        <v>76903</v>
      </c>
      <c r="J25" s="106" t="s">
        <v>283</v>
      </c>
      <c r="K25" s="106" t="s">
        <v>62</v>
      </c>
      <c r="L25" s="107">
        <v>129995.88</v>
      </c>
      <c r="M25" s="106"/>
    </row>
    <row r="26" spans="1:13" x14ac:dyDescent="0.25">
      <c r="A26" s="106">
        <v>1</v>
      </c>
      <c r="B26" s="106" t="s">
        <v>407</v>
      </c>
      <c r="C26" s="108">
        <v>42944</v>
      </c>
      <c r="D26" s="106" t="s">
        <v>405</v>
      </c>
      <c r="E26" s="106" t="s">
        <v>404</v>
      </c>
      <c r="F26" s="106" t="s">
        <v>734</v>
      </c>
      <c r="G26" s="106" t="s">
        <v>735</v>
      </c>
      <c r="H26" s="106" t="s">
        <v>736</v>
      </c>
      <c r="I26" s="106">
        <v>76903</v>
      </c>
      <c r="J26" s="106" t="s">
        <v>283</v>
      </c>
      <c r="K26" s="106" t="s">
        <v>62</v>
      </c>
      <c r="L26" s="107">
        <v>229904.12</v>
      </c>
      <c r="M26" s="106"/>
    </row>
    <row r="27" spans="1:13" x14ac:dyDescent="0.25">
      <c r="A27" s="106">
        <v>1</v>
      </c>
      <c r="B27" s="106" t="s">
        <v>410</v>
      </c>
      <c r="C27" s="108">
        <v>42947</v>
      </c>
      <c r="D27" s="106" t="s">
        <v>409</v>
      </c>
      <c r="E27" s="106" t="s">
        <v>408</v>
      </c>
      <c r="F27" s="106" t="s">
        <v>10</v>
      </c>
      <c r="G27" s="106" t="s">
        <v>737</v>
      </c>
      <c r="H27" s="106" t="s">
        <v>738</v>
      </c>
      <c r="I27" s="106">
        <v>37980</v>
      </c>
      <c r="J27" s="106" t="s">
        <v>739</v>
      </c>
      <c r="K27" s="106" t="s">
        <v>481</v>
      </c>
      <c r="L27" s="107">
        <v>250000</v>
      </c>
      <c r="M27" s="106"/>
    </row>
    <row r="28" spans="1:13" x14ac:dyDescent="0.25">
      <c r="A28" s="106">
        <v>1</v>
      </c>
      <c r="B28" s="106" t="s">
        <v>411</v>
      </c>
      <c r="C28" s="108">
        <v>42947</v>
      </c>
      <c r="D28" s="106" t="s">
        <v>12</v>
      </c>
      <c r="E28" s="106" t="s">
        <v>529</v>
      </c>
      <c r="F28" s="106" t="s">
        <v>740</v>
      </c>
      <c r="G28" s="106" t="s">
        <v>741</v>
      </c>
      <c r="H28" s="106" t="s">
        <v>75</v>
      </c>
      <c r="I28" s="106">
        <v>76020</v>
      </c>
      <c r="J28" s="106" t="s">
        <v>62</v>
      </c>
      <c r="K28" s="106" t="s">
        <v>62</v>
      </c>
      <c r="L28" s="106">
        <v>850</v>
      </c>
      <c r="M28" s="106"/>
    </row>
    <row r="29" spans="1:13" x14ac:dyDescent="0.25">
      <c r="A29" s="106">
        <v>1</v>
      </c>
      <c r="B29" s="106" t="s">
        <v>413</v>
      </c>
      <c r="C29" s="108">
        <v>42947</v>
      </c>
      <c r="D29" s="106" t="s">
        <v>412</v>
      </c>
      <c r="E29" s="106" t="s">
        <v>530</v>
      </c>
      <c r="F29" s="106" t="s">
        <v>742</v>
      </c>
      <c r="G29" s="106" t="s">
        <v>743</v>
      </c>
      <c r="H29" s="106" t="s">
        <v>744</v>
      </c>
      <c r="I29" s="106">
        <v>11000</v>
      </c>
      <c r="J29" s="106" t="s">
        <v>745</v>
      </c>
      <c r="K29" s="106" t="s">
        <v>746</v>
      </c>
      <c r="L29" s="107">
        <v>359900</v>
      </c>
      <c r="M29" s="106"/>
    </row>
    <row r="30" spans="1:13" x14ac:dyDescent="0.25">
      <c r="A30" s="106">
        <v>1</v>
      </c>
      <c r="B30" s="106" t="s">
        <v>415</v>
      </c>
      <c r="C30" s="108">
        <v>42947</v>
      </c>
      <c r="D30" s="106" t="s">
        <v>414</v>
      </c>
      <c r="E30" s="106" t="s">
        <v>530</v>
      </c>
      <c r="F30" s="106" t="s">
        <v>742</v>
      </c>
      <c r="G30" s="106" t="s">
        <v>743</v>
      </c>
      <c r="H30" s="106" t="s">
        <v>744</v>
      </c>
      <c r="I30" s="106">
        <v>11000</v>
      </c>
      <c r="J30" s="106" t="s">
        <v>745</v>
      </c>
      <c r="K30" s="106" t="s">
        <v>746</v>
      </c>
      <c r="L30" s="107">
        <v>406900</v>
      </c>
      <c r="M30" s="106"/>
    </row>
    <row r="31" spans="1:13" x14ac:dyDescent="0.25">
      <c r="A31" s="106">
        <v>1</v>
      </c>
      <c r="B31" s="106" t="s">
        <v>417</v>
      </c>
      <c r="C31" s="108">
        <v>42947</v>
      </c>
      <c r="D31" s="106" t="s">
        <v>416</v>
      </c>
      <c r="E31" s="106" t="s">
        <v>531</v>
      </c>
      <c r="F31" s="106" t="s">
        <v>747</v>
      </c>
      <c r="G31" s="106" t="s">
        <v>748</v>
      </c>
      <c r="H31" s="106" t="s">
        <v>749</v>
      </c>
      <c r="I31" s="106">
        <v>37320</v>
      </c>
      <c r="J31" s="106" t="s">
        <v>750</v>
      </c>
      <c r="K31" s="106" t="s">
        <v>481</v>
      </c>
      <c r="L31" s="107">
        <v>10000</v>
      </c>
      <c r="M31" s="106"/>
    </row>
    <row r="32" spans="1:13" x14ac:dyDescent="0.25">
      <c r="A32" s="106">
        <v>1</v>
      </c>
      <c r="B32" s="106" t="s">
        <v>418</v>
      </c>
      <c r="C32" s="108">
        <v>42947</v>
      </c>
      <c r="D32" s="106" t="s">
        <v>416</v>
      </c>
      <c r="E32" s="106" t="s">
        <v>531</v>
      </c>
      <c r="F32" s="106" t="s">
        <v>747</v>
      </c>
      <c r="G32" s="106" t="s">
        <v>748</v>
      </c>
      <c r="H32" s="106" t="s">
        <v>749</v>
      </c>
      <c r="I32" s="106">
        <v>37320</v>
      </c>
      <c r="J32" s="106" t="s">
        <v>750</v>
      </c>
      <c r="K32" s="106" t="s">
        <v>481</v>
      </c>
      <c r="L32" s="107">
        <v>20000</v>
      </c>
      <c r="M32" s="106"/>
    </row>
    <row r="33" spans="1:13" x14ac:dyDescent="0.25">
      <c r="A33" s="106">
        <v>1</v>
      </c>
      <c r="B33" s="106" t="s">
        <v>419</v>
      </c>
      <c r="C33" s="108">
        <v>42947</v>
      </c>
      <c r="D33" s="106" t="s">
        <v>416</v>
      </c>
      <c r="E33" s="106" t="s">
        <v>531</v>
      </c>
      <c r="F33" s="106" t="s">
        <v>747</v>
      </c>
      <c r="G33" s="106" t="s">
        <v>748</v>
      </c>
      <c r="H33" s="106" t="s">
        <v>749</v>
      </c>
      <c r="I33" s="106">
        <v>37320</v>
      </c>
      <c r="J33" s="106" t="s">
        <v>750</v>
      </c>
      <c r="K33" s="106" t="s">
        <v>481</v>
      </c>
      <c r="L33" s="107">
        <v>10000</v>
      </c>
      <c r="M33" s="106"/>
    </row>
  </sheetData>
  <autoFilter ref="A9:M9"/>
  <mergeCells count="5">
    <mergeCell ref="E1:F1"/>
    <mergeCell ref="E3:F3"/>
    <mergeCell ref="E4:F4"/>
    <mergeCell ref="E5:F5"/>
    <mergeCell ref="E6:F6"/>
  </mergeCells>
  <pageMargins left="0.7" right="0.7" top="0.75" bottom="0.75" header="0.3" footer="0.3"/>
  <pageSetup paperSize="9" scale="5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A7" workbookViewId="0">
      <selection activeCell="M17" sqref="M17"/>
    </sheetView>
  </sheetViews>
  <sheetFormatPr baseColWidth="10" defaultRowHeight="15" x14ac:dyDescent="0.25"/>
  <cols>
    <col min="1" max="1" width="4.140625" customWidth="1"/>
    <col min="3" max="3" width="16.5703125" bestFit="1" customWidth="1"/>
    <col min="4" max="4" width="12.85546875" customWidth="1"/>
    <col min="5" max="5" width="30" bestFit="1" customWidth="1"/>
    <col min="6" max="6" width="16.140625" customWidth="1"/>
    <col min="7" max="7" width="32.7109375" bestFit="1" customWidth="1"/>
    <col min="8" max="8" width="27.85546875" bestFit="1" customWidth="1"/>
    <col min="9" max="9" width="9" customWidth="1"/>
    <col min="10" max="10" width="14.28515625" customWidth="1"/>
    <col min="11" max="11" width="16.140625" customWidth="1"/>
    <col min="12" max="12" width="11" customWidth="1"/>
    <col min="13" max="13" width="18.7109375" bestFit="1" customWidth="1"/>
    <col min="14" max="14" width="18" customWidth="1"/>
    <col min="15" max="15" width="11.42578125" customWidth="1"/>
    <col min="16" max="16" width="12.140625" customWidth="1"/>
    <col min="20" max="20" width="14.7109375" customWidth="1"/>
  </cols>
  <sheetData>
    <row r="1" spans="1:13" ht="15.75" thickBot="1" x14ac:dyDescent="0.3"/>
    <row r="2" spans="1:13" ht="15.75" thickBot="1" x14ac:dyDescent="0.3">
      <c r="E2" s="113" t="s">
        <v>55</v>
      </c>
      <c r="F2" s="114"/>
    </row>
    <row r="3" spans="1:13" ht="15.75" thickBot="1" x14ac:dyDescent="0.3">
      <c r="E3" s="124"/>
      <c r="F3" s="124"/>
    </row>
    <row r="4" spans="1:13" ht="15.75" thickBot="1" x14ac:dyDescent="0.3">
      <c r="E4" s="109" t="s">
        <v>105</v>
      </c>
      <c r="F4" s="110"/>
    </row>
    <row r="5" spans="1:13" ht="15.75" thickBot="1" x14ac:dyDescent="0.3">
      <c r="E5" s="111" t="s">
        <v>532</v>
      </c>
      <c r="F5" s="112"/>
    </row>
    <row r="6" spans="1:13" ht="15.75" thickBot="1" x14ac:dyDescent="0.3">
      <c r="E6" s="125"/>
      <c r="F6" s="125"/>
    </row>
    <row r="7" spans="1:13" ht="15.75" thickBot="1" x14ac:dyDescent="0.3">
      <c r="E7" s="116" t="s">
        <v>533</v>
      </c>
      <c r="F7" s="117"/>
    </row>
    <row r="9" spans="1:13" ht="26.25" customHeight="1" x14ac:dyDescent="0.25">
      <c r="A9" s="118"/>
      <c r="B9" s="118" t="s">
        <v>65</v>
      </c>
      <c r="C9" s="118" t="s">
        <v>460</v>
      </c>
      <c r="D9" s="128" t="s">
        <v>463</v>
      </c>
      <c r="E9" s="118" t="s">
        <v>466</v>
      </c>
      <c r="F9" s="118" t="s">
        <v>3</v>
      </c>
      <c r="G9" s="118" t="s">
        <v>449</v>
      </c>
      <c r="H9" s="118" t="s">
        <v>450</v>
      </c>
      <c r="I9" s="132" t="s">
        <v>347</v>
      </c>
      <c r="J9" s="132" t="s">
        <v>467</v>
      </c>
      <c r="K9" s="132" t="s">
        <v>60</v>
      </c>
      <c r="L9" s="118" t="s">
        <v>468</v>
      </c>
      <c r="M9" s="118" t="s">
        <v>348</v>
      </c>
    </row>
    <row r="10" spans="1:13" x14ac:dyDescent="0.25">
      <c r="A10" s="106">
        <v>1</v>
      </c>
      <c r="B10" s="106" t="s">
        <v>420</v>
      </c>
      <c r="C10" s="108">
        <v>42951</v>
      </c>
      <c r="D10" s="106" t="s">
        <v>12</v>
      </c>
      <c r="E10" s="106" t="s">
        <v>534</v>
      </c>
      <c r="F10" s="106" t="s">
        <v>751</v>
      </c>
      <c r="G10" s="106" t="s">
        <v>752</v>
      </c>
      <c r="H10" s="106" t="s">
        <v>753</v>
      </c>
      <c r="I10" s="106">
        <v>76160</v>
      </c>
      <c r="J10" s="106" t="s">
        <v>648</v>
      </c>
      <c r="K10" s="106" t="s">
        <v>62</v>
      </c>
      <c r="L10" s="107">
        <v>9764.93</v>
      </c>
      <c r="M10" s="106"/>
    </row>
    <row r="11" spans="1:13" x14ac:dyDescent="0.25">
      <c r="A11" s="106">
        <v>1</v>
      </c>
      <c r="B11" s="106" t="s">
        <v>427</v>
      </c>
      <c r="C11" s="108">
        <v>42957</v>
      </c>
      <c r="D11" s="106" t="s">
        <v>422</v>
      </c>
      <c r="E11" s="106" t="s">
        <v>535</v>
      </c>
      <c r="F11" s="106" t="s">
        <v>10</v>
      </c>
      <c r="G11" s="106" t="s">
        <v>754</v>
      </c>
      <c r="H11" s="106" t="s">
        <v>755</v>
      </c>
      <c r="I11" s="106">
        <v>38118</v>
      </c>
      <c r="J11" s="106" t="s">
        <v>756</v>
      </c>
      <c r="K11" s="106" t="s">
        <v>71</v>
      </c>
      <c r="L11" s="107">
        <v>100000</v>
      </c>
      <c r="M11" s="106"/>
    </row>
    <row r="12" spans="1:13" x14ac:dyDescent="0.25">
      <c r="A12" s="106">
        <v>1</v>
      </c>
      <c r="B12" s="106" t="s">
        <v>428</v>
      </c>
      <c r="C12" s="108">
        <v>42957</v>
      </c>
      <c r="D12" s="106" t="s">
        <v>422</v>
      </c>
      <c r="E12" s="106" t="s">
        <v>535</v>
      </c>
      <c r="F12" s="106" t="s">
        <v>10</v>
      </c>
      <c r="G12" s="106" t="s">
        <v>754</v>
      </c>
      <c r="H12" s="106" t="s">
        <v>755</v>
      </c>
      <c r="I12" s="106">
        <v>38118</v>
      </c>
      <c r="J12" s="106" t="s">
        <v>756</v>
      </c>
      <c r="K12" s="106" t="s">
        <v>71</v>
      </c>
      <c r="L12" s="107">
        <v>403900</v>
      </c>
      <c r="M12" s="106"/>
    </row>
    <row r="13" spans="1:13" x14ac:dyDescent="0.25">
      <c r="A13" s="106">
        <v>1</v>
      </c>
      <c r="B13" s="106" t="s">
        <v>429</v>
      </c>
      <c r="C13" s="108">
        <v>42957</v>
      </c>
      <c r="D13" s="106" t="s">
        <v>423</v>
      </c>
      <c r="E13" s="106" t="s">
        <v>430</v>
      </c>
      <c r="F13" s="106" t="s">
        <v>757</v>
      </c>
      <c r="G13" s="106" t="s">
        <v>758</v>
      </c>
      <c r="H13" s="106" t="s">
        <v>759</v>
      </c>
      <c r="I13" s="106">
        <v>76030</v>
      </c>
      <c r="J13" s="106" t="s">
        <v>648</v>
      </c>
      <c r="K13" s="106" t="s">
        <v>62</v>
      </c>
      <c r="L13" s="107">
        <v>33990</v>
      </c>
      <c r="M13" s="106"/>
    </row>
    <row r="14" spans="1:13" x14ac:dyDescent="0.25">
      <c r="A14" s="122">
        <v>1</v>
      </c>
      <c r="B14" s="122" t="s">
        <v>431</v>
      </c>
      <c r="C14" s="130">
        <v>42957</v>
      </c>
      <c r="D14" s="122" t="s">
        <v>423</v>
      </c>
      <c r="E14" s="122" t="s">
        <v>430</v>
      </c>
      <c r="F14" s="106" t="s">
        <v>757</v>
      </c>
      <c r="G14" s="106" t="s">
        <v>758</v>
      </c>
      <c r="H14" s="106" t="s">
        <v>759</v>
      </c>
      <c r="I14" s="106">
        <v>76030</v>
      </c>
      <c r="J14" s="106" t="s">
        <v>648</v>
      </c>
      <c r="K14" s="106" t="s">
        <v>62</v>
      </c>
      <c r="L14" s="131">
        <v>150000</v>
      </c>
      <c r="M14" s="122"/>
    </row>
    <row r="15" spans="1:13" x14ac:dyDescent="0.25">
      <c r="A15" s="106">
        <v>1</v>
      </c>
      <c r="B15" s="106" t="s">
        <v>432</v>
      </c>
      <c r="C15" s="108">
        <v>42957</v>
      </c>
      <c r="D15" s="106" t="s">
        <v>423</v>
      </c>
      <c r="E15" s="106" t="s">
        <v>430</v>
      </c>
      <c r="F15" s="106" t="s">
        <v>757</v>
      </c>
      <c r="G15" s="106" t="s">
        <v>758</v>
      </c>
      <c r="H15" s="106" t="s">
        <v>759</v>
      </c>
      <c r="I15" s="106">
        <v>76030</v>
      </c>
      <c r="J15" s="106" t="s">
        <v>648</v>
      </c>
      <c r="K15" s="106" t="s">
        <v>62</v>
      </c>
      <c r="L15" s="107">
        <v>155910</v>
      </c>
      <c r="M15" s="106"/>
    </row>
    <row r="16" spans="1:13" x14ac:dyDescent="0.25">
      <c r="A16" s="119">
        <v>1</v>
      </c>
      <c r="B16" s="119" t="s">
        <v>433</v>
      </c>
      <c r="C16" s="120">
        <v>42957</v>
      </c>
      <c r="D16" s="119" t="s">
        <v>424</v>
      </c>
      <c r="E16" s="119" t="s">
        <v>425</v>
      </c>
      <c r="F16" s="119" t="s">
        <v>457</v>
      </c>
      <c r="G16" s="119" t="s">
        <v>760</v>
      </c>
      <c r="H16" s="119" t="s">
        <v>761</v>
      </c>
      <c r="I16" s="119">
        <v>76100</v>
      </c>
      <c r="J16" s="119" t="s">
        <v>648</v>
      </c>
      <c r="K16" s="119" t="s">
        <v>62</v>
      </c>
      <c r="L16" s="121">
        <v>150000</v>
      </c>
      <c r="M16" s="119" t="s">
        <v>27</v>
      </c>
    </row>
    <row r="17" spans="1:13" x14ac:dyDescent="0.25">
      <c r="A17" s="106">
        <v>1</v>
      </c>
      <c r="B17" s="106" t="s">
        <v>434</v>
      </c>
      <c r="C17" s="108">
        <v>42957</v>
      </c>
      <c r="D17" s="106" t="s">
        <v>426</v>
      </c>
      <c r="E17" s="106" t="s">
        <v>536</v>
      </c>
      <c r="F17" s="106" t="s">
        <v>762</v>
      </c>
      <c r="G17" s="106" t="s">
        <v>763</v>
      </c>
      <c r="H17" s="106" t="s">
        <v>764</v>
      </c>
      <c r="I17" s="106">
        <v>37150</v>
      </c>
      <c r="J17" s="106" t="s">
        <v>702</v>
      </c>
      <c r="K17" s="106" t="s">
        <v>71</v>
      </c>
      <c r="L17" s="107">
        <v>367335.37</v>
      </c>
      <c r="M17" s="106"/>
    </row>
    <row r="18" spans="1:13" x14ac:dyDescent="0.25">
      <c r="A18" s="106">
        <v>1</v>
      </c>
      <c r="B18" s="106" t="s">
        <v>436</v>
      </c>
      <c r="C18" s="108">
        <v>42957</v>
      </c>
      <c r="D18" s="106" t="s">
        <v>435</v>
      </c>
      <c r="E18" s="106" t="s">
        <v>537</v>
      </c>
      <c r="F18" s="106" t="s">
        <v>765</v>
      </c>
      <c r="G18" s="106" t="s">
        <v>766</v>
      </c>
      <c r="H18" s="106" t="s">
        <v>767</v>
      </c>
      <c r="I18" s="106">
        <v>38030</v>
      </c>
      <c r="J18" s="106" t="s">
        <v>718</v>
      </c>
      <c r="K18" s="106" t="s">
        <v>71</v>
      </c>
      <c r="L18" s="107">
        <v>2300</v>
      </c>
      <c r="M18" s="106"/>
    </row>
    <row r="19" spans="1:13" x14ac:dyDescent="0.25">
      <c r="A19" s="106">
        <v>1</v>
      </c>
      <c r="B19" s="106" t="s">
        <v>437</v>
      </c>
      <c r="C19" s="108">
        <v>42968</v>
      </c>
      <c r="D19" s="106" t="s">
        <v>12</v>
      </c>
      <c r="E19" s="106" t="s">
        <v>538</v>
      </c>
      <c r="F19" s="106" t="s">
        <v>768</v>
      </c>
      <c r="G19" s="106" t="s">
        <v>769</v>
      </c>
      <c r="H19" s="106" t="s">
        <v>671</v>
      </c>
      <c r="I19" s="106">
        <v>76060</v>
      </c>
      <c r="J19" s="106" t="s">
        <v>648</v>
      </c>
      <c r="K19" s="106" t="s">
        <v>62</v>
      </c>
      <c r="L19" s="107">
        <v>32000</v>
      </c>
      <c r="M19" s="106"/>
    </row>
    <row r="20" spans="1:13" x14ac:dyDescent="0.25">
      <c r="A20" s="106">
        <v>1</v>
      </c>
      <c r="B20" s="106" t="s">
        <v>438</v>
      </c>
      <c r="C20" s="108">
        <v>42972</v>
      </c>
      <c r="D20" s="106" t="s">
        <v>416</v>
      </c>
      <c r="E20" s="106" t="s">
        <v>538</v>
      </c>
      <c r="F20" s="106" t="s">
        <v>768</v>
      </c>
      <c r="G20" s="106" t="s">
        <v>769</v>
      </c>
      <c r="H20" s="106" t="s">
        <v>671</v>
      </c>
      <c r="I20" s="106">
        <v>76060</v>
      </c>
      <c r="J20" s="106" t="s">
        <v>648</v>
      </c>
      <c r="K20" s="106" t="s">
        <v>62</v>
      </c>
      <c r="L20" s="107">
        <v>320000</v>
      </c>
      <c r="M20" s="106"/>
    </row>
    <row r="21" spans="1:13" x14ac:dyDescent="0.25">
      <c r="A21" s="106">
        <v>1</v>
      </c>
      <c r="B21" s="106" t="s">
        <v>440</v>
      </c>
      <c r="C21" s="108">
        <v>42973</v>
      </c>
      <c r="D21" s="106" t="s">
        <v>12</v>
      </c>
      <c r="E21" s="106" t="s">
        <v>439</v>
      </c>
      <c r="F21" s="106" t="s">
        <v>10</v>
      </c>
      <c r="G21" s="106" t="s">
        <v>770</v>
      </c>
      <c r="H21" s="106" t="s">
        <v>771</v>
      </c>
      <c r="I21" s="106">
        <v>76000</v>
      </c>
      <c r="J21" s="106" t="s">
        <v>648</v>
      </c>
      <c r="K21" s="106" t="s">
        <v>62</v>
      </c>
      <c r="L21" s="107">
        <v>3950</v>
      </c>
      <c r="M21" s="106"/>
    </row>
    <row r="22" spans="1:13" x14ac:dyDescent="0.25">
      <c r="A22" s="106">
        <v>1</v>
      </c>
      <c r="B22" s="106" t="s">
        <v>441</v>
      </c>
      <c r="C22" s="108">
        <v>42973</v>
      </c>
      <c r="D22" s="106" t="s">
        <v>409</v>
      </c>
      <c r="E22" s="106" t="s">
        <v>408</v>
      </c>
      <c r="F22" s="106" t="s">
        <v>10</v>
      </c>
      <c r="G22" s="106" t="s">
        <v>772</v>
      </c>
      <c r="H22" s="106" t="s">
        <v>773</v>
      </c>
      <c r="I22" s="106">
        <v>37980</v>
      </c>
      <c r="J22" s="106" t="s">
        <v>774</v>
      </c>
      <c r="K22" s="106" t="s">
        <v>71</v>
      </c>
      <c r="L22" s="107">
        <v>220000</v>
      </c>
      <c r="M22" s="106"/>
    </row>
    <row r="23" spans="1:13" x14ac:dyDescent="0.25">
      <c r="A23" s="106">
        <v>1</v>
      </c>
      <c r="B23" s="106" t="s">
        <v>443</v>
      </c>
      <c r="C23" s="108">
        <v>42977</v>
      </c>
      <c r="D23" s="106" t="s">
        <v>442</v>
      </c>
      <c r="E23" s="106" t="s">
        <v>539</v>
      </c>
      <c r="F23" s="106" t="s">
        <v>10</v>
      </c>
      <c r="G23" s="106" t="s">
        <v>775</v>
      </c>
      <c r="H23" s="106" t="s">
        <v>776</v>
      </c>
      <c r="I23" s="106">
        <v>76180</v>
      </c>
      <c r="J23" s="106" t="s">
        <v>648</v>
      </c>
      <c r="K23" s="106" t="s">
        <v>62</v>
      </c>
      <c r="L23" s="107">
        <v>15000</v>
      </c>
      <c r="M23" s="106"/>
    </row>
    <row r="24" spans="1:13" x14ac:dyDescent="0.25">
      <c r="A24" s="106">
        <v>1</v>
      </c>
      <c r="B24" s="106" t="s">
        <v>445</v>
      </c>
      <c r="C24" s="108">
        <v>42977</v>
      </c>
      <c r="D24" s="106" t="s">
        <v>444</v>
      </c>
      <c r="E24" s="106" t="s">
        <v>540</v>
      </c>
      <c r="F24" s="106" t="s">
        <v>777</v>
      </c>
      <c r="G24" s="106" t="s">
        <v>778</v>
      </c>
      <c r="H24" s="106" t="s">
        <v>779</v>
      </c>
      <c r="I24" s="106">
        <v>38130</v>
      </c>
      <c r="J24" s="106" t="s">
        <v>718</v>
      </c>
      <c r="K24" s="106" t="s">
        <v>71</v>
      </c>
      <c r="L24" s="107">
        <v>13900</v>
      </c>
      <c r="M24" s="106"/>
    </row>
    <row r="25" spans="1:13" s="135" customFormat="1" x14ac:dyDescent="0.25">
      <c r="A25" s="122">
        <v>1</v>
      </c>
      <c r="B25" s="122" t="s">
        <v>446</v>
      </c>
      <c r="C25" s="130">
        <v>42978</v>
      </c>
      <c r="D25" s="122" t="s">
        <v>424</v>
      </c>
      <c r="E25" s="122" t="s">
        <v>425</v>
      </c>
      <c r="F25" s="122" t="s">
        <v>457</v>
      </c>
      <c r="G25" s="122" t="s">
        <v>760</v>
      </c>
      <c r="H25" s="122" t="s">
        <v>761</v>
      </c>
      <c r="I25" s="122">
        <v>76100</v>
      </c>
      <c r="J25" s="122" t="s">
        <v>648</v>
      </c>
      <c r="K25" s="122" t="s">
        <v>62</v>
      </c>
      <c r="L25" s="131">
        <v>149900</v>
      </c>
      <c r="M25" s="122"/>
    </row>
    <row r="26" spans="1:13" x14ac:dyDescent="0.25">
      <c r="A26" s="106">
        <v>1</v>
      </c>
      <c r="B26" s="106" t="s">
        <v>447</v>
      </c>
      <c r="C26" s="108">
        <v>42978</v>
      </c>
      <c r="D26" s="106" t="s">
        <v>444</v>
      </c>
      <c r="E26" s="106" t="s">
        <v>540</v>
      </c>
      <c r="F26" s="106" t="s">
        <v>777</v>
      </c>
      <c r="G26" s="106" t="s">
        <v>778</v>
      </c>
      <c r="H26" s="106" t="s">
        <v>779</v>
      </c>
      <c r="I26" s="106">
        <v>38130</v>
      </c>
      <c r="J26" s="106" t="s">
        <v>718</v>
      </c>
      <c r="K26" s="106" t="s">
        <v>71</v>
      </c>
      <c r="L26" s="107">
        <v>500000</v>
      </c>
      <c r="M26" s="106"/>
    </row>
    <row r="27" spans="1:13" x14ac:dyDescent="0.25">
      <c r="A27" s="106">
        <v>1</v>
      </c>
      <c r="B27" s="106" t="s">
        <v>448</v>
      </c>
      <c r="C27" s="108">
        <v>42978</v>
      </c>
      <c r="D27" s="106" t="s">
        <v>442</v>
      </c>
      <c r="E27" s="106" t="s">
        <v>539</v>
      </c>
      <c r="F27" s="106" t="s">
        <v>10</v>
      </c>
      <c r="G27" s="106" t="s">
        <v>775</v>
      </c>
      <c r="H27" s="106" t="s">
        <v>776</v>
      </c>
      <c r="I27" s="106">
        <v>76180</v>
      </c>
      <c r="J27" s="106" t="s">
        <v>648</v>
      </c>
      <c r="K27" s="106" t="s">
        <v>62</v>
      </c>
      <c r="L27" s="107">
        <v>75000</v>
      </c>
      <c r="M27" s="106"/>
    </row>
  </sheetData>
  <autoFilter ref="A9:M9"/>
  <mergeCells count="5">
    <mergeCell ref="E2:F2"/>
    <mergeCell ref="E4:F4"/>
    <mergeCell ref="E5:F5"/>
    <mergeCell ref="E6:F6"/>
    <mergeCell ref="E7:F7"/>
  </mergeCells>
  <pageMargins left="0.7" right="0.7" top="0.75" bottom="0.75" header="0.3" footer="0.3"/>
  <pageSetup paperSize="9" scale="5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80" zoomScaleNormal="80" workbookViewId="0">
      <selection activeCell="G30" sqref="G30"/>
    </sheetView>
  </sheetViews>
  <sheetFormatPr baseColWidth="10" defaultRowHeight="15" x14ac:dyDescent="0.25"/>
  <cols>
    <col min="1" max="1" width="4.140625" customWidth="1"/>
    <col min="2" max="2" width="16.42578125" bestFit="1" customWidth="1"/>
    <col min="5" max="5" width="31.28515625" customWidth="1"/>
    <col min="6" max="6" width="16.140625" customWidth="1"/>
    <col min="7" max="7" width="42.28515625" bestFit="1" customWidth="1"/>
    <col min="8" max="8" width="33.5703125" bestFit="1" customWidth="1"/>
    <col min="9" max="9" width="12" customWidth="1"/>
    <col min="10" max="10" width="14" customWidth="1"/>
    <col min="11" max="11" width="19.42578125" customWidth="1"/>
    <col min="13" max="13" width="18.140625" bestFit="1" customWidth="1"/>
  </cols>
  <sheetData>
    <row r="1" spans="1:13" ht="15.75" thickBot="1" x14ac:dyDescent="0.3"/>
    <row r="2" spans="1:13" ht="15.75" thickBot="1" x14ac:dyDescent="0.3">
      <c r="E2" s="113" t="s">
        <v>55</v>
      </c>
      <c r="F2" s="114"/>
    </row>
    <row r="3" spans="1:13" ht="15.75" thickBot="1" x14ac:dyDescent="0.3">
      <c r="E3" s="124"/>
      <c r="F3" s="124"/>
    </row>
    <row r="4" spans="1:13" ht="15.75" thickBot="1" x14ac:dyDescent="0.3">
      <c r="E4" s="109" t="s">
        <v>105</v>
      </c>
      <c r="F4" s="110"/>
    </row>
    <row r="5" spans="1:13" ht="15.75" thickBot="1" x14ac:dyDescent="0.3">
      <c r="E5" s="111" t="s">
        <v>541</v>
      </c>
      <c r="F5" s="112"/>
    </row>
    <row r="6" spans="1:13" ht="15.75" thickBot="1" x14ac:dyDescent="0.3">
      <c r="E6" s="125"/>
      <c r="F6" s="125"/>
    </row>
    <row r="7" spans="1:13" ht="15.75" thickBot="1" x14ac:dyDescent="0.3">
      <c r="E7" s="116" t="s">
        <v>542</v>
      </c>
      <c r="F7" s="117"/>
    </row>
    <row r="10" spans="1:13" ht="30.75" customHeight="1" x14ac:dyDescent="0.25">
      <c r="A10" s="118"/>
      <c r="B10" s="118" t="s">
        <v>65</v>
      </c>
      <c r="C10" s="118" t="s">
        <v>460</v>
      </c>
      <c r="D10" s="128" t="s">
        <v>463</v>
      </c>
      <c r="E10" s="118" t="s">
        <v>466</v>
      </c>
      <c r="F10" s="118" t="s">
        <v>3</v>
      </c>
      <c r="G10" s="118" t="s">
        <v>449</v>
      </c>
      <c r="H10" s="118" t="s">
        <v>450</v>
      </c>
      <c r="I10" s="132" t="s">
        <v>347</v>
      </c>
      <c r="J10" s="132" t="s">
        <v>467</v>
      </c>
      <c r="K10" s="132" t="s">
        <v>60</v>
      </c>
      <c r="L10" s="118" t="s">
        <v>468</v>
      </c>
      <c r="M10" s="118" t="s">
        <v>348</v>
      </c>
    </row>
    <row r="11" spans="1:13" x14ac:dyDescent="0.25">
      <c r="A11" s="106">
        <v>1</v>
      </c>
      <c r="B11" s="106" t="s">
        <v>543</v>
      </c>
      <c r="C11" s="108">
        <v>42979</v>
      </c>
      <c r="D11" s="106" t="s">
        <v>12</v>
      </c>
      <c r="E11" s="106" t="s">
        <v>544</v>
      </c>
      <c r="F11" s="106" t="s">
        <v>10</v>
      </c>
      <c r="G11" s="106" t="s">
        <v>780</v>
      </c>
      <c r="H11" s="106" t="s">
        <v>781</v>
      </c>
      <c r="I11" s="106">
        <v>76900</v>
      </c>
      <c r="J11" s="106" t="s">
        <v>91</v>
      </c>
      <c r="K11" s="106" t="s">
        <v>62</v>
      </c>
      <c r="L11" s="106">
        <v>316.01</v>
      </c>
      <c r="M11" s="106"/>
    </row>
    <row r="12" spans="1:13" x14ac:dyDescent="0.25">
      <c r="A12" s="106">
        <v>1</v>
      </c>
      <c r="B12" s="106" t="s">
        <v>545</v>
      </c>
      <c r="C12" s="108">
        <v>42980</v>
      </c>
      <c r="D12" s="106" t="s">
        <v>12</v>
      </c>
      <c r="E12" s="106" t="s">
        <v>421</v>
      </c>
      <c r="F12" s="106" t="s">
        <v>10</v>
      </c>
      <c r="G12" s="106" t="s">
        <v>782</v>
      </c>
      <c r="H12" s="106" t="s">
        <v>783</v>
      </c>
      <c r="I12" s="106">
        <v>50010</v>
      </c>
      <c r="J12" s="106" t="s">
        <v>784</v>
      </c>
      <c r="K12" s="106" t="s">
        <v>645</v>
      </c>
      <c r="L12" s="107">
        <v>2000</v>
      </c>
      <c r="M12" s="106"/>
    </row>
    <row r="13" spans="1:13" x14ac:dyDescent="0.25">
      <c r="A13" s="106">
        <v>1</v>
      </c>
      <c r="B13" s="106" t="s">
        <v>546</v>
      </c>
      <c r="C13" s="108">
        <v>42985</v>
      </c>
      <c r="D13" s="106" t="s">
        <v>12</v>
      </c>
      <c r="E13" s="106" t="s">
        <v>547</v>
      </c>
      <c r="F13" s="123" t="s">
        <v>10</v>
      </c>
      <c r="G13" s="106" t="s">
        <v>785</v>
      </c>
      <c r="H13" s="106" t="s">
        <v>75</v>
      </c>
      <c r="I13" s="106">
        <v>76750</v>
      </c>
      <c r="J13" s="106" t="s">
        <v>509</v>
      </c>
      <c r="K13" s="106" t="s">
        <v>62</v>
      </c>
      <c r="L13" s="107">
        <v>2000</v>
      </c>
      <c r="M13" s="106"/>
    </row>
    <row r="14" spans="1:13" x14ac:dyDescent="0.25">
      <c r="A14" s="106">
        <v>1</v>
      </c>
      <c r="B14" s="106" t="s">
        <v>548</v>
      </c>
      <c r="C14" s="108">
        <v>42991</v>
      </c>
      <c r="D14" s="106" t="s">
        <v>442</v>
      </c>
      <c r="E14" s="106" t="s">
        <v>539</v>
      </c>
      <c r="F14" s="106" t="s">
        <v>10</v>
      </c>
      <c r="G14" s="106" t="s">
        <v>775</v>
      </c>
      <c r="H14" s="106" t="s">
        <v>776</v>
      </c>
      <c r="I14" s="106">
        <v>76180</v>
      </c>
      <c r="J14" s="106" t="s">
        <v>62</v>
      </c>
      <c r="K14" s="106" t="s">
        <v>62</v>
      </c>
      <c r="L14" s="107">
        <v>5000</v>
      </c>
      <c r="M14" s="106"/>
    </row>
    <row r="15" spans="1:13" x14ac:dyDescent="0.25">
      <c r="A15" s="106">
        <v>1</v>
      </c>
      <c r="B15" s="106" t="s">
        <v>549</v>
      </c>
      <c r="C15" s="108">
        <v>42996</v>
      </c>
      <c r="D15" s="106" t="s">
        <v>550</v>
      </c>
      <c r="E15" s="106" t="s">
        <v>551</v>
      </c>
      <c r="F15" s="106" t="s">
        <v>638</v>
      </c>
      <c r="G15" s="106" t="s">
        <v>787</v>
      </c>
      <c r="H15" s="106" t="s">
        <v>788</v>
      </c>
      <c r="I15" s="106">
        <v>76900</v>
      </c>
      <c r="J15" s="106" t="s">
        <v>91</v>
      </c>
      <c r="K15" s="106" t="s">
        <v>62</v>
      </c>
      <c r="L15" s="107">
        <v>55335</v>
      </c>
      <c r="M15" s="106"/>
    </row>
    <row r="16" spans="1:13" x14ac:dyDescent="0.25">
      <c r="A16" s="106">
        <v>1</v>
      </c>
      <c r="B16" s="106" t="s">
        <v>552</v>
      </c>
      <c r="C16" s="108">
        <v>42998</v>
      </c>
      <c r="D16" s="106" t="s">
        <v>12</v>
      </c>
      <c r="E16" s="106" t="s">
        <v>553</v>
      </c>
      <c r="F16" s="106" t="s">
        <v>789</v>
      </c>
      <c r="G16" s="106" t="s">
        <v>790</v>
      </c>
      <c r="H16" s="106" t="s">
        <v>791</v>
      </c>
      <c r="I16" s="106">
        <v>76905</v>
      </c>
      <c r="J16" s="106" t="s">
        <v>91</v>
      </c>
      <c r="K16" s="106" t="s">
        <v>62</v>
      </c>
      <c r="L16" s="106">
        <v>850</v>
      </c>
      <c r="M16" s="106"/>
    </row>
    <row r="17" spans="1:13" x14ac:dyDescent="0.25">
      <c r="A17" s="106">
        <v>1</v>
      </c>
      <c r="B17" s="106" t="s">
        <v>554</v>
      </c>
      <c r="C17" s="108">
        <v>42999</v>
      </c>
      <c r="D17" s="106" t="s">
        <v>555</v>
      </c>
      <c r="E17" s="106" t="s">
        <v>556</v>
      </c>
      <c r="F17" s="106" t="s">
        <v>792</v>
      </c>
      <c r="G17" s="106" t="s">
        <v>793</v>
      </c>
      <c r="H17" s="106" t="s">
        <v>786</v>
      </c>
      <c r="I17" s="106">
        <v>37700</v>
      </c>
      <c r="J17" s="106" t="s">
        <v>498</v>
      </c>
      <c r="K17" s="106" t="s">
        <v>71</v>
      </c>
      <c r="L17" s="107">
        <v>45000</v>
      </c>
      <c r="M17" s="106"/>
    </row>
    <row r="18" spans="1:13" x14ac:dyDescent="0.25">
      <c r="A18" s="106">
        <v>1</v>
      </c>
      <c r="B18" s="106" t="s">
        <v>557</v>
      </c>
      <c r="C18" s="108">
        <v>42999</v>
      </c>
      <c r="D18" s="106" t="s">
        <v>12</v>
      </c>
      <c r="E18" s="106" t="s">
        <v>558</v>
      </c>
      <c r="F18" s="106" t="s">
        <v>10</v>
      </c>
      <c r="G18" s="106" t="s">
        <v>794</v>
      </c>
      <c r="H18" s="106" t="s">
        <v>498</v>
      </c>
      <c r="I18" s="106">
        <v>37700</v>
      </c>
      <c r="J18" s="106" t="s">
        <v>498</v>
      </c>
      <c r="K18" s="106" t="s">
        <v>71</v>
      </c>
      <c r="L18" s="107">
        <v>44590</v>
      </c>
      <c r="M18" s="106"/>
    </row>
    <row r="19" spans="1:13" x14ac:dyDescent="0.25">
      <c r="A19" s="119">
        <v>1</v>
      </c>
      <c r="B19" s="119" t="s">
        <v>559</v>
      </c>
      <c r="C19" s="120">
        <v>43000</v>
      </c>
      <c r="D19" s="119" t="s">
        <v>550</v>
      </c>
      <c r="E19" s="119" t="s">
        <v>551</v>
      </c>
      <c r="F19" s="119" t="s">
        <v>638</v>
      </c>
      <c r="G19" s="119" t="s">
        <v>639</v>
      </c>
      <c r="H19" s="119" t="s">
        <v>640</v>
      </c>
      <c r="I19" s="119">
        <v>76900</v>
      </c>
      <c r="J19" s="119" t="s">
        <v>91</v>
      </c>
      <c r="K19" s="119" t="s">
        <v>62</v>
      </c>
      <c r="L19" s="121">
        <v>350455</v>
      </c>
      <c r="M19" s="119" t="s">
        <v>649</v>
      </c>
    </row>
    <row r="20" spans="1:13" x14ac:dyDescent="0.25">
      <c r="A20" s="119">
        <v>1</v>
      </c>
      <c r="B20" s="119" t="s">
        <v>560</v>
      </c>
      <c r="C20" s="120">
        <v>43000</v>
      </c>
      <c r="D20" s="119" t="s">
        <v>561</v>
      </c>
      <c r="E20" s="119" t="s">
        <v>562</v>
      </c>
      <c r="F20" s="119" t="s">
        <v>641</v>
      </c>
      <c r="G20" s="119" t="s">
        <v>642</v>
      </c>
      <c r="H20" s="119" t="s">
        <v>643</v>
      </c>
      <c r="I20" s="119">
        <v>52140</v>
      </c>
      <c r="J20" s="119" t="s">
        <v>644</v>
      </c>
      <c r="K20" s="119" t="s">
        <v>645</v>
      </c>
      <c r="L20" s="121">
        <v>349038.18</v>
      </c>
      <c r="M20" s="119" t="s">
        <v>650</v>
      </c>
    </row>
    <row r="21" spans="1:13" x14ac:dyDescent="0.25">
      <c r="A21" s="106">
        <v>1</v>
      </c>
      <c r="B21" s="106" t="s">
        <v>563</v>
      </c>
      <c r="C21" s="108">
        <v>43000</v>
      </c>
      <c r="D21" s="106" t="s">
        <v>12</v>
      </c>
      <c r="E21" s="106" t="s">
        <v>564</v>
      </c>
      <c r="F21" s="106" t="s">
        <v>10</v>
      </c>
      <c r="G21" s="106" t="s">
        <v>795</v>
      </c>
      <c r="H21" s="106" t="s">
        <v>796</v>
      </c>
      <c r="I21" s="106">
        <v>76177</v>
      </c>
      <c r="J21" s="106" t="s">
        <v>62</v>
      </c>
      <c r="K21" s="106" t="s">
        <v>62</v>
      </c>
      <c r="L21" s="107">
        <v>2000</v>
      </c>
      <c r="M21" s="106"/>
    </row>
    <row r="22" spans="1:13" x14ac:dyDescent="0.25">
      <c r="A22" s="106">
        <v>1</v>
      </c>
      <c r="B22" s="106" t="s">
        <v>565</v>
      </c>
      <c r="C22" s="108">
        <v>43004</v>
      </c>
      <c r="D22" s="106" t="s">
        <v>12</v>
      </c>
      <c r="E22" s="106" t="s">
        <v>566</v>
      </c>
      <c r="F22" s="106" t="s">
        <v>797</v>
      </c>
      <c r="G22" s="106" t="s">
        <v>798</v>
      </c>
      <c r="H22" s="106" t="s">
        <v>799</v>
      </c>
      <c r="I22" s="106">
        <v>76226</v>
      </c>
      <c r="J22" s="106" t="s">
        <v>62</v>
      </c>
      <c r="K22" s="106" t="s">
        <v>62</v>
      </c>
      <c r="L22" s="106">
        <v>400</v>
      </c>
      <c r="M22" s="106"/>
    </row>
    <row r="23" spans="1:13" x14ac:dyDescent="0.25">
      <c r="A23" s="106">
        <v>1</v>
      </c>
      <c r="B23" s="106" t="s">
        <v>567</v>
      </c>
      <c r="C23" s="108">
        <v>43004</v>
      </c>
      <c r="D23" s="106" t="s">
        <v>12</v>
      </c>
      <c r="E23" s="106" t="s">
        <v>116</v>
      </c>
      <c r="F23" s="106" t="s">
        <v>10</v>
      </c>
      <c r="G23" s="106" t="s">
        <v>646</v>
      </c>
      <c r="H23" s="106" t="s">
        <v>647</v>
      </c>
      <c r="I23" s="106">
        <v>76178</v>
      </c>
      <c r="J23" s="106" t="s">
        <v>62</v>
      </c>
      <c r="K23" s="106" t="s">
        <v>62</v>
      </c>
      <c r="L23" s="107">
        <v>53000</v>
      </c>
      <c r="M23" s="106"/>
    </row>
    <row r="24" spans="1:13" x14ac:dyDescent="0.25">
      <c r="A24" s="106">
        <v>1</v>
      </c>
      <c r="B24" s="106" t="s">
        <v>568</v>
      </c>
      <c r="C24" s="108">
        <v>43004</v>
      </c>
      <c r="D24" s="106" t="s">
        <v>12</v>
      </c>
      <c r="E24" s="106" t="s">
        <v>569</v>
      </c>
      <c r="F24" s="106" t="s">
        <v>800</v>
      </c>
      <c r="G24" s="106" t="s">
        <v>801</v>
      </c>
      <c r="H24" s="106" t="s">
        <v>802</v>
      </c>
      <c r="I24" s="106">
        <v>76120</v>
      </c>
      <c r="J24" s="106" t="s">
        <v>62</v>
      </c>
      <c r="K24" s="106" t="s">
        <v>803</v>
      </c>
      <c r="L24" s="107">
        <v>10601.39</v>
      </c>
      <c r="M24" s="106"/>
    </row>
    <row r="25" spans="1:13" x14ac:dyDescent="0.25">
      <c r="A25" s="106">
        <v>1</v>
      </c>
      <c r="B25" s="106" t="s">
        <v>570</v>
      </c>
      <c r="C25" s="108">
        <v>43006</v>
      </c>
      <c r="D25" s="106" t="s">
        <v>12</v>
      </c>
      <c r="E25" s="106" t="s">
        <v>571</v>
      </c>
      <c r="F25" s="106" t="s">
        <v>10</v>
      </c>
      <c r="G25" s="106" t="s">
        <v>804</v>
      </c>
      <c r="H25" s="106" t="s">
        <v>805</v>
      </c>
      <c r="I25" s="106"/>
      <c r="J25" s="106" t="s">
        <v>62</v>
      </c>
      <c r="K25" s="106" t="s">
        <v>62</v>
      </c>
      <c r="L25" s="107">
        <v>2500</v>
      </c>
      <c r="M25" s="106"/>
    </row>
    <row r="26" spans="1:13" x14ac:dyDescent="0.25">
      <c r="A26" s="106">
        <v>1</v>
      </c>
      <c r="B26" s="106" t="s">
        <v>572</v>
      </c>
      <c r="C26" s="108">
        <v>43006</v>
      </c>
      <c r="D26" s="106" t="s">
        <v>573</v>
      </c>
      <c r="E26" s="106" t="s">
        <v>116</v>
      </c>
      <c r="F26" s="106" t="s">
        <v>10</v>
      </c>
      <c r="G26" s="106" t="s">
        <v>646</v>
      </c>
      <c r="H26" s="106" t="s">
        <v>647</v>
      </c>
      <c r="I26" s="106">
        <v>76178</v>
      </c>
      <c r="J26" s="106" t="s">
        <v>62</v>
      </c>
      <c r="K26" s="106" t="s">
        <v>62</v>
      </c>
      <c r="L26" s="107">
        <v>72900</v>
      </c>
      <c r="M26" s="106"/>
    </row>
    <row r="27" spans="1:13" x14ac:dyDescent="0.25">
      <c r="A27" s="119">
        <v>1</v>
      </c>
      <c r="B27" s="119" t="s">
        <v>574</v>
      </c>
      <c r="C27" s="120">
        <v>43006</v>
      </c>
      <c r="D27" s="119" t="s">
        <v>573</v>
      </c>
      <c r="E27" s="119" t="s">
        <v>116</v>
      </c>
      <c r="F27" s="119" t="s">
        <v>132</v>
      </c>
      <c r="G27" s="119" t="s">
        <v>646</v>
      </c>
      <c r="H27" s="119" t="s">
        <v>647</v>
      </c>
      <c r="I27" s="119">
        <v>76178</v>
      </c>
      <c r="J27" s="119" t="s">
        <v>62</v>
      </c>
      <c r="K27" s="119" t="s">
        <v>648</v>
      </c>
      <c r="L27" s="121">
        <v>400000</v>
      </c>
      <c r="M27" s="119" t="s">
        <v>650</v>
      </c>
    </row>
    <row r="28" spans="1:13" x14ac:dyDescent="0.25">
      <c r="A28" s="106">
        <v>1</v>
      </c>
      <c r="B28" s="106" t="s">
        <v>575</v>
      </c>
      <c r="C28" s="108">
        <v>43008</v>
      </c>
      <c r="D28" s="106" t="s">
        <v>12</v>
      </c>
      <c r="E28" s="106" t="s">
        <v>576</v>
      </c>
      <c r="F28" s="106" t="s">
        <v>10</v>
      </c>
      <c r="G28" s="106"/>
      <c r="H28" s="106" t="s">
        <v>806</v>
      </c>
      <c r="I28" s="106">
        <v>3500</v>
      </c>
      <c r="J28" s="106" t="s">
        <v>807</v>
      </c>
      <c r="K28" s="106" t="s">
        <v>808</v>
      </c>
      <c r="L28" s="106">
        <v>756</v>
      </c>
      <c r="M28" s="106"/>
    </row>
    <row r="30" spans="1:13" ht="15.75" thickBot="1" x14ac:dyDescent="0.3"/>
    <row r="31" spans="1:13" ht="16.5" thickTop="1" thickBot="1" x14ac:dyDescent="0.3">
      <c r="E31" s="134" t="s">
        <v>651</v>
      </c>
      <c r="F31" s="77"/>
    </row>
    <row r="32" spans="1:13" ht="15.75" thickTop="1" x14ac:dyDescent="0.25"/>
    <row r="37" spans="7:7" x14ac:dyDescent="0.25">
      <c r="G37" s="77"/>
    </row>
  </sheetData>
  <autoFilter ref="A10:M28"/>
  <mergeCells count="5">
    <mergeCell ref="E2:F2"/>
    <mergeCell ref="E4:F4"/>
    <mergeCell ref="E5:F5"/>
    <mergeCell ref="E6:F6"/>
    <mergeCell ref="E7:F7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ENERO-2017 $100 000</vt:lpstr>
      <vt:lpstr>FEBRERO-2017 $100,000</vt:lpstr>
      <vt:lpstr>MARZO-2017 $100,000</vt:lpstr>
      <vt:lpstr>ABRIL-2017 $100,000</vt:lpstr>
      <vt:lpstr>MAYO-2017 $100,000</vt:lpstr>
      <vt:lpstr>JUNIO-2017 $100,000</vt:lpstr>
      <vt:lpstr>JULIO-2017 $100,000</vt:lpstr>
      <vt:lpstr>AGOSTO-2017 $100,000</vt:lpstr>
      <vt:lpstr>SEPTIEMBRE-2017 $100,000</vt:lpstr>
      <vt:lpstr>OCTUBRE-2017 $100,000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cp:lastPrinted>2017-11-24T23:36:37Z</cp:lastPrinted>
  <dcterms:created xsi:type="dcterms:W3CDTF">2017-02-23T16:49:28Z</dcterms:created>
  <dcterms:modified xsi:type="dcterms:W3CDTF">2017-11-25T00:10:03Z</dcterms:modified>
</cp:coreProperties>
</file>