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425" activeTab="2"/>
  </bookViews>
  <sheets>
    <sheet name="ENE-2015" sheetId="1" r:id="rId1"/>
    <sheet name="FEB-2015" sheetId="2" r:id="rId2"/>
    <sheet name="MRZ-2015" sheetId="3" r:id="rId3"/>
  </sheets>
  <definedNames>
    <definedName name="_xlnm._FilterDatabase" localSheetId="0" hidden="1">'ENE-2015'!$A$5:$AA$105</definedName>
    <definedName name="_xlnm._FilterDatabase" localSheetId="1" hidden="1">'FEB-2015'!$A$5:$S$122</definedName>
    <definedName name="_xlnm._FilterDatabase" localSheetId="2" hidden="1">'MRZ-2015'!$A$5:$AO$144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L79" i="1" l="1"/>
  <c r="L104" i="1"/>
  <c r="O119" i="1" l="1"/>
  <c r="Q119" i="1" s="1"/>
  <c r="P118" i="1"/>
  <c r="O118" i="1"/>
  <c r="P117" i="1"/>
  <c r="O117" i="1"/>
  <c r="P107" i="1"/>
  <c r="O116" i="1" s="1"/>
  <c r="Q116" i="1" s="1"/>
  <c r="O107" i="1"/>
  <c r="R93" i="1"/>
  <c r="R99" i="1"/>
  <c r="R80" i="1"/>
  <c r="R103" i="1"/>
  <c r="R17" i="1"/>
  <c r="R92" i="1"/>
  <c r="R91" i="1"/>
  <c r="R45" i="1"/>
  <c r="R44" i="1"/>
  <c r="R38" i="1"/>
  <c r="R22" i="1"/>
  <c r="R42" i="1"/>
  <c r="R16" i="1"/>
  <c r="R7" i="1"/>
  <c r="M7" i="1"/>
  <c r="L7" i="1"/>
  <c r="E7" i="1"/>
  <c r="R6" i="1"/>
  <c r="M6" i="1"/>
  <c r="L6" i="1"/>
  <c r="E6" i="1"/>
  <c r="R81" i="1"/>
  <c r="M81" i="1"/>
  <c r="L81" i="1"/>
  <c r="E81" i="1"/>
  <c r="R47" i="1"/>
  <c r="M47" i="1"/>
  <c r="L47" i="1"/>
  <c r="E47" i="1"/>
  <c r="R52" i="1"/>
  <c r="M52" i="1"/>
  <c r="L52" i="1"/>
  <c r="E52" i="1"/>
  <c r="R54" i="1"/>
  <c r="M54" i="1"/>
  <c r="L54" i="1"/>
  <c r="E54" i="1"/>
  <c r="R35" i="1"/>
  <c r="M35" i="1"/>
  <c r="L35" i="1"/>
  <c r="E35" i="1"/>
  <c r="R30" i="1"/>
  <c r="M30" i="1"/>
  <c r="L30" i="1"/>
  <c r="E30" i="1"/>
  <c r="R96" i="1"/>
  <c r="M96" i="1"/>
  <c r="L96" i="1"/>
  <c r="E96" i="1"/>
  <c r="R84" i="1"/>
  <c r="M84" i="1"/>
  <c r="L84" i="1"/>
  <c r="E84" i="1"/>
  <c r="R102" i="1"/>
  <c r="M102" i="1"/>
  <c r="L102" i="1"/>
  <c r="E102" i="1"/>
  <c r="R18" i="1"/>
  <c r="M18" i="1"/>
  <c r="L18" i="1"/>
  <c r="E18" i="1"/>
  <c r="Q46" i="1"/>
  <c r="R46" i="1" s="1"/>
  <c r="M46" i="1"/>
  <c r="L46" i="1"/>
  <c r="E46" i="1"/>
  <c r="R78" i="1"/>
  <c r="M78" i="1"/>
  <c r="L78" i="1"/>
  <c r="E78" i="1"/>
  <c r="R73" i="1"/>
  <c r="M73" i="1"/>
  <c r="L73" i="1"/>
  <c r="E73" i="1"/>
  <c r="R50" i="1"/>
  <c r="M50" i="1"/>
  <c r="L50" i="1"/>
  <c r="E50" i="1"/>
  <c r="R67" i="1"/>
  <c r="M67" i="1"/>
  <c r="L67" i="1"/>
  <c r="E67" i="1"/>
  <c r="R66" i="1"/>
  <c r="M66" i="1"/>
  <c r="L66" i="1"/>
  <c r="E66" i="1"/>
  <c r="R53" i="1"/>
  <c r="M53" i="1"/>
  <c r="L53" i="1"/>
  <c r="E53" i="1"/>
  <c r="M71" i="1"/>
  <c r="L71" i="1"/>
  <c r="E71" i="1"/>
  <c r="R70" i="1"/>
  <c r="M70" i="1"/>
  <c r="L70" i="1"/>
  <c r="E70" i="1"/>
  <c r="R86" i="1"/>
  <c r="M86" i="1"/>
  <c r="L86" i="1"/>
  <c r="E86" i="1"/>
  <c r="R14" i="1"/>
  <c r="M14" i="1"/>
  <c r="L14" i="1"/>
  <c r="E14" i="1"/>
  <c r="R11" i="1"/>
  <c r="M11" i="1"/>
  <c r="L11" i="1"/>
  <c r="E11" i="1"/>
  <c r="R98" i="1"/>
  <c r="M98" i="1"/>
  <c r="L98" i="1"/>
  <c r="E98" i="1"/>
  <c r="R83" i="1"/>
  <c r="M83" i="1"/>
  <c r="L83" i="1"/>
  <c r="E83" i="1"/>
  <c r="R97" i="1"/>
  <c r="M97" i="1"/>
  <c r="L97" i="1"/>
  <c r="E97" i="1"/>
  <c r="R63" i="1"/>
  <c r="M63" i="1"/>
  <c r="L63" i="1"/>
  <c r="E63" i="1"/>
  <c r="R56" i="1"/>
  <c r="M56" i="1"/>
  <c r="L56" i="1"/>
  <c r="E56" i="1"/>
  <c r="R95" i="1"/>
  <c r="M95" i="1"/>
  <c r="L95" i="1"/>
  <c r="E95" i="1"/>
  <c r="R79" i="1"/>
  <c r="M79" i="1"/>
  <c r="E79" i="1"/>
  <c r="R89" i="1"/>
  <c r="M89" i="1"/>
  <c r="L89" i="1"/>
  <c r="E89" i="1"/>
  <c r="R24" i="1"/>
  <c r="M24" i="1"/>
  <c r="L24" i="1"/>
  <c r="E24" i="1"/>
  <c r="R19" i="1"/>
  <c r="M19" i="1"/>
  <c r="L19" i="1"/>
  <c r="E19" i="1"/>
  <c r="R104" i="1"/>
  <c r="M104" i="1"/>
  <c r="E104" i="1"/>
  <c r="R51" i="1"/>
  <c r="M51" i="1"/>
  <c r="L51" i="1"/>
  <c r="E51" i="1"/>
  <c r="R41" i="1"/>
  <c r="M41" i="1"/>
  <c r="L41" i="1"/>
  <c r="E41" i="1"/>
  <c r="R25" i="1"/>
  <c r="M25" i="1"/>
  <c r="L25" i="1"/>
  <c r="E25" i="1"/>
  <c r="R49" i="1"/>
  <c r="M49" i="1"/>
  <c r="L49" i="1"/>
  <c r="E49" i="1"/>
  <c r="R34" i="1"/>
  <c r="M34" i="1"/>
  <c r="L34" i="1"/>
  <c r="E34" i="1"/>
  <c r="R77" i="1"/>
  <c r="M77" i="1"/>
  <c r="L77" i="1"/>
  <c r="E77" i="1"/>
  <c r="R64" i="1"/>
  <c r="M64" i="1"/>
  <c r="L64" i="1"/>
  <c r="E64" i="1"/>
  <c r="R20" i="1"/>
  <c r="M20" i="1"/>
  <c r="L20" i="1"/>
  <c r="E20" i="1"/>
  <c r="R37" i="1"/>
  <c r="M37" i="1"/>
  <c r="L37" i="1"/>
  <c r="E37" i="1"/>
  <c r="R105" i="1"/>
  <c r="M105" i="1"/>
  <c r="L105" i="1"/>
  <c r="E105" i="1"/>
  <c r="R69" i="1"/>
  <c r="M69" i="1"/>
  <c r="L69" i="1"/>
  <c r="E69" i="1"/>
  <c r="R72" i="1"/>
  <c r="M72" i="1"/>
  <c r="L72" i="1"/>
  <c r="E72" i="1"/>
  <c r="R29" i="1"/>
  <c r="M29" i="1"/>
  <c r="L29" i="1"/>
  <c r="E29" i="1"/>
  <c r="R27" i="1"/>
  <c r="M27" i="1"/>
  <c r="L27" i="1"/>
  <c r="E27" i="1"/>
  <c r="R76" i="1"/>
  <c r="M76" i="1"/>
  <c r="L76" i="1"/>
  <c r="E76" i="1"/>
  <c r="R100" i="1"/>
  <c r="M100" i="1"/>
  <c r="L100" i="1"/>
  <c r="E100" i="1"/>
  <c r="R23" i="1"/>
  <c r="M23" i="1"/>
  <c r="L23" i="1"/>
  <c r="E23" i="1"/>
  <c r="R48" i="1"/>
  <c r="M48" i="1"/>
  <c r="L48" i="1"/>
  <c r="E48" i="1"/>
  <c r="R12" i="1"/>
  <c r="M12" i="1"/>
  <c r="L12" i="1"/>
  <c r="E12" i="1"/>
  <c r="R33" i="1"/>
  <c r="M33" i="1"/>
  <c r="L33" i="1"/>
  <c r="E33" i="1"/>
  <c r="R31" i="1"/>
  <c r="M31" i="1"/>
  <c r="L31" i="1"/>
  <c r="E31" i="1"/>
  <c r="R60" i="1"/>
  <c r="M60" i="1"/>
  <c r="L60" i="1"/>
  <c r="E60" i="1"/>
  <c r="R90" i="1"/>
  <c r="M90" i="1"/>
  <c r="L90" i="1"/>
  <c r="E90" i="1"/>
  <c r="R94" i="1"/>
  <c r="M94" i="1"/>
  <c r="L94" i="1"/>
  <c r="E94" i="1"/>
  <c r="R101" i="1"/>
  <c r="M101" i="1"/>
  <c r="L101" i="1"/>
  <c r="E101" i="1"/>
  <c r="R32" i="1"/>
  <c r="M32" i="1"/>
  <c r="L32" i="1"/>
  <c r="E32" i="1"/>
  <c r="R13" i="1"/>
  <c r="M13" i="1"/>
  <c r="L13" i="1"/>
  <c r="E13" i="1"/>
  <c r="R85" i="1"/>
  <c r="M85" i="1"/>
  <c r="L85" i="1"/>
  <c r="E85" i="1"/>
  <c r="R75" i="1"/>
  <c r="M75" i="1"/>
  <c r="L75" i="1"/>
  <c r="E75" i="1"/>
  <c r="R65" i="1"/>
  <c r="M65" i="1"/>
  <c r="L65" i="1"/>
  <c r="E65" i="1"/>
  <c r="R82" i="1"/>
  <c r="M82" i="1"/>
  <c r="L82" i="1"/>
  <c r="E82" i="1"/>
  <c r="R87" i="1"/>
  <c r="M87" i="1"/>
  <c r="L87" i="1"/>
  <c r="E87" i="1"/>
  <c r="R36" i="1"/>
  <c r="M36" i="1"/>
  <c r="L36" i="1"/>
  <c r="E36" i="1"/>
  <c r="R10" i="1"/>
  <c r="M10" i="1"/>
  <c r="L10" i="1"/>
  <c r="E10" i="1"/>
  <c r="R88" i="1"/>
  <c r="M88" i="1"/>
  <c r="L88" i="1"/>
  <c r="E88" i="1"/>
  <c r="R43" i="1"/>
  <c r="M43" i="1"/>
  <c r="L43" i="1"/>
  <c r="E43" i="1"/>
  <c r="R28" i="1"/>
  <c r="M28" i="1"/>
  <c r="L28" i="1"/>
  <c r="E28" i="1"/>
  <c r="R15" i="1"/>
  <c r="M15" i="1"/>
  <c r="L15" i="1"/>
  <c r="E15" i="1"/>
  <c r="R55" i="1"/>
  <c r="M55" i="1"/>
  <c r="L55" i="1"/>
  <c r="E55" i="1"/>
  <c r="R26" i="1"/>
  <c r="M26" i="1"/>
  <c r="L26" i="1"/>
  <c r="E26" i="1"/>
  <c r="R21" i="1"/>
  <c r="M21" i="1"/>
  <c r="L21" i="1"/>
  <c r="E21" i="1"/>
  <c r="R40" i="1"/>
  <c r="M40" i="1"/>
  <c r="L40" i="1"/>
  <c r="E40" i="1"/>
  <c r="R62" i="1"/>
  <c r="M62" i="1"/>
  <c r="L62" i="1"/>
  <c r="E62" i="1"/>
  <c r="R74" i="1"/>
  <c r="M74" i="1"/>
  <c r="L74" i="1"/>
  <c r="E74" i="1"/>
  <c r="R39" i="1"/>
  <c r="M39" i="1"/>
  <c r="L39" i="1"/>
  <c r="E39" i="1"/>
  <c r="R8" i="1"/>
  <c r="M8" i="1"/>
  <c r="L8" i="1"/>
  <c r="E8" i="1"/>
  <c r="R57" i="1"/>
  <c r="M57" i="1"/>
  <c r="L57" i="1"/>
  <c r="E57" i="1"/>
  <c r="R58" i="1"/>
  <c r="M58" i="1"/>
  <c r="L58" i="1"/>
  <c r="E58" i="1"/>
  <c r="R59" i="1"/>
  <c r="M59" i="1"/>
  <c r="L59" i="1"/>
  <c r="E59" i="1"/>
  <c r="R68" i="1"/>
  <c r="M68" i="1"/>
  <c r="L68" i="1"/>
  <c r="E68" i="1"/>
  <c r="R61" i="1"/>
  <c r="M61" i="1"/>
  <c r="L61" i="1"/>
  <c r="E61" i="1"/>
  <c r="R9" i="1"/>
  <c r="M9" i="1"/>
  <c r="L9" i="1"/>
  <c r="E9" i="1"/>
  <c r="O121" i="1" l="1"/>
  <c r="P121" i="1"/>
  <c r="Q118" i="1"/>
  <c r="R107" i="1"/>
  <c r="Q107" i="1"/>
  <c r="Q117" i="1"/>
  <c r="Q121" i="1" l="1"/>
</calcChain>
</file>

<file path=xl/sharedStrings.xml><?xml version="1.0" encoding="utf-8"?>
<sst xmlns="http://schemas.openxmlformats.org/spreadsheetml/2006/main" count="2913" uniqueCount="1272">
  <si>
    <t xml:space="preserve"> </t>
  </si>
  <si>
    <t>QUERÉTARO MOTORS, SA</t>
  </si>
  <si>
    <t xml:space="preserve">VENTA DE VEHICULOS </t>
  </si>
  <si>
    <t>IMPORTE</t>
  </si>
  <si>
    <t>E N E R O   2015</t>
  </si>
  <si>
    <t>Nº FACT</t>
  </si>
  <si>
    <t>CVE VEHIC SHCP</t>
  </si>
  <si>
    <t>SUC</t>
  </si>
  <si>
    <t>TIPO DE VEHICULO</t>
  </si>
  <si>
    <t>AÑO</t>
  </si>
  <si>
    <t>FECHA FACTURA</t>
  </si>
  <si>
    <t>INVENTARIO</t>
  </si>
  <si>
    <t>NOMBRE</t>
  </si>
  <si>
    <t>CODIGO DEL CLIENTE</t>
  </si>
  <si>
    <t>Nº DE CHASIS</t>
  </si>
  <si>
    <t>SUB-TOT</t>
  </si>
  <si>
    <t>ISAN</t>
  </si>
  <si>
    <t>IVA</t>
  </si>
  <si>
    <t>FCVN</t>
  </si>
  <si>
    <t>CI</t>
  </si>
  <si>
    <t>CAMARO PAQUETE A</t>
  </si>
  <si>
    <t>Cliente : 01123278 - ADRIAN ALBERTO, VELAZCO PEREZ</t>
  </si>
  <si>
    <t>08.01.2015</t>
  </si>
  <si>
    <t>2G1F91E36F9139257</t>
  </si>
  <si>
    <t>Alta</t>
  </si>
  <si>
    <t>MALIBU</t>
  </si>
  <si>
    <t>31916</t>
  </si>
  <si>
    <t>MALIBU PAQUETE L</t>
  </si>
  <si>
    <t>Cliente : 01123450 - LUZ MARIA, RAMIREZ RICO</t>
  </si>
  <si>
    <t>28.01.2015</t>
  </si>
  <si>
    <t>1G1195SL5FF163692</t>
  </si>
  <si>
    <t>31.01.2015</t>
  </si>
  <si>
    <t>29.01.2015</t>
  </si>
  <si>
    <t>27.01.2015</t>
  </si>
  <si>
    <t>AD</t>
  </si>
  <si>
    <t>09.01.2015</t>
  </si>
  <si>
    <t>14.01.2015</t>
  </si>
  <si>
    <t>TAHOE</t>
  </si>
  <si>
    <t>19.01.2015</t>
  </si>
  <si>
    <t>30.01.2015</t>
  </si>
  <si>
    <t>AVEO PAQUETE B</t>
  </si>
  <si>
    <t>AVEO</t>
  </si>
  <si>
    <t>Cliente : 01123511 - MARIA FELIX, MARTINEZ MUÑOZ</t>
  </si>
  <si>
    <t>3G1TA5AF0FL178232</t>
  </si>
  <si>
    <t>Cliente : 01123319 - LAURA, AGUILAR LEON</t>
  </si>
  <si>
    <t>13.01.2015</t>
  </si>
  <si>
    <t>3G1TA5AF1FL168325</t>
  </si>
  <si>
    <t>Cliente : 01123318 - JULIO CESAR, AMADOR ARTEAGA</t>
  </si>
  <si>
    <t>3G1TA5AF2FL130344</t>
  </si>
  <si>
    <t>Cliente : 01123551 - JUANA MARIA, RODRIGUEZ AGUILAR</t>
  </si>
  <si>
    <t>3G1TA5AF2FL181553</t>
  </si>
  <si>
    <t>Cliente : 01123512 - ABRAHAM, OLVERA HERNANDEZ</t>
  </si>
  <si>
    <t>3G1TA5AF2FL181942</t>
  </si>
  <si>
    <t>Cliente : 01123484 - GRISELDA, CARRILLO RAMIREZ</t>
  </si>
  <si>
    <t>26.01.2015</t>
  </si>
  <si>
    <t>3G1TA5AF4FL166374</t>
  </si>
  <si>
    <t>Cliente : 01123371 - MARTIN GERARDO, ALVAREZ TINAJERO</t>
  </si>
  <si>
    <t>16.01.2015</t>
  </si>
  <si>
    <t>3G1TA5AF5FL130659</t>
  </si>
  <si>
    <t>Cliente : 01123404 - LUZ MARIA, SALAZAR RESENDIZ</t>
  </si>
  <si>
    <t>3G1TA5AF5FL177657</t>
  </si>
  <si>
    <t>3G1TA5AF6FL113644</t>
  </si>
  <si>
    <t>20.01.2015</t>
  </si>
  <si>
    <t>Cliente : 01123546 - CAROLINA, TOVAR MEDINA</t>
  </si>
  <si>
    <t>3G1TA5AF7FL144059</t>
  </si>
  <si>
    <t>Cliente : 01123410 - CRISTINA, SANCHEZ VARGAS</t>
  </si>
  <si>
    <t>3G1TA5AF8FL166863</t>
  </si>
  <si>
    <t>Cliente : 01123509 - JUAN GABRIEL, OLVERA OLVERA</t>
  </si>
  <si>
    <t>3G1TA5AFXFL128518</t>
  </si>
  <si>
    <t>AVEO NUEVA LINEA PAQUETE C</t>
  </si>
  <si>
    <t>Cliente : 01123451 - ARMANDO, RUIZ AYALA</t>
  </si>
  <si>
    <t>24.01.2015</t>
  </si>
  <si>
    <t>3G1TB5AF0FL105701</t>
  </si>
  <si>
    <t>Cliente : 01123465 - DAVID OSVALDO, ALVAREZ</t>
  </si>
  <si>
    <t>23.01.2015</t>
  </si>
  <si>
    <t>3G1TB5AF0FL170810</t>
  </si>
  <si>
    <t>38110</t>
  </si>
  <si>
    <t>Cliente : 01123534 - HUGO FRANCISCO, LOPEZ</t>
  </si>
  <si>
    <t>3G1TB5AF1FL149416</t>
  </si>
  <si>
    <t>Cliente : 01123334 - ROBERTO, TERRAZAS RANGEL</t>
  </si>
  <si>
    <t>15.01.2015</t>
  </si>
  <si>
    <t>3G1TB5AF4FL132996</t>
  </si>
  <si>
    <t>10.01.2015</t>
  </si>
  <si>
    <t>17.01.2015</t>
  </si>
  <si>
    <t>Cliente : 01123411 - ALEJANDRO, CHAVIRA BALBUENA</t>
  </si>
  <si>
    <t>3G1TC5CF4FL105887</t>
  </si>
  <si>
    <t>AVEO PAQUETE M</t>
  </si>
  <si>
    <t>AB</t>
  </si>
  <si>
    <t>38113</t>
  </si>
  <si>
    <t>Cliente : 01123569 - GABRIELA, RUIZ RUIZ</t>
  </si>
  <si>
    <t>1277-QMN15</t>
  </si>
  <si>
    <t>3G1TA5AF1FL148513</t>
  </si>
  <si>
    <t>Cliente : 01123289 - ROBERTO, CABELLO RANGEL</t>
  </si>
  <si>
    <t>3G1TA5AF2FL125645</t>
  </si>
  <si>
    <t>Cliente : 01123351 - OMAR, BARRON SALIDO</t>
  </si>
  <si>
    <t>3G1TA5AF2FL126326</t>
  </si>
  <si>
    <t>22.01.2015</t>
  </si>
  <si>
    <t>Cliente : 01123392 - MA FACUNDA, URIBE CASTRO</t>
  </si>
  <si>
    <t>3G1TA5AF4FL125386</t>
  </si>
  <si>
    <t>Cliente : 01123525 - MARTIN, MARTINEZ SANCHEZ</t>
  </si>
  <si>
    <t>3G1TA5AF5FL124814</t>
  </si>
  <si>
    <t>Cliente : 01123573 - PAULINA ITZEL, CRUZ SANCHEZ</t>
  </si>
  <si>
    <t>1285-QMN15</t>
  </si>
  <si>
    <t>3G1TA5AF5FL125882</t>
  </si>
  <si>
    <t>Cliente : 01123350 - ANGE ELENA, GUTIERREZ FARIAS</t>
  </si>
  <si>
    <t>3G1TA5AF6FL125227</t>
  </si>
  <si>
    <t>Cliente : 01123454 - ELIZABETH, NAVARRO BENAVIDES</t>
  </si>
  <si>
    <t>3G1TA5AF6FL126118</t>
  </si>
  <si>
    <t>Cliente : 01123342 - SUSANA, HERNANDEZ GARCIA</t>
  </si>
  <si>
    <t>3G1TA5AF6FL175464</t>
  </si>
  <si>
    <t>21.01.2015</t>
  </si>
  <si>
    <t>Cliente : 01123571 - SARCO GRUPO ARRENDADOR SA DE CV</t>
  </si>
  <si>
    <t>3G1TA5AF8FL172193</t>
  </si>
  <si>
    <t>CRUZE</t>
  </si>
  <si>
    <t>CRUZE PAQ G TURBO</t>
  </si>
  <si>
    <t>Cliente : 01123393 - SAMUEL, GORDILLO ESTRADA</t>
  </si>
  <si>
    <t>KL8PM5E87EK561878</t>
  </si>
  <si>
    <t>39001</t>
  </si>
  <si>
    <t>Cliente : 01123415 - LUIS ENRIQUE, SILVA GARCIA</t>
  </si>
  <si>
    <t>3G1TA5AF6FL179854</t>
  </si>
  <si>
    <t>SPARK</t>
  </si>
  <si>
    <t>Cliente : 01123434 - EFRAIN, CARBALLO MOTA</t>
  </si>
  <si>
    <t>KL8CD6AD0FC726141</t>
  </si>
  <si>
    <t>SPARK PAQ A</t>
  </si>
  <si>
    <t>Cliente : 01123449 - ENRIQUE, LEO RUIZ</t>
  </si>
  <si>
    <t>KL8CD6AD4FC733724</t>
  </si>
  <si>
    <t>Cliente : 01123324 - ANDRES, MARTINEZ GARCIA</t>
  </si>
  <si>
    <t>KL8CD6AD8FC732320</t>
  </si>
  <si>
    <t>Cliente : 01123470 - J JESUS JUAN, GARCIA LINARES</t>
  </si>
  <si>
    <t>KL8CD6AD8FC732866</t>
  </si>
  <si>
    <t>Cliente : 01123613 - CHEVY SAN CARLOS SA DE CV</t>
  </si>
  <si>
    <t>KL8CD6ADXFC738460</t>
  </si>
  <si>
    <t>39002</t>
  </si>
  <si>
    <t>SPARK PAQ B</t>
  </si>
  <si>
    <t>KL8CJ6AD3FC726224</t>
  </si>
  <si>
    <t>KL8CJ6AD8FC731404</t>
  </si>
  <si>
    <t>KL8CJ6ADXFC714166</t>
  </si>
  <si>
    <t>Cliente : 01123405 - SUSANA, FLORES MONTIEL</t>
  </si>
  <si>
    <t>KL8CJ6AD1FC727419</t>
  </si>
  <si>
    <t>Cliente : 01123429 - MELISA DANIELA, ROJAS TELLEZ</t>
  </si>
  <si>
    <t>Cliente : 01123325 - DANIEL, CERVANTES GARCIA</t>
  </si>
  <si>
    <t>KL8CJ6AD3FC732847</t>
  </si>
  <si>
    <t>SPARK EDICION ESPECIAL BYTE</t>
  </si>
  <si>
    <t>Cliente : 01116255 - EDGAR, BAUTISTA GOMEZ</t>
  </si>
  <si>
    <t>KL8CJ6AD3FC733559</t>
  </si>
  <si>
    <t>Cliente : 01123337 - MARIA TERESA, GOMEZ SALDAÑA</t>
  </si>
  <si>
    <t>KL8CJ6AD4FC728290</t>
  </si>
  <si>
    <t>Cliente : 01123504 - MARIA GEORGINA, CEBALLOS CRUZ</t>
  </si>
  <si>
    <t>KL8CJ6AD4FC735143</t>
  </si>
  <si>
    <t>Cliente : 01123364 - VICTOR GABRIEL, VARGAS VARELA</t>
  </si>
  <si>
    <t>KL8CJ6AD6FC733832</t>
  </si>
  <si>
    <t>Cliente : 01123426 - GABRIELA, SUAREZ SUAREZ</t>
  </si>
  <si>
    <t>KL8CJ6AD6FC734057</t>
  </si>
  <si>
    <t>Cliente : 01106752 - CARCONTROL S.A DE C.V</t>
  </si>
  <si>
    <t>Cliente : 01123545 - MA DEL CARMEN, RAMIREZ VELAZQUEZ</t>
  </si>
  <si>
    <t>KL8CJ6AD9FC733260</t>
  </si>
  <si>
    <t>Cliente : 01123540 - FELIPE DE JESUS, MARTINEZ MATEHUALA</t>
  </si>
  <si>
    <t>KL8CJ6ADXFC732781</t>
  </si>
  <si>
    <t>Cliente : 01123576 - JORGE BENITO, CUELLAR MENDOZA</t>
  </si>
  <si>
    <t>KL8CJ6ADXFC737382</t>
  </si>
  <si>
    <t>39003</t>
  </si>
  <si>
    <t>SPARK PAQ. C</t>
  </si>
  <si>
    <t>KL8CM6CD8EC474229</t>
  </si>
  <si>
    <t>Cliente : 01123533 - CLEMENTINA, GRIMALDO GALLEGOS</t>
  </si>
  <si>
    <t>KL8CM6CD2FC732939</t>
  </si>
  <si>
    <t>Cliente : 01123376 - GUSTAVO, ALCANTARA RAMIREZ</t>
  </si>
  <si>
    <t>KL8CM6CD3FC712554</t>
  </si>
  <si>
    <t>Cliente : 01123170 - JOSE GUADALUPE, MARTINEZ ARRIAGA</t>
  </si>
  <si>
    <t>KL8CM6CD4FC724647</t>
  </si>
  <si>
    <t>Cliente : 01123538 - TOMAS, RANGEL MORALES</t>
  </si>
  <si>
    <t>KL8CM6CD7FC716056</t>
  </si>
  <si>
    <t>Cliente : 01123293 - CAPITALES OPTIMIZABLES S DE RL DE CV</t>
  </si>
  <si>
    <t>Cliente : 01123336 - CLAUDIA VERONICA, GRANADOS MARTINEZ</t>
  </si>
  <si>
    <t>KL8CM6CD8FC727910</t>
  </si>
  <si>
    <t>Cliente : 01123491 - ROSALINDA, DIAZ MOLINA</t>
  </si>
  <si>
    <t>KL8CM6CDXFC735006</t>
  </si>
  <si>
    <t>39006</t>
  </si>
  <si>
    <t>SPARK PAQ G</t>
  </si>
  <si>
    <t>Cliente : 01123345 - MOISES, CANIZAL PEREZ</t>
  </si>
  <si>
    <t>KL8CM6CD4FC731730</t>
  </si>
  <si>
    <t>Cliente : 01123343 - SAUL, DURAN SANCHEZ</t>
  </si>
  <si>
    <t>KL8CM6CD8FC716938</t>
  </si>
  <si>
    <t>39101</t>
  </si>
  <si>
    <t>MATIZ PAQ A</t>
  </si>
  <si>
    <t>Cliente : 01123608 - JUAN JOSE, SOTO ALCALA</t>
  </si>
  <si>
    <t>KL8MD6A04FC315147</t>
  </si>
  <si>
    <t>MATIZ PAQ B</t>
  </si>
  <si>
    <t>MATIZ</t>
  </si>
  <si>
    <t>Cliente : 01123363 - MA DE LOS ANGELES, ALVIZ VILLAGOMEZ</t>
  </si>
  <si>
    <t>KL8MJ6A00FC308527</t>
  </si>
  <si>
    <t>Cliente : 01120078 - SISTEMAS INTEGRALES EN APLICACIONES, ELECTROMECANICAS SA DE CV</t>
  </si>
  <si>
    <t>KL8MJ6A00FC318328</t>
  </si>
  <si>
    <t>Cliente : 01123424 - OSCAR ROLANDO, CANO ARANA</t>
  </si>
  <si>
    <t>KL8MJ6A01FC316670</t>
  </si>
  <si>
    <t>KL8MJ6A01FC321156</t>
  </si>
  <si>
    <t>Cliente : 01123492 - ALMENDRA YASARET, MARQUEZ JIMENEZ</t>
  </si>
  <si>
    <t>KL8MJ6A04FC317022</t>
  </si>
  <si>
    <t>Cliente : 01123510 - ARACELI, MARTINEZ ARCE</t>
  </si>
  <si>
    <t>KL8MJ6A07FC314258</t>
  </si>
  <si>
    <t>Cliente : 01123383 - RAFAEL ELOY, LOZA GARCIA</t>
  </si>
  <si>
    <t>KL8MJ6A0XFC303464</t>
  </si>
  <si>
    <t>SONIC</t>
  </si>
  <si>
    <t>39402</t>
  </si>
  <si>
    <t>SONIC PAQ D</t>
  </si>
  <si>
    <t>2133-QMN14</t>
  </si>
  <si>
    <t>3G1J85CC2ES625430</t>
  </si>
  <si>
    <t>Cliente : 01123285 - MARIA GUADALUPE, MARQUEZ MARQUEZ</t>
  </si>
  <si>
    <t>SONIC PAQUETE D</t>
  </si>
  <si>
    <t>Cliente : 01123444 - JOSE LUIS, RODRIGUEZ LOERA</t>
  </si>
  <si>
    <t>3G1J85CCXFS582053</t>
  </si>
  <si>
    <t>SONIC PAQ F</t>
  </si>
  <si>
    <t>Cliente : 01123385 - MA. LUISA, ACEVEDO ROSITAS</t>
  </si>
  <si>
    <t>3G1J85DC1FS576091</t>
  </si>
  <si>
    <t>Cliente : 01123323 - MARIA ELIZA, LOPEZ BECERRIL</t>
  </si>
  <si>
    <t>3G1J85DC6FS584073</t>
  </si>
  <si>
    <t>TRAX PAQUETE A</t>
  </si>
  <si>
    <t>TRAX</t>
  </si>
  <si>
    <t>Cliente : 01123463 - JORGE, TOVAR VEGA</t>
  </si>
  <si>
    <t>3GNCJ7CE5FL160324</t>
  </si>
  <si>
    <t>Cliente : 01123583 - MARTHA, MARTINEZ MARTINEZ</t>
  </si>
  <si>
    <t>3GNCJ7CE6FL146416</t>
  </si>
  <si>
    <t>39501</t>
  </si>
  <si>
    <t>Cliente : 01123501 - MIRIAM, MARTINEZ ALARCON</t>
  </si>
  <si>
    <t>3GNCJ7CE9FL178079</t>
  </si>
  <si>
    <t>TRAX PAQ A</t>
  </si>
  <si>
    <t>Cliente : 01123374 - ISRAEL, PEREZ PERALES</t>
  </si>
  <si>
    <t>0189-QMN15</t>
  </si>
  <si>
    <t>3GNCJ7CEXFL124421</t>
  </si>
  <si>
    <t>39503</t>
  </si>
  <si>
    <t>TRAX PAQUETE C</t>
  </si>
  <si>
    <t>Cliente : 01123302 - BERNARDINO, JARAMILLO JANTE</t>
  </si>
  <si>
    <t>3GNCJ7EE2FL174954</t>
  </si>
  <si>
    <t>Cliente : 01123384 - SUSANA, MARTIN CASILLAS</t>
  </si>
  <si>
    <t>3GNCJ7EE8FL173372</t>
  </si>
  <si>
    <t>TORNADO</t>
  </si>
  <si>
    <t>Cliente : 01123322 - PATRICIA ROCIO, RANGEL RAMIREZ</t>
  </si>
  <si>
    <t>93CCL8005FB104134</t>
  </si>
  <si>
    <t>1031907</t>
  </si>
  <si>
    <t>TORNADO LINEA NUEVA B</t>
  </si>
  <si>
    <t>93CCL8001FB178263</t>
  </si>
  <si>
    <t>1031908</t>
  </si>
  <si>
    <t>TORNADO NUEVA VERSION PAQ C</t>
  </si>
  <si>
    <t>Cliente : 01123557 - EDUARDO, RAMIREZ VEGA</t>
  </si>
  <si>
    <t>93CCM8002FB171206</t>
  </si>
  <si>
    <t>1032212</t>
  </si>
  <si>
    <t>PICKUP SILVERADO DOBLE CABINA 4X2</t>
  </si>
  <si>
    <t>Cliente : 01123320 - FINAGIL SA DE CV SOFOM ENR</t>
  </si>
  <si>
    <t>3GCPC9ECXFG128070</t>
  </si>
  <si>
    <t>PICKUP CHEYENNE CREW CAB B</t>
  </si>
  <si>
    <t>Cliente : 00214888 - JUAN DANIEL, MARTINEZ CHAVEZ</t>
  </si>
  <si>
    <t>3GCUK9ECXFG170812</t>
  </si>
  <si>
    <t>CHEYENNE</t>
  </si>
  <si>
    <t>1032314</t>
  </si>
  <si>
    <t>PICKUP CHEYENNE HIGH COUNTRY</t>
  </si>
  <si>
    <t>Cliente : 01123520 - JOSE LUIS, DE LEON FLORES</t>
  </si>
  <si>
    <t>3GCUK9EJ3FG171637</t>
  </si>
  <si>
    <t>Cliente : 01104134 - J ARMANDO, ESCOBEDO ALVAREZ</t>
  </si>
  <si>
    <t>3GCUK9EJXFG218131</t>
  </si>
  <si>
    <t>PICKUP SILVERADO 3500 PAQUETE A</t>
  </si>
  <si>
    <t>Cliente : 01123330 - NABOR, SOSA MARTINEZ</t>
  </si>
  <si>
    <t>3GB3C9CG0FG500301</t>
  </si>
  <si>
    <t>Cliente : 01123269 - AB&amp;C LEASING DE MEXICO S.A.P.I. DE C.V.</t>
  </si>
  <si>
    <t>3GB3C9CG2FG500333</t>
  </si>
  <si>
    <t>3GB3C9CG8FG500398</t>
  </si>
  <si>
    <t>KL8PD5C5XFK005431</t>
  </si>
  <si>
    <t>Traspaso</t>
  </si>
  <si>
    <t>3G1TA5AF4FL178475</t>
  </si>
  <si>
    <t>1G1195SL6FF165032</t>
  </si>
  <si>
    <t>1GNSK6KC7FR522309</t>
  </si>
  <si>
    <t>KL8CJ6AD2FC732113</t>
  </si>
  <si>
    <t>KL8CJ6AD3FC727826</t>
  </si>
  <si>
    <t>KL8CM6CD4FC730965</t>
  </si>
  <si>
    <t>KL8CM6CD5FC728092</t>
  </si>
  <si>
    <t>KL8CJ6AD9FC732772</t>
  </si>
  <si>
    <t>KL8CJ6AD1FC732863</t>
  </si>
  <si>
    <t>KL8CD6AD6FC706170</t>
  </si>
  <si>
    <t>KL8CM6CD8FC725333</t>
  </si>
  <si>
    <t>KL8CM6CDXFC729335</t>
  </si>
  <si>
    <t>S U M A :</t>
  </si>
  <si>
    <t>Concepto</t>
  </si>
  <si>
    <t>Suma</t>
  </si>
  <si>
    <t>W 32</t>
  </si>
  <si>
    <t>Diferencia</t>
  </si>
  <si>
    <t>Pagado</t>
  </si>
  <si>
    <t>TOTAL NUEVOS</t>
  </si>
  <si>
    <t>TOTAL INTERCAMBIOS</t>
  </si>
  <si>
    <t>TOTAL USADOS</t>
  </si>
  <si>
    <t>TOTAL</t>
  </si>
  <si>
    <t>SE REPORTA</t>
  </si>
  <si>
    <t>NO REPORTAR</t>
  </si>
  <si>
    <t>FORMA DE PAGO</t>
  </si>
  <si>
    <t xml:space="preserve">OBSERVACION </t>
  </si>
  <si>
    <t>MISMO CLIENTE</t>
  </si>
  <si>
    <t>HERRERA MOTORS ,  SA. DE CV.</t>
  </si>
  <si>
    <t>CHEVROLET DEL PARQUE SA DE CV.</t>
  </si>
  <si>
    <t>AUTOMOTRIZ DE HUIXQUILUCAN SA DE CV</t>
  </si>
  <si>
    <t>MOTORES DE MORELIA  SA DE CV</t>
  </si>
  <si>
    <t>TLAHUAC MOTORS SA DE CV</t>
  </si>
  <si>
    <t>IMPULSO MOTORS SA DE CV</t>
  </si>
  <si>
    <t>SAN JUAN DEL RIO MOTORS SA DE CV</t>
  </si>
  <si>
    <t>SUPER CAMIONES Y AUTOS DE SILAO SA DE CV</t>
  </si>
  <si>
    <t>GM MOTRIZ SA DE CV</t>
  </si>
  <si>
    <t>FECHA</t>
  </si>
  <si>
    <t>MONTO</t>
  </si>
  <si>
    <t>FECHA DE PAGO</t>
  </si>
  <si>
    <t>FECHA REPORTADA</t>
  </si>
  <si>
    <t>EXPEDIENTE</t>
  </si>
  <si>
    <t>REPORTADA</t>
  </si>
  <si>
    <t>FC00220</t>
  </si>
  <si>
    <t>03</t>
  </si>
  <si>
    <t>1841-QMN15</t>
  </si>
  <si>
    <t>1G1195SL9FF253816</t>
  </si>
  <si>
    <t>TAHOE SUV PAQ C LT</t>
  </si>
  <si>
    <t>1669-QMN15</t>
  </si>
  <si>
    <t>1GNSC6KC5FR284408</t>
  </si>
  <si>
    <t>210/FCVN</t>
  </si>
  <si>
    <t>1245-QMN15</t>
  </si>
  <si>
    <t>1GNSK6KCXFR559824</t>
  </si>
  <si>
    <t>FC00158</t>
  </si>
  <si>
    <t>1402-QMN15</t>
  </si>
  <si>
    <t>3G1TA5AF0FL128320</t>
  </si>
  <si>
    <t>FC00188</t>
  </si>
  <si>
    <t>1325-QMN15</t>
  </si>
  <si>
    <t>3G1TA5AF1FL176005</t>
  </si>
  <si>
    <t>FC-0240</t>
  </si>
  <si>
    <t>1596-QMN15</t>
  </si>
  <si>
    <t>3G1TA5AF1FL184783</t>
  </si>
  <si>
    <t>FC00225</t>
  </si>
  <si>
    <t>1407-QMN15</t>
  </si>
  <si>
    <t>3G1TA5AF3FL128442</t>
  </si>
  <si>
    <t>FC00246</t>
  </si>
  <si>
    <t>1870-QMN15</t>
  </si>
  <si>
    <t>3G1TA5AF3FL147797</t>
  </si>
  <si>
    <t>FC00194</t>
  </si>
  <si>
    <t>1357-QMN15</t>
  </si>
  <si>
    <t>3G1TA5AF4FL178718</t>
  </si>
  <si>
    <t>FC00128</t>
  </si>
  <si>
    <t>1410-QMN15</t>
  </si>
  <si>
    <t>3G1TA5AF6FL141931</t>
  </si>
  <si>
    <t>FC00216</t>
  </si>
  <si>
    <t>1300-QMN15</t>
  </si>
  <si>
    <t>3G1TA5AF9FL112360</t>
  </si>
  <si>
    <t>FC00187</t>
  </si>
  <si>
    <t>1266-QMN15</t>
  </si>
  <si>
    <t>3G1TA5AFXFL118295</t>
  </si>
  <si>
    <t>1839-QMN15</t>
  </si>
  <si>
    <t>3G1TA5AFXFL181381</t>
  </si>
  <si>
    <t>FC00152</t>
  </si>
  <si>
    <t>1676-QMN15</t>
  </si>
  <si>
    <t>3G1TA5AFXFL190405</t>
  </si>
  <si>
    <t>FC00150</t>
  </si>
  <si>
    <t>1044-QMN15</t>
  </si>
  <si>
    <t>3G1TB5AF3FL170140</t>
  </si>
  <si>
    <t>FC00148</t>
  </si>
  <si>
    <t>1640-QMN15</t>
  </si>
  <si>
    <t>3G1TB5AF3FL179467</t>
  </si>
  <si>
    <t>FC00213</t>
  </si>
  <si>
    <t>AVEO NUEVA LINEA PAQ D</t>
  </si>
  <si>
    <t>1837-QMN15</t>
  </si>
  <si>
    <t>3G1TC5CF8FL175456</t>
  </si>
  <si>
    <t>FC00201</t>
  </si>
  <si>
    <t>AVEO PAQUETE E</t>
  </si>
  <si>
    <t>1784-QMN15</t>
  </si>
  <si>
    <t>3G1TC5CF7FL149480</t>
  </si>
  <si>
    <t>FC00149</t>
  </si>
  <si>
    <t>0498-QMN15</t>
  </si>
  <si>
    <t>3G1TC5CFXFL147044</t>
  </si>
  <si>
    <t>FC00182</t>
  </si>
  <si>
    <t>1406-QMN15</t>
  </si>
  <si>
    <t>3G1TA5AF1FL181155</t>
  </si>
  <si>
    <t>FC00206</t>
  </si>
  <si>
    <t>1541-QMN15</t>
  </si>
  <si>
    <t>3G1TA5AF1FL182662</t>
  </si>
  <si>
    <t>FC00167</t>
  </si>
  <si>
    <t>1212-QMN15</t>
  </si>
  <si>
    <t>3G1TA5AF4FL175656</t>
  </si>
  <si>
    <t>FC00169</t>
  </si>
  <si>
    <t>1621-QMN15</t>
  </si>
  <si>
    <t>3G1TA5AF4FL187807</t>
  </si>
  <si>
    <t>FC00168</t>
  </si>
  <si>
    <t>1288-QMN15</t>
  </si>
  <si>
    <t>3G1TA5AF5FL148661</t>
  </si>
  <si>
    <t>FC00183</t>
  </si>
  <si>
    <t>1297-QMN15</t>
  </si>
  <si>
    <t>3G1TA5AF6FL148409</t>
  </si>
  <si>
    <t>FC00179</t>
  </si>
  <si>
    <t>1671-QMN15</t>
  </si>
  <si>
    <t>3G1TA5AF6FL190224</t>
  </si>
  <si>
    <t>FC00185</t>
  </si>
  <si>
    <t>1770-QMN15</t>
  </si>
  <si>
    <t>3G1TA5AF7FL190166</t>
  </si>
  <si>
    <t>FC00181</t>
  </si>
  <si>
    <t>1388-QMN15</t>
  </si>
  <si>
    <t>3G1TA5AF9FL177208</t>
  </si>
  <si>
    <t>FC00157</t>
  </si>
  <si>
    <t>1556-QMN15</t>
  </si>
  <si>
    <t>3G1TA5AF9FL182831</t>
  </si>
  <si>
    <t>FC00184</t>
  </si>
  <si>
    <t>1409-QMN15</t>
  </si>
  <si>
    <t>AG1TA5AF5FL181255</t>
  </si>
  <si>
    <t>FC00241</t>
  </si>
  <si>
    <t>SUBURBAN 4X4 NUEVO MODELO PAQUETE D</t>
  </si>
  <si>
    <t>1642-QMN15</t>
  </si>
  <si>
    <t>1GNSK8KC7FR587740</t>
  </si>
  <si>
    <t>FC00192</t>
  </si>
  <si>
    <t>1608-QMN15</t>
  </si>
  <si>
    <t>1GNSK8KC9FR576464</t>
  </si>
  <si>
    <t>FC00190</t>
  </si>
  <si>
    <t>CRUZE PAQUETE E</t>
  </si>
  <si>
    <t>0681-QMN15</t>
  </si>
  <si>
    <t>KL8PJ5C58FK005016</t>
  </si>
  <si>
    <t>FC00199</t>
  </si>
  <si>
    <t>1155-QMN15</t>
  </si>
  <si>
    <t>KL8CD6AD1FC728870</t>
  </si>
  <si>
    <t>FC-0238</t>
  </si>
  <si>
    <t>1393-QMN15</t>
  </si>
  <si>
    <t>KL8CD6AD2FC733219</t>
  </si>
  <si>
    <t>FC00219</t>
  </si>
  <si>
    <t>1422-QMN15</t>
  </si>
  <si>
    <t>KL8CD6AD2FC735164</t>
  </si>
  <si>
    <t>FC00198</t>
  </si>
  <si>
    <t>1384-QMN15</t>
  </si>
  <si>
    <t>KL8CD6AD3FC733861</t>
  </si>
  <si>
    <t>FC00200</t>
  </si>
  <si>
    <t>1156-QMN15</t>
  </si>
  <si>
    <t>KL8CD6AD5FC729908</t>
  </si>
  <si>
    <t>FC00237</t>
  </si>
  <si>
    <t>1432-QMN15</t>
  </si>
  <si>
    <t>KL8CD6AD7FC733636</t>
  </si>
  <si>
    <t>FC00252</t>
  </si>
  <si>
    <t>1434-QMN15</t>
  </si>
  <si>
    <t>KL8CD6AD8FC733533</t>
  </si>
  <si>
    <t>FC00126</t>
  </si>
  <si>
    <t>1442-QMN15</t>
  </si>
  <si>
    <t>KL8CJ6AD0FC733731</t>
  </si>
  <si>
    <t>FC-0226</t>
  </si>
  <si>
    <t>1868-QMN15</t>
  </si>
  <si>
    <t>KL8CJ6AD2FC725937</t>
  </si>
  <si>
    <t>FC00191</t>
  </si>
  <si>
    <t>1690-QMN15</t>
  </si>
  <si>
    <t>KL8CJ6AD5FC739153</t>
  </si>
  <si>
    <t>FC00156</t>
  </si>
  <si>
    <t>1649-QMN15</t>
  </si>
  <si>
    <t>KL8CJ6AD5FC741419</t>
  </si>
  <si>
    <t>FC00207</t>
  </si>
  <si>
    <t>1820-QMN15</t>
  </si>
  <si>
    <t>KL8CJ6AD8FC734593</t>
  </si>
  <si>
    <t>FC00244</t>
  </si>
  <si>
    <t>1893-QMN15</t>
  </si>
  <si>
    <t>KL8CJ6AD8FC750888</t>
  </si>
  <si>
    <t>FC00137</t>
  </si>
  <si>
    <t>1416-QMN15</t>
  </si>
  <si>
    <t>KL8CJ6AD9FC738278</t>
  </si>
  <si>
    <t>FC00239</t>
  </si>
  <si>
    <t>1894-QMN15</t>
  </si>
  <si>
    <t>KL8CJ6AD9FC744128</t>
  </si>
  <si>
    <t>FC00195</t>
  </si>
  <si>
    <t>1742-QMN15</t>
  </si>
  <si>
    <t>KL8CJ6ADXFC743117</t>
  </si>
  <si>
    <t>FC00154</t>
  </si>
  <si>
    <t>SPARK PAQUETE C</t>
  </si>
  <si>
    <t>0934-QMN15</t>
  </si>
  <si>
    <t>KL8CM6CD0FC724581</t>
  </si>
  <si>
    <t>FC00127</t>
  </si>
  <si>
    <t>1431-QMN15</t>
  </si>
  <si>
    <t>KL8CM6CD1FC737906</t>
  </si>
  <si>
    <t>FC00217</t>
  </si>
  <si>
    <t>1833-QMN15</t>
  </si>
  <si>
    <t>KL8CM6CD1FC743754</t>
  </si>
  <si>
    <t>FC00125</t>
  </si>
  <si>
    <t>0968-QMN15</t>
  </si>
  <si>
    <t>KL8CM6CD3FC724994</t>
  </si>
  <si>
    <t>FC00171</t>
  </si>
  <si>
    <t>1440-QMN15</t>
  </si>
  <si>
    <t>KL8CM6CD4FC734689</t>
  </si>
  <si>
    <t>FC00214</t>
  </si>
  <si>
    <t>1677-QMN15</t>
  </si>
  <si>
    <t>KL8CM6CD5FC713124</t>
  </si>
  <si>
    <t>FC00139</t>
  </si>
  <si>
    <t>1413-QMN15</t>
  </si>
  <si>
    <t>KL8CM6CD6FC737187</t>
  </si>
  <si>
    <t>FC00165</t>
  </si>
  <si>
    <t>0935-QMN15</t>
  </si>
  <si>
    <t>KL8CM6CD7FC723833</t>
  </si>
  <si>
    <t>FC00176</t>
  </si>
  <si>
    <t>1599-QMN15</t>
  </si>
  <si>
    <t>KL8CM6CD7FC740308</t>
  </si>
  <si>
    <t>FC00123</t>
  </si>
  <si>
    <t>1333-QMN15</t>
  </si>
  <si>
    <t>KL8CM6CD8FC733092</t>
  </si>
  <si>
    <t>FC00203</t>
  </si>
  <si>
    <t>1781-QMN15</t>
  </si>
  <si>
    <t>KL8CM6CD8FC733447</t>
  </si>
  <si>
    <t>FC-0234</t>
  </si>
  <si>
    <t>1822-QMN15</t>
  </si>
  <si>
    <t>KL8CM6CDXFC723843</t>
  </si>
  <si>
    <t>FC00243</t>
  </si>
  <si>
    <t>0315-QMN15</t>
  </si>
  <si>
    <t>KL8CM6CD9FC704877</t>
  </si>
  <si>
    <t>FC00160</t>
  </si>
  <si>
    <t>1691-QMN15</t>
  </si>
  <si>
    <t>KL8CM6CD7FC735867</t>
  </si>
  <si>
    <t>FC-0227</t>
  </si>
  <si>
    <t>1369-QMN15</t>
  </si>
  <si>
    <t>KL8MD6A07FC315191</t>
  </si>
  <si>
    <t>FC00141</t>
  </si>
  <si>
    <t>1479-QMN15</t>
  </si>
  <si>
    <t>KL8MJ6A01FC317916</t>
  </si>
  <si>
    <t>FC00196</t>
  </si>
  <si>
    <t>1760-QMN15</t>
  </si>
  <si>
    <t>KL8MJ6A05FC324089</t>
  </si>
  <si>
    <t>FC00124</t>
  </si>
  <si>
    <t>1445-QMN15</t>
  </si>
  <si>
    <t>KL8MJ6A06FC320102</t>
  </si>
  <si>
    <t>FC-0174</t>
  </si>
  <si>
    <t>1172-QMN14</t>
  </si>
  <si>
    <t>KL8MJ6A09EC023193</t>
  </si>
  <si>
    <t>FC00155</t>
  </si>
  <si>
    <t>1457-QMN15</t>
  </si>
  <si>
    <t>KL8MJ6A09FC319915</t>
  </si>
  <si>
    <t>FC00175</t>
  </si>
  <si>
    <t>1689-QMN15</t>
  </si>
  <si>
    <t>KL8MJ6A09FC322023</t>
  </si>
  <si>
    <t>FC00224</t>
  </si>
  <si>
    <t>1595-QMN15</t>
  </si>
  <si>
    <t>KL8MJ6A0XFC321527</t>
  </si>
  <si>
    <t>SONIC PAQUETE H</t>
  </si>
  <si>
    <t>0719-QMN15</t>
  </si>
  <si>
    <t>1G1J86SB3F4133442</t>
  </si>
  <si>
    <t>FC00233</t>
  </si>
  <si>
    <t>FC00146</t>
  </si>
  <si>
    <t>0562-QMN15</t>
  </si>
  <si>
    <t>1G1J86SB8F4114434</t>
  </si>
  <si>
    <t>FC00232</t>
  </si>
  <si>
    <t>1063-QMN15</t>
  </si>
  <si>
    <t>1G1J86SB9F4144025</t>
  </si>
  <si>
    <t>FC00247</t>
  </si>
  <si>
    <t>1804-QMN15</t>
  </si>
  <si>
    <t>3G1J85CC2FS590180</t>
  </si>
  <si>
    <t>FC00211</t>
  </si>
  <si>
    <t>1788-QMN15</t>
  </si>
  <si>
    <t>3G1J85CCXFS590394</t>
  </si>
  <si>
    <t>FC00135</t>
  </si>
  <si>
    <t>1374-QMN15</t>
  </si>
  <si>
    <t>3GNCJ7CE2FL171460</t>
  </si>
  <si>
    <t>FC00218</t>
  </si>
  <si>
    <t>1712-QMN15</t>
  </si>
  <si>
    <t>3GNCJ7CE4FL192634</t>
  </si>
  <si>
    <t>FC00131</t>
  </si>
  <si>
    <t>1344-QMN15</t>
  </si>
  <si>
    <t>3GNCJ7CE5FL176720</t>
  </si>
  <si>
    <t>FC00134</t>
  </si>
  <si>
    <t>1346-QMN15</t>
  </si>
  <si>
    <t>3GNCJ7CE9FL176624</t>
  </si>
  <si>
    <t>FC00140</t>
  </si>
  <si>
    <t>0963-QMN15</t>
  </si>
  <si>
    <t>3GNCJ7CEXFL164451</t>
  </si>
  <si>
    <t>FC00136</t>
  </si>
  <si>
    <t>1389-QMN15</t>
  </si>
  <si>
    <t>3GNCJ7CEXFL168239</t>
  </si>
  <si>
    <t>FC00132</t>
  </si>
  <si>
    <t>TRAX PAQUETE B</t>
  </si>
  <si>
    <t>1819-QMN15</t>
  </si>
  <si>
    <t>3GNCJ7CE0FL161607</t>
  </si>
  <si>
    <t>FC00245</t>
  </si>
  <si>
    <t>1740-QMN15</t>
  </si>
  <si>
    <t>3GNCJ7CE4FL191418</t>
  </si>
  <si>
    <t>FC00189</t>
  </si>
  <si>
    <t>1593-QMN15</t>
  </si>
  <si>
    <t>3GNCJ7CE6FL185104</t>
  </si>
  <si>
    <t>FC00129</t>
  </si>
  <si>
    <t>1565-QMN15</t>
  </si>
  <si>
    <t>3GNCJ7CE7FL182891</t>
  </si>
  <si>
    <t>FC-0172</t>
  </si>
  <si>
    <t>1578-QMN15</t>
  </si>
  <si>
    <t>3GNCJ7CE7FL185757</t>
  </si>
  <si>
    <t>FC00186</t>
  </si>
  <si>
    <t>1717-QMN15</t>
  </si>
  <si>
    <t>3GNCJ7CE7FL192949</t>
  </si>
  <si>
    <t>FC00130</t>
  </si>
  <si>
    <t>1514-QMN15</t>
  </si>
  <si>
    <t>3GNCJ7CE8FL183998</t>
  </si>
  <si>
    <t>FC00204</t>
  </si>
  <si>
    <t>0897-QMN15</t>
  </si>
  <si>
    <t>3GNCJ7CE9FL164618</t>
  </si>
  <si>
    <t>FC00222</t>
  </si>
  <si>
    <t>1733-QMN15</t>
  </si>
  <si>
    <t>3GNCJ7CEXFL190029</t>
  </si>
  <si>
    <t>FC00205</t>
  </si>
  <si>
    <t>1735-QMN15</t>
  </si>
  <si>
    <t>3GNCJ7CEXFL192363</t>
  </si>
  <si>
    <t>FC00145</t>
  </si>
  <si>
    <t>0368-QMN15</t>
  </si>
  <si>
    <t>3GNCJ7EE0FL126322</t>
  </si>
  <si>
    <t>FC00178</t>
  </si>
  <si>
    <t>1580-QMN15</t>
  </si>
  <si>
    <t>3GNCJ7EE1FL184441</t>
  </si>
  <si>
    <t>FC00223</t>
  </si>
  <si>
    <t>1749-QMN15</t>
  </si>
  <si>
    <t>3GNCJ7EE3FL192069</t>
  </si>
  <si>
    <t>FC00159</t>
  </si>
  <si>
    <t>1308-QMN15</t>
  </si>
  <si>
    <t>3GNCJ7EE6FL174620</t>
  </si>
  <si>
    <t>FC00163</t>
  </si>
  <si>
    <t>1685-QMN15</t>
  </si>
  <si>
    <t>3GNCJ7EE6FL187058</t>
  </si>
  <si>
    <t>FC00147</t>
  </si>
  <si>
    <t>0443-QMN15</t>
  </si>
  <si>
    <t>3GNCJ7EE9FL123631</t>
  </si>
  <si>
    <t>FC00153</t>
  </si>
  <si>
    <t>0920-QMN15</t>
  </si>
  <si>
    <t>3GNCJ7EEXFL165077</t>
  </si>
  <si>
    <t>FC-0230</t>
  </si>
  <si>
    <t>TRAX PAQ D</t>
  </si>
  <si>
    <t>1872-QMN15</t>
  </si>
  <si>
    <t>3GNCJ7EB3FL119628</t>
  </si>
  <si>
    <t>FC00212</t>
  </si>
  <si>
    <t>1317-QMN15</t>
  </si>
  <si>
    <t>93CCL8005FB173177</t>
  </si>
  <si>
    <t>FC00193</t>
  </si>
  <si>
    <t>1785-QMN15</t>
  </si>
  <si>
    <t>93CCM8009FB151860</t>
  </si>
  <si>
    <t>FC00166</t>
  </si>
  <si>
    <t>PICKUP CHEYENNE CREW CAB C</t>
  </si>
  <si>
    <t>1696-QMN15</t>
  </si>
  <si>
    <t>3GCUK9EC9FG171109</t>
  </si>
  <si>
    <t>SONIC PAQ E AUTOMATICO</t>
  </si>
  <si>
    <t>FC-0236</t>
  </si>
  <si>
    <t>TORNADO NUEVA VERSION PAQ A</t>
  </si>
  <si>
    <t>1623-QMN15</t>
  </si>
  <si>
    <t>93CCL800XFB185471</t>
  </si>
  <si>
    <t>FC00249</t>
  </si>
  <si>
    <t>1855-QMN15</t>
  </si>
  <si>
    <t>KL8CD6AD1FC744583</t>
  </si>
  <si>
    <t>FC00250</t>
  </si>
  <si>
    <t>1856-QMN15</t>
  </si>
  <si>
    <t>KL8CD6AD2FC742776</t>
  </si>
  <si>
    <t>FC00251</t>
  </si>
  <si>
    <t>1892-QMN15</t>
  </si>
  <si>
    <t>KL8CD6AD4FC739166</t>
  </si>
  <si>
    <t>FC00161</t>
  </si>
  <si>
    <t>1398-QMN15</t>
  </si>
  <si>
    <t>KL8CJ6AD2FC734010</t>
  </si>
  <si>
    <t>FC00164</t>
  </si>
  <si>
    <t>1488-QMN15</t>
  </si>
  <si>
    <t>KL8CJ6AD0FC725161</t>
  </si>
  <si>
    <t>FC00170</t>
  </si>
  <si>
    <t>1433-QMN15</t>
  </si>
  <si>
    <t>KL8CJ6AD5FC734776</t>
  </si>
  <si>
    <t>FC-0229</t>
  </si>
  <si>
    <t>1427-QMN15</t>
  </si>
  <si>
    <t>KL8CJ6AD4FC733392</t>
  </si>
  <si>
    <t>FC00209</t>
  </si>
  <si>
    <t>1610-QMN15</t>
  </si>
  <si>
    <t>3GNCJ7CE9FL185338</t>
  </si>
  <si>
    <t>FC00248</t>
  </si>
  <si>
    <t>1738-QMN15</t>
  </si>
  <si>
    <t>3GNCJ7CE1FL193854</t>
  </si>
  <si>
    <t>FC-0235</t>
  </si>
  <si>
    <t>1891-QMN15</t>
  </si>
  <si>
    <t>3GNCJ7EE6FL168641</t>
  </si>
  <si>
    <t>FC-0231</t>
  </si>
  <si>
    <t>1508-QMN15</t>
  </si>
  <si>
    <t>3G1TA5AF5FL183863</t>
  </si>
  <si>
    <t>208/FCVN</t>
  </si>
  <si>
    <t>1GNSK6KC9FR570748</t>
  </si>
  <si>
    <t>228/FCVN</t>
  </si>
  <si>
    <t>1GNSK6KC2FR563477</t>
  </si>
  <si>
    <t>FC00138</t>
  </si>
  <si>
    <t>PICKUP CHEYENNE CREW CAB HIGHCOUNTRY</t>
  </si>
  <si>
    <t>1328-QMN15</t>
  </si>
  <si>
    <t>3GCUK9EJ2FG246439</t>
  </si>
  <si>
    <t>QUERETARO MOTORS, SA</t>
  </si>
  <si>
    <t>F E B R E R O   2015</t>
  </si>
  <si>
    <t>CLIENTE</t>
  </si>
  <si>
    <t>ESTATUS</t>
  </si>
  <si>
    <t>OBSERVACION</t>
  </si>
  <si>
    <t>RAMON MONROY ESQUIVEL</t>
  </si>
  <si>
    <t>JUAN MARTIN GRANADOS TORRES</t>
  </si>
  <si>
    <t>RODOLFO GALVAN BERTADILLO</t>
  </si>
  <si>
    <t>JOSE ALFREDO ENRIQUEZ LARA</t>
  </si>
  <si>
    <t>MARIA DEL CARMEN MENDEZ ALEGRIA</t>
  </si>
  <si>
    <t>MARIA DOLORES ERIKA SANTOYO BAUTISTA</t>
  </si>
  <si>
    <t>SONIA LEYLA JUAREZ HABIB</t>
  </si>
  <si>
    <t>ELISABET RAMIREZ PEREZ</t>
  </si>
  <si>
    <t>JUAN MANUEL ORTIZ ORTIZ</t>
  </si>
  <si>
    <t>COSI SERVICIOS INDUSTRIALES SA DE CV</t>
  </si>
  <si>
    <t>OMAR ROMERO AGUILLON</t>
  </si>
  <si>
    <t>ARACELI OLVERA CHAVEZ</t>
  </si>
  <si>
    <t>ROGELIO SOTO RAMIREZ</t>
  </si>
  <si>
    <t>ARLEN DINORA JIMENEZ ELIZONDO</t>
  </si>
  <si>
    <t>HECTOR HERNANDEZ RIVERA</t>
  </si>
  <si>
    <t>MIRIAM NOYA MENDEZ</t>
  </si>
  <si>
    <t>CARLOS ARTURO BARRIOS DEL ANGEL</t>
  </si>
  <si>
    <t>MA. AIDEE LEON SANCHEZ</t>
  </si>
  <si>
    <t>ELIUD ISRAEL RAZO CASTILLO</t>
  </si>
  <si>
    <t>AURELIA BIBIANA RODRIGUEZ BARCENAS</t>
  </si>
  <si>
    <t>MARIA ESTHER ALVAREZ SALDAÑA</t>
  </si>
  <si>
    <t>TERESA MONTERO RODRIGUEZ</t>
  </si>
  <si>
    <t>ACSA CONTRATISTA SA DE CV</t>
  </si>
  <si>
    <t>OMAR EGUIA RINCON</t>
  </si>
  <si>
    <t>EDIGAR GARCIA CASAS</t>
  </si>
  <si>
    <t>CENTRO ABARROTERO DEL BAJIO SA DE CV</t>
  </si>
  <si>
    <t>CARLOS EDUARDO BRES GARCIA</t>
  </si>
  <si>
    <t>CHEVROLET INDUSTRIAL S.A. DE C.V.</t>
  </si>
  <si>
    <t>MARCOZER SA DE CV</t>
  </si>
  <si>
    <t>EFREN RAMIREZ ESTEBAN</t>
  </si>
  <si>
    <t>CAR ONE AMERICANA SA D E CV</t>
  </si>
  <si>
    <t>EDGAR OVALLE CARRANZA</t>
  </si>
  <si>
    <t>MOISES LAUREANO RESENDIZ</t>
  </si>
  <si>
    <t>JAVIER RODRIGUEZ JIMENEZ</t>
  </si>
  <si>
    <t>LAURA ELENA NAVARRETE TORRES</t>
  </si>
  <si>
    <t>HORACIO CASTILLO CASAS</t>
  </si>
  <si>
    <t>GUSTAVO ADOLFO TORRES CASTRO</t>
  </si>
  <si>
    <t>MA GUADALUPE SUAREZ GARCIA</t>
  </si>
  <si>
    <t>JOSE LUIS TINAJERO OLVERA</t>
  </si>
  <si>
    <t>JOSE LUIS MARTINEZ VIRAMONTES</t>
  </si>
  <si>
    <t>VICTOR HUGO GUERRERO BARCENAS</t>
  </si>
  <si>
    <t>ADELITA NUÑEZ SANCHEZ</t>
  </si>
  <si>
    <t>LILIANA GUADALUPE PEREZ DURAN</t>
  </si>
  <si>
    <t>ADRIANA OCHOA VAZQUEZ</t>
  </si>
  <si>
    <t>LAURA SERVIN MENDOZA</t>
  </si>
  <si>
    <t>TIMOTEO SILVA GUERRERO</t>
  </si>
  <si>
    <t>JOSE EDUARDO GALLARDO SANCHEZ</t>
  </si>
  <si>
    <t>DAVID VILLANUEVA GONZALEZ</t>
  </si>
  <si>
    <t>IRASEMA MONSERRAT APARICIO SESEÑA</t>
  </si>
  <si>
    <t>ALAN YAEL PEDRAZA CHAVEZ</t>
  </si>
  <si>
    <t>JAIME OLVERA GOMEZ</t>
  </si>
  <si>
    <t>JOSE ALBERTO ALTAMIRANO MEZA</t>
  </si>
  <si>
    <t>ITZEL ITZAYANA ZUÑIGA ROSAS</t>
  </si>
  <si>
    <t>ALBERTO GUERRERO SOSA</t>
  </si>
  <si>
    <t>JUAN MORENO MUÑOZ</t>
  </si>
  <si>
    <t>LUIS ENRIQUE MOTA SANCHEZ</t>
  </si>
  <si>
    <t>MARIA NATALIA VOGLIOTTI</t>
  </si>
  <si>
    <t>JOSE CARLOS MORA FABIAN</t>
  </si>
  <si>
    <t>ANA CRISTINA VALENCIA GUEVARA</t>
  </si>
  <si>
    <t>ARTURO AMADOR DIAZ</t>
  </si>
  <si>
    <t>SAMUEL BELISARIO ASTUDILLO CONSTANTINO</t>
  </si>
  <si>
    <t>ALBERTO JORGE AGUILAR MEJIA</t>
  </si>
  <si>
    <t>ANGELA DEL CARMEN NOVELO CANUL</t>
  </si>
  <si>
    <t>JESUS ALEJANDRO VILLA GALAVIZ</t>
  </si>
  <si>
    <t>ALVARO JIMENEZ CORA</t>
  </si>
  <si>
    <t>MARIA ALEJANDRA PEREDA MENDIOLA</t>
  </si>
  <si>
    <t>ADRIANA SANCHEZ ALVAREZ</t>
  </si>
  <si>
    <t>JAVIER ARANDA GOMEZ</t>
  </si>
  <si>
    <t>ELIZABETH ABIGAIL VAZQUEZ REYES</t>
  </si>
  <si>
    <t>BEATRIZ ADRIANA PEDRAZA PEDRAZA</t>
  </si>
  <si>
    <t>LORENA PAOLA GOVELA PRIETO</t>
  </si>
  <si>
    <t>LUIS FELIPE HERNANDEZ ALVAREZ</t>
  </si>
  <si>
    <t>RUBEN GALLEGOS HINOJOSA</t>
  </si>
  <si>
    <t>FROYLAN ROMERO PUENTE</t>
  </si>
  <si>
    <t>ANA ISABEL VELAZCO ALVAREZ</t>
  </si>
  <si>
    <t>RAFAEL MANUEL DE LA TORRE GAMA</t>
  </si>
  <si>
    <t>PABLO RODRIGUEZ NUÑEZ</t>
  </si>
  <si>
    <t>LEONARDO RODRIGUEZ MUÑOZ</t>
  </si>
  <si>
    <t>MARIA TERESA RAMIREZ SANCHEZ</t>
  </si>
  <si>
    <t>VIRGINIA JOSEFINA LEON CABALLERO</t>
  </si>
  <si>
    <t>HERLINDA GRACIELA MIER HERNANDEZ</t>
  </si>
  <si>
    <t>MARIA BERENICE ZARATE RAYAS</t>
  </si>
  <si>
    <t>DESARROLLO INTEGRAL ELECTRICO INDUSTRIAL SA DE CV</t>
  </si>
  <si>
    <t>FERNANDO GARCIA AGUILAR</t>
  </si>
  <si>
    <t>CLARA RIVERA GONZALEZ</t>
  </si>
  <si>
    <t>ERIKA MOSQUEIRA ROSADO</t>
  </si>
  <si>
    <t>CLUTCH Y FRENOS MONTES SA DE CV</t>
  </si>
  <si>
    <t>FACILEASING S.A. DE C.V.</t>
  </si>
  <si>
    <t>SOTERO LIZARRAGA RUBIO</t>
  </si>
  <si>
    <t>UNICARS VEHICULOS SA DE CV</t>
  </si>
  <si>
    <t>PEREGRINA DE SAN MARTIN SA DE CV</t>
  </si>
  <si>
    <t>CHEVROLET DEL RIO SA DE CV</t>
  </si>
  <si>
    <t>AUTOMOTRIZ CELAYA S.A. DE C.V.</t>
  </si>
  <si>
    <t>SUPER MOTORS SA DE CV</t>
  </si>
  <si>
    <t>CULIACAN MOTORS SA DE CV</t>
  </si>
  <si>
    <t>AUTO CAM SA DE CV</t>
  </si>
  <si>
    <t>BAJIO MOTORS SA DE CV</t>
  </si>
  <si>
    <t>VEHICULOS AUTOMOTRICES SA DE CV</t>
  </si>
  <si>
    <t>HERRERA MOTORS DE AGUASCALIENTES  SA. DE CV.</t>
  </si>
  <si>
    <t>FCN215</t>
  </si>
  <si>
    <t>FAUSTO ROJAS GARCIA</t>
  </si>
  <si>
    <t>M A R Z O   2015</t>
  </si>
  <si>
    <t>FC00330</t>
  </si>
  <si>
    <t>MALIBU 4 PTAS PAQ C LT</t>
  </si>
  <si>
    <t>0385-QMN15</t>
  </si>
  <si>
    <t>1G1195SL9FF118299</t>
  </si>
  <si>
    <t>FC00406</t>
  </si>
  <si>
    <t>ALTA</t>
  </si>
  <si>
    <t>FC00395</t>
  </si>
  <si>
    <t>0640-QMN15</t>
  </si>
  <si>
    <t>3G1TA5AF7FL153358</t>
  </si>
  <si>
    <t>FC00409</t>
  </si>
  <si>
    <t>1299-QMN15</t>
  </si>
  <si>
    <t>3G1TA5AF8FL119381</t>
  </si>
  <si>
    <t>FC00319</t>
  </si>
  <si>
    <t>1387-QMN15</t>
  </si>
  <si>
    <t>3G1TA5AF7FL178602</t>
  </si>
  <si>
    <t>FC00345</t>
  </si>
  <si>
    <t>1554-QMN15</t>
  </si>
  <si>
    <t>3G1TA5AF0FL182216</t>
  </si>
  <si>
    <t>FC-0272</t>
  </si>
  <si>
    <t>1633-QMN15</t>
  </si>
  <si>
    <t>3G1TA5AF3FL184865</t>
  </si>
  <si>
    <t>FC00355</t>
  </si>
  <si>
    <t>1714-QMN15</t>
  </si>
  <si>
    <t>3G1TA5AFXFL193529</t>
  </si>
  <si>
    <t>FC00323</t>
  </si>
  <si>
    <t>1736-QMN15</t>
  </si>
  <si>
    <t>3G1TA5AF2FL191564</t>
  </si>
  <si>
    <t>FC00343</t>
  </si>
  <si>
    <t>1759-QMN15</t>
  </si>
  <si>
    <t>3G1TA5AF0FL193622</t>
  </si>
  <si>
    <t>FC00347</t>
  </si>
  <si>
    <t>1834-QMN15</t>
  </si>
  <si>
    <t>3G1TA5AF2FL138590</t>
  </si>
  <si>
    <t>FC00370</t>
  </si>
  <si>
    <t>1835-QMN15</t>
  </si>
  <si>
    <t>3G1TA5AF3FL161182</t>
  </si>
  <si>
    <t>FC00387</t>
  </si>
  <si>
    <t>1990-QMN15</t>
  </si>
  <si>
    <t>3G1TA5AF2FL200408</t>
  </si>
  <si>
    <t>FC00402</t>
  </si>
  <si>
    <t>2187-QMN15</t>
  </si>
  <si>
    <t>3G1TA5AF6FL128614</t>
  </si>
  <si>
    <t>FC00253</t>
  </si>
  <si>
    <t>1597-QMN15</t>
  </si>
  <si>
    <t>3G1TA5AF5FL184835</t>
  </si>
  <si>
    <t>FC00257</t>
  </si>
  <si>
    <t>1915-QMN15</t>
  </si>
  <si>
    <t>3G1TB5AF2FL170520</t>
  </si>
  <si>
    <t>FC00378</t>
  </si>
  <si>
    <t>1641-QMN15</t>
  </si>
  <si>
    <t>3G1TB5AF8FL180615</t>
  </si>
  <si>
    <t>FC00311</t>
  </si>
  <si>
    <t>2028-QMN15</t>
  </si>
  <si>
    <t>3G1TB5AF8FL167301</t>
  </si>
  <si>
    <t>FC00417</t>
  </si>
  <si>
    <t>3096-QMN14</t>
  </si>
  <si>
    <t>3G1TC5CFXEL192998</t>
  </si>
  <si>
    <t>FC00421</t>
  </si>
  <si>
    <t>3097-QMN14</t>
  </si>
  <si>
    <t>3G1TC5CF0EL192072</t>
  </si>
  <si>
    <t>FC00386</t>
  </si>
  <si>
    <t>2060-QMN15</t>
  </si>
  <si>
    <t>3G1TC5CF3FL205950</t>
  </si>
  <si>
    <t>FC00326</t>
  </si>
  <si>
    <t>2077-QMN15</t>
  </si>
  <si>
    <t>3G1TC5CF3FL116914</t>
  </si>
  <si>
    <t>FC00325</t>
  </si>
  <si>
    <t>2078-QMN15</t>
  </si>
  <si>
    <t>3G1TC5CF9FL138206</t>
  </si>
  <si>
    <t>FC00350</t>
  </si>
  <si>
    <t>2095-QMN15</t>
  </si>
  <si>
    <t>3G1TC5CF3FL203874</t>
  </si>
  <si>
    <t>FC00404</t>
  </si>
  <si>
    <t>1783-QMN15</t>
  </si>
  <si>
    <t>3G1TC5CF7FL157868</t>
  </si>
  <si>
    <t>FC00302</t>
  </si>
  <si>
    <t>1923-QMN15</t>
  </si>
  <si>
    <t>3G1TA5AF0FL191904</t>
  </si>
  <si>
    <t>FC00283</t>
  </si>
  <si>
    <t>1967-QMN15</t>
  </si>
  <si>
    <t>3G1TA5AF4FL177455</t>
  </si>
  <si>
    <t>FC00295</t>
  </si>
  <si>
    <t>1974-QMN15</t>
  </si>
  <si>
    <t>3G1TA5AF3FL137755</t>
  </si>
  <si>
    <t>FC00331</t>
  </si>
  <si>
    <t>1975-QMN15</t>
  </si>
  <si>
    <t>3G1TA5AF3FL169735</t>
  </si>
  <si>
    <t>FC00296</t>
  </si>
  <si>
    <t>1981-QMN15</t>
  </si>
  <si>
    <t>3G1TA5AFXFL137638</t>
  </si>
  <si>
    <t>FC00354</t>
  </si>
  <si>
    <t>1984-QMN15</t>
  </si>
  <si>
    <t>3G1TA5AF0FL169773</t>
  </si>
  <si>
    <t>FC00315</t>
  </si>
  <si>
    <t>1985-QMN15</t>
  </si>
  <si>
    <t>3G1TA5AF7FL197313</t>
  </si>
  <si>
    <t>FC00327</t>
  </si>
  <si>
    <t>2068-QMN15</t>
  </si>
  <si>
    <t>3G1TA5AF5FL139037</t>
  </si>
  <si>
    <t>FC00344</t>
  </si>
  <si>
    <t>2073-QMN15</t>
  </si>
  <si>
    <t>3G1TA5AF2FL138637</t>
  </si>
  <si>
    <t>FC00389</t>
  </si>
  <si>
    <t>2116-QMN15</t>
  </si>
  <si>
    <t>3G1TA5AF7FL209007</t>
  </si>
  <si>
    <t>FC00414</t>
  </si>
  <si>
    <t>2170-QMN15</t>
  </si>
  <si>
    <t>3G1TA5AF9FL198804</t>
  </si>
  <si>
    <t>FC-0266</t>
  </si>
  <si>
    <t>AVEO PAQUETE J</t>
  </si>
  <si>
    <t>FC00259</t>
  </si>
  <si>
    <t>1563-QMN15</t>
  </si>
  <si>
    <t>3G1TA5AF5FL176248</t>
  </si>
  <si>
    <t>FC00367</t>
  </si>
  <si>
    <t>1164-QMN15</t>
  </si>
  <si>
    <t>3G1TA5AF1FL161214</t>
  </si>
  <si>
    <t>FC00275</t>
  </si>
  <si>
    <t>1383-QMN15</t>
  </si>
  <si>
    <t>3G1TA5AF4FL180436</t>
  </si>
  <si>
    <t>FC00353</t>
  </si>
  <si>
    <t>1544-QMN15</t>
  </si>
  <si>
    <t>3G1TA5AF5FL177061</t>
  </si>
  <si>
    <t>FC00316</t>
  </si>
  <si>
    <t>1987-QMN15</t>
  </si>
  <si>
    <t>3G1TA5AF6FL179207</t>
  </si>
  <si>
    <t>FC00405</t>
  </si>
  <si>
    <t>2014-QMN15</t>
  </si>
  <si>
    <t>3G1TA5AF4FL201611</t>
  </si>
  <si>
    <t>FC-0299</t>
  </si>
  <si>
    <t>SUBURBAN B PIEL BANCA CON DVD</t>
  </si>
  <si>
    <t>1966-QMN15</t>
  </si>
  <si>
    <t>1GNSC8KCXFR603409</t>
  </si>
  <si>
    <t>FC00304</t>
  </si>
  <si>
    <t>1862-QMN15</t>
  </si>
  <si>
    <t>1GNSK8KC8FR593062</t>
  </si>
  <si>
    <t>FC00413</t>
  </si>
  <si>
    <t>TRAVERSE PAQUETE B</t>
  </si>
  <si>
    <t>0758-QMN15</t>
  </si>
  <si>
    <t>1GNKR8KD4FJ184348</t>
  </si>
  <si>
    <t>CRUZE LS MANUAL PAQUETE B</t>
  </si>
  <si>
    <t>FC00286</t>
  </si>
  <si>
    <t>1968-QMN15</t>
  </si>
  <si>
    <t>KL8PD5C51FK005124</t>
  </si>
  <si>
    <t>FC00279</t>
  </si>
  <si>
    <t>1394-QMN15</t>
  </si>
  <si>
    <t>KL8CD6AD2FC733415</t>
  </si>
  <si>
    <t>FC00328</t>
  </si>
  <si>
    <t>1423-QMN15</t>
  </si>
  <si>
    <t>KL8CD6AD2FC735424</t>
  </si>
  <si>
    <t>FC00274</t>
  </si>
  <si>
    <t>1426-QMN15</t>
  </si>
  <si>
    <t>KL8CD6AD4FC737272</t>
  </si>
  <si>
    <t>FC00393</t>
  </si>
  <si>
    <t>1435-QMN15</t>
  </si>
  <si>
    <t>KL8CD6AD8FC734732</t>
  </si>
  <si>
    <t>FC00403</t>
  </si>
  <si>
    <t>1594-QMN15</t>
  </si>
  <si>
    <t>KL8CD6AD3FC733035</t>
  </si>
  <si>
    <t>FC00349</t>
  </si>
  <si>
    <t>1632-QMN15</t>
  </si>
  <si>
    <t>KL8CD6AD3FC741040</t>
  </si>
  <si>
    <t>FC00400</t>
  </si>
  <si>
    <t>1812-QMN15</t>
  </si>
  <si>
    <t>KL8CD6AD0FC741710</t>
  </si>
  <si>
    <t>FC00371</t>
  </si>
  <si>
    <t>2174-QMN15</t>
  </si>
  <si>
    <t>KL8CD6AD3FC726778</t>
  </si>
  <si>
    <t>FC00263</t>
  </si>
  <si>
    <t>1112-QMN15</t>
  </si>
  <si>
    <t>KL8CJ6AD3FC725087</t>
  </si>
  <si>
    <t>FC00357</t>
  </si>
  <si>
    <t>1400-QMN15</t>
  </si>
  <si>
    <t>KL8CJ6AD6FC733958</t>
  </si>
  <si>
    <t>FC00290</t>
  </si>
  <si>
    <t>1415-QMN15</t>
  </si>
  <si>
    <t>KL8CJ6AD9FC738135</t>
  </si>
  <si>
    <t>FC00314</t>
  </si>
  <si>
    <t>1441-QMN15</t>
  </si>
  <si>
    <t>KL8CJ6ADXFC737947</t>
  </si>
  <si>
    <t>FC00289</t>
  </si>
  <si>
    <t>1693-QMN15</t>
  </si>
  <si>
    <t>KL8CJ6AD4FC745011</t>
  </si>
  <si>
    <t>FC00281</t>
  </si>
  <si>
    <t>1895-QMN15</t>
  </si>
  <si>
    <t>KL8CJ6AD4FC746093</t>
  </si>
  <si>
    <t>FC00390</t>
  </si>
  <si>
    <t>1954-QMN15</t>
  </si>
  <si>
    <t>KL8CJ6AD5FC741260</t>
  </si>
  <si>
    <t>FC00372</t>
  </si>
  <si>
    <t>1976-QMN15</t>
  </si>
  <si>
    <t>KL8CJ6AD0FC748195</t>
  </si>
  <si>
    <t>FC00376</t>
  </si>
  <si>
    <t>1977-QMN15</t>
  </si>
  <si>
    <t>KL8CJ6AD1FC748383</t>
  </si>
  <si>
    <t>FC00321</t>
  </si>
  <si>
    <t>1999-QMN15</t>
  </si>
  <si>
    <t>KL8CJ6AD5FC747978</t>
  </si>
  <si>
    <t>FC00396</t>
  </si>
  <si>
    <t>2059-QMN15</t>
  </si>
  <si>
    <t>KL8CJ6AD7FC751997</t>
  </si>
  <si>
    <t>FC00377</t>
  </si>
  <si>
    <t>2082-QMN15</t>
  </si>
  <si>
    <t>KL8CJ6AD6FC747701</t>
  </si>
  <si>
    <t>FC00380</t>
  </si>
  <si>
    <t>2108-QMN15</t>
  </si>
  <si>
    <t>KL8CJ6AD3FC754525</t>
  </si>
  <si>
    <t>FC00374</t>
  </si>
  <si>
    <t>2173-QMN15</t>
  </si>
  <si>
    <t>KL8CJ6AD8FC746601</t>
  </si>
  <si>
    <t>FC00411</t>
  </si>
  <si>
    <t>2201-QMN15</t>
  </si>
  <si>
    <t>KL8CJ6AD5FC757023</t>
  </si>
  <si>
    <t>FC00258</t>
  </si>
  <si>
    <t>0936-QMN15</t>
  </si>
  <si>
    <t>KL8CM6CD7FC724707</t>
  </si>
  <si>
    <t>FC00398</t>
  </si>
  <si>
    <t>1062-QMN15</t>
  </si>
  <si>
    <t>KL8CM6CD8FC727373</t>
  </si>
  <si>
    <t>FC00375</t>
  </si>
  <si>
    <t>1093-QMN15</t>
  </si>
  <si>
    <t>KL8CM6CD0FC728498</t>
  </si>
  <si>
    <t>FC00391</t>
  </si>
  <si>
    <t>1232-QMN15</t>
  </si>
  <si>
    <t>KL8CM6CD2FC730768</t>
  </si>
  <si>
    <t>FC00277</t>
  </si>
  <si>
    <t>1731-QMN15</t>
  </si>
  <si>
    <t>KL8CM6CD4FC743537</t>
  </si>
  <si>
    <t>FC00312</t>
  </si>
  <si>
    <t>1851-QMN15</t>
  </si>
  <si>
    <t>KL8CM6CD7FC743693</t>
  </si>
  <si>
    <t>FC00394</t>
  </si>
  <si>
    <t>1897-QMN15</t>
  </si>
  <si>
    <t>KL8CM6CD5FC750738</t>
  </si>
  <si>
    <t>FC00287</t>
  </si>
  <si>
    <t>1986-QMN15</t>
  </si>
  <si>
    <t>KL8CM6CD8FC733948</t>
  </si>
  <si>
    <t>FC00310</t>
  </si>
  <si>
    <t>FC00300</t>
  </si>
  <si>
    <t>1869-QMN15</t>
  </si>
  <si>
    <t>KL8MJ6A05FC320074</t>
  </si>
  <si>
    <t>FC00332</t>
  </si>
  <si>
    <t>1881-QMN15</t>
  </si>
  <si>
    <t>KL8MJ6A01FC325756</t>
  </si>
  <si>
    <t>FC00346</t>
  </si>
  <si>
    <t>1903-QMN15</t>
  </si>
  <si>
    <t>KL8MJ6A03FC323037</t>
  </si>
  <si>
    <t>FC00260</t>
  </si>
  <si>
    <t>1904-QMN15</t>
  </si>
  <si>
    <t>KL8MJ6A04FC323032</t>
  </si>
  <si>
    <t>FC00373</t>
  </si>
  <si>
    <t>2109-QMN15</t>
  </si>
  <si>
    <t>KL8MJ6A06FC326272</t>
  </si>
  <si>
    <t>SONIC PAQ A</t>
  </si>
  <si>
    <t>FC00322</t>
  </si>
  <si>
    <t>1930-QMN15</t>
  </si>
  <si>
    <t>3G1J85ACXFS576840</t>
  </si>
  <si>
    <t>FC00369</t>
  </si>
  <si>
    <t>2123-QMN15</t>
  </si>
  <si>
    <t>3G1J85AC1FS603813</t>
  </si>
  <si>
    <t>FC-0268</t>
  </si>
  <si>
    <t>1653-QMN15</t>
  </si>
  <si>
    <t>3G1J85CC6FS585211</t>
  </si>
  <si>
    <t>FC00271</t>
  </si>
  <si>
    <t>FC00333</t>
  </si>
  <si>
    <t>1793-QMN15</t>
  </si>
  <si>
    <t>3G1J85CC0FS591568</t>
  </si>
  <si>
    <t>FC00382</t>
  </si>
  <si>
    <t>1827-QMN15</t>
  </si>
  <si>
    <t>3G1J85CC1FS596178</t>
  </si>
  <si>
    <t>FC00273</t>
  </si>
  <si>
    <t>1828-QMN15</t>
  </si>
  <si>
    <t>3G1J85CC4FS592125</t>
  </si>
  <si>
    <t>FC00282</t>
  </si>
  <si>
    <t>1853-QMN15</t>
  </si>
  <si>
    <t>3G1J85CC6FS595513</t>
  </si>
  <si>
    <t>FC00408</t>
  </si>
  <si>
    <t>2089-QMN15</t>
  </si>
  <si>
    <t>3G1J85CC3FS607200</t>
  </si>
  <si>
    <t>FC00381</t>
  </si>
  <si>
    <t>2090-QMN15</t>
  </si>
  <si>
    <t>3G1J85CC9FS607380</t>
  </si>
  <si>
    <t>FC00368</t>
  </si>
  <si>
    <t>2120-QMN15</t>
  </si>
  <si>
    <t>3G1J85CC1FS608250</t>
  </si>
  <si>
    <t>FC00317</t>
  </si>
  <si>
    <t>2007-QMN15</t>
  </si>
  <si>
    <t>3G1J85CC8FS597084</t>
  </si>
  <si>
    <t>FC00407</t>
  </si>
  <si>
    <t>2233-QMN15</t>
  </si>
  <si>
    <t>3G1J85CC2FS595637</t>
  </si>
  <si>
    <t>FC00291</t>
  </si>
  <si>
    <t>1392-QMN15</t>
  </si>
  <si>
    <t>3GNCJ7CE1FL166895</t>
  </si>
  <si>
    <t>FC00307</t>
  </si>
  <si>
    <t>1711-QMN15</t>
  </si>
  <si>
    <t>3GNCJ7CE3FL192317</t>
  </si>
  <si>
    <t>FC00342</t>
  </si>
  <si>
    <t>1762-QMN15</t>
  </si>
  <si>
    <t>3GNCJ7CE4FL193198</t>
  </si>
  <si>
    <t>FC00359</t>
  </si>
  <si>
    <t>2176-QMN15</t>
  </si>
  <si>
    <t>3GNCJ7CE8FL153013</t>
  </si>
  <si>
    <t>3GNCJ7CE9FL128797</t>
  </si>
  <si>
    <t>FC00365</t>
  </si>
  <si>
    <t>1745-QMN15</t>
  </si>
  <si>
    <t>3GNCJ7CE6FL189928</t>
  </si>
  <si>
    <t>FC00305</t>
  </si>
  <si>
    <t>1661-QMN15</t>
  </si>
  <si>
    <t>3GNCJ7CE5FL187085</t>
  </si>
  <si>
    <t>FC00418</t>
  </si>
  <si>
    <t>1706-QMN15</t>
  </si>
  <si>
    <t>3GNCJ7CE0FL191755</t>
  </si>
  <si>
    <t>FC00293</t>
  </si>
  <si>
    <t>FC-0292</t>
  </si>
  <si>
    <t>1969-QMN15</t>
  </si>
  <si>
    <t>3GNCJ7CE3FL177817</t>
  </si>
  <si>
    <t>FC00352</t>
  </si>
  <si>
    <t>2094-QMN15</t>
  </si>
  <si>
    <t>FC00267</t>
  </si>
  <si>
    <t>1575-QMN15</t>
  </si>
  <si>
    <t>3GNCJ7CE1FL185530</t>
  </si>
  <si>
    <t>FC00255</t>
  </si>
  <si>
    <t>1776-QMN15</t>
  </si>
  <si>
    <t>3GNCJ7EEXFL194000</t>
  </si>
  <si>
    <t>FC00383</t>
  </si>
  <si>
    <t>1684-QMN15</t>
  </si>
  <si>
    <t>3GNCJ7EE2FL191141</t>
  </si>
  <si>
    <t>FC00384</t>
  </si>
  <si>
    <t>2188-QMN15</t>
  </si>
  <si>
    <t>3GNCJ7EE6FL177548</t>
  </si>
  <si>
    <t>FC00397</t>
  </si>
  <si>
    <t>1018-QMN15</t>
  </si>
  <si>
    <t>3GNCJ7EB8FL159624</t>
  </si>
  <si>
    <t>FC00385</t>
  </si>
  <si>
    <t>1321-QMN15</t>
  </si>
  <si>
    <t>93CCL8000FB161762</t>
  </si>
  <si>
    <t>FC00334</t>
  </si>
  <si>
    <t>2084-QMN15</t>
  </si>
  <si>
    <t>93CCL8008FB130971</t>
  </si>
  <si>
    <t>FC00419</t>
  </si>
  <si>
    <t>2922-QMN14</t>
  </si>
  <si>
    <t>93CCL800XEB279705</t>
  </si>
  <si>
    <t>FC00416</t>
  </si>
  <si>
    <t>2923-QMN14</t>
  </si>
  <si>
    <t>93CCL8008EB210849</t>
  </si>
  <si>
    <t>FC00422</t>
  </si>
  <si>
    <t>3061-QMN14</t>
  </si>
  <si>
    <t>93CCL8001EB273243</t>
  </si>
  <si>
    <t>FC00303</t>
  </si>
  <si>
    <t>2006-QMN15</t>
  </si>
  <si>
    <t>93CCM800XFB196564</t>
  </si>
  <si>
    <t>FC00329</t>
  </si>
  <si>
    <t>2079-QMN15</t>
  </si>
  <si>
    <t>93CCM8007FB180368</t>
  </si>
  <si>
    <t>FC00364</t>
  </si>
  <si>
    <t>2127-QMN15</t>
  </si>
  <si>
    <t>93CCM800XFB189422</t>
  </si>
  <si>
    <t>FC00288</t>
  </si>
  <si>
    <t>1864-QMN15</t>
  </si>
  <si>
    <t>3GCPC9EC6FG178898</t>
  </si>
  <si>
    <t>FC00420</t>
  </si>
  <si>
    <t>PICKUP SILVERADO 1500 CAB. REG. "G"</t>
  </si>
  <si>
    <t>2672-QMN14</t>
  </si>
  <si>
    <t>3GCNC9EH1EG392568</t>
  </si>
  <si>
    <t>FC00358</t>
  </si>
  <si>
    <t>PICKUP SILVERADO 2500 EXTENDIDA PAQ A</t>
  </si>
  <si>
    <t>0845-QMN15</t>
  </si>
  <si>
    <t>1GCRC9ECXFZ169615</t>
  </si>
  <si>
    <t>FC00301</t>
  </si>
  <si>
    <t>2005-QMN15</t>
  </si>
  <si>
    <t>1GCRC9RC1FZ222976</t>
  </si>
  <si>
    <t>FC00410</t>
  </si>
  <si>
    <t>1998-QMN15</t>
  </si>
  <si>
    <t>3GB3C9CG8FG101250</t>
  </si>
  <si>
    <t>1952-QMN15</t>
  </si>
  <si>
    <t>1GNSC6KC2FR575447</t>
  </si>
  <si>
    <t>FC00269</t>
  </si>
  <si>
    <t>1932-QMN15</t>
  </si>
  <si>
    <t>93CCM8002FB132003</t>
  </si>
  <si>
    <t>FC00363</t>
  </si>
  <si>
    <t>2008-QMN15</t>
  </si>
  <si>
    <t>KL8CD6AD3FC746528</t>
  </si>
  <si>
    <t>FC00338</t>
  </si>
  <si>
    <t>1831-QMN15</t>
  </si>
  <si>
    <t>KL8CJ6AD3FC745825</t>
  </si>
  <si>
    <t>FC00284</t>
  </si>
  <si>
    <t>0937-QMN15</t>
  </si>
  <si>
    <t>KL8CM6CD0FC725018</t>
  </si>
  <si>
    <t>FC00361</t>
  </si>
  <si>
    <t>1707-QMN15</t>
  </si>
  <si>
    <t>3G1J85DC8FS588495</t>
  </si>
  <si>
    <t>FC00339</t>
  </si>
  <si>
    <t>1747-QMN15</t>
  </si>
  <si>
    <t>3GNCJ7CE9FL192564</t>
  </si>
  <si>
    <t>FC00340</t>
  </si>
  <si>
    <t>1720-QMN15</t>
  </si>
  <si>
    <t>3GNCJ7EE9FL192674</t>
  </si>
  <si>
    <t>FC00337</t>
  </si>
  <si>
    <t>1708-QMN15</t>
  </si>
  <si>
    <t>3G1TB5AF6FL192360</t>
  </si>
  <si>
    <t>FC00360</t>
  </si>
  <si>
    <t>1836-QMN15</t>
  </si>
  <si>
    <t>3G1TB5AF9FL186195</t>
  </si>
  <si>
    <t>FC00341</t>
  </si>
  <si>
    <t>1371-QMN15</t>
  </si>
  <si>
    <t>3GB3C9CG7FG500716</t>
  </si>
  <si>
    <t>FC00320</t>
  </si>
  <si>
    <t>TAHOE PAQ F</t>
  </si>
  <si>
    <t>1908-QMN15</t>
  </si>
  <si>
    <t>1GNSK6KC5FR590088</t>
  </si>
  <si>
    <t>FC00335</t>
  </si>
  <si>
    <t>1953-QMN15</t>
  </si>
  <si>
    <t>1GNSK8KC9FR586413</t>
  </si>
  <si>
    <t>FC00356</t>
  </si>
  <si>
    <t>0946-QMN15</t>
  </si>
  <si>
    <t>1GNKR8KDXFJ223511</t>
  </si>
  <si>
    <t>MRZ-15</t>
  </si>
  <si>
    <t>FC00297</t>
  </si>
  <si>
    <t>ROGELIO QUINTANA CORTES</t>
  </si>
  <si>
    <t>CARLOS MANUEL RUBEN CARRILLO GONZALEZ</t>
  </si>
  <si>
    <t>JUVENTINO ROMERO GUTIERREZ</t>
  </si>
  <si>
    <t>JULIO CESAR CRUZ MERIDA</t>
  </si>
  <si>
    <t>MOTORES DE LA PAZ SA P I DE CV</t>
  </si>
  <si>
    <t>EDUARDO CARRETE GARCIA</t>
  </si>
  <si>
    <t>MATAMOROS AUTOS SA DE CV</t>
  </si>
  <si>
    <t>GRUPO ISIMA SC</t>
  </si>
  <si>
    <t>ALMA ROSA LEDESMA HERNANDEZ</t>
  </si>
  <si>
    <t>JOSE ANTONIO MOLINA MORALES</t>
  </si>
  <si>
    <t>MICHELLE ALEJANDRA  OLVERA  OLMEDO</t>
  </si>
  <si>
    <t>EDUARDO KARIM AMAYA ASSAD</t>
  </si>
  <si>
    <t>ISAIAS OMEYOTL RUGERIO TELLO</t>
  </si>
  <si>
    <t>MARIA DEL ROSARIO GOMEZ MARTINEZ</t>
  </si>
  <si>
    <t>ARTURO HERNANDEZ ARREDONDO</t>
  </si>
  <si>
    <t>ROSA SALINAS MARTINEZ</t>
  </si>
  <si>
    <t>FERNANDO ESTRADA ZAMBRANO</t>
  </si>
  <si>
    <t>JESUS AURELIANO DE MOYA GONZALEZ</t>
  </si>
  <si>
    <t>JOSE TRINIDAD ARANDA BALLESTEROS</t>
  </si>
  <si>
    <t>CARLOS SILVA  RANGEL</t>
  </si>
  <si>
    <t>AUTOMOTRIZ TAXQUEÑA SA DE CCV</t>
  </si>
  <si>
    <t>JAIME ARTURO CASASOLA CASASOLA</t>
  </si>
  <si>
    <t>MA TERESA  MARTINEZ  HIPOLITO</t>
  </si>
  <si>
    <t>LUZ YOLANDA SANCHEZ RAMIREZ</t>
  </si>
  <si>
    <t>JOSEFINA YAÑEZ AMADOR</t>
  </si>
  <si>
    <t>MA. JOSEFA FABELA CHAVEZ</t>
  </si>
  <si>
    <t>MARIA DEL ROSARIO RUIZ MURILLO</t>
  </si>
  <si>
    <t>EDUARDO ABRAHAM  TAPIA</t>
  </si>
  <si>
    <t>GLORIA MARTINEZ MARTINEZ</t>
  </si>
  <si>
    <t>GISELA BENITEZ PIOQUINTO</t>
  </si>
  <si>
    <t>MA TERESA PANTOJA SANTAMARIA</t>
  </si>
  <si>
    <t>MA NORMA RAMIREZ PEREZ</t>
  </si>
  <si>
    <t>ALBERTO IVAN  VERGARA  JIMENEZ</t>
  </si>
  <si>
    <t>MIRIAM LLANAS VAZQUEZ MELLADO</t>
  </si>
  <si>
    <t>GUILIBALDO MONROY GARCIA</t>
  </si>
  <si>
    <t>JOSE FERNANDO MELLADO LIMAS</t>
  </si>
  <si>
    <t>FIDEL RUBIO VARGAS</t>
  </si>
  <si>
    <t>LAURA GERONIMA SEPULVEDA ANTUNA</t>
  </si>
  <si>
    <t>MARIA DEL SOCORRO YOLANDA SOMARRIBA HERNANDEZ</t>
  </si>
  <si>
    <t>MARTHA ALICIA HERNANDEZ ZUÑIGA</t>
  </si>
  <si>
    <t>MARIA EDITH SAUCEDO  RODRIGUEZ</t>
  </si>
  <si>
    <t>HECTOR CRESPO ESCALANTE</t>
  </si>
  <si>
    <t>DANIEL JESUS JURADO CARDONA</t>
  </si>
  <si>
    <t>LAURA CAROLINA ARANA TREVIÑO</t>
  </si>
  <si>
    <t>FINANCIERA BEPENSA SA DE CV SOFOM ENR</t>
  </si>
  <si>
    <t>NUBIA MORGADO DURAN</t>
  </si>
  <si>
    <t>MIGUEL ANGEL ALAMILLA DIAZ</t>
  </si>
  <si>
    <t>MATILDE RAMIREZ FLORES</t>
  </si>
  <si>
    <t>LORENA MARICRUZ RAMOS MARTINEZ</t>
  </si>
  <si>
    <t>VERONICA SANCHEZ REYES</t>
  </si>
  <si>
    <t>ALEJANDRO NAVARRO VARA</t>
  </si>
  <si>
    <t>ADRIAN SANCHEZ ALVARADO</t>
  </si>
  <si>
    <t>HTAS. Y SOLUCIONES DE MAQUINADO S DE RL DE CV</t>
  </si>
  <si>
    <t>ARMANDO ALVAREZ ARCIGA</t>
  </si>
  <si>
    <t>ALEJANDRO FLORES PALACIOS</t>
  </si>
  <si>
    <t>AUTOS SAN JERONIMO SA DE CV</t>
  </si>
  <si>
    <t>LUIS EDUARDO MOTA RANGEL</t>
  </si>
  <si>
    <t>VICENTE MORENO ARAUJO</t>
  </si>
  <si>
    <t>LILIANA SERRANO RAMOS</t>
  </si>
  <si>
    <t>NOE HERNANDEZ CARRION</t>
  </si>
  <si>
    <t>MARIA DEL ROSARIO RODRIGUEZ SANCHEZ</t>
  </si>
  <si>
    <t>DIEGO ALFREDO DE LA MORA LOPEZ</t>
  </si>
  <si>
    <t>ERICK MANDUJANO RODRIGUEZ</t>
  </si>
  <si>
    <t>GLORIA ELVIA JIMENEZ GONZALEZ</t>
  </si>
  <si>
    <t>JUAN ROBERTO QUINTANAR BAUTISTA</t>
  </si>
  <si>
    <t>CLAUDIA MENDOZA PALACIOS</t>
  </si>
  <si>
    <t>MARIA ANA GALINDO SOTELO</t>
  </si>
  <si>
    <t>GRUPO RECICLAJES RETORNO SA DE CV</t>
  </si>
  <si>
    <t>ARTURO ORTIZ TORALES</t>
  </si>
  <si>
    <t>OMAR TERRAZAS ORTIZ</t>
  </si>
  <si>
    <t>JOSE ALBERTO MAQUEDA PEDRAZA</t>
  </si>
  <si>
    <t>GRISELDA CARRILLO RAMIREZ</t>
  </si>
  <si>
    <t>PAMELA SOLEDAD JIMENEZ DRAGUICEVIC</t>
  </si>
  <si>
    <t>ROSA LETICIA BOLLAS MARTINEZ</t>
  </si>
  <si>
    <t>SAN JUAN DEL RIO MOTORS S.A. LEDESMA CENTENO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</si>
</sst>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theme="5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theme="1"/>
      <name val="Arial"/>
      <family val="2"/>
    </font>
    <font>
      <b/>
      <sz val="10"/>
      <color indexed="14"/>
      <name val="Arial"/>
      <family val="2"/>
    </font>
    <font>
      <sz val="10"/>
      <color theme="1"/>
      <name val="Arial"/>
      <family val="2"/>
    </font>
    <font>
      <b/>
      <sz val="10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0" fontId="4" fillId="0" borderId="4" xfId="0" applyFont="1" applyFill="1" applyBorder="1" applyAlignment="1">
      <alignment horizontal="center"/>
    </xf>
    <xf numFmtId="43" fontId="4" fillId="0" borderId="4" xfId="1" applyFont="1" applyFill="1" applyBorder="1" applyAlignment="1" applyProtection="1">
      <alignment horizontal="right" vertical="top"/>
    </xf>
    <xf numFmtId="43" fontId="2" fillId="0" borderId="0" xfId="1" applyFont="1" applyFill="1"/>
    <xf numFmtId="0" fontId="4" fillId="0" borderId="4" xfId="0" applyFont="1" applyFill="1" applyBorder="1" applyAlignment="1">
      <alignment horizontal="left"/>
    </xf>
    <xf numFmtId="43" fontId="4" fillId="0" borderId="4" xfId="1" applyFont="1" applyFill="1" applyBorder="1"/>
    <xf numFmtId="0" fontId="4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0" borderId="0" xfId="0" applyFont="1" applyFill="1" applyBorder="1"/>
    <xf numFmtId="0" fontId="2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43" fontId="4" fillId="0" borderId="10" xfId="1" applyFont="1" applyFill="1" applyBorder="1"/>
    <xf numFmtId="43" fontId="4" fillId="0" borderId="4" xfId="1" applyFont="1" applyFill="1" applyBorder="1" applyAlignment="1">
      <alignment horizontal="center"/>
    </xf>
    <xf numFmtId="43" fontId="4" fillId="0" borderId="11" xfId="1" applyFont="1" applyFill="1" applyBorder="1"/>
    <xf numFmtId="43" fontId="2" fillId="0" borderId="4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43" fontId="4" fillId="0" borderId="6" xfId="1" applyFont="1" applyFill="1" applyBorder="1"/>
    <xf numFmtId="43" fontId="4" fillId="0" borderId="15" xfId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0" fontId="2" fillId="0" borderId="0" xfId="0" applyFont="1" applyFill="1" applyAlignment="1">
      <alignment horizontal="center" vertical="center" wrapText="1"/>
    </xf>
    <xf numFmtId="43" fontId="2" fillId="0" borderId="4" xfId="1" applyFont="1" applyFill="1" applyBorder="1"/>
    <xf numFmtId="0" fontId="2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8" xfId="0" applyFont="1" applyFill="1" applyBorder="1"/>
    <xf numFmtId="43" fontId="2" fillId="0" borderId="7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4" fillId="0" borderId="9" xfId="0" applyFont="1" applyFill="1" applyBorder="1"/>
    <xf numFmtId="43" fontId="2" fillId="0" borderId="17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vertical="center"/>
    </xf>
    <xf numFmtId="17" fontId="4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wrapText="1"/>
    </xf>
    <xf numFmtId="0" fontId="4" fillId="0" borderId="18" xfId="0" applyNumberFormat="1" applyFont="1" applyFill="1" applyBorder="1" applyAlignment="1" applyProtection="1">
      <alignment horizontal="left" vertical="top" wrapText="1"/>
    </xf>
    <xf numFmtId="0" fontId="4" fillId="0" borderId="19" xfId="0" applyNumberFormat="1" applyFont="1" applyFill="1" applyBorder="1" applyAlignment="1" applyProtection="1">
      <alignment horizontal="left" vertical="top" wrapText="1"/>
    </xf>
    <xf numFmtId="0" fontId="4" fillId="0" borderId="16" xfId="0" applyNumberFormat="1" applyFont="1" applyFill="1" applyBorder="1" applyAlignment="1" applyProtection="1">
      <alignment horizontal="left" vertical="top" wrapText="1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20" xfId="0" applyFont="1" applyFill="1" applyBorder="1" applyAlignment="1">
      <alignment horizontal="left" wrapText="1"/>
    </xf>
    <xf numFmtId="15" fontId="4" fillId="0" borderId="0" xfId="0" applyNumberFormat="1" applyFont="1" applyFill="1" applyBorder="1" applyAlignment="1">
      <alignment horizontal="center"/>
    </xf>
    <xf numFmtId="17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NumberFormat="1" applyFont="1" applyFill="1" applyBorder="1" applyAlignment="1" applyProtection="1">
      <alignment horizontal="left" vertical="top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/>
    </xf>
    <xf numFmtId="0" fontId="4" fillId="0" borderId="7" xfId="0" applyFont="1" applyFill="1" applyBorder="1"/>
    <xf numFmtId="43" fontId="4" fillId="0" borderId="7" xfId="1" applyFont="1" applyFill="1" applyBorder="1"/>
    <xf numFmtId="43" fontId="2" fillId="0" borderId="7" xfId="1" applyFont="1" applyFill="1" applyBorder="1"/>
    <xf numFmtId="0" fontId="7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15" fontId="2" fillId="2" borderId="24" xfId="0" applyNumberFormat="1" applyFont="1" applyFill="1" applyBorder="1" applyAlignment="1">
      <alignment horizontal="center" vertical="center" wrapText="1"/>
    </xf>
    <xf numFmtId="43" fontId="2" fillId="2" borderId="24" xfId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/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3" fontId="3" fillId="0" borderId="0" xfId="2" applyFont="1" applyFill="1"/>
    <xf numFmtId="43" fontId="2" fillId="0" borderId="0" xfId="2" applyFont="1" applyFill="1"/>
    <xf numFmtId="43" fontId="3" fillId="0" borderId="0" xfId="2" applyFont="1" applyFill="1" applyBorder="1"/>
    <xf numFmtId="0" fontId="3" fillId="0" borderId="0" xfId="0" applyNumberFormat="1" applyFont="1" applyFill="1" applyAlignment="1" applyProtection="1">
      <alignment horizontal="left" vertical="top"/>
    </xf>
    <xf numFmtId="0" fontId="3" fillId="0" borderId="4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 applyProtection="1">
      <alignment horizontal="center" vertical="top"/>
    </xf>
    <xf numFmtId="0" fontId="3" fillId="0" borderId="0" xfId="0" applyFont="1" applyFill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14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11" fillId="0" borderId="0" xfId="0" applyFont="1" applyFill="1"/>
    <xf numFmtId="43" fontId="2" fillId="0" borderId="1" xfId="2" applyFont="1" applyFill="1" applyBorder="1" applyAlignment="1">
      <alignment horizontal="center"/>
    </xf>
    <xf numFmtId="0" fontId="8" fillId="0" borderId="0" xfId="0" applyFont="1" applyFill="1"/>
    <xf numFmtId="43" fontId="2" fillId="0" borderId="0" xfId="2" applyFont="1" applyFill="1" applyBorder="1" applyAlignment="1">
      <alignment horizontal="center"/>
    </xf>
    <xf numFmtId="43" fontId="8" fillId="0" borderId="0" xfId="0" applyNumberFormat="1" applyFont="1" applyFill="1"/>
    <xf numFmtId="49" fontId="8" fillId="0" borderId="0" xfId="0" applyNumberFormat="1" applyFont="1" applyFill="1" applyBorder="1" applyAlignment="1">
      <alignment horizontal="center"/>
    </xf>
    <xf numFmtId="43" fontId="8" fillId="0" borderId="0" xfId="2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44" fontId="13" fillId="2" borderId="24" xfId="3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3" fontId="2" fillId="0" borderId="0" xfId="2" applyFont="1" applyFill="1" applyBorder="1"/>
    <xf numFmtId="43" fontId="2" fillId="0" borderId="28" xfId="2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43" fontId="3" fillId="0" borderId="29" xfId="2" applyFont="1" applyFill="1" applyBorder="1" applyAlignment="1">
      <alignment horizontal="center"/>
    </xf>
    <xf numFmtId="43" fontId="14" fillId="0" borderId="0" xfId="2" applyFont="1" applyFill="1" applyBorder="1" applyAlignment="1">
      <alignment horizontal="center"/>
    </xf>
    <xf numFmtId="43" fontId="3" fillId="0" borderId="3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5" fontId="3" fillId="0" borderId="0" xfId="0" applyNumberFormat="1" applyFont="1" applyFill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43" fontId="11" fillId="0" borderId="0" xfId="2" applyFont="1" applyFill="1" applyBorder="1" applyAlignment="1">
      <alignment horizontal="center"/>
    </xf>
    <xf numFmtId="43" fontId="10" fillId="0" borderId="0" xfId="2" applyFont="1" applyFill="1" applyBorder="1" applyAlignment="1">
      <alignment horizontal="center"/>
    </xf>
    <xf numFmtId="43" fontId="3" fillId="0" borderId="30" xfId="2" applyFont="1" applyFill="1" applyBorder="1"/>
    <xf numFmtId="49" fontId="2" fillId="0" borderId="0" xfId="0" applyNumberFormat="1" applyFont="1" applyFill="1" applyAlignment="1">
      <alignment horizontal="left"/>
    </xf>
    <xf numFmtId="17" fontId="3" fillId="0" borderId="0" xfId="0" applyNumberFormat="1" applyFont="1" applyFill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43" fontId="2" fillId="0" borderId="27" xfId="2" applyFont="1" applyFill="1" applyBorder="1" applyAlignment="1">
      <alignment horizontal="center" vertical="center"/>
    </xf>
    <xf numFmtId="0" fontId="15" fillId="0" borderId="0" xfId="0" applyFont="1"/>
    <xf numFmtId="0" fontId="2" fillId="2" borderId="24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 applyProtection="1">
      <alignment horizontal="left" vertical="top"/>
    </xf>
    <xf numFmtId="0" fontId="15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14" fontId="3" fillId="0" borderId="0" xfId="0" applyNumberFormat="1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43" fontId="6" fillId="0" borderId="0" xfId="2" applyFont="1" applyFill="1" applyAlignment="1">
      <alignment horizontal="center"/>
    </xf>
    <xf numFmtId="43" fontId="16" fillId="0" borderId="0" xfId="2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3" fontId="3" fillId="0" borderId="33" xfId="2" applyFont="1" applyFill="1" applyBorder="1"/>
    <xf numFmtId="43" fontId="3" fillId="0" borderId="34" xfId="2" applyFont="1" applyFill="1" applyBorder="1"/>
    <xf numFmtId="43" fontId="3" fillId="0" borderId="35" xfId="2" applyFont="1" applyFill="1" applyBorder="1"/>
    <xf numFmtId="0" fontId="3" fillId="0" borderId="36" xfId="0" applyNumberFormat="1" applyFont="1" applyFill="1" applyBorder="1" applyAlignment="1" applyProtection="1">
      <alignment horizontal="left" vertical="top"/>
    </xf>
    <xf numFmtId="0" fontId="3" fillId="0" borderId="37" xfId="0" applyNumberFormat="1" applyFont="1" applyFill="1" applyBorder="1" applyAlignment="1" applyProtection="1">
      <alignment horizontal="left" vertical="top"/>
    </xf>
    <xf numFmtId="0" fontId="3" fillId="0" borderId="38" xfId="0" applyNumberFormat="1" applyFont="1" applyFill="1" applyBorder="1" applyAlignment="1" applyProtection="1">
      <alignment horizontal="left" vertical="top"/>
    </xf>
    <xf numFmtId="0" fontId="3" fillId="0" borderId="39" xfId="0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>
      <alignment horizontal="center"/>
    </xf>
    <xf numFmtId="0" fontId="3" fillId="0" borderId="40" xfId="0" applyNumberFormat="1" applyFont="1" applyFill="1" applyBorder="1" applyAlignment="1" applyProtection="1">
      <alignment horizontal="left" vertical="top"/>
    </xf>
    <xf numFmtId="0" fontId="3" fillId="0" borderId="4" xfId="0" applyFont="1" applyFill="1" applyBorder="1" applyAlignment="1">
      <alignment horizontal="center"/>
    </xf>
    <xf numFmtId="43" fontId="3" fillId="0" borderId="4" xfId="2" applyFont="1" applyFill="1" applyBorder="1"/>
    <xf numFmtId="43" fontId="2" fillId="0" borderId="0" xfId="2" applyFont="1" applyFill="1" applyAlignment="1">
      <alignment horizontal="center" vertical="center"/>
    </xf>
    <xf numFmtId="43" fontId="2" fillId="0" borderId="0" xfId="0" applyNumberFormat="1" applyFont="1" applyFill="1"/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43" fontId="2" fillId="0" borderId="4" xfId="2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9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43" fontId="3" fillId="0" borderId="7" xfId="2" applyFont="1" applyFill="1" applyBorder="1"/>
    <xf numFmtId="43" fontId="2" fillId="0" borderId="7" xfId="2" applyFont="1" applyFill="1" applyBorder="1"/>
    <xf numFmtId="49" fontId="3" fillId="0" borderId="0" xfId="0" applyNumberFormat="1" applyFont="1" applyFill="1" applyBorder="1" applyAlignment="1">
      <alignment horizont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1000124</xdr:colOff>
      <xdr:row>0</xdr:row>
      <xdr:rowOff>38100</xdr:rowOff>
    </xdr:from>
    <xdr:to>
      <xdr:col>4</xdr:col>
      <xdr:colOff>1847849</xdr:colOff>
      <xdr:row>2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4" y="38100"/>
          <a:ext cx="847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0</xdr:row>
      <xdr:rowOff>19050</xdr:rowOff>
    </xdr:from>
    <xdr:to>
      <xdr:col>4</xdr:col>
      <xdr:colOff>1343025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9050"/>
          <a:ext cx="19716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HL122"/>
  <sheetViews>
    <sheetView topLeftCell="K1" zoomScale="80" zoomScaleNormal="80" workbookViewId="0">
      <selection activeCell="N81" sqref="N81"/>
    </sheetView>
  </sheetViews>
  <sheetFormatPr baseColWidth="10" defaultColWidth="9.140625" defaultRowHeight="12.75" x14ac:dyDescent="0.2"/>
  <cols>
    <col min="1" max="1" width="7.42578125" style="6" bestFit="1" customWidth="1"/>
    <col min="2" max="2" width="8" style="3" bestFit="1" customWidth="1"/>
    <col min="3" max="3" width="10.85546875" style="6" customWidth="1"/>
    <col min="4" max="4" width="13.28515625" style="5" customWidth="1"/>
    <col min="5" max="5" width="11.28515625" style="5" bestFit="1" customWidth="1"/>
    <col min="6" max="6" width="9" style="16" customWidth="1"/>
    <col min="7" max="7" width="26.42578125" style="4" customWidth="1"/>
    <col min="8" max="8" width="26.42578125" style="4" hidden="1" customWidth="1"/>
    <col min="9" max="9" width="10.85546875" style="3" customWidth="1"/>
    <col min="10" max="10" width="15.5703125" style="3" customWidth="1"/>
    <col min="11" max="11" width="14.28515625" style="19" customWidth="1"/>
    <col min="12" max="12" width="44.140625" style="51" customWidth="1"/>
    <col min="13" max="13" width="16.42578125" style="15" customWidth="1"/>
    <col min="14" max="14" width="23.7109375" style="3" bestFit="1" customWidth="1"/>
    <col min="15" max="15" width="14.140625" style="7" customWidth="1"/>
    <col min="16" max="16" width="5.140625" style="7" customWidth="1"/>
    <col min="17" max="17" width="14.140625" style="7" customWidth="1"/>
    <col min="18" max="18" width="16" style="7" bestFit="1" customWidth="1"/>
    <col min="19" max="19" width="12" style="10" bestFit="1" customWidth="1"/>
    <col min="20" max="20" width="20.7109375" style="3" bestFit="1" customWidth="1"/>
    <col min="21" max="21" width="13" style="6" bestFit="1" customWidth="1"/>
    <col min="22" max="22" width="12.140625" style="6" customWidth="1"/>
    <col min="23" max="23" width="9.140625" style="6"/>
    <col min="24" max="24" width="11.28515625" style="6" customWidth="1"/>
    <col min="25" max="25" width="14.42578125" style="6" customWidth="1"/>
    <col min="26" max="26" width="13.42578125" style="6" customWidth="1"/>
    <col min="27" max="27" width="9.140625" style="6"/>
    <col min="28" max="55" width="9.140625" style="18"/>
    <col min="56" max="62" width="9.140625" style="6"/>
    <col min="63" max="63" width="11.140625" style="6" customWidth="1"/>
    <col min="64" max="64" width="13.140625" style="6" customWidth="1"/>
    <col min="65" max="65" width="13.28515625" style="6" customWidth="1"/>
    <col min="66" max="66" width="12.7109375" style="6" customWidth="1"/>
    <col min="67" max="67" width="7.140625" style="6" customWidth="1"/>
    <col min="68" max="68" width="26.42578125" style="6" customWidth="1"/>
    <col min="69" max="69" width="0" style="6" hidden="1" customWidth="1"/>
    <col min="70" max="70" width="10.85546875" style="6" customWidth="1"/>
    <col min="71" max="71" width="15.5703125" style="6" customWidth="1"/>
    <col min="72" max="72" width="17.7109375" style="6" customWidth="1"/>
    <col min="73" max="73" width="33" style="6" bestFit="1" customWidth="1"/>
    <col min="74" max="74" width="13.5703125" style="6" customWidth="1"/>
    <col min="75" max="75" width="23.7109375" style="6" bestFit="1" customWidth="1"/>
    <col min="76" max="78" width="0" style="6" hidden="1" customWidth="1"/>
    <col min="79" max="79" width="14.140625" style="6" customWidth="1"/>
    <col min="80" max="81" width="0" style="6" hidden="1" customWidth="1"/>
    <col min="82" max="83" width="14.28515625" style="6" customWidth="1"/>
    <col min="84" max="84" width="17" style="6" customWidth="1"/>
    <col min="85" max="102" width="0" style="6" hidden="1" customWidth="1"/>
    <col min="103" max="118" width="9.140625" style="6" customWidth="1"/>
    <col min="119" max="318" width="9.140625" style="6"/>
    <col min="319" max="319" width="11.140625" style="6" customWidth="1"/>
    <col min="320" max="320" width="13.140625" style="6" customWidth="1"/>
    <col min="321" max="321" width="13.28515625" style="6" customWidth="1"/>
    <col min="322" max="322" width="12.7109375" style="6" customWidth="1"/>
    <col min="323" max="323" width="7.140625" style="6" customWidth="1"/>
    <col min="324" max="324" width="26.42578125" style="6" customWidth="1"/>
    <col min="325" max="325" width="0" style="6" hidden="1" customWidth="1"/>
    <col min="326" max="326" width="10.85546875" style="6" customWidth="1"/>
    <col min="327" max="327" width="15.5703125" style="6" customWidth="1"/>
    <col min="328" max="328" width="17.7109375" style="6" customWidth="1"/>
    <col min="329" max="329" width="33" style="6" bestFit="1" customWidth="1"/>
    <col min="330" max="330" width="13.5703125" style="6" customWidth="1"/>
    <col min="331" max="331" width="23.7109375" style="6" bestFit="1" customWidth="1"/>
    <col min="332" max="334" width="0" style="6" hidden="1" customWidth="1"/>
    <col min="335" max="335" width="14.140625" style="6" customWidth="1"/>
    <col min="336" max="337" width="0" style="6" hidden="1" customWidth="1"/>
    <col min="338" max="339" width="14.28515625" style="6" customWidth="1"/>
    <col min="340" max="340" width="17" style="6" customWidth="1"/>
    <col min="341" max="358" width="0" style="6" hidden="1" customWidth="1"/>
    <col min="359" max="374" width="9.140625" style="6" customWidth="1"/>
    <col min="375" max="574" width="9.140625" style="6"/>
    <col min="575" max="575" width="11.140625" style="6" customWidth="1"/>
    <col min="576" max="576" width="13.140625" style="6" customWidth="1"/>
    <col min="577" max="577" width="13.28515625" style="6" customWidth="1"/>
    <col min="578" max="578" width="12.7109375" style="6" customWidth="1"/>
    <col min="579" max="579" width="7.140625" style="6" customWidth="1"/>
    <col min="580" max="580" width="26.42578125" style="6" customWidth="1"/>
    <col min="581" max="581" width="0" style="6" hidden="1" customWidth="1"/>
    <col min="582" max="582" width="10.85546875" style="6" customWidth="1"/>
    <col min="583" max="583" width="15.5703125" style="6" customWidth="1"/>
    <col min="584" max="584" width="17.7109375" style="6" customWidth="1"/>
    <col min="585" max="585" width="33" style="6" bestFit="1" customWidth="1"/>
    <col min="586" max="586" width="13.5703125" style="6" customWidth="1"/>
    <col min="587" max="587" width="23.7109375" style="6" bestFit="1" customWidth="1"/>
    <col min="588" max="590" width="0" style="6" hidden="1" customWidth="1"/>
    <col min="591" max="591" width="14.140625" style="6" customWidth="1"/>
    <col min="592" max="593" width="0" style="6" hidden="1" customWidth="1"/>
    <col min="594" max="595" width="14.28515625" style="6" customWidth="1"/>
    <col min="596" max="596" width="17" style="6" customWidth="1"/>
    <col min="597" max="614" width="0" style="6" hidden="1" customWidth="1"/>
    <col min="615" max="630" width="9.140625" style="6" customWidth="1"/>
    <col min="631" max="830" width="9.140625" style="6"/>
    <col min="831" max="831" width="11.140625" style="6" customWidth="1"/>
    <col min="832" max="832" width="13.140625" style="6" customWidth="1"/>
    <col min="833" max="833" width="13.28515625" style="6" customWidth="1"/>
    <col min="834" max="834" width="12.7109375" style="6" customWidth="1"/>
    <col min="835" max="835" width="7.140625" style="6" customWidth="1"/>
    <col min="836" max="836" width="26.42578125" style="6" customWidth="1"/>
    <col min="837" max="837" width="0" style="6" hidden="1" customWidth="1"/>
    <col min="838" max="838" width="10.85546875" style="6" customWidth="1"/>
    <col min="839" max="839" width="15.5703125" style="6" customWidth="1"/>
    <col min="840" max="840" width="17.7109375" style="6" customWidth="1"/>
    <col min="841" max="841" width="33" style="6" bestFit="1" customWidth="1"/>
    <col min="842" max="842" width="13.5703125" style="6" customWidth="1"/>
    <col min="843" max="843" width="23.7109375" style="6" bestFit="1" customWidth="1"/>
    <col min="844" max="846" width="0" style="6" hidden="1" customWidth="1"/>
    <col min="847" max="847" width="14.140625" style="6" customWidth="1"/>
    <col min="848" max="849" width="0" style="6" hidden="1" customWidth="1"/>
    <col min="850" max="851" width="14.28515625" style="6" customWidth="1"/>
    <col min="852" max="852" width="17" style="6" customWidth="1"/>
    <col min="853" max="870" width="0" style="6" hidden="1" customWidth="1"/>
    <col min="871" max="886" width="9.140625" style="6" customWidth="1"/>
    <col min="887" max="1086" width="9.140625" style="6"/>
    <col min="1087" max="1087" width="11.140625" style="6" customWidth="1"/>
    <col min="1088" max="1088" width="13.140625" style="6" customWidth="1"/>
    <col min="1089" max="1089" width="13.28515625" style="6" customWidth="1"/>
    <col min="1090" max="1090" width="12.7109375" style="6" customWidth="1"/>
    <col min="1091" max="1091" width="7.140625" style="6" customWidth="1"/>
    <col min="1092" max="1092" width="26.42578125" style="6" customWidth="1"/>
    <col min="1093" max="1093" width="0" style="6" hidden="1" customWidth="1"/>
    <col min="1094" max="1094" width="10.85546875" style="6" customWidth="1"/>
    <col min="1095" max="1095" width="15.5703125" style="6" customWidth="1"/>
    <col min="1096" max="1096" width="17.7109375" style="6" customWidth="1"/>
    <col min="1097" max="1097" width="33" style="6" bestFit="1" customWidth="1"/>
    <col min="1098" max="1098" width="13.5703125" style="6" customWidth="1"/>
    <col min="1099" max="1099" width="23.7109375" style="6" bestFit="1" customWidth="1"/>
    <col min="1100" max="1102" width="0" style="6" hidden="1" customWidth="1"/>
    <col min="1103" max="1103" width="14.140625" style="6" customWidth="1"/>
    <col min="1104" max="1105" width="0" style="6" hidden="1" customWidth="1"/>
    <col min="1106" max="1107" width="14.28515625" style="6" customWidth="1"/>
    <col min="1108" max="1108" width="17" style="6" customWidth="1"/>
    <col min="1109" max="1126" width="0" style="6" hidden="1" customWidth="1"/>
    <col min="1127" max="1142" width="9.140625" style="6" customWidth="1"/>
    <col min="1143" max="1342" width="9.140625" style="6"/>
    <col min="1343" max="1343" width="11.140625" style="6" customWidth="1"/>
    <col min="1344" max="1344" width="13.140625" style="6" customWidth="1"/>
    <col min="1345" max="1345" width="13.28515625" style="6" customWidth="1"/>
    <col min="1346" max="1346" width="12.7109375" style="6" customWidth="1"/>
    <col min="1347" max="1347" width="7.140625" style="6" customWidth="1"/>
    <col min="1348" max="1348" width="26.42578125" style="6" customWidth="1"/>
    <col min="1349" max="1349" width="0" style="6" hidden="1" customWidth="1"/>
    <col min="1350" max="1350" width="10.85546875" style="6" customWidth="1"/>
    <col min="1351" max="1351" width="15.5703125" style="6" customWidth="1"/>
    <col min="1352" max="1352" width="17.7109375" style="6" customWidth="1"/>
    <col min="1353" max="1353" width="33" style="6" bestFit="1" customWidth="1"/>
    <col min="1354" max="1354" width="13.5703125" style="6" customWidth="1"/>
    <col min="1355" max="1355" width="23.7109375" style="6" bestFit="1" customWidth="1"/>
    <col min="1356" max="1358" width="0" style="6" hidden="1" customWidth="1"/>
    <col min="1359" max="1359" width="14.140625" style="6" customWidth="1"/>
    <col min="1360" max="1361" width="0" style="6" hidden="1" customWidth="1"/>
    <col min="1362" max="1363" width="14.28515625" style="6" customWidth="1"/>
    <col min="1364" max="1364" width="17" style="6" customWidth="1"/>
    <col min="1365" max="1382" width="0" style="6" hidden="1" customWidth="1"/>
    <col min="1383" max="1398" width="9.140625" style="6" customWidth="1"/>
    <col min="1399" max="1598" width="9.140625" style="6"/>
    <col min="1599" max="1599" width="11.140625" style="6" customWidth="1"/>
    <col min="1600" max="1600" width="13.140625" style="6" customWidth="1"/>
    <col min="1601" max="1601" width="13.28515625" style="6" customWidth="1"/>
    <col min="1602" max="1602" width="12.7109375" style="6" customWidth="1"/>
    <col min="1603" max="1603" width="7.140625" style="6" customWidth="1"/>
    <col min="1604" max="1604" width="26.42578125" style="6" customWidth="1"/>
    <col min="1605" max="1605" width="0" style="6" hidden="1" customWidth="1"/>
    <col min="1606" max="1606" width="10.85546875" style="6" customWidth="1"/>
    <col min="1607" max="1607" width="15.5703125" style="6" customWidth="1"/>
    <col min="1608" max="1608" width="17.7109375" style="6" customWidth="1"/>
    <col min="1609" max="1609" width="33" style="6" bestFit="1" customWidth="1"/>
    <col min="1610" max="1610" width="13.5703125" style="6" customWidth="1"/>
    <col min="1611" max="1611" width="23.7109375" style="6" bestFit="1" customWidth="1"/>
    <col min="1612" max="1614" width="0" style="6" hidden="1" customWidth="1"/>
    <col min="1615" max="1615" width="14.140625" style="6" customWidth="1"/>
    <col min="1616" max="1617" width="0" style="6" hidden="1" customWidth="1"/>
    <col min="1618" max="1619" width="14.28515625" style="6" customWidth="1"/>
    <col min="1620" max="1620" width="17" style="6" customWidth="1"/>
    <col min="1621" max="1638" width="0" style="6" hidden="1" customWidth="1"/>
    <col min="1639" max="1654" width="9.140625" style="6" customWidth="1"/>
    <col min="1655" max="1854" width="9.140625" style="6"/>
    <col min="1855" max="1855" width="11.140625" style="6" customWidth="1"/>
    <col min="1856" max="1856" width="13.140625" style="6" customWidth="1"/>
    <col min="1857" max="1857" width="13.28515625" style="6" customWidth="1"/>
    <col min="1858" max="1858" width="12.7109375" style="6" customWidth="1"/>
    <col min="1859" max="1859" width="7.140625" style="6" customWidth="1"/>
    <col min="1860" max="1860" width="26.42578125" style="6" customWidth="1"/>
    <col min="1861" max="1861" width="0" style="6" hidden="1" customWidth="1"/>
    <col min="1862" max="1862" width="10.85546875" style="6" customWidth="1"/>
    <col min="1863" max="1863" width="15.5703125" style="6" customWidth="1"/>
    <col min="1864" max="1864" width="17.7109375" style="6" customWidth="1"/>
    <col min="1865" max="1865" width="33" style="6" bestFit="1" customWidth="1"/>
    <col min="1866" max="1866" width="13.5703125" style="6" customWidth="1"/>
    <col min="1867" max="1867" width="23.7109375" style="6" bestFit="1" customWidth="1"/>
    <col min="1868" max="1870" width="0" style="6" hidden="1" customWidth="1"/>
    <col min="1871" max="1871" width="14.140625" style="6" customWidth="1"/>
    <col min="1872" max="1873" width="0" style="6" hidden="1" customWidth="1"/>
    <col min="1874" max="1875" width="14.28515625" style="6" customWidth="1"/>
    <col min="1876" max="1876" width="17" style="6" customWidth="1"/>
    <col min="1877" max="1894" width="0" style="6" hidden="1" customWidth="1"/>
    <col min="1895" max="1910" width="9.140625" style="6" customWidth="1"/>
    <col min="1911" max="2110" width="9.140625" style="6"/>
    <col min="2111" max="2111" width="11.140625" style="6" customWidth="1"/>
    <col min="2112" max="2112" width="13.140625" style="6" customWidth="1"/>
    <col min="2113" max="2113" width="13.28515625" style="6" customWidth="1"/>
    <col min="2114" max="2114" width="12.7109375" style="6" customWidth="1"/>
    <col min="2115" max="2115" width="7.140625" style="6" customWidth="1"/>
    <col min="2116" max="2116" width="26.42578125" style="6" customWidth="1"/>
    <col min="2117" max="2117" width="0" style="6" hidden="1" customWidth="1"/>
    <col min="2118" max="2118" width="10.85546875" style="6" customWidth="1"/>
    <col min="2119" max="2119" width="15.5703125" style="6" customWidth="1"/>
    <col min="2120" max="2120" width="17.7109375" style="6" customWidth="1"/>
    <col min="2121" max="2121" width="33" style="6" bestFit="1" customWidth="1"/>
    <col min="2122" max="2122" width="13.5703125" style="6" customWidth="1"/>
    <col min="2123" max="2123" width="23.7109375" style="6" bestFit="1" customWidth="1"/>
    <col min="2124" max="2126" width="0" style="6" hidden="1" customWidth="1"/>
    <col min="2127" max="2127" width="14.140625" style="6" customWidth="1"/>
    <col min="2128" max="2129" width="0" style="6" hidden="1" customWidth="1"/>
    <col min="2130" max="2131" width="14.28515625" style="6" customWidth="1"/>
    <col min="2132" max="2132" width="17" style="6" customWidth="1"/>
    <col min="2133" max="2150" width="0" style="6" hidden="1" customWidth="1"/>
    <col min="2151" max="2166" width="9.140625" style="6" customWidth="1"/>
    <col min="2167" max="2366" width="9.140625" style="6"/>
    <col min="2367" max="2367" width="11.140625" style="6" customWidth="1"/>
    <col min="2368" max="2368" width="13.140625" style="6" customWidth="1"/>
    <col min="2369" max="2369" width="13.28515625" style="6" customWidth="1"/>
    <col min="2370" max="2370" width="12.7109375" style="6" customWidth="1"/>
    <col min="2371" max="2371" width="7.140625" style="6" customWidth="1"/>
    <col min="2372" max="2372" width="26.42578125" style="6" customWidth="1"/>
    <col min="2373" max="2373" width="0" style="6" hidden="1" customWidth="1"/>
    <col min="2374" max="2374" width="10.85546875" style="6" customWidth="1"/>
    <col min="2375" max="2375" width="15.5703125" style="6" customWidth="1"/>
    <col min="2376" max="2376" width="17.7109375" style="6" customWidth="1"/>
    <col min="2377" max="2377" width="33" style="6" bestFit="1" customWidth="1"/>
    <col min="2378" max="2378" width="13.5703125" style="6" customWidth="1"/>
    <col min="2379" max="2379" width="23.7109375" style="6" bestFit="1" customWidth="1"/>
    <col min="2380" max="2382" width="0" style="6" hidden="1" customWidth="1"/>
    <col min="2383" max="2383" width="14.140625" style="6" customWidth="1"/>
    <col min="2384" max="2385" width="0" style="6" hidden="1" customWidth="1"/>
    <col min="2386" max="2387" width="14.28515625" style="6" customWidth="1"/>
    <col min="2388" max="2388" width="17" style="6" customWidth="1"/>
    <col min="2389" max="2406" width="0" style="6" hidden="1" customWidth="1"/>
    <col min="2407" max="2422" width="9.140625" style="6" customWidth="1"/>
    <col min="2423" max="2622" width="9.140625" style="6"/>
    <col min="2623" max="2623" width="11.140625" style="6" customWidth="1"/>
    <col min="2624" max="2624" width="13.140625" style="6" customWidth="1"/>
    <col min="2625" max="2625" width="13.28515625" style="6" customWidth="1"/>
    <col min="2626" max="2626" width="12.7109375" style="6" customWidth="1"/>
    <col min="2627" max="2627" width="7.140625" style="6" customWidth="1"/>
    <col min="2628" max="2628" width="26.42578125" style="6" customWidth="1"/>
    <col min="2629" max="2629" width="0" style="6" hidden="1" customWidth="1"/>
    <col min="2630" max="2630" width="10.85546875" style="6" customWidth="1"/>
    <col min="2631" max="2631" width="15.5703125" style="6" customWidth="1"/>
    <col min="2632" max="2632" width="17.7109375" style="6" customWidth="1"/>
    <col min="2633" max="2633" width="33" style="6" bestFit="1" customWidth="1"/>
    <col min="2634" max="2634" width="13.5703125" style="6" customWidth="1"/>
    <col min="2635" max="2635" width="23.7109375" style="6" bestFit="1" customWidth="1"/>
    <col min="2636" max="2638" width="0" style="6" hidden="1" customWidth="1"/>
    <col min="2639" max="2639" width="14.140625" style="6" customWidth="1"/>
    <col min="2640" max="2641" width="0" style="6" hidden="1" customWidth="1"/>
    <col min="2642" max="2643" width="14.28515625" style="6" customWidth="1"/>
    <col min="2644" max="2644" width="17" style="6" customWidth="1"/>
    <col min="2645" max="2662" width="0" style="6" hidden="1" customWidth="1"/>
    <col min="2663" max="2678" width="9.140625" style="6" customWidth="1"/>
    <col min="2679" max="2878" width="9.140625" style="6"/>
    <col min="2879" max="2879" width="11.140625" style="6" customWidth="1"/>
    <col min="2880" max="2880" width="13.140625" style="6" customWidth="1"/>
    <col min="2881" max="2881" width="13.28515625" style="6" customWidth="1"/>
    <col min="2882" max="2882" width="12.7109375" style="6" customWidth="1"/>
    <col min="2883" max="2883" width="7.140625" style="6" customWidth="1"/>
    <col min="2884" max="2884" width="26.42578125" style="6" customWidth="1"/>
    <col min="2885" max="2885" width="0" style="6" hidden="1" customWidth="1"/>
    <col min="2886" max="2886" width="10.85546875" style="6" customWidth="1"/>
    <col min="2887" max="2887" width="15.5703125" style="6" customWidth="1"/>
    <col min="2888" max="2888" width="17.7109375" style="6" customWidth="1"/>
    <col min="2889" max="2889" width="33" style="6" bestFit="1" customWidth="1"/>
    <col min="2890" max="2890" width="13.5703125" style="6" customWidth="1"/>
    <col min="2891" max="2891" width="23.7109375" style="6" bestFit="1" customWidth="1"/>
    <col min="2892" max="2894" width="0" style="6" hidden="1" customWidth="1"/>
    <col min="2895" max="2895" width="14.140625" style="6" customWidth="1"/>
    <col min="2896" max="2897" width="0" style="6" hidden="1" customWidth="1"/>
    <col min="2898" max="2899" width="14.28515625" style="6" customWidth="1"/>
    <col min="2900" max="2900" width="17" style="6" customWidth="1"/>
    <col min="2901" max="2918" width="0" style="6" hidden="1" customWidth="1"/>
    <col min="2919" max="2934" width="9.140625" style="6" customWidth="1"/>
    <col min="2935" max="3134" width="9.140625" style="6"/>
    <col min="3135" max="3135" width="11.140625" style="6" customWidth="1"/>
    <col min="3136" max="3136" width="13.140625" style="6" customWidth="1"/>
    <col min="3137" max="3137" width="13.28515625" style="6" customWidth="1"/>
    <col min="3138" max="3138" width="12.7109375" style="6" customWidth="1"/>
    <col min="3139" max="3139" width="7.140625" style="6" customWidth="1"/>
    <col min="3140" max="3140" width="26.42578125" style="6" customWidth="1"/>
    <col min="3141" max="3141" width="0" style="6" hidden="1" customWidth="1"/>
    <col min="3142" max="3142" width="10.85546875" style="6" customWidth="1"/>
    <col min="3143" max="3143" width="15.5703125" style="6" customWidth="1"/>
    <col min="3144" max="3144" width="17.7109375" style="6" customWidth="1"/>
    <col min="3145" max="3145" width="33" style="6" bestFit="1" customWidth="1"/>
    <col min="3146" max="3146" width="13.5703125" style="6" customWidth="1"/>
    <col min="3147" max="3147" width="23.7109375" style="6" bestFit="1" customWidth="1"/>
    <col min="3148" max="3150" width="0" style="6" hidden="1" customWidth="1"/>
    <col min="3151" max="3151" width="14.140625" style="6" customWidth="1"/>
    <col min="3152" max="3153" width="0" style="6" hidden="1" customWidth="1"/>
    <col min="3154" max="3155" width="14.28515625" style="6" customWidth="1"/>
    <col min="3156" max="3156" width="17" style="6" customWidth="1"/>
    <col min="3157" max="3174" width="0" style="6" hidden="1" customWidth="1"/>
    <col min="3175" max="3190" width="9.140625" style="6" customWidth="1"/>
    <col min="3191" max="3390" width="9.140625" style="6"/>
    <col min="3391" max="3391" width="11.140625" style="6" customWidth="1"/>
    <col min="3392" max="3392" width="13.140625" style="6" customWidth="1"/>
    <col min="3393" max="3393" width="13.28515625" style="6" customWidth="1"/>
    <col min="3394" max="3394" width="12.7109375" style="6" customWidth="1"/>
    <col min="3395" max="3395" width="7.140625" style="6" customWidth="1"/>
    <col min="3396" max="3396" width="26.42578125" style="6" customWidth="1"/>
    <col min="3397" max="3397" width="0" style="6" hidden="1" customWidth="1"/>
    <col min="3398" max="3398" width="10.85546875" style="6" customWidth="1"/>
    <col min="3399" max="3399" width="15.5703125" style="6" customWidth="1"/>
    <col min="3400" max="3400" width="17.7109375" style="6" customWidth="1"/>
    <col min="3401" max="3401" width="33" style="6" bestFit="1" customWidth="1"/>
    <col min="3402" max="3402" width="13.5703125" style="6" customWidth="1"/>
    <col min="3403" max="3403" width="23.7109375" style="6" bestFit="1" customWidth="1"/>
    <col min="3404" max="3406" width="0" style="6" hidden="1" customWidth="1"/>
    <col min="3407" max="3407" width="14.140625" style="6" customWidth="1"/>
    <col min="3408" max="3409" width="0" style="6" hidden="1" customWidth="1"/>
    <col min="3410" max="3411" width="14.28515625" style="6" customWidth="1"/>
    <col min="3412" max="3412" width="17" style="6" customWidth="1"/>
    <col min="3413" max="3430" width="0" style="6" hidden="1" customWidth="1"/>
    <col min="3431" max="3446" width="9.140625" style="6" customWidth="1"/>
    <col min="3447" max="3646" width="9.140625" style="6"/>
    <col min="3647" max="3647" width="11.140625" style="6" customWidth="1"/>
    <col min="3648" max="3648" width="13.140625" style="6" customWidth="1"/>
    <col min="3649" max="3649" width="13.28515625" style="6" customWidth="1"/>
    <col min="3650" max="3650" width="12.7109375" style="6" customWidth="1"/>
    <col min="3651" max="3651" width="7.140625" style="6" customWidth="1"/>
    <col min="3652" max="3652" width="26.42578125" style="6" customWidth="1"/>
    <col min="3653" max="3653" width="0" style="6" hidden="1" customWidth="1"/>
    <col min="3654" max="3654" width="10.85546875" style="6" customWidth="1"/>
    <col min="3655" max="3655" width="15.5703125" style="6" customWidth="1"/>
    <col min="3656" max="3656" width="17.7109375" style="6" customWidth="1"/>
    <col min="3657" max="3657" width="33" style="6" bestFit="1" customWidth="1"/>
    <col min="3658" max="3658" width="13.5703125" style="6" customWidth="1"/>
    <col min="3659" max="3659" width="23.7109375" style="6" bestFit="1" customWidth="1"/>
    <col min="3660" max="3662" width="0" style="6" hidden="1" customWidth="1"/>
    <col min="3663" max="3663" width="14.140625" style="6" customWidth="1"/>
    <col min="3664" max="3665" width="0" style="6" hidden="1" customWidth="1"/>
    <col min="3666" max="3667" width="14.28515625" style="6" customWidth="1"/>
    <col min="3668" max="3668" width="17" style="6" customWidth="1"/>
    <col min="3669" max="3686" width="0" style="6" hidden="1" customWidth="1"/>
    <col min="3687" max="3702" width="9.140625" style="6" customWidth="1"/>
    <col min="3703" max="3902" width="9.140625" style="6"/>
    <col min="3903" max="3903" width="11.140625" style="6" customWidth="1"/>
    <col min="3904" max="3904" width="13.140625" style="6" customWidth="1"/>
    <col min="3905" max="3905" width="13.28515625" style="6" customWidth="1"/>
    <col min="3906" max="3906" width="12.7109375" style="6" customWidth="1"/>
    <col min="3907" max="3907" width="7.140625" style="6" customWidth="1"/>
    <col min="3908" max="3908" width="26.42578125" style="6" customWidth="1"/>
    <col min="3909" max="3909" width="0" style="6" hidden="1" customWidth="1"/>
    <col min="3910" max="3910" width="10.85546875" style="6" customWidth="1"/>
    <col min="3911" max="3911" width="15.5703125" style="6" customWidth="1"/>
    <col min="3912" max="3912" width="17.7109375" style="6" customWidth="1"/>
    <col min="3913" max="3913" width="33" style="6" bestFit="1" customWidth="1"/>
    <col min="3914" max="3914" width="13.5703125" style="6" customWidth="1"/>
    <col min="3915" max="3915" width="23.7109375" style="6" bestFit="1" customWidth="1"/>
    <col min="3916" max="3918" width="0" style="6" hidden="1" customWidth="1"/>
    <col min="3919" max="3919" width="14.140625" style="6" customWidth="1"/>
    <col min="3920" max="3921" width="0" style="6" hidden="1" customWidth="1"/>
    <col min="3922" max="3923" width="14.28515625" style="6" customWidth="1"/>
    <col min="3924" max="3924" width="17" style="6" customWidth="1"/>
    <col min="3925" max="3942" width="0" style="6" hidden="1" customWidth="1"/>
    <col min="3943" max="3958" width="9.140625" style="6" customWidth="1"/>
    <col min="3959" max="4158" width="9.140625" style="6"/>
    <col min="4159" max="4159" width="11.140625" style="6" customWidth="1"/>
    <col min="4160" max="4160" width="13.140625" style="6" customWidth="1"/>
    <col min="4161" max="4161" width="13.28515625" style="6" customWidth="1"/>
    <col min="4162" max="4162" width="12.7109375" style="6" customWidth="1"/>
    <col min="4163" max="4163" width="7.140625" style="6" customWidth="1"/>
    <col min="4164" max="4164" width="26.42578125" style="6" customWidth="1"/>
    <col min="4165" max="4165" width="0" style="6" hidden="1" customWidth="1"/>
    <col min="4166" max="4166" width="10.85546875" style="6" customWidth="1"/>
    <col min="4167" max="4167" width="15.5703125" style="6" customWidth="1"/>
    <col min="4168" max="4168" width="17.7109375" style="6" customWidth="1"/>
    <col min="4169" max="4169" width="33" style="6" bestFit="1" customWidth="1"/>
    <col min="4170" max="4170" width="13.5703125" style="6" customWidth="1"/>
    <col min="4171" max="4171" width="23.7109375" style="6" bestFit="1" customWidth="1"/>
    <col min="4172" max="4174" width="0" style="6" hidden="1" customWidth="1"/>
    <col min="4175" max="4175" width="14.140625" style="6" customWidth="1"/>
    <col min="4176" max="4177" width="0" style="6" hidden="1" customWidth="1"/>
    <col min="4178" max="4179" width="14.28515625" style="6" customWidth="1"/>
    <col min="4180" max="4180" width="17" style="6" customWidth="1"/>
    <col min="4181" max="4198" width="0" style="6" hidden="1" customWidth="1"/>
    <col min="4199" max="4214" width="9.140625" style="6" customWidth="1"/>
    <col min="4215" max="4414" width="9.140625" style="6"/>
    <col min="4415" max="4415" width="11.140625" style="6" customWidth="1"/>
    <col min="4416" max="4416" width="13.140625" style="6" customWidth="1"/>
    <col min="4417" max="4417" width="13.28515625" style="6" customWidth="1"/>
    <col min="4418" max="4418" width="12.7109375" style="6" customWidth="1"/>
    <col min="4419" max="4419" width="7.140625" style="6" customWidth="1"/>
    <col min="4420" max="4420" width="26.42578125" style="6" customWidth="1"/>
    <col min="4421" max="4421" width="0" style="6" hidden="1" customWidth="1"/>
    <col min="4422" max="4422" width="10.85546875" style="6" customWidth="1"/>
    <col min="4423" max="4423" width="15.5703125" style="6" customWidth="1"/>
    <col min="4424" max="4424" width="17.7109375" style="6" customWidth="1"/>
    <col min="4425" max="4425" width="33" style="6" bestFit="1" customWidth="1"/>
    <col min="4426" max="4426" width="13.5703125" style="6" customWidth="1"/>
    <col min="4427" max="4427" width="23.7109375" style="6" bestFit="1" customWidth="1"/>
    <col min="4428" max="4430" width="0" style="6" hidden="1" customWidth="1"/>
    <col min="4431" max="4431" width="14.140625" style="6" customWidth="1"/>
    <col min="4432" max="4433" width="0" style="6" hidden="1" customWidth="1"/>
    <col min="4434" max="4435" width="14.28515625" style="6" customWidth="1"/>
    <col min="4436" max="4436" width="17" style="6" customWidth="1"/>
    <col min="4437" max="4454" width="0" style="6" hidden="1" customWidth="1"/>
    <col min="4455" max="4470" width="9.140625" style="6" customWidth="1"/>
    <col min="4471" max="4670" width="9.140625" style="6"/>
    <col min="4671" max="4671" width="11.140625" style="6" customWidth="1"/>
    <col min="4672" max="4672" width="13.140625" style="6" customWidth="1"/>
    <col min="4673" max="4673" width="13.28515625" style="6" customWidth="1"/>
    <col min="4674" max="4674" width="12.7109375" style="6" customWidth="1"/>
    <col min="4675" max="4675" width="7.140625" style="6" customWidth="1"/>
    <col min="4676" max="4676" width="26.42578125" style="6" customWidth="1"/>
    <col min="4677" max="4677" width="0" style="6" hidden="1" customWidth="1"/>
    <col min="4678" max="4678" width="10.85546875" style="6" customWidth="1"/>
    <col min="4679" max="4679" width="15.5703125" style="6" customWidth="1"/>
    <col min="4680" max="4680" width="17.7109375" style="6" customWidth="1"/>
    <col min="4681" max="4681" width="33" style="6" bestFit="1" customWidth="1"/>
    <col min="4682" max="4682" width="13.5703125" style="6" customWidth="1"/>
    <col min="4683" max="4683" width="23.7109375" style="6" bestFit="1" customWidth="1"/>
    <col min="4684" max="4686" width="0" style="6" hidden="1" customWidth="1"/>
    <col min="4687" max="4687" width="14.140625" style="6" customWidth="1"/>
    <col min="4688" max="4689" width="0" style="6" hidden="1" customWidth="1"/>
    <col min="4690" max="4691" width="14.28515625" style="6" customWidth="1"/>
    <col min="4692" max="4692" width="17" style="6" customWidth="1"/>
    <col min="4693" max="4710" width="0" style="6" hidden="1" customWidth="1"/>
    <col min="4711" max="4726" width="9.140625" style="6" customWidth="1"/>
    <col min="4727" max="4926" width="9.140625" style="6"/>
    <col min="4927" max="4927" width="11.140625" style="6" customWidth="1"/>
    <col min="4928" max="4928" width="13.140625" style="6" customWidth="1"/>
    <col min="4929" max="4929" width="13.28515625" style="6" customWidth="1"/>
    <col min="4930" max="4930" width="12.7109375" style="6" customWidth="1"/>
    <col min="4931" max="4931" width="7.140625" style="6" customWidth="1"/>
    <col min="4932" max="4932" width="26.42578125" style="6" customWidth="1"/>
    <col min="4933" max="4933" width="0" style="6" hidden="1" customWidth="1"/>
    <col min="4934" max="4934" width="10.85546875" style="6" customWidth="1"/>
    <col min="4935" max="4935" width="15.5703125" style="6" customWidth="1"/>
    <col min="4936" max="4936" width="17.7109375" style="6" customWidth="1"/>
    <col min="4937" max="4937" width="33" style="6" bestFit="1" customWidth="1"/>
    <col min="4938" max="4938" width="13.5703125" style="6" customWidth="1"/>
    <col min="4939" max="4939" width="23.7109375" style="6" bestFit="1" customWidth="1"/>
    <col min="4940" max="4942" width="0" style="6" hidden="1" customWidth="1"/>
    <col min="4943" max="4943" width="14.140625" style="6" customWidth="1"/>
    <col min="4944" max="4945" width="0" style="6" hidden="1" customWidth="1"/>
    <col min="4946" max="4947" width="14.28515625" style="6" customWidth="1"/>
    <col min="4948" max="4948" width="17" style="6" customWidth="1"/>
    <col min="4949" max="4966" width="0" style="6" hidden="1" customWidth="1"/>
    <col min="4967" max="4982" width="9.140625" style="6" customWidth="1"/>
    <col min="4983" max="5182" width="9.140625" style="6"/>
    <col min="5183" max="5183" width="11.140625" style="6" customWidth="1"/>
    <col min="5184" max="5184" width="13.140625" style="6" customWidth="1"/>
    <col min="5185" max="5185" width="13.28515625" style="6" customWidth="1"/>
    <col min="5186" max="5186" width="12.7109375" style="6" customWidth="1"/>
    <col min="5187" max="5187" width="7.140625" style="6" customWidth="1"/>
    <col min="5188" max="5188" width="26.42578125" style="6" customWidth="1"/>
    <col min="5189" max="5189" width="0" style="6" hidden="1" customWidth="1"/>
    <col min="5190" max="5190" width="10.85546875" style="6" customWidth="1"/>
    <col min="5191" max="5191" width="15.5703125" style="6" customWidth="1"/>
    <col min="5192" max="5192" width="17.7109375" style="6" customWidth="1"/>
    <col min="5193" max="5193" width="33" style="6" bestFit="1" customWidth="1"/>
    <col min="5194" max="5194" width="13.5703125" style="6" customWidth="1"/>
    <col min="5195" max="5195" width="23.7109375" style="6" bestFit="1" customWidth="1"/>
    <col min="5196" max="5198" width="0" style="6" hidden="1" customWidth="1"/>
    <col min="5199" max="5199" width="14.140625" style="6" customWidth="1"/>
    <col min="5200" max="5201" width="0" style="6" hidden="1" customWidth="1"/>
    <col min="5202" max="5203" width="14.28515625" style="6" customWidth="1"/>
    <col min="5204" max="5204" width="17" style="6" customWidth="1"/>
    <col min="5205" max="5222" width="0" style="6" hidden="1" customWidth="1"/>
    <col min="5223" max="5238" width="9.140625" style="6" customWidth="1"/>
    <col min="5239" max="5438" width="9.140625" style="6"/>
    <col min="5439" max="5439" width="11.140625" style="6" customWidth="1"/>
    <col min="5440" max="5440" width="13.140625" style="6" customWidth="1"/>
    <col min="5441" max="5441" width="13.28515625" style="6" customWidth="1"/>
    <col min="5442" max="5442" width="12.7109375" style="6" customWidth="1"/>
    <col min="5443" max="5443" width="7.140625" style="6" customWidth="1"/>
    <col min="5444" max="5444" width="26.42578125" style="6" customWidth="1"/>
    <col min="5445" max="5445" width="0" style="6" hidden="1" customWidth="1"/>
    <col min="5446" max="5446" width="10.85546875" style="6" customWidth="1"/>
    <col min="5447" max="5447" width="15.5703125" style="6" customWidth="1"/>
    <col min="5448" max="5448" width="17.7109375" style="6" customWidth="1"/>
    <col min="5449" max="5449" width="33" style="6" bestFit="1" customWidth="1"/>
    <col min="5450" max="5450" width="13.5703125" style="6" customWidth="1"/>
    <col min="5451" max="5451" width="23.7109375" style="6" bestFit="1" customWidth="1"/>
    <col min="5452" max="5454" width="0" style="6" hidden="1" customWidth="1"/>
    <col min="5455" max="5455" width="14.140625" style="6" customWidth="1"/>
    <col min="5456" max="5457" width="0" style="6" hidden="1" customWidth="1"/>
    <col min="5458" max="5459" width="14.28515625" style="6" customWidth="1"/>
    <col min="5460" max="5460" width="17" style="6" customWidth="1"/>
    <col min="5461" max="5478" width="0" style="6" hidden="1" customWidth="1"/>
    <col min="5479" max="5494" width="9.140625" style="6" customWidth="1"/>
    <col min="5495" max="5694" width="9.140625" style="6"/>
    <col min="5695" max="5695" width="11.140625" style="6" customWidth="1"/>
    <col min="5696" max="5696" width="13.140625" style="6" customWidth="1"/>
    <col min="5697" max="5697" width="13.28515625" style="6" customWidth="1"/>
    <col min="5698" max="5698" width="12.7109375" style="6" customWidth="1"/>
    <col min="5699" max="5699" width="7.140625" style="6" customWidth="1"/>
    <col min="5700" max="5700" width="26.42578125" style="6" customWidth="1"/>
    <col min="5701" max="5701" width="0" style="6" hidden="1" customWidth="1"/>
    <col min="5702" max="5702" width="10.85546875" style="6" customWidth="1"/>
    <col min="5703" max="5703" width="15.5703125" style="6" customWidth="1"/>
    <col min="5704" max="5704" width="17.7109375" style="6" customWidth="1"/>
    <col min="5705" max="5705" width="33" style="6" bestFit="1" customWidth="1"/>
    <col min="5706" max="5706" width="13.5703125" style="6" customWidth="1"/>
    <col min="5707" max="5707" width="23.7109375" style="6" bestFit="1" customWidth="1"/>
    <col min="5708" max="5710" width="0" style="6" hidden="1" customWidth="1"/>
    <col min="5711" max="5711" width="14.140625" style="6" customWidth="1"/>
    <col min="5712" max="5713" width="0" style="6" hidden="1" customWidth="1"/>
    <col min="5714" max="5715" width="14.28515625" style="6" customWidth="1"/>
    <col min="5716" max="5716" width="17" style="6" customWidth="1"/>
    <col min="5717" max="5734" width="0" style="6" hidden="1" customWidth="1"/>
    <col min="5735" max="5750" width="9.140625" style="6" customWidth="1"/>
    <col min="5751" max="5950" width="9.140625" style="6"/>
    <col min="5951" max="5951" width="11.140625" style="6" customWidth="1"/>
    <col min="5952" max="5952" width="13.140625" style="6" customWidth="1"/>
    <col min="5953" max="5953" width="13.28515625" style="6" customWidth="1"/>
    <col min="5954" max="5954" width="12.7109375" style="6" customWidth="1"/>
    <col min="5955" max="5955" width="7.140625" style="6" customWidth="1"/>
    <col min="5956" max="5956" width="26.42578125" style="6" customWidth="1"/>
    <col min="5957" max="5957" width="0" style="6" hidden="1" customWidth="1"/>
    <col min="5958" max="5958" width="10.85546875" style="6" customWidth="1"/>
    <col min="5959" max="5959" width="15.5703125" style="6" customWidth="1"/>
    <col min="5960" max="5960" width="17.7109375" style="6" customWidth="1"/>
    <col min="5961" max="5961" width="33" style="6" bestFit="1" customWidth="1"/>
    <col min="5962" max="5962" width="13.5703125" style="6" customWidth="1"/>
    <col min="5963" max="5963" width="23.7109375" style="6" bestFit="1" customWidth="1"/>
    <col min="5964" max="5966" width="0" style="6" hidden="1" customWidth="1"/>
    <col min="5967" max="5967" width="14.140625" style="6" customWidth="1"/>
    <col min="5968" max="5969" width="0" style="6" hidden="1" customWidth="1"/>
    <col min="5970" max="5971" width="14.28515625" style="6" customWidth="1"/>
    <col min="5972" max="5972" width="17" style="6" customWidth="1"/>
    <col min="5973" max="5990" width="0" style="6" hidden="1" customWidth="1"/>
    <col min="5991" max="6006" width="9.140625" style="6" customWidth="1"/>
    <col min="6007" max="6206" width="9.140625" style="6"/>
    <col min="6207" max="6207" width="11.140625" style="6" customWidth="1"/>
    <col min="6208" max="6208" width="13.140625" style="6" customWidth="1"/>
    <col min="6209" max="6209" width="13.28515625" style="6" customWidth="1"/>
    <col min="6210" max="6210" width="12.7109375" style="6" customWidth="1"/>
    <col min="6211" max="6211" width="7.140625" style="6" customWidth="1"/>
    <col min="6212" max="6212" width="26.42578125" style="6" customWidth="1"/>
    <col min="6213" max="6213" width="0" style="6" hidden="1" customWidth="1"/>
    <col min="6214" max="6214" width="10.85546875" style="6" customWidth="1"/>
    <col min="6215" max="6215" width="15.5703125" style="6" customWidth="1"/>
    <col min="6216" max="6216" width="17.7109375" style="6" customWidth="1"/>
    <col min="6217" max="6217" width="33" style="6" bestFit="1" customWidth="1"/>
    <col min="6218" max="6218" width="13.5703125" style="6" customWidth="1"/>
    <col min="6219" max="6219" width="23.7109375" style="6" bestFit="1" customWidth="1"/>
    <col min="6220" max="6222" width="0" style="6" hidden="1" customWidth="1"/>
    <col min="6223" max="6223" width="14.140625" style="6" customWidth="1"/>
    <col min="6224" max="6225" width="0" style="6" hidden="1" customWidth="1"/>
    <col min="6226" max="6227" width="14.28515625" style="6" customWidth="1"/>
    <col min="6228" max="6228" width="17" style="6" customWidth="1"/>
    <col min="6229" max="6246" width="0" style="6" hidden="1" customWidth="1"/>
    <col min="6247" max="6262" width="9.140625" style="6" customWidth="1"/>
    <col min="6263" max="6462" width="9.140625" style="6"/>
    <col min="6463" max="6463" width="11.140625" style="6" customWidth="1"/>
    <col min="6464" max="6464" width="13.140625" style="6" customWidth="1"/>
    <col min="6465" max="6465" width="13.28515625" style="6" customWidth="1"/>
    <col min="6466" max="6466" width="12.7109375" style="6" customWidth="1"/>
    <col min="6467" max="6467" width="7.140625" style="6" customWidth="1"/>
    <col min="6468" max="6468" width="26.42578125" style="6" customWidth="1"/>
    <col min="6469" max="6469" width="0" style="6" hidden="1" customWidth="1"/>
    <col min="6470" max="6470" width="10.85546875" style="6" customWidth="1"/>
    <col min="6471" max="6471" width="15.5703125" style="6" customWidth="1"/>
    <col min="6472" max="6472" width="17.7109375" style="6" customWidth="1"/>
    <col min="6473" max="6473" width="33" style="6" bestFit="1" customWidth="1"/>
    <col min="6474" max="6474" width="13.5703125" style="6" customWidth="1"/>
    <col min="6475" max="6475" width="23.7109375" style="6" bestFit="1" customWidth="1"/>
    <col min="6476" max="6478" width="0" style="6" hidden="1" customWidth="1"/>
    <col min="6479" max="6479" width="14.140625" style="6" customWidth="1"/>
    <col min="6480" max="6481" width="0" style="6" hidden="1" customWidth="1"/>
    <col min="6482" max="6483" width="14.28515625" style="6" customWidth="1"/>
    <col min="6484" max="6484" width="17" style="6" customWidth="1"/>
    <col min="6485" max="6502" width="0" style="6" hidden="1" customWidth="1"/>
    <col min="6503" max="6518" width="9.140625" style="6" customWidth="1"/>
    <col min="6519" max="6718" width="9.140625" style="6"/>
    <col min="6719" max="6719" width="11.140625" style="6" customWidth="1"/>
    <col min="6720" max="6720" width="13.140625" style="6" customWidth="1"/>
    <col min="6721" max="6721" width="13.28515625" style="6" customWidth="1"/>
    <col min="6722" max="6722" width="12.7109375" style="6" customWidth="1"/>
    <col min="6723" max="6723" width="7.140625" style="6" customWidth="1"/>
    <col min="6724" max="6724" width="26.42578125" style="6" customWidth="1"/>
    <col min="6725" max="6725" width="0" style="6" hidden="1" customWidth="1"/>
    <col min="6726" max="6726" width="10.85546875" style="6" customWidth="1"/>
    <col min="6727" max="6727" width="15.5703125" style="6" customWidth="1"/>
    <col min="6728" max="6728" width="17.7109375" style="6" customWidth="1"/>
    <col min="6729" max="6729" width="33" style="6" bestFit="1" customWidth="1"/>
    <col min="6730" max="6730" width="13.5703125" style="6" customWidth="1"/>
    <col min="6731" max="6731" width="23.7109375" style="6" bestFit="1" customWidth="1"/>
    <col min="6732" max="6734" width="0" style="6" hidden="1" customWidth="1"/>
    <col min="6735" max="6735" width="14.140625" style="6" customWidth="1"/>
    <col min="6736" max="6737" width="0" style="6" hidden="1" customWidth="1"/>
    <col min="6738" max="6739" width="14.28515625" style="6" customWidth="1"/>
    <col min="6740" max="6740" width="17" style="6" customWidth="1"/>
    <col min="6741" max="6758" width="0" style="6" hidden="1" customWidth="1"/>
    <col min="6759" max="6774" width="9.140625" style="6" customWidth="1"/>
    <col min="6775" max="6974" width="9.140625" style="6"/>
    <col min="6975" max="6975" width="11.140625" style="6" customWidth="1"/>
    <col min="6976" max="6976" width="13.140625" style="6" customWidth="1"/>
    <col min="6977" max="6977" width="13.28515625" style="6" customWidth="1"/>
    <col min="6978" max="6978" width="12.7109375" style="6" customWidth="1"/>
    <col min="6979" max="6979" width="7.140625" style="6" customWidth="1"/>
    <col min="6980" max="6980" width="26.42578125" style="6" customWidth="1"/>
    <col min="6981" max="6981" width="0" style="6" hidden="1" customWidth="1"/>
    <col min="6982" max="6982" width="10.85546875" style="6" customWidth="1"/>
    <col min="6983" max="6983" width="15.5703125" style="6" customWidth="1"/>
    <col min="6984" max="6984" width="17.7109375" style="6" customWidth="1"/>
    <col min="6985" max="6985" width="33" style="6" bestFit="1" customWidth="1"/>
    <col min="6986" max="6986" width="13.5703125" style="6" customWidth="1"/>
    <col min="6987" max="6987" width="23.7109375" style="6" bestFit="1" customWidth="1"/>
    <col min="6988" max="6990" width="0" style="6" hidden="1" customWidth="1"/>
    <col min="6991" max="6991" width="14.140625" style="6" customWidth="1"/>
    <col min="6992" max="6993" width="0" style="6" hidden="1" customWidth="1"/>
    <col min="6994" max="6995" width="14.28515625" style="6" customWidth="1"/>
    <col min="6996" max="6996" width="17" style="6" customWidth="1"/>
    <col min="6997" max="7014" width="0" style="6" hidden="1" customWidth="1"/>
    <col min="7015" max="7030" width="9.140625" style="6" customWidth="1"/>
    <col min="7031" max="7230" width="9.140625" style="6"/>
    <col min="7231" max="7231" width="11.140625" style="6" customWidth="1"/>
    <col min="7232" max="7232" width="13.140625" style="6" customWidth="1"/>
    <col min="7233" max="7233" width="13.28515625" style="6" customWidth="1"/>
    <col min="7234" max="7234" width="12.7109375" style="6" customWidth="1"/>
    <col min="7235" max="7235" width="7.140625" style="6" customWidth="1"/>
    <col min="7236" max="7236" width="26.42578125" style="6" customWidth="1"/>
    <col min="7237" max="7237" width="0" style="6" hidden="1" customWidth="1"/>
    <col min="7238" max="7238" width="10.85546875" style="6" customWidth="1"/>
    <col min="7239" max="7239" width="15.5703125" style="6" customWidth="1"/>
    <col min="7240" max="7240" width="17.7109375" style="6" customWidth="1"/>
    <col min="7241" max="7241" width="33" style="6" bestFit="1" customWidth="1"/>
    <col min="7242" max="7242" width="13.5703125" style="6" customWidth="1"/>
    <col min="7243" max="7243" width="23.7109375" style="6" bestFit="1" customWidth="1"/>
    <col min="7244" max="7246" width="0" style="6" hidden="1" customWidth="1"/>
    <col min="7247" max="7247" width="14.140625" style="6" customWidth="1"/>
    <col min="7248" max="7249" width="0" style="6" hidden="1" customWidth="1"/>
    <col min="7250" max="7251" width="14.28515625" style="6" customWidth="1"/>
    <col min="7252" max="7252" width="17" style="6" customWidth="1"/>
    <col min="7253" max="7270" width="0" style="6" hidden="1" customWidth="1"/>
    <col min="7271" max="7286" width="9.140625" style="6" customWidth="1"/>
    <col min="7287" max="7486" width="9.140625" style="6"/>
    <col min="7487" max="7487" width="11.140625" style="6" customWidth="1"/>
    <col min="7488" max="7488" width="13.140625" style="6" customWidth="1"/>
    <col min="7489" max="7489" width="13.28515625" style="6" customWidth="1"/>
    <col min="7490" max="7490" width="12.7109375" style="6" customWidth="1"/>
    <col min="7491" max="7491" width="7.140625" style="6" customWidth="1"/>
    <col min="7492" max="7492" width="26.42578125" style="6" customWidth="1"/>
    <col min="7493" max="7493" width="0" style="6" hidden="1" customWidth="1"/>
    <col min="7494" max="7494" width="10.85546875" style="6" customWidth="1"/>
    <col min="7495" max="7495" width="15.5703125" style="6" customWidth="1"/>
    <col min="7496" max="7496" width="17.7109375" style="6" customWidth="1"/>
    <col min="7497" max="7497" width="33" style="6" bestFit="1" customWidth="1"/>
    <col min="7498" max="7498" width="13.5703125" style="6" customWidth="1"/>
    <col min="7499" max="7499" width="23.7109375" style="6" bestFit="1" customWidth="1"/>
    <col min="7500" max="7502" width="0" style="6" hidden="1" customWidth="1"/>
    <col min="7503" max="7503" width="14.140625" style="6" customWidth="1"/>
    <col min="7504" max="7505" width="0" style="6" hidden="1" customWidth="1"/>
    <col min="7506" max="7507" width="14.28515625" style="6" customWidth="1"/>
    <col min="7508" max="7508" width="17" style="6" customWidth="1"/>
    <col min="7509" max="7526" width="0" style="6" hidden="1" customWidth="1"/>
    <col min="7527" max="7542" width="9.140625" style="6" customWidth="1"/>
    <col min="7543" max="7742" width="9.140625" style="6"/>
    <col min="7743" max="7743" width="11.140625" style="6" customWidth="1"/>
    <col min="7744" max="7744" width="13.140625" style="6" customWidth="1"/>
    <col min="7745" max="7745" width="13.28515625" style="6" customWidth="1"/>
    <col min="7746" max="7746" width="12.7109375" style="6" customWidth="1"/>
    <col min="7747" max="7747" width="7.140625" style="6" customWidth="1"/>
    <col min="7748" max="7748" width="26.42578125" style="6" customWidth="1"/>
    <col min="7749" max="7749" width="0" style="6" hidden="1" customWidth="1"/>
    <col min="7750" max="7750" width="10.85546875" style="6" customWidth="1"/>
    <col min="7751" max="7751" width="15.5703125" style="6" customWidth="1"/>
    <col min="7752" max="7752" width="17.7109375" style="6" customWidth="1"/>
    <col min="7753" max="7753" width="33" style="6" bestFit="1" customWidth="1"/>
    <col min="7754" max="7754" width="13.5703125" style="6" customWidth="1"/>
    <col min="7755" max="7755" width="23.7109375" style="6" bestFit="1" customWidth="1"/>
    <col min="7756" max="7758" width="0" style="6" hidden="1" customWidth="1"/>
    <col min="7759" max="7759" width="14.140625" style="6" customWidth="1"/>
    <col min="7760" max="7761" width="0" style="6" hidden="1" customWidth="1"/>
    <col min="7762" max="7763" width="14.28515625" style="6" customWidth="1"/>
    <col min="7764" max="7764" width="17" style="6" customWidth="1"/>
    <col min="7765" max="7782" width="0" style="6" hidden="1" customWidth="1"/>
    <col min="7783" max="7798" width="9.140625" style="6" customWidth="1"/>
    <col min="7799" max="7998" width="9.140625" style="6"/>
    <col min="7999" max="7999" width="11.140625" style="6" customWidth="1"/>
    <col min="8000" max="8000" width="13.140625" style="6" customWidth="1"/>
    <col min="8001" max="8001" width="13.28515625" style="6" customWidth="1"/>
    <col min="8002" max="8002" width="12.7109375" style="6" customWidth="1"/>
    <col min="8003" max="8003" width="7.140625" style="6" customWidth="1"/>
    <col min="8004" max="8004" width="26.42578125" style="6" customWidth="1"/>
    <col min="8005" max="8005" width="0" style="6" hidden="1" customWidth="1"/>
    <col min="8006" max="8006" width="10.85546875" style="6" customWidth="1"/>
    <col min="8007" max="8007" width="15.5703125" style="6" customWidth="1"/>
    <col min="8008" max="8008" width="17.7109375" style="6" customWidth="1"/>
    <col min="8009" max="8009" width="33" style="6" bestFit="1" customWidth="1"/>
    <col min="8010" max="8010" width="13.5703125" style="6" customWidth="1"/>
    <col min="8011" max="8011" width="23.7109375" style="6" bestFit="1" customWidth="1"/>
    <col min="8012" max="8014" width="0" style="6" hidden="1" customWidth="1"/>
    <col min="8015" max="8015" width="14.140625" style="6" customWidth="1"/>
    <col min="8016" max="8017" width="0" style="6" hidden="1" customWidth="1"/>
    <col min="8018" max="8019" width="14.28515625" style="6" customWidth="1"/>
    <col min="8020" max="8020" width="17" style="6" customWidth="1"/>
    <col min="8021" max="8038" width="0" style="6" hidden="1" customWidth="1"/>
    <col min="8039" max="8054" width="9.140625" style="6" customWidth="1"/>
    <col min="8055" max="8254" width="9.140625" style="6"/>
    <col min="8255" max="8255" width="11.140625" style="6" customWidth="1"/>
    <col min="8256" max="8256" width="13.140625" style="6" customWidth="1"/>
    <col min="8257" max="8257" width="13.28515625" style="6" customWidth="1"/>
    <col min="8258" max="8258" width="12.7109375" style="6" customWidth="1"/>
    <col min="8259" max="8259" width="7.140625" style="6" customWidth="1"/>
    <col min="8260" max="8260" width="26.42578125" style="6" customWidth="1"/>
    <col min="8261" max="8261" width="0" style="6" hidden="1" customWidth="1"/>
    <col min="8262" max="8262" width="10.85546875" style="6" customWidth="1"/>
    <col min="8263" max="8263" width="15.5703125" style="6" customWidth="1"/>
    <col min="8264" max="8264" width="17.7109375" style="6" customWidth="1"/>
    <col min="8265" max="8265" width="33" style="6" bestFit="1" customWidth="1"/>
    <col min="8266" max="8266" width="13.5703125" style="6" customWidth="1"/>
    <col min="8267" max="8267" width="23.7109375" style="6" bestFit="1" customWidth="1"/>
    <col min="8268" max="8270" width="0" style="6" hidden="1" customWidth="1"/>
    <col min="8271" max="8271" width="14.140625" style="6" customWidth="1"/>
    <col min="8272" max="8273" width="0" style="6" hidden="1" customWidth="1"/>
    <col min="8274" max="8275" width="14.28515625" style="6" customWidth="1"/>
    <col min="8276" max="8276" width="17" style="6" customWidth="1"/>
    <col min="8277" max="8294" width="0" style="6" hidden="1" customWidth="1"/>
    <col min="8295" max="8310" width="9.140625" style="6" customWidth="1"/>
    <col min="8311" max="8510" width="9.140625" style="6"/>
    <col min="8511" max="8511" width="11.140625" style="6" customWidth="1"/>
    <col min="8512" max="8512" width="13.140625" style="6" customWidth="1"/>
    <col min="8513" max="8513" width="13.28515625" style="6" customWidth="1"/>
    <col min="8514" max="8514" width="12.7109375" style="6" customWidth="1"/>
    <col min="8515" max="8515" width="7.140625" style="6" customWidth="1"/>
    <col min="8516" max="8516" width="26.42578125" style="6" customWidth="1"/>
    <col min="8517" max="8517" width="0" style="6" hidden="1" customWidth="1"/>
    <col min="8518" max="8518" width="10.85546875" style="6" customWidth="1"/>
    <col min="8519" max="8519" width="15.5703125" style="6" customWidth="1"/>
    <col min="8520" max="8520" width="17.7109375" style="6" customWidth="1"/>
    <col min="8521" max="8521" width="33" style="6" bestFit="1" customWidth="1"/>
    <col min="8522" max="8522" width="13.5703125" style="6" customWidth="1"/>
    <col min="8523" max="8523" width="23.7109375" style="6" bestFit="1" customWidth="1"/>
    <col min="8524" max="8526" width="0" style="6" hidden="1" customWidth="1"/>
    <col min="8527" max="8527" width="14.140625" style="6" customWidth="1"/>
    <col min="8528" max="8529" width="0" style="6" hidden="1" customWidth="1"/>
    <col min="8530" max="8531" width="14.28515625" style="6" customWidth="1"/>
    <col min="8532" max="8532" width="17" style="6" customWidth="1"/>
    <col min="8533" max="8550" width="0" style="6" hidden="1" customWidth="1"/>
    <col min="8551" max="8566" width="9.140625" style="6" customWidth="1"/>
    <col min="8567" max="8766" width="9.140625" style="6"/>
    <col min="8767" max="8767" width="11.140625" style="6" customWidth="1"/>
    <col min="8768" max="8768" width="13.140625" style="6" customWidth="1"/>
    <col min="8769" max="8769" width="13.28515625" style="6" customWidth="1"/>
    <col min="8770" max="8770" width="12.7109375" style="6" customWidth="1"/>
    <col min="8771" max="8771" width="7.140625" style="6" customWidth="1"/>
    <col min="8772" max="8772" width="26.42578125" style="6" customWidth="1"/>
    <col min="8773" max="8773" width="0" style="6" hidden="1" customWidth="1"/>
    <col min="8774" max="8774" width="10.85546875" style="6" customWidth="1"/>
    <col min="8775" max="8775" width="15.5703125" style="6" customWidth="1"/>
    <col min="8776" max="8776" width="17.7109375" style="6" customWidth="1"/>
    <col min="8777" max="8777" width="33" style="6" bestFit="1" customWidth="1"/>
    <col min="8778" max="8778" width="13.5703125" style="6" customWidth="1"/>
    <col min="8779" max="8779" width="23.7109375" style="6" bestFit="1" customWidth="1"/>
    <col min="8780" max="8782" width="0" style="6" hidden="1" customWidth="1"/>
    <col min="8783" max="8783" width="14.140625" style="6" customWidth="1"/>
    <col min="8784" max="8785" width="0" style="6" hidden="1" customWidth="1"/>
    <col min="8786" max="8787" width="14.28515625" style="6" customWidth="1"/>
    <col min="8788" max="8788" width="17" style="6" customWidth="1"/>
    <col min="8789" max="8806" width="0" style="6" hidden="1" customWidth="1"/>
    <col min="8807" max="8822" width="9.140625" style="6" customWidth="1"/>
    <col min="8823" max="9022" width="9.140625" style="6"/>
    <col min="9023" max="9023" width="11.140625" style="6" customWidth="1"/>
    <col min="9024" max="9024" width="13.140625" style="6" customWidth="1"/>
    <col min="9025" max="9025" width="13.28515625" style="6" customWidth="1"/>
    <col min="9026" max="9026" width="12.7109375" style="6" customWidth="1"/>
    <col min="9027" max="9027" width="7.140625" style="6" customWidth="1"/>
    <col min="9028" max="9028" width="26.42578125" style="6" customWidth="1"/>
    <col min="9029" max="9029" width="0" style="6" hidden="1" customWidth="1"/>
    <col min="9030" max="9030" width="10.85546875" style="6" customWidth="1"/>
    <col min="9031" max="9031" width="15.5703125" style="6" customWidth="1"/>
    <col min="9032" max="9032" width="17.7109375" style="6" customWidth="1"/>
    <col min="9033" max="9033" width="33" style="6" bestFit="1" customWidth="1"/>
    <col min="9034" max="9034" width="13.5703125" style="6" customWidth="1"/>
    <col min="9035" max="9035" width="23.7109375" style="6" bestFit="1" customWidth="1"/>
    <col min="9036" max="9038" width="0" style="6" hidden="1" customWidth="1"/>
    <col min="9039" max="9039" width="14.140625" style="6" customWidth="1"/>
    <col min="9040" max="9041" width="0" style="6" hidden="1" customWidth="1"/>
    <col min="9042" max="9043" width="14.28515625" style="6" customWidth="1"/>
    <col min="9044" max="9044" width="17" style="6" customWidth="1"/>
    <col min="9045" max="9062" width="0" style="6" hidden="1" customWidth="1"/>
    <col min="9063" max="9078" width="9.140625" style="6" customWidth="1"/>
    <col min="9079" max="9278" width="9.140625" style="6"/>
    <col min="9279" max="9279" width="11.140625" style="6" customWidth="1"/>
    <col min="9280" max="9280" width="13.140625" style="6" customWidth="1"/>
    <col min="9281" max="9281" width="13.28515625" style="6" customWidth="1"/>
    <col min="9282" max="9282" width="12.7109375" style="6" customWidth="1"/>
    <col min="9283" max="9283" width="7.140625" style="6" customWidth="1"/>
    <col min="9284" max="9284" width="26.42578125" style="6" customWidth="1"/>
    <col min="9285" max="9285" width="0" style="6" hidden="1" customWidth="1"/>
    <col min="9286" max="9286" width="10.85546875" style="6" customWidth="1"/>
    <col min="9287" max="9287" width="15.5703125" style="6" customWidth="1"/>
    <col min="9288" max="9288" width="17.7109375" style="6" customWidth="1"/>
    <col min="9289" max="9289" width="33" style="6" bestFit="1" customWidth="1"/>
    <col min="9290" max="9290" width="13.5703125" style="6" customWidth="1"/>
    <col min="9291" max="9291" width="23.7109375" style="6" bestFit="1" customWidth="1"/>
    <col min="9292" max="9294" width="0" style="6" hidden="1" customWidth="1"/>
    <col min="9295" max="9295" width="14.140625" style="6" customWidth="1"/>
    <col min="9296" max="9297" width="0" style="6" hidden="1" customWidth="1"/>
    <col min="9298" max="9299" width="14.28515625" style="6" customWidth="1"/>
    <col min="9300" max="9300" width="17" style="6" customWidth="1"/>
    <col min="9301" max="9318" width="0" style="6" hidden="1" customWidth="1"/>
    <col min="9319" max="9334" width="9.140625" style="6" customWidth="1"/>
    <col min="9335" max="9534" width="9.140625" style="6"/>
    <col min="9535" max="9535" width="11.140625" style="6" customWidth="1"/>
    <col min="9536" max="9536" width="13.140625" style="6" customWidth="1"/>
    <col min="9537" max="9537" width="13.28515625" style="6" customWidth="1"/>
    <col min="9538" max="9538" width="12.7109375" style="6" customWidth="1"/>
    <col min="9539" max="9539" width="7.140625" style="6" customWidth="1"/>
    <col min="9540" max="9540" width="26.42578125" style="6" customWidth="1"/>
    <col min="9541" max="9541" width="0" style="6" hidden="1" customWidth="1"/>
    <col min="9542" max="9542" width="10.85546875" style="6" customWidth="1"/>
    <col min="9543" max="9543" width="15.5703125" style="6" customWidth="1"/>
    <col min="9544" max="9544" width="17.7109375" style="6" customWidth="1"/>
    <col min="9545" max="9545" width="33" style="6" bestFit="1" customWidth="1"/>
    <col min="9546" max="9546" width="13.5703125" style="6" customWidth="1"/>
    <col min="9547" max="9547" width="23.7109375" style="6" bestFit="1" customWidth="1"/>
    <col min="9548" max="9550" width="0" style="6" hidden="1" customWidth="1"/>
    <col min="9551" max="9551" width="14.140625" style="6" customWidth="1"/>
    <col min="9552" max="9553" width="0" style="6" hidden="1" customWidth="1"/>
    <col min="9554" max="9555" width="14.28515625" style="6" customWidth="1"/>
    <col min="9556" max="9556" width="17" style="6" customWidth="1"/>
    <col min="9557" max="9574" width="0" style="6" hidden="1" customWidth="1"/>
    <col min="9575" max="9590" width="9.140625" style="6" customWidth="1"/>
    <col min="9591" max="9790" width="9.140625" style="6"/>
    <col min="9791" max="9791" width="11.140625" style="6" customWidth="1"/>
    <col min="9792" max="9792" width="13.140625" style="6" customWidth="1"/>
    <col min="9793" max="9793" width="13.28515625" style="6" customWidth="1"/>
    <col min="9794" max="9794" width="12.7109375" style="6" customWidth="1"/>
    <col min="9795" max="9795" width="7.140625" style="6" customWidth="1"/>
    <col min="9796" max="9796" width="26.42578125" style="6" customWidth="1"/>
    <col min="9797" max="9797" width="0" style="6" hidden="1" customWidth="1"/>
    <col min="9798" max="9798" width="10.85546875" style="6" customWidth="1"/>
    <col min="9799" max="9799" width="15.5703125" style="6" customWidth="1"/>
    <col min="9800" max="9800" width="17.7109375" style="6" customWidth="1"/>
    <col min="9801" max="9801" width="33" style="6" bestFit="1" customWidth="1"/>
    <col min="9802" max="9802" width="13.5703125" style="6" customWidth="1"/>
    <col min="9803" max="9803" width="23.7109375" style="6" bestFit="1" customWidth="1"/>
    <col min="9804" max="9806" width="0" style="6" hidden="1" customWidth="1"/>
    <col min="9807" max="9807" width="14.140625" style="6" customWidth="1"/>
    <col min="9808" max="9809" width="0" style="6" hidden="1" customWidth="1"/>
    <col min="9810" max="9811" width="14.28515625" style="6" customWidth="1"/>
    <col min="9812" max="9812" width="17" style="6" customWidth="1"/>
    <col min="9813" max="9830" width="0" style="6" hidden="1" customWidth="1"/>
    <col min="9831" max="9846" width="9.140625" style="6" customWidth="1"/>
    <col min="9847" max="10046" width="9.140625" style="6"/>
    <col min="10047" max="10047" width="11.140625" style="6" customWidth="1"/>
    <col min="10048" max="10048" width="13.140625" style="6" customWidth="1"/>
    <col min="10049" max="10049" width="13.28515625" style="6" customWidth="1"/>
    <col min="10050" max="10050" width="12.7109375" style="6" customWidth="1"/>
    <col min="10051" max="10051" width="7.140625" style="6" customWidth="1"/>
    <col min="10052" max="10052" width="26.42578125" style="6" customWidth="1"/>
    <col min="10053" max="10053" width="0" style="6" hidden="1" customWidth="1"/>
    <col min="10054" max="10054" width="10.85546875" style="6" customWidth="1"/>
    <col min="10055" max="10055" width="15.5703125" style="6" customWidth="1"/>
    <col min="10056" max="10056" width="17.7109375" style="6" customWidth="1"/>
    <col min="10057" max="10057" width="33" style="6" bestFit="1" customWidth="1"/>
    <col min="10058" max="10058" width="13.5703125" style="6" customWidth="1"/>
    <col min="10059" max="10059" width="23.7109375" style="6" bestFit="1" customWidth="1"/>
    <col min="10060" max="10062" width="0" style="6" hidden="1" customWidth="1"/>
    <col min="10063" max="10063" width="14.140625" style="6" customWidth="1"/>
    <col min="10064" max="10065" width="0" style="6" hidden="1" customWidth="1"/>
    <col min="10066" max="10067" width="14.28515625" style="6" customWidth="1"/>
    <col min="10068" max="10068" width="17" style="6" customWidth="1"/>
    <col min="10069" max="10086" width="0" style="6" hidden="1" customWidth="1"/>
    <col min="10087" max="10102" width="9.140625" style="6" customWidth="1"/>
    <col min="10103" max="10302" width="9.140625" style="6"/>
    <col min="10303" max="10303" width="11.140625" style="6" customWidth="1"/>
    <col min="10304" max="10304" width="13.140625" style="6" customWidth="1"/>
    <col min="10305" max="10305" width="13.28515625" style="6" customWidth="1"/>
    <col min="10306" max="10306" width="12.7109375" style="6" customWidth="1"/>
    <col min="10307" max="10307" width="7.140625" style="6" customWidth="1"/>
    <col min="10308" max="10308" width="26.42578125" style="6" customWidth="1"/>
    <col min="10309" max="10309" width="0" style="6" hidden="1" customWidth="1"/>
    <col min="10310" max="10310" width="10.85546875" style="6" customWidth="1"/>
    <col min="10311" max="10311" width="15.5703125" style="6" customWidth="1"/>
    <col min="10312" max="10312" width="17.7109375" style="6" customWidth="1"/>
    <col min="10313" max="10313" width="33" style="6" bestFit="1" customWidth="1"/>
    <col min="10314" max="10314" width="13.5703125" style="6" customWidth="1"/>
    <col min="10315" max="10315" width="23.7109375" style="6" bestFit="1" customWidth="1"/>
    <col min="10316" max="10318" width="0" style="6" hidden="1" customWidth="1"/>
    <col min="10319" max="10319" width="14.140625" style="6" customWidth="1"/>
    <col min="10320" max="10321" width="0" style="6" hidden="1" customWidth="1"/>
    <col min="10322" max="10323" width="14.28515625" style="6" customWidth="1"/>
    <col min="10324" max="10324" width="17" style="6" customWidth="1"/>
    <col min="10325" max="10342" width="0" style="6" hidden="1" customWidth="1"/>
    <col min="10343" max="10358" width="9.140625" style="6" customWidth="1"/>
    <col min="10359" max="10558" width="9.140625" style="6"/>
    <col min="10559" max="10559" width="11.140625" style="6" customWidth="1"/>
    <col min="10560" max="10560" width="13.140625" style="6" customWidth="1"/>
    <col min="10561" max="10561" width="13.28515625" style="6" customWidth="1"/>
    <col min="10562" max="10562" width="12.7109375" style="6" customWidth="1"/>
    <col min="10563" max="10563" width="7.140625" style="6" customWidth="1"/>
    <col min="10564" max="10564" width="26.42578125" style="6" customWidth="1"/>
    <col min="10565" max="10565" width="0" style="6" hidden="1" customWidth="1"/>
    <col min="10566" max="10566" width="10.85546875" style="6" customWidth="1"/>
    <col min="10567" max="10567" width="15.5703125" style="6" customWidth="1"/>
    <col min="10568" max="10568" width="17.7109375" style="6" customWidth="1"/>
    <col min="10569" max="10569" width="33" style="6" bestFit="1" customWidth="1"/>
    <col min="10570" max="10570" width="13.5703125" style="6" customWidth="1"/>
    <col min="10571" max="10571" width="23.7109375" style="6" bestFit="1" customWidth="1"/>
    <col min="10572" max="10574" width="0" style="6" hidden="1" customWidth="1"/>
    <col min="10575" max="10575" width="14.140625" style="6" customWidth="1"/>
    <col min="10576" max="10577" width="0" style="6" hidden="1" customWidth="1"/>
    <col min="10578" max="10579" width="14.28515625" style="6" customWidth="1"/>
    <col min="10580" max="10580" width="17" style="6" customWidth="1"/>
    <col min="10581" max="10598" width="0" style="6" hidden="1" customWidth="1"/>
    <col min="10599" max="10614" width="9.140625" style="6" customWidth="1"/>
    <col min="10615" max="10814" width="9.140625" style="6"/>
    <col min="10815" max="10815" width="11.140625" style="6" customWidth="1"/>
    <col min="10816" max="10816" width="13.140625" style="6" customWidth="1"/>
    <col min="10817" max="10817" width="13.28515625" style="6" customWidth="1"/>
    <col min="10818" max="10818" width="12.7109375" style="6" customWidth="1"/>
    <col min="10819" max="10819" width="7.140625" style="6" customWidth="1"/>
    <col min="10820" max="10820" width="26.42578125" style="6" customWidth="1"/>
    <col min="10821" max="10821" width="0" style="6" hidden="1" customWidth="1"/>
    <col min="10822" max="10822" width="10.85546875" style="6" customWidth="1"/>
    <col min="10823" max="10823" width="15.5703125" style="6" customWidth="1"/>
    <col min="10824" max="10824" width="17.7109375" style="6" customWidth="1"/>
    <col min="10825" max="10825" width="33" style="6" bestFit="1" customWidth="1"/>
    <col min="10826" max="10826" width="13.5703125" style="6" customWidth="1"/>
    <col min="10827" max="10827" width="23.7109375" style="6" bestFit="1" customWidth="1"/>
    <col min="10828" max="10830" width="0" style="6" hidden="1" customWidth="1"/>
    <col min="10831" max="10831" width="14.140625" style="6" customWidth="1"/>
    <col min="10832" max="10833" width="0" style="6" hidden="1" customWidth="1"/>
    <col min="10834" max="10835" width="14.28515625" style="6" customWidth="1"/>
    <col min="10836" max="10836" width="17" style="6" customWidth="1"/>
    <col min="10837" max="10854" width="0" style="6" hidden="1" customWidth="1"/>
    <col min="10855" max="10870" width="9.140625" style="6" customWidth="1"/>
    <col min="10871" max="11070" width="9.140625" style="6"/>
    <col min="11071" max="11071" width="11.140625" style="6" customWidth="1"/>
    <col min="11072" max="11072" width="13.140625" style="6" customWidth="1"/>
    <col min="11073" max="11073" width="13.28515625" style="6" customWidth="1"/>
    <col min="11074" max="11074" width="12.7109375" style="6" customWidth="1"/>
    <col min="11075" max="11075" width="7.140625" style="6" customWidth="1"/>
    <col min="11076" max="11076" width="26.42578125" style="6" customWidth="1"/>
    <col min="11077" max="11077" width="0" style="6" hidden="1" customWidth="1"/>
    <col min="11078" max="11078" width="10.85546875" style="6" customWidth="1"/>
    <col min="11079" max="11079" width="15.5703125" style="6" customWidth="1"/>
    <col min="11080" max="11080" width="17.7109375" style="6" customWidth="1"/>
    <col min="11081" max="11081" width="33" style="6" bestFit="1" customWidth="1"/>
    <col min="11082" max="11082" width="13.5703125" style="6" customWidth="1"/>
    <col min="11083" max="11083" width="23.7109375" style="6" bestFit="1" customWidth="1"/>
    <col min="11084" max="11086" width="0" style="6" hidden="1" customWidth="1"/>
    <col min="11087" max="11087" width="14.140625" style="6" customWidth="1"/>
    <col min="11088" max="11089" width="0" style="6" hidden="1" customWidth="1"/>
    <col min="11090" max="11091" width="14.28515625" style="6" customWidth="1"/>
    <col min="11092" max="11092" width="17" style="6" customWidth="1"/>
    <col min="11093" max="11110" width="0" style="6" hidden="1" customWidth="1"/>
    <col min="11111" max="11126" width="9.140625" style="6" customWidth="1"/>
    <col min="11127" max="11326" width="9.140625" style="6"/>
    <col min="11327" max="11327" width="11.140625" style="6" customWidth="1"/>
    <col min="11328" max="11328" width="13.140625" style="6" customWidth="1"/>
    <col min="11329" max="11329" width="13.28515625" style="6" customWidth="1"/>
    <col min="11330" max="11330" width="12.7109375" style="6" customWidth="1"/>
    <col min="11331" max="11331" width="7.140625" style="6" customWidth="1"/>
    <col min="11332" max="11332" width="26.42578125" style="6" customWidth="1"/>
    <col min="11333" max="11333" width="0" style="6" hidden="1" customWidth="1"/>
    <col min="11334" max="11334" width="10.85546875" style="6" customWidth="1"/>
    <col min="11335" max="11335" width="15.5703125" style="6" customWidth="1"/>
    <col min="11336" max="11336" width="17.7109375" style="6" customWidth="1"/>
    <col min="11337" max="11337" width="33" style="6" bestFit="1" customWidth="1"/>
    <col min="11338" max="11338" width="13.5703125" style="6" customWidth="1"/>
    <col min="11339" max="11339" width="23.7109375" style="6" bestFit="1" customWidth="1"/>
    <col min="11340" max="11342" width="0" style="6" hidden="1" customWidth="1"/>
    <col min="11343" max="11343" width="14.140625" style="6" customWidth="1"/>
    <col min="11344" max="11345" width="0" style="6" hidden="1" customWidth="1"/>
    <col min="11346" max="11347" width="14.28515625" style="6" customWidth="1"/>
    <col min="11348" max="11348" width="17" style="6" customWidth="1"/>
    <col min="11349" max="11366" width="0" style="6" hidden="1" customWidth="1"/>
    <col min="11367" max="11382" width="9.140625" style="6" customWidth="1"/>
    <col min="11383" max="11582" width="9.140625" style="6"/>
    <col min="11583" max="11583" width="11.140625" style="6" customWidth="1"/>
    <col min="11584" max="11584" width="13.140625" style="6" customWidth="1"/>
    <col min="11585" max="11585" width="13.28515625" style="6" customWidth="1"/>
    <col min="11586" max="11586" width="12.7109375" style="6" customWidth="1"/>
    <col min="11587" max="11587" width="7.140625" style="6" customWidth="1"/>
    <col min="11588" max="11588" width="26.42578125" style="6" customWidth="1"/>
    <col min="11589" max="11589" width="0" style="6" hidden="1" customWidth="1"/>
    <col min="11590" max="11590" width="10.85546875" style="6" customWidth="1"/>
    <col min="11591" max="11591" width="15.5703125" style="6" customWidth="1"/>
    <col min="11592" max="11592" width="17.7109375" style="6" customWidth="1"/>
    <col min="11593" max="11593" width="33" style="6" bestFit="1" customWidth="1"/>
    <col min="11594" max="11594" width="13.5703125" style="6" customWidth="1"/>
    <col min="11595" max="11595" width="23.7109375" style="6" bestFit="1" customWidth="1"/>
    <col min="11596" max="11598" width="0" style="6" hidden="1" customWidth="1"/>
    <col min="11599" max="11599" width="14.140625" style="6" customWidth="1"/>
    <col min="11600" max="11601" width="0" style="6" hidden="1" customWidth="1"/>
    <col min="11602" max="11603" width="14.28515625" style="6" customWidth="1"/>
    <col min="11604" max="11604" width="17" style="6" customWidth="1"/>
    <col min="11605" max="11622" width="0" style="6" hidden="1" customWidth="1"/>
    <col min="11623" max="11638" width="9.140625" style="6" customWidth="1"/>
    <col min="11639" max="11838" width="9.140625" style="6"/>
    <col min="11839" max="11839" width="11.140625" style="6" customWidth="1"/>
    <col min="11840" max="11840" width="13.140625" style="6" customWidth="1"/>
    <col min="11841" max="11841" width="13.28515625" style="6" customWidth="1"/>
    <col min="11842" max="11842" width="12.7109375" style="6" customWidth="1"/>
    <col min="11843" max="11843" width="7.140625" style="6" customWidth="1"/>
    <col min="11844" max="11844" width="26.42578125" style="6" customWidth="1"/>
    <col min="11845" max="11845" width="0" style="6" hidden="1" customWidth="1"/>
    <col min="11846" max="11846" width="10.85546875" style="6" customWidth="1"/>
    <col min="11847" max="11847" width="15.5703125" style="6" customWidth="1"/>
    <col min="11848" max="11848" width="17.7109375" style="6" customWidth="1"/>
    <col min="11849" max="11849" width="33" style="6" bestFit="1" customWidth="1"/>
    <col min="11850" max="11850" width="13.5703125" style="6" customWidth="1"/>
    <col min="11851" max="11851" width="23.7109375" style="6" bestFit="1" customWidth="1"/>
    <col min="11852" max="11854" width="0" style="6" hidden="1" customWidth="1"/>
    <col min="11855" max="11855" width="14.140625" style="6" customWidth="1"/>
    <col min="11856" max="11857" width="0" style="6" hidden="1" customWidth="1"/>
    <col min="11858" max="11859" width="14.28515625" style="6" customWidth="1"/>
    <col min="11860" max="11860" width="17" style="6" customWidth="1"/>
    <col min="11861" max="11878" width="0" style="6" hidden="1" customWidth="1"/>
    <col min="11879" max="11894" width="9.140625" style="6" customWidth="1"/>
    <col min="11895" max="12094" width="9.140625" style="6"/>
    <col min="12095" max="12095" width="11.140625" style="6" customWidth="1"/>
    <col min="12096" max="12096" width="13.140625" style="6" customWidth="1"/>
    <col min="12097" max="12097" width="13.28515625" style="6" customWidth="1"/>
    <col min="12098" max="12098" width="12.7109375" style="6" customWidth="1"/>
    <col min="12099" max="12099" width="7.140625" style="6" customWidth="1"/>
    <col min="12100" max="12100" width="26.42578125" style="6" customWidth="1"/>
    <col min="12101" max="12101" width="0" style="6" hidden="1" customWidth="1"/>
    <col min="12102" max="12102" width="10.85546875" style="6" customWidth="1"/>
    <col min="12103" max="12103" width="15.5703125" style="6" customWidth="1"/>
    <col min="12104" max="12104" width="17.7109375" style="6" customWidth="1"/>
    <col min="12105" max="12105" width="33" style="6" bestFit="1" customWidth="1"/>
    <col min="12106" max="12106" width="13.5703125" style="6" customWidth="1"/>
    <col min="12107" max="12107" width="23.7109375" style="6" bestFit="1" customWidth="1"/>
    <col min="12108" max="12110" width="0" style="6" hidden="1" customWidth="1"/>
    <col min="12111" max="12111" width="14.140625" style="6" customWidth="1"/>
    <col min="12112" max="12113" width="0" style="6" hidden="1" customWidth="1"/>
    <col min="12114" max="12115" width="14.28515625" style="6" customWidth="1"/>
    <col min="12116" max="12116" width="17" style="6" customWidth="1"/>
    <col min="12117" max="12134" width="0" style="6" hidden="1" customWidth="1"/>
    <col min="12135" max="12150" width="9.140625" style="6" customWidth="1"/>
    <col min="12151" max="12350" width="9.140625" style="6"/>
    <col min="12351" max="12351" width="11.140625" style="6" customWidth="1"/>
    <col min="12352" max="12352" width="13.140625" style="6" customWidth="1"/>
    <col min="12353" max="12353" width="13.28515625" style="6" customWidth="1"/>
    <col min="12354" max="12354" width="12.7109375" style="6" customWidth="1"/>
    <col min="12355" max="12355" width="7.140625" style="6" customWidth="1"/>
    <col min="12356" max="12356" width="26.42578125" style="6" customWidth="1"/>
    <col min="12357" max="12357" width="0" style="6" hidden="1" customWidth="1"/>
    <col min="12358" max="12358" width="10.85546875" style="6" customWidth="1"/>
    <col min="12359" max="12359" width="15.5703125" style="6" customWidth="1"/>
    <col min="12360" max="12360" width="17.7109375" style="6" customWidth="1"/>
    <col min="12361" max="12361" width="33" style="6" bestFit="1" customWidth="1"/>
    <col min="12362" max="12362" width="13.5703125" style="6" customWidth="1"/>
    <col min="12363" max="12363" width="23.7109375" style="6" bestFit="1" customWidth="1"/>
    <col min="12364" max="12366" width="0" style="6" hidden="1" customWidth="1"/>
    <col min="12367" max="12367" width="14.140625" style="6" customWidth="1"/>
    <col min="12368" max="12369" width="0" style="6" hidden="1" customWidth="1"/>
    <col min="12370" max="12371" width="14.28515625" style="6" customWidth="1"/>
    <col min="12372" max="12372" width="17" style="6" customWidth="1"/>
    <col min="12373" max="12390" width="0" style="6" hidden="1" customWidth="1"/>
    <col min="12391" max="12406" width="9.140625" style="6" customWidth="1"/>
    <col min="12407" max="12606" width="9.140625" style="6"/>
    <col min="12607" max="12607" width="11.140625" style="6" customWidth="1"/>
    <col min="12608" max="12608" width="13.140625" style="6" customWidth="1"/>
    <col min="12609" max="12609" width="13.28515625" style="6" customWidth="1"/>
    <col min="12610" max="12610" width="12.7109375" style="6" customWidth="1"/>
    <col min="12611" max="12611" width="7.140625" style="6" customWidth="1"/>
    <col min="12612" max="12612" width="26.42578125" style="6" customWidth="1"/>
    <col min="12613" max="12613" width="0" style="6" hidden="1" customWidth="1"/>
    <col min="12614" max="12614" width="10.85546875" style="6" customWidth="1"/>
    <col min="12615" max="12615" width="15.5703125" style="6" customWidth="1"/>
    <col min="12616" max="12616" width="17.7109375" style="6" customWidth="1"/>
    <col min="12617" max="12617" width="33" style="6" bestFit="1" customWidth="1"/>
    <col min="12618" max="12618" width="13.5703125" style="6" customWidth="1"/>
    <col min="12619" max="12619" width="23.7109375" style="6" bestFit="1" customWidth="1"/>
    <col min="12620" max="12622" width="0" style="6" hidden="1" customWidth="1"/>
    <col min="12623" max="12623" width="14.140625" style="6" customWidth="1"/>
    <col min="12624" max="12625" width="0" style="6" hidden="1" customWidth="1"/>
    <col min="12626" max="12627" width="14.28515625" style="6" customWidth="1"/>
    <col min="12628" max="12628" width="17" style="6" customWidth="1"/>
    <col min="12629" max="12646" width="0" style="6" hidden="1" customWidth="1"/>
    <col min="12647" max="12662" width="9.140625" style="6" customWidth="1"/>
    <col min="12663" max="12862" width="9.140625" style="6"/>
    <col min="12863" max="12863" width="11.140625" style="6" customWidth="1"/>
    <col min="12864" max="12864" width="13.140625" style="6" customWidth="1"/>
    <col min="12865" max="12865" width="13.28515625" style="6" customWidth="1"/>
    <col min="12866" max="12866" width="12.7109375" style="6" customWidth="1"/>
    <col min="12867" max="12867" width="7.140625" style="6" customWidth="1"/>
    <col min="12868" max="12868" width="26.42578125" style="6" customWidth="1"/>
    <col min="12869" max="12869" width="0" style="6" hidden="1" customWidth="1"/>
    <col min="12870" max="12870" width="10.85546875" style="6" customWidth="1"/>
    <col min="12871" max="12871" width="15.5703125" style="6" customWidth="1"/>
    <col min="12872" max="12872" width="17.7109375" style="6" customWidth="1"/>
    <col min="12873" max="12873" width="33" style="6" bestFit="1" customWidth="1"/>
    <col min="12874" max="12874" width="13.5703125" style="6" customWidth="1"/>
    <col min="12875" max="12875" width="23.7109375" style="6" bestFit="1" customWidth="1"/>
    <col min="12876" max="12878" width="0" style="6" hidden="1" customWidth="1"/>
    <col min="12879" max="12879" width="14.140625" style="6" customWidth="1"/>
    <col min="12880" max="12881" width="0" style="6" hidden="1" customWidth="1"/>
    <col min="12882" max="12883" width="14.28515625" style="6" customWidth="1"/>
    <col min="12884" max="12884" width="17" style="6" customWidth="1"/>
    <col min="12885" max="12902" width="0" style="6" hidden="1" customWidth="1"/>
    <col min="12903" max="12918" width="9.140625" style="6" customWidth="1"/>
    <col min="12919" max="13118" width="9.140625" style="6"/>
    <col min="13119" max="13119" width="11.140625" style="6" customWidth="1"/>
    <col min="13120" max="13120" width="13.140625" style="6" customWidth="1"/>
    <col min="13121" max="13121" width="13.28515625" style="6" customWidth="1"/>
    <col min="13122" max="13122" width="12.7109375" style="6" customWidth="1"/>
    <col min="13123" max="13123" width="7.140625" style="6" customWidth="1"/>
    <col min="13124" max="13124" width="26.42578125" style="6" customWidth="1"/>
    <col min="13125" max="13125" width="0" style="6" hidden="1" customWidth="1"/>
    <col min="13126" max="13126" width="10.85546875" style="6" customWidth="1"/>
    <col min="13127" max="13127" width="15.5703125" style="6" customWidth="1"/>
    <col min="13128" max="13128" width="17.7109375" style="6" customWidth="1"/>
    <col min="13129" max="13129" width="33" style="6" bestFit="1" customWidth="1"/>
    <col min="13130" max="13130" width="13.5703125" style="6" customWidth="1"/>
    <col min="13131" max="13131" width="23.7109375" style="6" bestFit="1" customWidth="1"/>
    <col min="13132" max="13134" width="0" style="6" hidden="1" customWidth="1"/>
    <col min="13135" max="13135" width="14.140625" style="6" customWidth="1"/>
    <col min="13136" max="13137" width="0" style="6" hidden="1" customWidth="1"/>
    <col min="13138" max="13139" width="14.28515625" style="6" customWidth="1"/>
    <col min="13140" max="13140" width="17" style="6" customWidth="1"/>
    <col min="13141" max="13158" width="0" style="6" hidden="1" customWidth="1"/>
    <col min="13159" max="13174" width="9.140625" style="6" customWidth="1"/>
    <col min="13175" max="13374" width="9.140625" style="6"/>
    <col min="13375" max="13375" width="11.140625" style="6" customWidth="1"/>
    <col min="13376" max="13376" width="13.140625" style="6" customWidth="1"/>
    <col min="13377" max="13377" width="13.28515625" style="6" customWidth="1"/>
    <col min="13378" max="13378" width="12.7109375" style="6" customWidth="1"/>
    <col min="13379" max="13379" width="7.140625" style="6" customWidth="1"/>
    <col min="13380" max="13380" width="26.42578125" style="6" customWidth="1"/>
    <col min="13381" max="13381" width="0" style="6" hidden="1" customWidth="1"/>
    <col min="13382" max="13382" width="10.85546875" style="6" customWidth="1"/>
    <col min="13383" max="13383" width="15.5703125" style="6" customWidth="1"/>
    <col min="13384" max="13384" width="17.7109375" style="6" customWidth="1"/>
    <col min="13385" max="13385" width="33" style="6" bestFit="1" customWidth="1"/>
    <col min="13386" max="13386" width="13.5703125" style="6" customWidth="1"/>
    <col min="13387" max="13387" width="23.7109375" style="6" bestFit="1" customWidth="1"/>
    <col min="13388" max="13390" width="0" style="6" hidden="1" customWidth="1"/>
    <col min="13391" max="13391" width="14.140625" style="6" customWidth="1"/>
    <col min="13392" max="13393" width="0" style="6" hidden="1" customWidth="1"/>
    <col min="13394" max="13395" width="14.28515625" style="6" customWidth="1"/>
    <col min="13396" max="13396" width="17" style="6" customWidth="1"/>
    <col min="13397" max="13414" width="0" style="6" hidden="1" customWidth="1"/>
    <col min="13415" max="13430" width="9.140625" style="6" customWidth="1"/>
    <col min="13431" max="13630" width="9.140625" style="6"/>
    <col min="13631" max="13631" width="11.140625" style="6" customWidth="1"/>
    <col min="13632" max="13632" width="13.140625" style="6" customWidth="1"/>
    <col min="13633" max="13633" width="13.28515625" style="6" customWidth="1"/>
    <col min="13634" max="13634" width="12.7109375" style="6" customWidth="1"/>
    <col min="13635" max="13635" width="7.140625" style="6" customWidth="1"/>
    <col min="13636" max="13636" width="26.42578125" style="6" customWidth="1"/>
    <col min="13637" max="13637" width="0" style="6" hidden="1" customWidth="1"/>
    <col min="13638" max="13638" width="10.85546875" style="6" customWidth="1"/>
    <col min="13639" max="13639" width="15.5703125" style="6" customWidth="1"/>
    <col min="13640" max="13640" width="17.7109375" style="6" customWidth="1"/>
    <col min="13641" max="13641" width="33" style="6" bestFit="1" customWidth="1"/>
    <col min="13642" max="13642" width="13.5703125" style="6" customWidth="1"/>
    <col min="13643" max="13643" width="23.7109375" style="6" bestFit="1" customWidth="1"/>
    <col min="13644" max="13646" width="0" style="6" hidden="1" customWidth="1"/>
    <col min="13647" max="13647" width="14.140625" style="6" customWidth="1"/>
    <col min="13648" max="13649" width="0" style="6" hidden="1" customWidth="1"/>
    <col min="13650" max="13651" width="14.28515625" style="6" customWidth="1"/>
    <col min="13652" max="13652" width="17" style="6" customWidth="1"/>
    <col min="13653" max="13670" width="0" style="6" hidden="1" customWidth="1"/>
    <col min="13671" max="13686" width="9.140625" style="6" customWidth="1"/>
    <col min="13687" max="16384" width="9.140625" style="6"/>
  </cols>
  <sheetData>
    <row r="1" spans="1:13740" s="46" customFormat="1" x14ac:dyDescent="0.2">
      <c r="B1" s="13" t="s">
        <v>0</v>
      </c>
      <c r="C1" s="52"/>
      <c r="D1" s="166" t="s">
        <v>1</v>
      </c>
      <c r="E1" s="166"/>
      <c r="F1" s="166"/>
      <c r="G1" s="166"/>
      <c r="H1" s="53"/>
      <c r="I1" s="1"/>
      <c r="J1" s="1"/>
      <c r="K1" s="1"/>
      <c r="L1" s="47"/>
      <c r="M1" s="30"/>
      <c r="N1" s="54"/>
      <c r="O1" s="55"/>
      <c r="P1" s="55"/>
      <c r="Q1" s="55"/>
      <c r="R1" s="55"/>
      <c r="S1" s="14"/>
      <c r="T1" s="19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13740" s="46" customFormat="1" x14ac:dyDescent="0.2">
      <c r="B2" s="13"/>
      <c r="C2" s="52"/>
      <c r="D2" s="167" t="s">
        <v>2</v>
      </c>
      <c r="E2" s="167"/>
      <c r="F2" s="167"/>
      <c r="G2" s="167"/>
      <c r="H2" s="31"/>
      <c r="I2" s="2"/>
      <c r="L2" s="48"/>
      <c r="S2" s="14"/>
      <c r="T2" s="45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</row>
    <row r="3" spans="1:13740" s="46" customFormat="1" ht="13.5" thickBot="1" x14ac:dyDescent="0.25">
      <c r="B3" s="13"/>
      <c r="C3" s="52"/>
      <c r="D3" s="168" t="s">
        <v>4</v>
      </c>
      <c r="E3" s="168"/>
      <c r="F3" s="168"/>
      <c r="G3" s="168"/>
      <c r="H3" s="39"/>
      <c r="I3" s="40"/>
      <c r="J3" s="40"/>
      <c r="K3" s="2"/>
      <c r="L3" s="49"/>
      <c r="M3" s="32"/>
      <c r="N3" s="40"/>
      <c r="O3" s="10"/>
      <c r="P3" s="14"/>
      <c r="Q3" s="14"/>
      <c r="R3" s="14"/>
      <c r="S3" s="14"/>
      <c r="T3" s="45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</row>
    <row r="4" spans="1:13740" ht="14.25" thickTop="1" thickBot="1" x14ac:dyDescent="0.25">
      <c r="B4" s="13"/>
      <c r="C4" s="13"/>
      <c r="D4" s="29"/>
      <c r="E4" s="29"/>
      <c r="F4" s="13"/>
      <c r="G4" s="62"/>
      <c r="H4" s="62"/>
      <c r="I4" s="13"/>
      <c r="J4" s="90"/>
      <c r="K4" s="2"/>
      <c r="L4" s="49"/>
      <c r="M4" s="32"/>
      <c r="N4" s="13"/>
      <c r="O4" s="56"/>
      <c r="P4" s="56"/>
      <c r="Q4" s="56"/>
      <c r="R4" s="56"/>
      <c r="S4" s="33"/>
    </row>
    <row r="5" spans="1:13740" s="34" customFormat="1" ht="39" thickBot="1" x14ac:dyDescent="0.3">
      <c r="A5" s="104" t="s">
        <v>302</v>
      </c>
      <c r="B5" s="105">
        <v>0</v>
      </c>
      <c r="C5" s="105" t="s">
        <v>5</v>
      </c>
      <c r="D5" s="106" t="s">
        <v>6</v>
      </c>
      <c r="E5" s="106"/>
      <c r="F5" s="107" t="s">
        <v>7</v>
      </c>
      <c r="G5" s="106" t="s">
        <v>8</v>
      </c>
      <c r="H5" s="106"/>
      <c r="I5" s="105" t="s">
        <v>9</v>
      </c>
      <c r="J5" s="108" t="s">
        <v>10</v>
      </c>
      <c r="K5" s="105" t="s">
        <v>11</v>
      </c>
      <c r="L5" s="105" t="s">
        <v>12</v>
      </c>
      <c r="M5" s="105" t="s">
        <v>13</v>
      </c>
      <c r="N5" s="105" t="s">
        <v>14</v>
      </c>
      <c r="O5" s="109" t="s">
        <v>15</v>
      </c>
      <c r="P5" s="109" t="s">
        <v>16</v>
      </c>
      <c r="Q5" s="109" t="s">
        <v>17</v>
      </c>
      <c r="R5" s="109" t="s">
        <v>3</v>
      </c>
      <c r="S5" s="109"/>
      <c r="T5" s="105" t="s">
        <v>291</v>
      </c>
      <c r="U5" s="105" t="s">
        <v>292</v>
      </c>
      <c r="V5" s="105" t="s">
        <v>290</v>
      </c>
      <c r="W5" s="105" t="s">
        <v>303</v>
      </c>
      <c r="X5" s="105" t="s">
        <v>304</v>
      </c>
      <c r="Y5" s="105" t="s">
        <v>305</v>
      </c>
      <c r="Z5" s="105" t="s">
        <v>306</v>
      </c>
      <c r="AA5" s="110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</row>
    <row r="6" spans="1:13740" s="41" customFormat="1" x14ac:dyDescent="0.2">
      <c r="A6" s="91">
        <v>42005</v>
      </c>
      <c r="B6" s="92" t="s">
        <v>18</v>
      </c>
      <c r="C6" s="92">
        <v>7</v>
      </c>
      <c r="D6" s="93">
        <v>2031005</v>
      </c>
      <c r="E6" s="93" t="str">
        <f t="shared" ref="E6:E15" si="0">CONCATENATE(C6," ","-"," ",B6)</f>
        <v>7 - FCVN</v>
      </c>
      <c r="F6" s="92" t="s">
        <v>19</v>
      </c>
      <c r="G6" s="94">
        <v>3500</v>
      </c>
      <c r="H6" s="95" t="s">
        <v>261</v>
      </c>
      <c r="I6" s="92">
        <v>2015</v>
      </c>
      <c r="J6" s="92" t="s">
        <v>35</v>
      </c>
      <c r="K6" s="96">
        <v>115</v>
      </c>
      <c r="L6" s="97" t="str">
        <f t="shared" ref="L6:L15" si="1">MID(H6,22,50)</f>
        <v>AB&amp;C LEASING DE MEXICO S.A.P.I. DE C.V.</v>
      </c>
      <c r="M6" s="98" t="str">
        <f t="shared" ref="M6:M15" si="2">MID(H6,10,9)</f>
        <v xml:space="preserve"> 01123269</v>
      </c>
      <c r="N6" s="99" t="s">
        <v>262</v>
      </c>
      <c r="O6" s="100">
        <v>331609.2</v>
      </c>
      <c r="P6" s="100">
        <v>16580.46</v>
      </c>
      <c r="Q6" s="100">
        <v>55710.34</v>
      </c>
      <c r="R6" s="100">
        <f t="shared" ref="R6:R35" si="3">+O6+P6+Q6</f>
        <v>403900</v>
      </c>
      <c r="S6" s="101" t="s">
        <v>24</v>
      </c>
      <c r="T6" s="102" t="s">
        <v>290</v>
      </c>
      <c r="U6" s="103" t="s">
        <v>288</v>
      </c>
      <c r="V6" s="99"/>
      <c r="W6" s="99"/>
      <c r="X6" s="99"/>
      <c r="Y6" s="99"/>
      <c r="Z6" s="99"/>
      <c r="AA6" s="111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</row>
    <row r="7" spans="1:13740" ht="13.5" thickBot="1" x14ac:dyDescent="0.25">
      <c r="A7" s="67">
        <v>42005</v>
      </c>
      <c r="B7" s="8" t="s">
        <v>18</v>
      </c>
      <c r="C7" s="8">
        <v>8</v>
      </c>
      <c r="D7" s="58">
        <v>2031005</v>
      </c>
      <c r="E7" s="58" t="str">
        <f t="shared" si="0"/>
        <v>8 - FCVN</v>
      </c>
      <c r="F7" s="8" t="s">
        <v>19</v>
      </c>
      <c r="G7" s="11">
        <v>3500</v>
      </c>
      <c r="H7" s="17" t="s">
        <v>261</v>
      </c>
      <c r="I7" s="8">
        <v>2015</v>
      </c>
      <c r="J7" s="8" t="s">
        <v>35</v>
      </c>
      <c r="K7" s="77">
        <v>116</v>
      </c>
      <c r="L7" s="81" t="str">
        <f t="shared" si="1"/>
        <v>AB&amp;C LEASING DE MEXICO S.A.P.I. DE C.V.</v>
      </c>
      <c r="M7" s="78" t="str">
        <f t="shared" si="2"/>
        <v xml:space="preserve"> 01123269</v>
      </c>
      <c r="N7" s="57" t="s">
        <v>263</v>
      </c>
      <c r="O7" s="12">
        <v>331609.2</v>
      </c>
      <c r="P7" s="12">
        <v>16580.46</v>
      </c>
      <c r="Q7" s="12">
        <v>55710.34</v>
      </c>
      <c r="R7" s="12">
        <f t="shared" si="3"/>
        <v>403900</v>
      </c>
      <c r="S7" s="35" t="s">
        <v>24</v>
      </c>
      <c r="T7" s="68" t="s">
        <v>290</v>
      </c>
      <c r="U7" s="70" t="s">
        <v>288</v>
      </c>
      <c r="V7" s="57"/>
      <c r="W7" s="57"/>
      <c r="X7" s="57"/>
      <c r="Y7" s="57"/>
      <c r="Z7" s="57"/>
      <c r="AA7" s="42"/>
    </row>
    <row r="8" spans="1:13740" x14ac:dyDescent="0.2">
      <c r="A8" s="67">
        <v>42005</v>
      </c>
      <c r="B8" s="8" t="s">
        <v>18</v>
      </c>
      <c r="C8" s="8">
        <v>84</v>
      </c>
      <c r="D8" s="58">
        <v>38109</v>
      </c>
      <c r="E8" s="58" t="str">
        <f t="shared" si="0"/>
        <v>84 - FCVN</v>
      </c>
      <c r="F8" s="8" t="s">
        <v>19</v>
      </c>
      <c r="G8" s="57" t="s">
        <v>40</v>
      </c>
      <c r="H8" s="17" t="s">
        <v>51</v>
      </c>
      <c r="I8" s="8">
        <v>2015</v>
      </c>
      <c r="J8" s="8" t="s">
        <v>33</v>
      </c>
      <c r="K8" s="8">
        <v>313</v>
      </c>
      <c r="L8" s="79" t="str">
        <f t="shared" si="1"/>
        <v>ABRAHAM, OLVERA HERNANDEZ</v>
      </c>
      <c r="M8" s="11" t="str">
        <f t="shared" si="2"/>
        <v xml:space="preserve"> 01123512</v>
      </c>
      <c r="N8" s="57" t="s">
        <v>52</v>
      </c>
      <c r="O8" s="12">
        <v>142586.21</v>
      </c>
      <c r="P8" s="12"/>
      <c r="Q8" s="12">
        <v>22813.79</v>
      </c>
      <c r="R8" s="12">
        <f t="shared" si="3"/>
        <v>165400</v>
      </c>
      <c r="S8" s="35" t="s">
        <v>24</v>
      </c>
      <c r="T8" s="69" t="s">
        <v>289</v>
      </c>
      <c r="U8" s="57"/>
      <c r="V8" s="57"/>
      <c r="W8" s="57"/>
      <c r="X8" s="57"/>
      <c r="Y8" s="57"/>
      <c r="Z8" s="57"/>
      <c r="AA8" s="42"/>
    </row>
    <row r="9" spans="1:13740" x14ac:dyDescent="0.2">
      <c r="A9" s="67">
        <v>42005</v>
      </c>
      <c r="B9" s="8" t="s">
        <v>18</v>
      </c>
      <c r="C9" s="8">
        <v>1</v>
      </c>
      <c r="D9" s="58">
        <v>31709</v>
      </c>
      <c r="E9" s="58" t="str">
        <f t="shared" si="0"/>
        <v>1 - FCVN</v>
      </c>
      <c r="F9" s="8" t="s">
        <v>19</v>
      </c>
      <c r="G9" s="57" t="s">
        <v>20</v>
      </c>
      <c r="H9" s="17" t="s">
        <v>21</v>
      </c>
      <c r="I9" s="8">
        <v>2015</v>
      </c>
      <c r="J9" s="8" t="s">
        <v>22</v>
      </c>
      <c r="K9" s="8">
        <v>86</v>
      </c>
      <c r="L9" s="50" t="str">
        <f t="shared" si="1"/>
        <v>ADRIAN ALBERTO, VELAZCO PEREZ</v>
      </c>
      <c r="M9" s="11" t="str">
        <f t="shared" si="2"/>
        <v xml:space="preserve"> 01123278</v>
      </c>
      <c r="N9" s="57" t="s">
        <v>23</v>
      </c>
      <c r="O9" s="12">
        <v>361189.67</v>
      </c>
      <c r="P9" s="12">
        <v>18379.3</v>
      </c>
      <c r="Q9" s="12">
        <v>60731.03</v>
      </c>
      <c r="R9" s="12">
        <f t="shared" si="3"/>
        <v>440300</v>
      </c>
      <c r="S9" s="35" t="s">
        <v>24</v>
      </c>
      <c r="T9" s="68" t="s">
        <v>290</v>
      </c>
      <c r="U9" s="57"/>
      <c r="V9" s="57"/>
      <c r="W9" s="57"/>
      <c r="X9" s="57"/>
      <c r="Y9" s="57"/>
      <c r="Z9" s="57"/>
      <c r="AA9" s="42"/>
    </row>
    <row r="10" spans="1:13740" x14ac:dyDescent="0.2">
      <c r="A10" s="67">
        <v>42005</v>
      </c>
      <c r="B10" s="8" t="s">
        <v>18</v>
      </c>
      <c r="C10" s="8">
        <v>56</v>
      </c>
      <c r="D10" s="58">
        <v>38112</v>
      </c>
      <c r="E10" s="58" t="str">
        <f t="shared" si="0"/>
        <v>56 - FCVN</v>
      </c>
      <c r="F10" s="8" t="s">
        <v>19</v>
      </c>
      <c r="G10" s="11" t="s">
        <v>41</v>
      </c>
      <c r="H10" s="17" t="s">
        <v>84</v>
      </c>
      <c r="I10" s="8">
        <v>2015</v>
      </c>
      <c r="J10" s="8" t="s">
        <v>62</v>
      </c>
      <c r="K10" s="8">
        <v>19</v>
      </c>
      <c r="L10" s="50" t="str">
        <f t="shared" si="1"/>
        <v>ALEJANDRO, CHAVIRA BALBUENA</v>
      </c>
      <c r="M10" s="11" t="str">
        <f t="shared" si="2"/>
        <v xml:space="preserve"> 01123411</v>
      </c>
      <c r="N10" s="57" t="s">
        <v>85</v>
      </c>
      <c r="O10" s="12">
        <v>176551.72</v>
      </c>
      <c r="P10" s="12"/>
      <c r="Q10" s="12">
        <v>28248.28</v>
      </c>
      <c r="R10" s="12">
        <f t="shared" si="3"/>
        <v>204800</v>
      </c>
      <c r="S10" s="35" t="s">
        <v>24</v>
      </c>
      <c r="T10" s="69" t="s">
        <v>289</v>
      </c>
      <c r="U10" s="57"/>
      <c r="V10" s="57"/>
      <c r="W10" s="57"/>
      <c r="X10" s="57"/>
      <c r="Y10" s="57"/>
      <c r="Z10" s="57"/>
      <c r="AA10" s="42"/>
    </row>
    <row r="11" spans="1:13740" x14ac:dyDescent="0.2">
      <c r="A11" s="67">
        <v>42005</v>
      </c>
      <c r="B11" s="8" t="s">
        <v>18</v>
      </c>
      <c r="C11" s="8">
        <v>80</v>
      </c>
      <c r="D11" s="58">
        <v>39102</v>
      </c>
      <c r="E11" s="58" t="str">
        <f t="shared" si="0"/>
        <v>80 - FCVN</v>
      </c>
      <c r="F11" s="8" t="s">
        <v>19</v>
      </c>
      <c r="G11" s="57" t="s">
        <v>186</v>
      </c>
      <c r="H11" s="17" t="s">
        <v>195</v>
      </c>
      <c r="I11" s="8">
        <v>2015</v>
      </c>
      <c r="J11" s="8" t="s">
        <v>33</v>
      </c>
      <c r="K11" s="8">
        <v>315</v>
      </c>
      <c r="L11" s="50" t="str">
        <f t="shared" si="1"/>
        <v>ALMENDRA YASARET, MARQUEZ JIMENEZ</v>
      </c>
      <c r="M11" s="11" t="str">
        <f t="shared" si="2"/>
        <v xml:space="preserve"> 01123492</v>
      </c>
      <c r="N11" s="57" t="s">
        <v>196</v>
      </c>
      <c r="O11" s="12">
        <v>89137.93</v>
      </c>
      <c r="P11" s="12"/>
      <c r="Q11" s="12">
        <v>14262.07</v>
      </c>
      <c r="R11" s="12">
        <f t="shared" si="3"/>
        <v>103400</v>
      </c>
      <c r="S11" s="35" t="s">
        <v>24</v>
      </c>
      <c r="T11" s="69" t="s">
        <v>289</v>
      </c>
      <c r="U11" s="57"/>
      <c r="V11" s="57"/>
      <c r="W11" s="57"/>
      <c r="X11" s="57"/>
      <c r="Y11" s="57"/>
      <c r="Z11" s="57"/>
      <c r="AA11" s="42"/>
    </row>
    <row r="12" spans="1:13740" x14ac:dyDescent="0.2">
      <c r="A12" s="67">
        <v>42005</v>
      </c>
      <c r="B12" s="8" t="s">
        <v>18</v>
      </c>
      <c r="C12" s="8">
        <v>45</v>
      </c>
      <c r="D12" s="58">
        <v>39001</v>
      </c>
      <c r="E12" s="58" t="str">
        <f t="shared" si="0"/>
        <v>45 - FCVN</v>
      </c>
      <c r="F12" s="8" t="s">
        <v>19</v>
      </c>
      <c r="G12" s="57" t="s">
        <v>123</v>
      </c>
      <c r="H12" s="17" t="s">
        <v>126</v>
      </c>
      <c r="I12" s="8">
        <v>2015</v>
      </c>
      <c r="J12" s="8" t="s">
        <v>57</v>
      </c>
      <c r="K12" s="8">
        <v>227</v>
      </c>
      <c r="L12" s="50" t="str">
        <f t="shared" si="1"/>
        <v>ANDRES, MARTINEZ GARCIA</v>
      </c>
      <c r="M12" s="11" t="str">
        <f t="shared" si="2"/>
        <v xml:space="preserve"> 01123324</v>
      </c>
      <c r="N12" s="57" t="s">
        <v>127</v>
      </c>
      <c r="O12" s="12">
        <v>107068.97</v>
      </c>
      <c r="P12" s="12"/>
      <c r="Q12" s="12">
        <v>17131.03</v>
      </c>
      <c r="R12" s="12">
        <f t="shared" si="3"/>
        <v>124200</v>
      </c>
      <c r="S12" s="35" t="s">
        <v>24</v>
      </c>
      <c r="T12" s="69" t="s">
        <v>289</v>
      </c>
      <c r="U12" s="57"/>
      <c r="V12" s="57"/>
      <c r="W12" s="57"/>
      <c r="X12" s="57"/>
      <c r="Y12" s="57"/>
      <c r="Z12" s="57"/>
      <c r="AA12" s="42"/>
    </row>
    <row r="13" spans="1:13740" x14ac:dyDescent="0.2">
      <c r="A13" s="67">
        <v>42005</v>
      </c>
      <c r="B13" s="8" t="s">
        <v>18</v>
      </c>
      <c r="C13" s="8">
        <v>39</v>
      </c>
      <c r="D13" s="58">
        <v>38113</v>
      </c>
      <c r="E13" s="58" t="str">
        <f t="shared" si="0"/>
        <v>39 - FCVN</v>
      </c>
      <c r="F13" s="8" t="s">
        <v>19</v>
      </c>
      <c r="G13" s="11" t="s">
        <v>41</v>
      </c>
      <c r="H13" s="17" t="s">
        <v>104</v>
      </c>
      <c r="I13" s="8">
        <v>2015</v>
      </c>
      <c r="J13" s="8" t="s">
        <v>80</v>
      </c>
      <c r="K13" s="8">
        <v>51</v>
      </c>
      <c r="L13" s="50" t="str">
        <f t="shared" si="1"/>
        <v>ANGE ELENA, GUTIERREZ FARIAS</v>
      </c>
      <c r="M13" s="11" t="str">
        <f t="shared" si="2"/>
        <v xml:space="preserve"> 01123350</v>
      </c>
      <c r="N13" s="57" t="s">
        <v>105</v>
      </c>
      <c r="O13" s="12">
        <v>127844.83</v>
      </c>
      <c r="P13" s="12"/>
      <c r="Q13" s="12">
        <v>20455.169999999998</v>
      </c>
      <c r="R13" s="12">
        <f t="shared" si="3"/>
        <v>148300</v>
      </c>
      <c r="S13" s="35" t="s">
        <v>24</v>
      </c>
      <c r="T13" s="69" t="s">
        <v>289</v>
      </c>
      <c r="U13" s="57"/>
      <c r="V13" s="57"/>
      <c r="W13" s="57"/>
      <c r="X13" s="57"/>
      <c r="Y13" s="57"/>
      <c r="Z13" s="57"/>
      <c r="AA13" s="42"/>
    </row>
    <row r="14" spans="1:13740" x14ac:dyDescent="0.2">
      <c r="A14" s="67">
        <v>42005</v>
      </c>
      <c r="B14" s="8" t="s">
        <v>18</v>
      </c>
      <c r="C14" s="8">
        <v>83</v>
      </c>
      <c r="D14" s="58">
        <v>39102</v>
      </c>
      <c r="E14" s="58" t="str">
        <f t="shared" si="0"/>
        <v>83 - FCVN</v>
      </c>
      <c r="F14" s="8" t="s">
        <v>19</v>
      </c>
      <c r="G14" s="11" t="s">
        <v>187</v>
      </c>
      <c r="H14" s="17" t="s">
        <v>197</v>
      </c>
      <c r="I14" s="8">
        <v>2015</v>
      </c>
      <c r="J14" s="8" t="s">
        <v>33</v>
      </c>
      <c r="K14" s="8">
        <v>101</v>
      </c>
      <c r="L14" s="50" t="str">
        <f t="shared" si="1"/>
        <v>ARACELI, MARTINEZ ARCE</v>
      </c>
      <c r="M14" s="11" t="str">
        <f t="shared" si="2"/>
        <v xml:space="preserve"> 01123510</v>
      </c>
      <c r="N14" s="57" t="s">
        <v>198</v>
      </c>
      <c r="O14" s="12">
        <v>89137.93</v>
      </c>
      <c r="P14" s="12"/>
      <c r="Q14" s="12">
        <v>14262.07</v>
      </c>
      <c r="R14" s="12">
        <f t="shared" si="3"/>
        <v>103400</v>
      </c>
      <c r="S14" s="35" t="s">
        <v>24</v>
      </c>
      <c r="T14" s="69" t="s">
        <v>289</v>
      </c>
      <c r="U14" s="57"/>
      <c r="V14" s="57"/>
      <c r="W14" s="57"/>
      <c r="X14" s="57"/>
      <c r="Y14" s="57"/>
      <c r="Z14" s="57"/>
      <c r="AA14" s="42"/>
    </row>
    <row r="15" spans="1:13740" ht="13.5" thickBot="1" x14ac:dyDescent="0.25">
      <c r="A15" s="67">
        <v>42005</v>
      </c>
      <c r="B15" s="8" t="s">
        <v>18</v>
      </c>
      <c r="C15" s="8">
        <v>73</v>
      </c>
      <c r="D15" s="58">
        <v>38110</v>
      </c>
      <c r="E15" s="58" t="str">
        <f t="shared" si="0"/>
        <v>73 - FCVN</v>
      </c>
      <c r="F15" s="8" t="s">
        <v>19</v>
      </c>
      <c r="G15" s="11" t="s">
        <v>41</v>
      </c>
      <c r="H15" s="17" t="s">
        <v>70</v>
      </c>
      <c r="I15" s="8">
        <v>2015</v>
      </c>
      <c r="J15" s="8" t="s">
        <v>71</v>
      </c>
      <c r="K15" s="8">
        <v>4</v>
      </c>
      <c r="L15" s="83" t="str">
        <f t="shared" si="1"/>
        <v>ARMANDO, RUIZ AYALA</v>
      </c>
      <c r="M15" s="11" t="str">
        <f t="shared" si="2"/>
        <v xml:space="preserve"> 01123451</v>
      </c>
      <c r="N15" s="57" t="s">
        <v>72</v>
      </c>
      <c r="O15" s="12">
        <v>156551.72</v>
      </c>
      <c r="P15" s="12"/>
      <c r="Q15" s="12">
        <v>25048.28</v>
      </c>
      <c r="R15" s="12">
        <f t="shared" si="3"/>
        <v>181600</v>
      </c>
      <c r="S15" s="35" t="s">
        <v>24</v>
      </c>
      <c r="T15" s="69" t="s">
        <v>289</v>
      </c>
      <c r="U15" s="57"/>
      <c r="V15" s="57"/>
      <c r="W15" s="57"/>
      <c r="X15" s="57"/>
      <c r="Y15" s="57"/>
      <c r="Z15" s="57"/>
      <c r="AA15" s="42"/>
    </row>
    <row r="16" spans="1:13740" x14ac:dyDescent="0.2">
      <c r="A16" s="67">
        <v>42005</v>
      </c>
      <c r="B16" s="8" t="s">
        <v>18</v>
      </c>
      <c r="C16" s="8">
        <v>109</v>
      </c>
      <c r="D16" s="58">
        <v>38109</v>
      </c>
      <c r="E16" s="58"/>
      <c r="F16" s="8" t="s">
        <v>19</v>
      </c>
      <c r="G16" s="57" t="s">
        <v>40</v>
      </c>
      <c r="H16" s="57"/>
      <c r="I16" s="8">
        <v>2015</v>
      </c>
      <c r="J16" s="8" t="s">
        <v>39</v>
      </c>
      <c r="K16" s="77">
        <v>235</v>
      </c>
      <c r="L16" s="84" t="s">
        <v>295</v>
      </c>
      <c r="M16" s="82"/>
      <c r="N16" s="11" t="s">
        <v>266</v>
      </c>
      <c r="O16" s="12">
        <v>138379.93</v>
      </c>
      <c r="P16" s="12"/>
      <c r="Q16" s="12">
        <v>22140.79</v>
      </c>
      <c r="R16" s="12">
        <f t="shared" si="3"/>
        <v>160520.72</v>
      </c>
      <c r="S16" s="35" t="s">
        <v>265</v>
      </c>
      <c r="T16" s="70" t="s">
        <v>288</v>
      </c>
      <c r="U16" s="57"/>
      <c r="V16" s="57"/>
      <c r="W16" s="57"/>
      <c r="X16" s="57"/>
      <c r="Y16" s="114">
        <v>42035</v>
      </c>
      <c r="Z16" s="57" t="s">
        <v>307</v>
      </c>
      <c r="AA16" s="42"/>
    </row>
    <row r="17" spans="1:56" ht="13.5" thickBot="1" x14ac:dyDescent="0.25">
      <c r="A17" s="67">
        <v>42005</v>
      </c>
      <c r="B17" s="8" t="s">
        <v>18</v>
      </c>
      <c r="C17" s="8">
        <v>108</v>
      </c>
      <c r="D17" s="58">
        <v>39002</v>
      </c>
      <c r="E17" s="58"/>
      <c r="F17" s="8" t="s">
        <v>19</v>
      </c>
      <c r="G17" s="11" t="s">
        <v>120</v>
      </c>
      <c r="H17" s="11"/>
      <c r="I17" s="8">
        <v>2015</v>
      </c>
      <c r="J17" s="8" t="s">
        <v>39</v>
      </c>
      <c r="K17" s="77">
        <v>139</v>
      </c>
      <c r="L17" s="85" t="s">
        <v>295</v>
      </c>
      <c r="M17" s="82"/>
      <c r="N17" s="11" t="s">
        <v>273</v>
      </c>
      <c r="O17" s="12">
        <v>108178.16</v>
      </c>
      <c r="P17" s="12"/>
      <c r="Q17" s="12">
        <v>17308.5</v>
      </c>
      <c r="R17" s="12">
        <f t="shared" si="3"/>
        <v>125486.66</v>
      </c>
      <c r="S17" s="35" t="s">
        <v>265</v>
      </c>
      <c r="T17" s="70" t="s">
        <v>288</v>
      </c>
      <c r="U17" s="57"/>
      <c r="V17" s="57"/>
      <c r="W17" s="57"/>
      <c r="X17" s="57"/>
      <c r="Y17" s="114">
        <v>42035</v>
      </c>
      <c r="Z17" s="57" t="s">
        <v>307</v>
      </c>
      <c r="AA17" s="42"/>
    </row>
    <row r="18" spans="1:56" s="57" customFormat="1" x14ac:dyDescent="0.2">
      <c r="A18" s="67">
        <v>42005</v>
      </c>
      <c r="B18" s="8" t="s">
        <v>18</v>
      </c>
      <c r="C18" s="8">
        <v>13</v>
      </c>
      <c r="D18" s="58" t="s">
        <v>228</v>
      </c>
      <c r="E18" s="58" t="str">
        <f>CONCATENATE(C18," ","-"," ",B18)</f>
        <v>13 - FCVN</v>
      </c>
      <c r="F18" s="8" t="s">
        <v>19</v>
      </c>
      <c r="G18" s="57" t="s">
        <v>229</v>
      </c>
      <c r="H18" s="17" t="s">
        <v>230</v>
      </c>
      <c r="I18" s="8">
        <v>2015</v>
      </c>
      <c r="J18" s="8" t="s">
        <v>82</v>
      </c>
      <c r="K18" s="8">
        <v>42</v>
      </c>
      <c r="L18" s="79" t="str">
        <f>MID(H18,22,50)</f>
        <v>BERNARDINO, JARAMILLO JANTE</v>
      </c>
      <c r="M18" s="11" t="str">
        <f>MID(H18,10,9)</f>
        <v xml:space="preserve"> 01123302</v>
      </c>
      <c r="N18" s="57" t="s">
        <v>231</v>
      </c>
      <c r="O18" s="12">
        <v>271206.05</v>
      </c>
      <c r="P18" s="12">
        <v>6983.61</v>
      </c>
      <c r="Q18" s="12">
        <v>44510.34</v>
      </c>
      <c r="R18" s="12">
        <f t="shared" si="3"/>
        <v>322700</v>
      </c>
      <c r="S18" s="35" t="s">
        <v>24</v>
      </c>
      <c r="T18" s="68" t="s">
        <v>290</v>
      </c>
      <c r="AA18" s="42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64"/>
    </row>
    <row r="19" spans="1:56" s="57" customFormat="1" x14ac:dyDescent="0.2">
      <c r="A19" s="67">
        <v>42005</v>
      </c>
      <c r="B19" s="8" t="s">
        <v>18</v>
      </c>
      <c r="C19" s="8">
        <v>17</v>
      </c>
      <c r="D19" s="58">
        <v>39003</v>
      </c>
      <c r="E19" s="58" t="str">
        <f>CONCATENATE(C19," ","-"," ",B19)</f>
        <v>17 - FCVN</v>
      </c>
      <c r="F19" s="8" t="s">
        <v>19</v>
      </c>
      <c r="G19" s="11" t="s">
        <v>120</v>
      </c>
      <c r="H19" s="17" t="s">
        <v>171</v>
      </c>
      <c r="I19" s="8">
        <v>2014</v>
      </c>
      <c r="J19" s="8" t="s">
        <v>45</v>
      </c>
      <c r="K19" s="8">
        <v>113</v>
      </c>
      <c r="L19" s="50" t="str">
        <f>MID(H19,22,50)</f>
        <v>CAPITALES OPTIMIZABLES S DE RL DE CV</v>
      </c>
      <c r="M19" s="11" t="str">
        <f>MID(H19,10,9)</f>
        <v xml:space="preserve"> 01123293</v>
      </c>
      <c r="N19" s="57" t="s">
        <v>162</v>
      </c>
      <c r="O19" s="12">
        <v>135000</v>
      </c>
      <c r="P19" s="12"/>
      <c r="Q19" s="12">
        <v>21600</v>
      </c>
      <c r="R19" s="12">
        <f t="shared" si="3"/>
        <v>156600</v>
      </c>
      <c r="S19" s="35" t="s">
        <v>24</v>
      </c>
      <c r="T19" s="69" t="s">
        <v>289</v>
      </c>
      <c r="AA19" s="42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64"/>
    </row>
    <row r="20" spans="1:56" s="57" customFormat="1" x14ac:dyDescent="0.2">
      <c r="A20" s="67">
        <v>42005</v>
      </c>
      <c r="B20" s="8" t="s">
        <v>18</v>
      </c>
      <c r="C20" s="8">
        <v>24</v>
      </c>
      <c r="D20" s="58">
        <v>39002</v>
      </c>
      <c r="E20" s="58" t="str">
        <f>CONCATENATE(C20," ","-"," ",B20)</f>
        <v>24 - FCVN</v>
      </c>
      <c r="F20" s="8" t="s">
        <v>19</v>
      </c>
      <c r="G20" s="11" t="s">
        <v>120</v>
      </c>
      <c r="H20" s="17" t="s">
        <v>153</v>
      </c>
      <c r="I20" s="8">
        <v>2015</v>
      </c>
      <c r="J20" s="8" t="s">
        <v>36</v>
      </c>
      <c r="K20" s="8">
        <v>208</v>
      </c>
      <c r="L20" s="50" t="str">
        <f>MID(H20,22,50)</f>
        <v>CARCONTROL S.A DE C.V</v>
      </c>
      <c r="M20" s="11" t="str">
        <f>MID(H20,10,9)</f>
        <v xml:space="preserve"> 01106752</v>
      </c>
      <c r="N20" s="57" t="s">
        <v>135</v>
      </c>
      <c r="O20" s="12">
        <v>116465.52</v>
      </c>
      <c r="P20" s="12"/>
      <c r="Q20" s="12">
        <v>18634.48</v>
      </c>
      <c r="R20" s="12">
        <f t="shared" si="3"/>
        <v>135100</v>
      </c>
      <c r="S20" s="35" t="s">
        <v>24</v>
      </c>
      <c r="T20" s="69" t="s">
        <v>289</v>
      </c>
      <c r="AA20" s="42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64"/>
    </row>
    <row r="21" spans="1:56" x14ac:dyDescent="0.2">
      <c r="A21" s="67">
        <v>42005</v>
      </c>
      <c r="B21" s="8" t="s">
        <v>18</v>
      </c>
      <c r="C21" s="8">
        <v>102</v>
      </c>
      <c r="D21" s="58">
        <v>38109</v>
      </c>
      <c r="E21" s="58" t="str">
        <f>CONCATENATE(C21," ","-"," ",B21)</f>
        <v>102 - FCVN</v>
      </c>
      <c r="F21" s="8" t="s">
        <v>19</v>
      </c>
      <c r="G21" s="57" t="s">
        <v>40</v>
      </c>
      <c r="H21" s="17" t="s">
        <v>63</v>
      </c>
      <c r="I21" s="8">
        <v>2015</v>
      </c>
      <c r="J21" s="8" t="s">
        <v>39</v>
      </c>
      <c r="K21" s="8">
        <v>258</v>
      </c>
      <c r="L21" s="50" t="str">
        <f>MID(H21,22,50)</f>
        <v>CAROLINA, TOVAR MEDINA</v>
      </c>
      <c r="M21" s="11" t="str">
        <f>MID(H21,10,9)</f>
        <v xml:space="preserve"> 01123546</v>
      </c>
      <c r="N21" s="57" t="s">
        <v>64</v>
      </c>
      <c r="O21" s="12">
        <v>142586.21</v>
      </c>
      <c r="P21" s="12"/>
      <c r="Q21" s="12">
        <v>22813.79</v>
      </c>
      <c r="R21" s="12">
        <f t="shared" si="3"/>
        <v>165400</v>
      </c>
      <c r="S21" s="35" t="s">
        <v>24</v>
      </c>
      <c r="T21" s="69" t="s">
        <v>289</v>
      </c>
      <c r="U21" s="57"/>
      <c r="V21" s="57"/>
      <c r="W21" s="57"/>
      <c r="X21" s="57"/>
      <c r="Y21" s="57"/>
      <c r="Z21" s="57"/>
      <c r="AA21" s="42"/>
    </row>
    <row r="22" spans="1:56" x14ac:dyDescent="0.2">
      <c r="A22" s="67">
        <v>42005</v>
      </c>
      <c r="B22" s="8" t="s">
        <v>18</v>
      </c>
      <c r="C22" s="8">
        <v>69</v>
      </c>
      <c r="D22" s="58">
        <v>37213</v>
      </c>
      <c r="E22" s="58"/>
      <c r="F22" s="8" t="s">
        <v>19</v>
      </c>
      <c r="G22" s="11" t="s">
        <v>37</v>
      </c>
      <c r="H22" s="11"/>
      <c r="I22" s="8">
        <v>2015</v>
      </c>
      <c r="J22" s="8" t="s">
        <v>74</v>
      </c>
      <c r="K22" s="8">
        <v>164</v>
      </c>
      <c r="L22" s="61" t="s">
        <v>294</v>
      </c>
      <c r="M22" s="8"/>
      <c r="N22" s="11" t="s">
        <v>268</v>
      </c>
      <c r="O22" s="9">
        <v>577833.53</v>
      </c>
      <c r="P22" s="12"/>
      <c r="Q22" s="12">
        <v>92453.36</v>
      </c>
      <c r="R22" s="12">
        <f t="shared" si="3"/>
        <v>670286.89</v>
      </c>
      <c r="S22" s="35" t="s">
        <v>265</v>
      </c>
      <c r="T22" s="70" t="s">
        <v>288</v>
      </c>
      <c r="U22" s="57"/>
      <c r="V22" s="57"/>
      <c r="W22" s="57"/>
      <c r="X22" s="57"/>
      <c r="Y22" s="57"/>
      <c r="Z22" s="57"/>
      <c r="AA22" s="42"/>
    </row>
    <row r="23" spans="1:56" x14ac:dyDescent="0.2">
      <c r="A23" s="67">
        <v>42005</v>
      </c>
      <c r="B23" s="8" t="s">
        <v>18</v>
      </c>
      <c r="C23" s="8">
        <v>115</v>
      </c>
      <c r="D23" s="58">
        <v>39001</v>
      </c>
      <c r="E23" s="58" t="str">
        <f t="shared" ref="E23:E37" si="4">CONCATENATE(C23," ","-"," ",B23)</f>
        <v>115 - FCVN</v>
      </c>
      <c r="F23" s="8" t="s">
        <v>19</v>
      </c>
      <c r="G23" s="57" t="s">
        <v>123</v>
      </c>
      <c r="H23" s="17" t="s">
        <v>130</v>
      </c>
      <c r="I23" s="8">
        <v>2015</v>
      </c>
      <c r="J23" s="8" t="s">
        <v>31</v>
      </c>
      <c r="K23" s="8">
        <v>283</v>
      </c>
      <c r="L23" s="50" t="str">
        <f t="shared" ref="L23:L37" si="5">MID(H23,22,50)</f>
        <v>CHEVY SAN CARLOS SA DE CV</v>
      </c>
      <c r="M23" s="11" t="str">
        <f t="shared" ref="M23:M37" si="6">MID(H23,10,9)</f>
        <v xml:space="preserve"> 01123613</v>
      </c>
      <c r="N23" s="57" t="s">
        <v>131</v>
      </c>
      <c r="O23" s="12">
        <v>99239.76</v>
      </c>
      <c r="P23" s="12"/>
      <c r="Q23" s="12">
        <v>15878.36</v>
      </c>
      <c r="R23" s="12">
        <f t="shared" si="3"/>
        <v>115118.12</v>
      </c>
      <c r="S23" s="35" t="s">
        <v>24</v>
      </c>
      <c r="T23" s="69" t="s">
        <v>289</v>
      </c>
      <c r="U23" s="57"/>
      <c r="V23" s="57"/>
      <c r="W23" s="57"/>
      <c r="X23" s="57"/>
      <c r="Y23" s="57"/>
      <c r="Z23" s="57"/>
      <c r="AA23" s="42"/>
    </row>
    <row r="24" spans="1:56" x14ac:dyDescent="0.2">
      <c r="A24" s="67">
        <v>42005</v>
      </c>
      <c r="B24" s="8" t="s">
        <v>18</v>
      </c>
      <c r="C24" s="8">
        <v>32</v>
      </c>
      <c r="D24" s="58">
        <v>39003</v>
      </c>
      <c r="E24" s="58" t="str">
        <f t="shared" si="4"/>
        <v>32 - FCVN</v>
      </c>
      <c r="F24" s="8" t="s">
        <v>19</v>
      </c>
      <c r="G24" s="11" t="s">
        <v>120</v>
      </c>
      <c r="H24" s="17" t="s">
        <v>172</v>
      </c>
      <c r="I24" s="8">
        <v>2015</v>
      </c>
      <c r="J24" s="8" t="s">
        <v>36</v>
      </c>
      <c r="K24" s="8">
        <v>161</v>
      </c>
      <c r="L24" s="50" t="str">
        <f t="shared" si="5"/>
        <v>CLAUDIA VERONICA, GRANADOS MARTINEZ</v>
      </c>
      <c r="M24" s="11" t="str">
        <f t="shared" si="6"/>
        <v xml:space="preserve"> 01123336</v>
      </c>
      <c r="N24" s="57" t="s">
        <v>173</v>
      </c>
      <c r="O24" s="12">
        <v>140086.21</v>
      </c>
      <c r="P24" s="12"/>
      <c r="Q24" s="12">
        <v>22413.79</v>
      </c>
      <c r="R24" s="12">
        <f t="shared" si="3"/>
        <v>162500</v>
      </c>
      <c r="S24" s="35" t="s">
        <v>24</v>
      </c>
      <c r="T24" s="69" t="s">
        <v>289</v>
      </c>
      <c r="U24" s="57"/>
      <c r="V24" s="57"/>
      <c r="W24" s="57"/>
      <c r="X24" s="57"/>
      <c r="Y24" s="57"/>
      <c r="Z24" s="57"/>
      <c r="AA24" s="42"/>
    </row>
    <row r="25" spans="1:56" x14ac:dyDescent="0.2">
      <c r="A25" s="67">
        <v>42005</v>
      </c>
      <c r="B25" s="8" t="s">
        <v>18</v>
      </c>
      <c r="C25" s="8">
        <v>94</v>
      </c>
      <c r="D25" s="58" t="s">
        <v>160</v>
      </c>
      <c r="E25" s="58" t="str">
        <f t="shared" si="4"/>
        <v>94 - FCVN</v>
      </c>
      <c r="F25" s="8" t="s">
        <v>19</v>
      </c>
      <c r="G25" s="57" t="s">
        <v>161</v>
      </c>
      <c r="H25" s="17" t="s">
        <v>163</v>
      </c>
      <c r="I25" s="8">
        <v>2015</v>
      </c>
      <c r="J25" s="8" t="s">
        <v>29</v>
      </c>
      <c r="K25" s="8">
        <v>306</v>
      </c>
      <c r="L25" s="50" t="str">
        <f t="shared" si="5"/>
        <v>CLEMENTINA, GRIMALDO GALLEGOS</v>
      </c>
      <c r="M25" s="11" t="str">
        <f t="shared" si="6"/>
        <v xml:space="preserve"> 01123533</v>
      </c>
      <c r="N25" s="57" t="s">
        <v>164</v>
      </c>
      <c r="O25" s="12">
        <v>140086.21</v>
      </c>
      <c r="P25" s="12"/>
      <c r="Q25" s="12">
        <v>22413.79</v>
      </c>
      <c r="R25" s="12">
        <f t="shared" si="3"/>
        <v>162500</v>
      </c>
      <c r="S25" s="35" t="s">
        <v>24</v>
      </c>
      <c r="T25" s="69" t="s">
        <v>289</v>
      </c>
      <c r="U25" s="57"/>
      <c r="V25" s="57"/>
      <c r="W25" s="57"/>
      <c r="X25" s="57"/>
      <c r="Y25" s="57"/>
      <c r="Z25" s="57"/>
      <c r="AA25" s="42"/>
    </row>
    <row r="26" spans="1:56" x14ac:dyDescent="0.2">
      <c r="A26" s="67">
        <v>42005</v>
      </c>
      <c r="B26" s="8" t="s">
        <v>18</v>
      </c>
      <c r="C26" s="8">
        <v>53</v>
      </c>
      <c r="D26" s="58">
        <v>38109</v>
      </c>
      <c r="E26" s="58" t="str">
        <f t="shared" si="4"/>
        <v>53 - FCVN</v>
      </c>
      <c r="F26" s="8" t="s">
        <v>19</v>
      </c>
      <c r="G26" s="11" t="s">
        <v>41</v>
      </c>
      <c r="H26" s="17" t="s">
        <v>65</v>
      </c>
      <c r="I26" s="8">
        <v>2015</v>
      </c>
      <c r="J26" s="8" t="s">
        <v>62</v>
      </c>
      <c r="K26" s="8">
        <v>10</v>
      </c>
      <c r="L26" s="50" t="str">
        <f t="shared" si="5"/>
        <v>CRISTINA, SANCHEZ VARGAS</v>
      </c>
      <c r="M26" s="11" t="str">
        <f t="shared" si="6"/>
        <v xml:space="preserve"> 01123410</v>
      </c>
      <c r="N26" s="57" t="s">
        <v>66</v>
      </c>
      <c r="O26" s="12">
        <v>142586.21</v>
      </c>
      <c r="P26" s="12"/>
      <c r="Q26" s="12">
        <v>22813.79</v>
      </c>
      <c r="R26" s="12">
        <f t="shared" si="3"/>
        <v>165400</v>
      </c>
      <c r="S26" s="35" t="s">
        <v>24</v>
      </c>
      <c r="T26" s="69" t="s">
        <v>289</v>
      </c>
      <c r="U26" s="57"/>
      <c r="V26" s="57"/>
      <c r="W26" s="57"/>
      <c r="X26" s="57"/>
      <c r="Y26" s="57"/>
      <c r="Z26" s="57"/>
      <c r="AA26" s="42"/>
    </row>
    <row r="27" spans="1:56" x14ac:dyDescent="0.2">
      <c r="A27" s="67">
        <v>42005</v>
      </c>
      <c r="B27" s="8" t="s">
        <v>18</v>
      </c>
      <c r="C27" s="8">
        <v>31</v>
      </c>
      <c r="D27" s="58">
        <v>39002</v>
      </c>
      <c r="E27" s="58" t="str">
        <f t="shared" si="4"/>
        <v>31 - FCVN</v>
      </c>
      <c r="F27" s="8" t="s">
        <v>19</v>
      </c>
      <c r="G27" s="11" t="s">
        <v>120</v>
      </c>
      <c r="H27" s="17" t="s">
        <v>140</v>
      </c>
      <c r="I27" s="8">
        <v>2015</v>
      </c>
      <c r="J27" s="8" t="s">
        <v>36</v>
      </c>
      <c r="K27" s="8">
        <v>136</v>
      </c>
      <c r="L27" s="50" t="str">
        <f t="shared" si="5"/>
        <v>DANIEL, CERVANTES GARCIA</v>
      </c>
      <c r="M27" s="11" t="str">
        <f t="shared" si="6"/>
        <v xml:space="preserve"> 01123325</v>
      </c>
      <c r="N27" s="57" t="s">
        <v>141</v>
      </c>
      <c r="O27" s="12">
        <v>118189.66</v>
      </c>
      <c r="P27" s="12"/>
      <c r="Q27" s="12">
        <v>18910.34</v>
      </c>
      <c r="R27" s="12">
        <f t="shared" si="3"/>
        <v>137100</v>
      </c>
      <c r="S27" s="35" t="s">
        <v>24</v>
      </c>
      <c r="T27" s="69" t="s">
        <v>289</v>
      </c>
      <c r="U27" s="57"/>
      <c r="V27" s="57"/>
      <c r="W27" s="57"/>
      <c r="X27" s="57"/>
      <c r="Y27" s="57"/>
      <c r="Z27" s="57"/>
      <c r="AA27" s="42"/>
    </row>
    <row r="28" spans="1:56" x14ac:dyDescent="0.2">
      <c r="A28" s="67">
        <v>42005</v>
      </c>
      <c r="B28" s="8" t="s">
        <v>18</v>
      </c>
      <c r="C28" s="8">
        <v>72</v>
      </c>
      <c r="D28" s="58">
        <v>38110</v>
      </c>
      <c r="E28" s="58" t="str">
        <f t="shared" si="4"/>
        <v>72 - FCVN</v>
      </c>
      <c r="F28" s="8" t="s">
        <v>19</v>
      </c>
      <c r="G28" s="11" t="s">
        <v>41</v>
      </c>
      <c r="H28" s="17" t="s">
        <v>73</v>
      </c>
      <c r="I28" s="8">
        <v>2015</v>
      </c>
      <c r="J28" s="8" t="s">
        <v>74</v>
      </c>
      <c r="K28" s="8">
        <v>7</v>
      </c>
      <c r="L28" s="50" t="str">
        <f t="shared" si="5"/>
        <v>DAVID OSVALDO, ALVAREZ</v>
      </c>
      <c r="M28" s="11" t="str">
        <f t="shared" si="6"/>
        <v xml:space="preserve"> 01123465</v>
      </c>
      <c r="N28" s="57" t="s">
        <v>75</v>
      </c>
      <c r="O28" s="12">
        <v>156551.72</v>
      </c>
      <c r="P28" s="12"/>
      <c r="Q28" s="12">
        <v>25048.28</v>
      </c>
      <c r="R28" s="12">
        <f t="shared" si="3"/>
        <v>181600</v>
      </c>
      <c r="S28" s="35" t="s">
        <v>24</v>
      </c>
      <c r="T28" s="69" t="s">
        <v>289</v>
      </c>
      <c r="U28" s="57"/>
      <c r="V28" s="57"/>
      <c r="W28" s="57"/>
      <c r="X28" s="57"/>
      <c r="Y28" s="57"/>
      <c r="Z28" s="57"/>
      <c r="AA28" s="42"/>
    </row>
    <row r="29" spans="1:56" x14ac:dyDescent="0.2">
      <c r="A29" s="67">
        <v>42005</v>
      </c>
      <c r="B29" s="8" t="s">
        <v>18</v>
      </c>
      <c r="C29" s="8">
        <v>105</v>
      </c>
      <c r="D29" s="58" t="s">
        <v>132</v>
      </c>
      <c r="E29" s="58" t="str">
        <f t="shared" si="4"/>
        <v>105 - FCVN</v>
      </c>
      <c r="F29" s="8" t="s">
        <v>19</v>
      </c>
      <c r="G29" s="57" t="s">
        <v>142</v>
      </c>
      <c r="H29" s="17" t="s">
        <v>143</v>
      </c>
      <c r="I29" s="8">
        <v>2015</v>
      </c>
      <c r="J29" s="8" t="s">
        <v>39</v>
      </c>
      <c r="K29" s="8">
        <v>270</v>
      </c>
      <c r="L29" s="50" t="str">
        <f t="shared" si="5"/>
        <v>EDGAR, BAUTISTA GOMEZ</v>
      </c>
      <c r="M29" s="11" t="str">
        <f t="shared" si="6"/>
        <v xml:space="preserve"> 01116255</v>
      </c>
      <c r="N29" s="57" t="s">
        <v>144</v>
      </c>
      <c r="O29" s="12">
        <v>118189.66</v>
      </c>
      <c r="P29" s="12"/>
      <c r="Q29" s="12">
        <v>18910.34</v>
      </c>
      <c r="R29" s="12">
        <f t="shared" si="3"/>
        <v>137100</v>
      </c>
      <c r="S29" s="35" t="s">
        <v>24</v>
      </c>
      <c r="T29" s="69" t="s">
        <v>289</v>
      </c>
      <c r="U29" s="57"/>
      <c r="V29" s="57"/>
      <c r="W29" s="57"/>
      <c r="X29" s="57"/>
      <c r="Y29" s="57"/>
      <c r="Z29" s="57"/>
      <c r="AA29" s="42"/>
    </row>
    <row r="30" spans="1:56" x14ac:dyDescent="0.2">
      <c r="A30" s="67">
        <v>42005</v>
      </c>
      <c r="B30" s="8" t="s">
        <v>18</v>
      </c>
      <c r="C30" s="8">
        <v>119</v>
      </c>
      <c r="D30" s="58" t="s">
        <v>240</v>
      </c>
      <c r="E30" s="58" t="str">
        <f t="shared" si="4"/>
        <v>119 - FCVN</v>
      </c>
      <c r="F30" s="8" t="s">
        <v>19</v>
      </c>
      <c r="G30" s="57" t="s">
        <v>241</v>
      </c>
      <c r="H30" s="17" t="s">
        <v>242</v>
      </c>
      <c r="I30" s="8">
        <v>2015</v>
      </c>
      <c r="J30" s="8" t="s">
        <v>31</v>
      </c>
      <c r="K30" s="8">
        <v>349</v>
      </c>
      <c r="L30" s="50" t="str">
        <f t="shared" si="5"/>
        <v>EDUARDO, RAMIREZ VEGA</v>
      </c>
      <c r="M30" s="11" t="str">
        <f t="shared" si="6"/>
        <v xml:space="preserve"> 01123557</v>
      </c>
      <c r="N30" s="57" t="s">
        <v>243</v>
      </c>
      <c r="O30" s="12">
        <v>196034.48</v>
      </c>
      <c r="P30" s="12"/>
      <c r="Q30" s="12">
        <v>31365.52</v>
      </c>
      <c r="R30" s="12">
        <f t="shared" si="3"/>
        <v>227400</v>
      </c>
      <c r="S30" s="35" t="s">
        <v>24</v>
      </c>
      <c r="T30" s="68" t="s">
        <v>290</v>
      </c>
      <c r="U30" s="57"/>
      <c r="V30" s="57"/>
      <c r="W30" s="57"/>
      <c r="X30" s="57"/>
      <c r="Y30" s="57"/>
      <c r="Z30" s="57"/>
      <c r="AA30" s="42"/>
    </row>
    <row r="31" spans="1:56" x14ac:dyDescent="0.2">
      <c r="A31" s="67">
        <v>42005</v>
      </c>
      <c r="B31" s="8" t="s">
        <v>18</v>
      </c>
      <c r="C31" s="8">
        <v>61</v>
      </c>
      <c r="D31" s="58">
        <v>39001</v>
      </c>
      <c r="E31" s="58" t="str">
        <f t="shared" si="4"/>
        <v>61 - FCVN</v>
      </c>
      <c r="F31" s="8" t="s">
        <v>19</v>
      </c>
      <c r="G31" s="11" t="s">
        <v>120</v>
      </c>
      <c r="H31" s="17" t="s">
        <v>121</v>
      </c>
      <c r="I31" s="8">
        <v>2015</v>
      </c>
      <c r="J31" s="8" t="s">
        <v>110</v>
      </c>
      <c r="K31" s="8">
        <v>110</v>
      </c>
      <c r="L31" s="50" t="str">
        <f t="shared" si="5"/>
        <v>EFRAIN, CARBALLO MOTA</v>
      </c>
      <c r="M31" s="11" t="str">
        <f t="shared" si="6"/>
        <v xml:space="preserve"> 01123434</v>
      </c>
      <c r="N31" s="57" t="s">
        <v>122</v>
      </c>
      <c r="O31" s="12">
        <v>107068.97</v>
      </c>
      <c r="P31" s="12"/>
      <c r="Q31" s="12">
        <v>17131.03</v>
      </c>
      <c r="R31" s="12">
        <f t="shared" si="3"/>
        <v>124200</v>
      </c>
      <c r="S31" s="35" t="s">
        <v>24</v>
      </c>
      <c r="T31" s="69" t="s">
        <v>289</v>
      </c>
      <c r="U31" s="57"/>
      <c r="V31" s="57"/>
      <c r="W31" s="57"/>
      <c r="X31" s="57"/>
      <c r="Y31" s="57"/>
      <c r="Z31" s="57"/>
      <c r="AA31" s="42"/>
    </row>
    <row r="32" spans="1:56" x14ac:dyDescent="0.2">
      <c r="A32" s="67">
        <v>42005</v>
      </c>
      <c r="B32" s="8" t="s">
        <v>18</v>
      </c>
      <c r="C32" s="8">
        <v>71</v>
      </c>
      <c r="D32" s="58">
        <v>38113</v>
      </c>
      <c r="E32" s="58" t="str">
        <f t="shared" si="4"/>
        <v>71 - FCVN</v>
      </c>
      <c r="F32" s="8" t="s">
        <v>19</v>
      </c>
      <c r="G32" s="11" t="s">
        <v>41</v>
      </c>
      <c r="H32" s="17" t="s">
        <v>106</v>
      </c>
      <c r="I32" s="8">
        <v>2015</v>
      </c>
      <c r="J32" s="8" t="s">
        <v>74</v>
      </c>
      <c r="K32" s="8">
        <v>54</v>
      </c>
      <c r="L32" s="50" t="str">
        <f t="shared" si="5"/>
        <v>ELIZABETH, NAVARRO BENAVIDES</v>
      </c>
      <c r="M32" s="11" t="str">
        <f t="shared" si="6"/>
        <v xml:space="preserve"> 01123454</v>
      </c>
      <c r="N32" s="57" t="s">
        <v>107</v>
      </c>
      <c r="O32" s="12">
        <v>127844.83</v>
      </c>
      <c r="P32" s="12"/>
      <c r="Q32" s="12">
        <v>20455.169999999998</v>
      </c>
      <c r="R32" s="12">
        <f t="shared" si="3"/>
        <v>148300</v>
      </c>
      <c r="S32" s="35" t="s">
        <v>24</v>
      </c>
      <c r="T32" s="69" t="s">
        <v>289</v>
      </c>
      <c r="U32" s="57"/>
      <c r="V32" s="57"/>
      <c r="W32" s="57"/>
      <c r="X32" s="57"/>
      <c r="Y32" s="57"/>
      <c r="Z32" s="57"/>
      <c r="AA32" s="42"/>
    </row>
    <row r="33" spans="1:27" x14ac:dyDescent="0.2">
      <c r="A33" s="67">
        <v>42005</v>
      </c>
      <c r="B33" s="8" t="s">
        <v>18</v>
      </c>
      <c r="C33" s="8">
        <v>64</v>
      </c>
      <c r="D33" s="58">
        <v>39001</v>
      </c>
      <c r="E33" s="58" t="str">
        <f t="shared" si="4"/>
        <v>64 - FCVN</v>
      </c>
      <c r="F33" s="8" t="s">
        <v>19</v>
      </c>
      <c r="G33" s="57" t="s">
        <v>123</v>
      </c>
      <c r="H33" s="17" t="s">
        <v>124</v>
      </c>
      <c r="I33" s="8">
        <v>2015</v>
      </c>
      <c r="J33" s="8" t="s">
        <v>74</v>
      </c>
      <c r="K33" s="8">
        <v>266</v>
      </c>
      <c r="L33" s="50" t="str">
        <f t="shared" si="5"/>
        <v>ENRIQUE, LEO RUIZ</v>
      </c>
      <c r="M33" s="11" t="str">
        <f t="shared" si="6"/>
        <v xml:space="preserve"> 01123449</v>
      </c>
      <c r="N33" s="57" t="s">
        <v>125</v>
      </c>
      <c r="O33" s="12">
        <v>107068.97</v>
      </c>
      <c r="P33" s="12"/>
      <c r="Q33" s="12">
        <v>17131.03</v>
      </c>
      <c r="R33" s="12">
        <f t="shared" si="3"/>
        <v>124200</v>
      </c>
      <c r="S33" s="35" t="s">
        <v>24</v>
      </c>
      <c r="T33" s="69" t="s">
        <v>289</v>
      </c>
      <c r="U33" s="57"/>
      <c r="V33" s="57"/>
      <c r="W33" s="57"/>
      <c r="X33" s="57"/>
      <c r="Y33" s="57"/>
      <c r="Z33" s="57"/>
      <c r="AA33" s="42"/>
    </row>
    <row r="34" spans="1:27" x14ac:dyDescent="0.2">
      <c r="A34" s="67">
        <v>42005</v>
      </c>
      <c r="B34" s="8" t="s">
        <v>18</v>
      </c>
      <c r="C34" s="8">
        <v>95</v>
      </c>
      <c r="D34" s="58">
        <v>39002</v>
      </c>
      <c r="E34" s="58" t="str">
        <f t="shared" si="4"/>
        <v>95 - FCVN</v>
      </c>
      <c r="F34" s="8" t="s">
        <v>19</v>
      </c>
      <c r="G34" s="11" t="s">
        <v>120</v>
      </c>
      <c r="H34" s="17" t="s">
        <v>156</v>
      </c>
      <c r="I34" s="8">
        <v>2015</v>
      </c>
      <c r="J34" s="8" t="s">
        <v>32</v>
      </c>
      <c r="K34" s="8">
        <v>137</v>
      </c>
      <c r="L34" s="50" t="str">
        <f t="shared" si="5"/>
        <v>FELIPE DE JESUS, MARTINEZ MATEHUALA</v>
      </c>
      <c r="M34" s="11" t="str">
        <f t="shared" si="6"/>
        <v xml:space="preserve"> 01123540</v>
      </c>
      <c r="N34" s="57" t="s">
        <v>157</v>
      </c>
      <c r="O34" s="12">
        <v>118189.66</v>
      </c>
      <c r="P34" s="12"/>
      <c r="Q34" s="12">
        <v>18910.34</v>
      </c>
      <c r="R34" s="12">
        <f t="shared" si="3"/>
        <v>137100</v>
      </c>
      <c r="S34" s="35" t="s">
        <v>24</v>
      </c>
      <c r="T34" s="69" t="s">
        <v>289</v>
      </c>
      <c r="U34" s="57"/>
      <c r="V34" s="57"/>
      <c r="W34" s="57"/>
      <c r="X34" s="57"/>
      <c r="Y34" s="57"/>
      <c r="Z34" s="57"/>
      <c r="AA34" s="42"/>
    </row>
    <row r="35" spans="1:27" x14ac:dyDescent="0.2">
      <c r="A35" s="67">
        <v>42005</v>
      </c>
      <c r="B35" s="8" t="s">
        <v>18</v>
      </c>
      <c r="C35" s="8">
        <v>22</v>
      </c>
      <c r="D35" s="58" t="s">
        <v>244</v>
      </c>
      <c r="E35" s="58" t="str">
        <f t="shared" si="4"/>
        <v>22 - FCVN</v>
      </c>
      <c r="F35" s="8" t="s">
        <v>19</v>
      </c>
      <c r="G35" s="57" t="s">
        <v>245</v>
      </c>
      <c r="H35" s="17" t="s">
        <v>246</v>
      </c>
      <c r="I35" s="8">
        <v>2015</v>
      </c>
      <c r="J35" s="8" t="s">
        <v>45</v>
      </c>
      <c r="K35" s="8">
        <v>118</v>
      </c>
      <c r="L35" s="50" t="str">
        <f t="shared" si="5"/>
        <v>FINAGIL SA DE CV SOFOM ENR</v>
      </c>
      <c r="M35" s="11" t="str">
        <f t="shared" si="6"/>
        <v xml:space="preserve"> 01123320</v>
      </c>
      <c r="N35" s="57" t="s">
        <v>247</v>
      </c>
      <c r="O35" s="12">
        <v>389901.48</v>
      </c>
      <c r="P35" s="12">
        <v>19495.07</v>
      </c>
      <c r="Q35" s="12">
        <v>65503.45</v>
      </c>
      <c r="R35" s="12">
        <f t="shared" si="3"/>
        <v>474900</v>
      </c>
      <c r="S35" s="35" t="s">
        <v>24</v>
      </c>
      <c r="T35" s="70" t="s">
        <v>288</v>
      </c>
      <c r="U35" s="57"/>
      <c r="V35" s="57"/>
      <c r="W35" s="57"/>
      <c r="X35" s="57"/>
      <c r="Y35" s="57"/>
      <c r="Z35" s="57"/>
      <c r="AA35" s="42"/>
    </row>
    <row r="36" spans="1:27" x14ac:dyDescent="0.2">
      <c r="A36" s="67">
        <v>42005</v>
      </c>
      <c r="B36" s="8" t="s">
        <v>87</v>
      </c>
      <c r="C36" s="8">
        <v>4979</v>
      </c>
      <c r="D36" s="58" t="s">
        <v>88</v>
      </c>
      <c r="E36" s="58" t="str">
        <f t="shared" si="4"/>
        <v>4979 - AB</v>
      </c>
      <c r="F36" s="8" t="s">
        <v>19</v>
      </c>
      <c r="G36" s="11" t="s">
        <v>41</v>
      </c>
      <c r="H36" s="17" t="s">
        <v>89</v>
      </c>
      <c r="I36" s="8">
        <v>2015</v>
      </c>
      <c r="J36" s="71">
        <v>42006</v>
      </c>
      <c r="K36" s="8" t="s">
        <v>90</v>
      </c>
      <c r="L36" s="50" t="str">
        <f t="shared" si="5"/>
        <v>GABRIELA, RUIZ RUIZ</v>
      </c>
      <c r="M36" s="11" t="str">
        <f t="shared" si="6"/>
        <v xml:space="preserve"> 01123569</v>
      </c>
      <c r="N36" s="57" t="s">
        <v>91</v>
      </c>
      <c r="O36" s="12">
        <v>114655.17</v>
      </c>
      <c r="P36" s="12"/>
      <c r="Q36" s="12">
        <v>18344.830000000002</v>
      </c>
      <c r="R36" s="12">
        <f>+O36+Q36</f>
        <v>133000</v>
      </c>
      <c r="S36" s="35" t="s">
        <v>24</v>
      </c>
      <c r="T36" s="69" t="s">
        <v>289</v>
      </c>
      <c r="U36" s="57"/>
      <c r="V36" s="57"/>
      <c r="W36" s="57"/>
      <c r="X36" s="57"/>
      <c r="Y36" s="57"/>
      <c r="Z36" s="57"/>
      <c r="AA36" s="42"/>
    </row>
    <row r="37" spans="1:27" x14ac:dyDescent="0.2">
      <c r="A37" s="67">
        <v>42005</v>
      </c>
      <c r="B37" s="8" t="s">
        <v>18</v>
      </c>
      <c r="C37" s="8">
        <v>63</v>
      </c>
      <c r="D37" s="58">
        <v>39002</v>
      </c>
      <c r="E37" s="58" t="str">
        <f t="shared" si="4"/>
        <v>63 - FCVN</v>
      </c>
      <c r="F37" s="8" t="s">
        <v>19</v>
      </c>
      <c r="G37" s="57" t="s">
        <v>133</v>
      </c>
      <c r="H37" s="17" t="s">
        <v>151</v>
      </c>
      <c r="I37" s="8">
        <v>2015</v>
      </c>
      <c r="J37" s="8" t="s">
        <v>96</v>
      </c>
      <c r="K37" s="8">
        <v>256</v>
      </c>
      <c r="L37" s="50" t="str">
        <f t="shared" si="5"/>
        <v>GABRIELA, SUAREZ SUAREZ</v>
      </c>
      <c r="M37" s="11" t="str">
        <f t="shared" si="6"/>
        <v xml:space="preserve"> 01123426</v>
      </c>
      <c r="N37" s="57" t="s">
        <v>152</v>
      </c>
      <c r="O37" s="12">
        <v>118189.66</v>
      </c>
      <c r="P37" s="12"/>
      <c r="Q37" s="12">
        <v>18910.34</v>
      </c>
      <c r="R37" s="12">
        <f t="shared" ref="R37:R45" si="7">+O37+P37+Q37</f>
        <v>137100</v>
      </c>
      <c r="S37" s="35" t="s">
        <v>24</v>
      </c>
      <c r="T37" s="69" t="s">
        <v>289</v>
      </c>
      <c r="U37" s="57"/>
      <c r="V37" s="57"/>
      <c r="W37" s="57"/>
      <c r="X37" s="57"/>
      <c r="Y37" s="57"/>
      <c r="Z37" s="57"/>
      <c r="AA37" s="42"/>
    </row>
    <row r="38" spans="1:27" ht="13.5" thickBot="1" x14ac:dyDescent="0.25">
      <c r="A38" s="67">
        <v>42005</v>
      </c>
      <c r="B38" s="8" t="s">
        <v>18</v>
      </c>
      <c r="C38" s="8">
        <v>82</v>
      </c>
      <c r="D38" s="58">
        <v>38502</v>
      </c>
      <c r="E38" s="58"/>
      <c r="F38" s="8" t="s">
        <v>19</v>
      </c>
      <c r="G38" s="11" t="s">
        <v>113</v>
      </c>
      <c r="H38" s="11"/>
      <c r="I38" s="8">
        <v>2015</v>
      </c>
      <c r="J38" s="8" t="s">
        <v>33</v>
      </c>
      <c r="K38" s="8">
        <v>92</v>
      </c>
      <c r="L38" s="86" t="s">
        <v>301</v>
      </c>
      <c r="M38" s="8"/>
      <c r="N38" s="11" t="s">
        <v>264</v>
      </c>
      <c r="O38" s="12">
        <v>206190.12</v>
      </c>
      <c r="P38" s="12"/>
      <c r="Q38" s="12">
        <v>32990.42</v>
      </c>
      <c r="R38" s="12">
        <f t="shared" si="7"/>
        <v>239180.53999999998</v>
      </c>
      <c r="S38" s="35" t="s">
        <v>265</v>
      </c>
      <c r="T38" s="70" t="s">
        <v>288</v>
      </c>
      <c r="U38" s="57"/>
      <c r="V38" s="57"/>
      <c r="W38" s="57"/>
      <c r="X38" s="57"/>
      <c r="Y38" s="57"/>
      <c r="Z38" s="57"/>
      <c r="AA38" s="42"/>
    </row>
    <row r="39" spans="1:27" x14ac:dyDescent="0.2">
      <c r="A39" s="67">
        <v>42005</v>
      </c>
      <c r="B39" s="8" t="s">
        <v>18</v>
      </c>
      <c r="C39" s="8">
        <v>78</v>
      </c>
      <c r="D39" s="58">
        <v>38109</v>
      </c>
      <c r="E39" s="58" t="str">
        <f>CONCATENATE(C39," ","-"," ",B39)</f>
        <v>78 - FCVN</v>
      </c>
      <c r="F39" s="8" t="s">
        <v>19</v>
      </c>
      <c r="G39" s="11" t="s">
        <v>41</v>
      </c>
      <c r="H39" s="17" t="s">
        <v>53</v>
      </c>
      <c r="I39" s="8">
        <v>2015</v>
      </c>
      <c r="J39" s="8" t="s">
        <v>54</v>
      </c>
      <c r="K39" s="77">
        <v>8</v>
      </c>
      <c r="L39" s="80" t="str">
        <f>MID(H39,22,50)</f>
        <v>GRISELDA, CARRILLO RAMIREZ</v>
      </c>
      <c r="M39" s="78" t="str">
        <f>MID(H39,10,9)</f>
        <v xml:space="preserve"> 01123484</v>
      </c>
      <c r="N39" s="57" t="s">
        <v>55</v>
      </c>
      <c r="O39" s="12">
        <v>140775.85999999999</v>
      </c>
      <c r="P39" s="12"/>
      <c r="Q39" s="12">
        <v>22524.14</v>
      </c>
      <c r="R39" s="12">
        <f t="shared" si="7"/>
        <v>163300</v>
      </c>
      <c r="S39" s="35" t="s">
        <v>24</v>
      </c>
      <c r="T39" s="69" t="s">
        <v>289</v>
      </c>
      <c r="U39" s="57"/>
      <c r="V39" s="57"/>
      <c r="W39" s="57"/>
      <c r="X39" s="57"/>
      <c r="Y39" s="57"/>
      <c r="Z39" s="57"/>
      <c r="AA39" s="42"/>
    </row>
    <row r="40" spans="1:27" ht="13.5" thickBot="1" x14ac:dyDescent="0.25">
      <c r="A40" s="67">
        <v>42005</v>
      </c>
      <c r="B40" s="8" t="s">
        <v>18</v>
      </c>
      <c r="C40" s="8">
        <v>77</v>
      </c>
      <c r="D40" s="58">
        <v>38109</v>
      </c>
      <c r="E40" s="58" t="str">
        <f>CONCATENATE(C40," ","-"," ",B40)</f>
        <v>77 - FCVN</v>
      </c>
      <c r="F40" s="8" t="s">
        <v>19</v>
      </c>
      <c r="G40" s="11" t="s">
        <v>41</v>
      </c>
      <c r="H40" s="17" t="s">
        <v>53</v>
      </c>
      <c r="I40" s="8">
        <v>2015</v>
      </c>
      <c r="J40" s="8" t="s">
        <v>54</v>
      </c>
      <c r="K40" s="77">
        <v>15</v>
      </c>
      <c r="L40" s="81" t="str">
        <f>MID(H40,22,50)</f>
        <v>GRISELDA, CARRILLO RAMIREZ</v>
      </c>
      <c r="M40" s="78" t="str">
        <f>MID(H40,10,9)</f>
        <v xml:space="preserve"> 01123484</v>
      </c>
      <c r="N40" s="57" t="s">
        <v>61</v>
      </c>
      <c r="O40" s="12">
        <v>142586.21</v>
      </c>
      <c r="P40" s="12"/>
      <c r="Q40" s="12">
        <v>22813.79</v>
      </c>
      <c r="R40" s="12">
        <f t="shared" si="7"/>
        <v>165400</v>
      </c>
      <c r="S40" s="35" t="s">
        <v>24</v>
      </c>
      <c r="T40" s="69" t="s">
        <v>289</v>
      </c>
      <c r="U40" s="57"/>
      <c r="V40" s="57"/>
      <c r="W40" s="57"/>
      <c r="X40" s="57"/>
      <c r="Y40" s="57"/>
      <c r="Z40" s="57"/>
      <c r="AA40" s="42"/>
    </row>
    <row r="41" spans="1:27" x14ac:dyDescent="0.2">
      <c r="A41" s="67">
        <v>42005</v>
      </c>
      <c r="B41" s="8" t="s">
        <v>18</v>
      </c>
      <c r="C41" s="8">
        <v>43</v>
      </c>
      <c r="D41" s="58">
        <v>39003</v>
      </c>
      <c r="E41" s="58" t="str">
        <f>CONCATENATE(C41," ","-"," ",B41)</f>
        <v>43 - FCVN</v>
      </c>
      <c r="F41" s="8" t="s">
        <v>19</v>
      </c>
      <c r="G41" s="11" t="s">
        <v>120</v>
      </c>
      <c r="H41" s="17" t="s">
        <v>165</v>
      </c>
      <c r="I41" s="8">
        <v>2015</v>
      </c>
      <c r="J41" s="8" t="s">
        <v>57</v>
      </c>
      <c r="K41" s="8">
        <v>146</v>
      </c>
      <c r="L41" s="79" t="str">
        <f>MID(H41,22,50)</f>
        <v>GUSTAVO, ALCANTARA RAMIREZ</v>
      </c>
      <c r="M41" s="11" t="str">
        <f>MID(H41,10,9)</f>
        <v xml:space="preserve"> 01123376</v>
      </c>
      <c r="N41" s="57" t="s">
        <v>166</v>
      </c>
      <c r="O41" s="12">
        <v>138362.07</v>
      </c>
      <c r="P41" s="12"/>
      <c r="Q41" s="12">
        <v>22137.93</v>
      </c>
      <c r="R41" s="12">
        <f t="shared" si="7"/>
        <v>160500</v>
      </c>
      <c r="S41" s="35" t="s">
        <v>24</v>
      </c>
      <c r="T41" s="69" t="s">
        <v>289</v>
      </c>
      <c r="U41" s="57"/>
      <c r="V41" s="57"/>
      <c r="W41" s="57"/>
      <c r="X41" s="57"/>
      <c r="Y41" s="57"/>
      <c r="Z41" s="57"/>
      <c r="AA41" s="42"/>
    </row>
    <row r="42" spans="1:27" x14ac:dyDescent="0.2">
      <c r="A42" s="67">
        <v>42005</v>
      </c>
      <c r="B42" s="8" t="s">
        <v>18</v>
      </c>
      <c r="C42" s="8">
        <v>50</v>
      </c>
      <c r="D42" s="58">
        <v>31916</v>
      </c>
      <c r="E42" s="58"/>
      <c r="F42" s="8" t="s">
        <v>19</v>
      </c>
      <c r="G42" s="11" t="s">
        <v>25</v>
      </c>
      <c r="H42" s="11"/>
      <c r="I42" s="8">
        <v>2015</v>
      </c>
      <c r="J42" s="8" t="s">
        <v>38</v>
      </c>
      <c r="K42" s="8">
        <v>98</v>
      </c>
      <c r="L42" s="61" t="s">
        <v>293</v>
      </c>
      <c r="M42" s="8"/>
      <c r="N42" s="11" t="s">
        <v>267</v>
      </c>
      <c r="O42" s="9">
        <v>262981.03000000003</v>
      </c>
      <c r="P42" s="12"/>
      <c r="Q42" s="12">
        <v>42076.959999999999</v>
      </c>
      <c r="R42" s="12">
        <f t="shared" si="7"/>
        <v>305057.99000000005</v>
      </c>
      <c r="S42" s="35" t="s">
        <v>265</v>
      </c>
      <c r="T42" s="70" t="s">
        <v>288</v>
      </c>
      <c r="U42" s="57"/>
      <c r="V42" s="57"/>
      <c r="W42" s="57"/>
      <c r="X42" s="57"/>
      <c r="Y42" s="57"/>
      <c r="Z42" s="57"/>
      <c r="AA42" s="42"/>
    </row>
    <row r="43" spans="1:27" ht="13.5" thickBot="1" x14ac:dyDescent="0.25">
      <c r="A43" s="67">
        <v>42005</v>
      </c>
      <c r="B43" s="8" t="s">
        <v>18</v>
      </c>
      <c r="C43" s="8">
        <v>100</v>
      </c>
      <c r="D43" s="58">
        <v>38110</v>
      </c>
      <c r="E43" s="58" t="str">
        <f>CONCATENATE(C43," ","-"," ",B43)</f>
        <v>100 - FCVN</v>
      </c>
      <c r="F43" s="8" t="s">
        <v>19</v>
      </c>
      <c r="G43" s="11" t="s">
        <v>41</v>
      </c>
      <c r="H43" s="17" t="s">
        <v>77</v>
      </c>
      <c r="I43" s="8">
        <v>2015</v>
      </c>
      <c r="J43" s="8" t="s">
        <v>32</v>
      </c>
      <c r="K43" s="8">
        <v>5</v>
      </c>
      <c r="L43" s="83" t="str">
        <f>MID(H43,22,50)</f>
        <v>HUGO FRANCISCO, LOPEZ</v>
      </c>
      <c r="M43" s="11" t="str">
        <f>MID(H43,10,9)</f>
        <v xml:space="preserve"> 01123534</v>
      </c>
      <c r="N43" s="57" t="s">
        <v>78</v>
      </c>
      <c r="O43" s="12">
        <v>163706.9</v>
      </c>
      <c r="P43" s="12"/>
      <c r="Q43" s="12">
        <v>26193.1</v>
      </c>
      <c r="R43" s="12">
        <f t="shared" si="7"/>
        <v>189900</v>
      </c>
      <c r="S43" s="35" t="s">
        <v>24</v>
      </c>
      <c r="T43" s="69" t="s">
        <v>289</v>
      </c>
      <c r="U43" s="57"/>
      <c r="V43" s="57"/>
      <c r="W43" s="57"/>
      <c r="X43" s="57"/>
      <c r="Y43" s="57"/>
      <c r="Z43" s="57"/>
      <c r="AA43" s="42"/>
    </row>
    <row r="44" spans="1:27" x14ac:dyDescent="0.2">
      <c r="A44" s="67">
        <v>42005</v>
      </c>
      <c r="B44" s="8" t="s">
        <v>18</v>
      </c>
      <c r="C44" s="8">
        <v>99</v>
      </c>
      <c r="D44" s="58">
        <v>39002</v>
      </c>
      <c r="E44" s="58"/>
      <c r="F44" s="8" t="s">
        <v>19</v>
      </c>
      <c r="G44" s="11" t="s">
        <v>120</v>
      </c>
      <c r="H44" s="11"/>
      <c r="I44" s="8">
        <v>2015</v>
      </c>
      <c r="J44" s="8" t="s">
        <v>32</v>
      </c>
      <c r="K44" s="77">
        <v>134</v>
      </c>
      <c r="L44" s="84" t="s">
        <v>298</v>
      </c>
      <c r="M44" s="82"/>
      <c r="N44" s="11" t="s">
        <v>269</v>
      </c>
      <c r="O44" s="12">
        <v>108178.16</v>
      </c>
      <c r="P44" s="12"/>
      <c r="Q44" s="12">
        <v>17308.509999999998</v>
      </c>
      <c r="R44" s="12">
        <f t="shared" si="7"/>
        <v>125486.67</v>
      </c>
      <c r="S44" s="35" t="s">
        <v>265</v>
      </c>
      <c r="T44" s="70" t="s">
        <v>288</v>
      </c>
      <c r="U44" s="57"/>
      <c r="V44" s="57"/>
      <c r="W44" s="57"/>
      <c r="X44" s="57"/>
      <c r="Y44" s="57"/>
      <c r="Z44" s="57"/>
      <c r="AA44" s="42"/>
    </row>
    <row r="45" spans="1:27" ht="13.5" thickBot="1" x14ac:dyDescent="0.25">
      <c r="A45" s="67">
        <v>42005</v>
      </c>
      <c r="B45" s="8" t="s">
        <v>18</v>
      </c>
      <c r="C45" s="8">
        <v>101</v>
      </c>
      <c r="D45" s="58">
        <v>39002</v>
      </c>
      <c r="E45" s="58"/>
      <c r="F45" s="8" t="s">
        <v>19</v>
      </c>
      <c r="G45" s="11" t="s">
        <v>120</v>
      </c>
      <c r="H45" s="11"/>
      <c r="I45" s="8">
        <v>2015</v>
      </c>
      <c r="J45" s="8" t="s">
        <v>32</v>
      </c>
      <c r="K45" s="77">
        <v>135</v>
      </c>
      <c r="L45" s="85" t="s">
        <v>298</v>
      </c>
      <c r="M45" s="82"/>
      <c r="N45" s="11" t="s">
        <v>270</v>
      </c>
      <c r="O45" s="12">
        <v>108178.16</v>
      </c>
      <c r="P45" s="12"/>
      <c r="Q45" s="12">
        <v>17308.5</v>
      </c>
      <c r="R45" s="12">
        <f t="shared" si="7"/>
        <v>125486.66</v>
      </c>
      <c r="S45" s="35" t="s">
        <v>265</v>
      </c>
      <c r="T45" s="70" t="s">
        <v>288</v>
      </c>
      <c r="U45" s="57"/>
      <c r="V45" s="57"/>
      <c r="W45" s="57"/>
      <c r="X45" s="57"/>
      <c r="Y45" s="57"/>
      <c r="Z45" s="57"/>
      <c r="AA45" s="42"/>
    </row>
    <row r="46" spans="1:27" x14ac:dyDescent="0.2">
      <c r="A46" s="67">
        <v>42005</v>
      </c>
      <c r="B46" s="8" t="s">
        <v>87</v>
      </c>
      <c r="C46" s="8">
        <v>4980</v>
      </c>
      <c r="D46" s="58" t="s">
        <v>221</v>
      </c>
      <c r="E46" s="58" t="str">
        <f t="shared" ref="E46:E79" si="8">CONCATENATE(C46," ","-"," ",B46)</f>
        <v>4980 - AB</v>
      </c>
      <c r="F46" s="8" t="s">
        <v>19</v>
      </c>
      <c r="G46" s="11" t="s">
        <v>224</v>
      </c>
      <c r="H46" s="17" t="s">
        <v>225</v>
      </c>
      <c r="I46" s="8">
        <v>2015</v>
      </c>
      <c r="J46" s="71">
        <v>42006</v>
      </c>
      <c r="K46" s="8" t="s">
        <v>226</v>
      </c>
      <c r="L46" s="79" t="str">
        <f t="shared" ref="L46:L79" si="9">MID(H46,22,50)</f>
        <v>ISRAEL, PEREZ PERALES</v>
      </c>
      <c r="M46" s="11" t="str">
        <f t="shared" ref="M46:M79" si="10">MID(H46,10,9)</f>
        <v xml:space="preserve"> 01123374</v>
      </c>
      <c r="N46" s="57" t="s">
        <v>227</v>
      </c>
      <c r="O46" s="12">
        <v>215948.28</v>
      </c>
      <c r="P46" s="12"/>
      <c r="Q46" s="12">
        <f>+O46*0.16</f>
        <v>34551.724800000004</v>
      </c>
      <c r="R46" s="12">
        <f>+O46+Q46</f>
        <v>250500.0048</v>
      </c>
      <c r="S46" s="35" t="s">
        <v>24</v>
      </c>
      <c r="T46" s="68" t="s">
        <v>290</v>
      </c>
      <c r="U46" s="57"/>
      <c r="V46" s="57"/>
      <c r="W46" s="57"/>
      <c r="X46" s="57"/>
      <c r="Y46" s="57"/>
      <c r="Z46" s="57"/>
      <c r="AA46" s="42"/>
    </row>
    <row r="47" spans="1:27" x14ac:dyDescent="0.2">
      <c r="A47" s="67">
        <v>42005</v>
      </c>
      <c r="B47" s="8" t="s">
        <v>18</v>
      </c>
      <c r="C47" s="8">
        <v>40</v>
      </c>
      <c r="D47" s="58">
        <v>1032314</v>
      </c>
      <c r="E47" s="58" t="str">
        <f t="shared" si="8"/>
        <v>40 - FCVN</v>
      </c>
      <c r="F47" s="8" t="s">
        <v>19</v>
      </c>
      <c r="G47" s="11" t="s">
        <v>251</v>
      </c>
      <c r="H47" s="17" t="s">
        <v>256</v>
      </c>
      <c r="I47" s="8">
        <v>2015</v>
      </c>
      <c r="J47" s="8" t="s">
        <v>80</v>
      </c>
      <c r="K47" s="8">
        <v>214</v>
      </c>
      <c r="L47" s="50" t="str">
        <f t="shared" si="9"/>
        <v>J ARMANDO, ESCOBEDO ALVAREZ</v>
      </c>
      <c r="M47" s="11" t="str">
        <f t="shared" si="10"/>
        <v xml:space="preserve"> 01104134</v>
      </c>
      <c r="N47" s="57" t="s">
        <v>257</v>
      </c>
      <c r="O47" s="12">
        <v>583251.23</v>
      </c>
      <c r="P47" s="12">
        <v>29162.560000000001</v>
      </c>
      <c r="Q47" s="12">
        <v>97986.21</v>
      </c>
      <c r="R47" s="12">
        <f t="shared" ref="R47:R70" si="11">+O47+P47+Q47</f>
        <v>710400</v>
      </c>
      <c r="S47" s="35" t="s">
        <v>24</v>
      </c>
      <c r="T47" s="70" t="s">
        <v>288</v>
      </c>
      <c r="U47" s="57"/>
      <c r="V47" s="57"/>
      <c r="W47" s="57"/>
      <c r="X47" s="57"/>
      <c r="Y47" s="57"/>
      <c r="Z47" s="57"/>
      <c r="AA47" s="42"/>
    </row>
    <row r="48" spans="1:27" x14ac:dyDescent="0.2">
      <c r="A48" s="67">
        <v>42005</v>
      </c>
      <c r="B48" s="8" t="s">
        <v>18</v>
      </c>
      <c r="C48" s="8">
        <v>74</v>
      </c>
      <c r="D48" s="58">
        <v>39001</v>
      </c>
      <c r="E48" s="58" t="str">
        <f t="shared" si="8"/>
        <v>74 - FCVN</v>
      </c>
      <c r="F48" s="8" t="s">
        <v>19</v>
      </c>
      <c r="G48" s="57" t="s">
        <v>123</v>
      </c>
      <c r="H48" s="17" t="s">
        <v>128</v>
      </c>
      <c r="I48" s="8">
        <v>2015</v>
      </c>
      <c r="J48" s="8" t="s">
        <v>54</v>
      </c>
      <c r="K48" s="8">
        <v>220</v>
      </c>
      <c r="L48" s="50" t="str">
        <f t="shared" si="9"/>
        <v>J JESUS JUAN, GARCIA LINARES</v>
      </c>
      <c r="M48" s="11" t="str">
        <f t="shared" si="10"/>
        <v xml:space="preserve"> 01123470</v>
      </c>
      <c r="N48" s="57" t="s">
        <v>129</v>
      </c>
      <c r="O48" s="12">
        <v>105344.83</v>
      </c>
      <c r="P48" s="12"/>
      <c r="Q48" s="12">
        <v>16855.169999999998</v>
      </c>
      <c r="R48" s="12">
        <f t="shared" si="11"/>
        <v>122200</v>
      </c>
      <c r="S48" s="35" t="s">
        <v>24</v>
      </c>
      <c r="T48" s="69" t="s">
        <v>289</v>
      </c>
      <c r="U48" s="57"/>
      <c r="V48" s="57"/>
      <c r="W48" s="57"/>
      <c r="X48" s="57"/>
      <c r="Y48" s="57"/>
      <c r="Z48" s="57"/>
      <c r="AA48" s="42"/>
    </row>
    <row r="49" spans="1:13740" x14ac:dyDescent="0.2">
      <c r="A49" s="67">
        <v>42005</v>
      </c>
      <c r="B49" s="8" t="s">
        <v>18</v>
      </c>
      <c r="C49" s="8">
        <v>103</v>
      </c>
      <c r="D49" s="58">
        <v>39002</v>
      </c>
      <c r="E49" s="58" t="str">
        <f t="shared" si="8"/>
        <v>103 - FCVN</v>
      </c>
      <c r="F49" s="8" t="s">
        <v>19</v>
      </c>
      <c r="G49" s="57" t="s">
        <v>133</v>
      </c>
      <c r="H49" s="17" t="s">
        <v>158</v>
      </c>
      <c r="I49" s="8">
        <v>2015</v>
      </c>
      <c r="J49" s="8" t="s">
        <v>39</v>
      </c>
      <c r="K49" s="8">
        <v>228</v>
      </c>
      <c r="L49" s="50" t="str">
        <f t="shared" si="9"/>
        <v>JORGE BENITO, CUELLAR MENDOZA</v>
      </c>
      <c r="M49" s="11" t="str">
        <f t="shared" si="10"/>
        <v xml:space="preserve"> 01123576</v>
      </c>
      <c r="N49" s="57" t="s">
        <v>159</v>
      </c>
      <c r="O49" s="12">
        <v>116465.52</v>
      </c>
      <c r="P49" s="12"/>
      <c r="Q49" s="12">
        <v>18634.48</v>
      </c>
      <c r="R49" s="12">
        <f t="shared" si="11"/>
        <v>135100</v>
      </c>
      <c r="S49" s="35" t="s">
        <v>24</v>
      </c>
      <c r="T49" s="69" t="s">
        <v>289</v>
      </c>
      <c r="U49" s="57"/>
      <c r="V49" s="57"/>
      <c r="W49" s="57"/>
      <c r="X49" s="57"/>
      <c r="Y49" s="57"/>
      <c r="Z49" s="57"/>
      <c r="AA49" s="42"/>
    </row>
    <row r="50" spans="1:13740" x14ac:dyDescent="0.2">
      <c r="A50" s="67">
        <v>42005</v>
      </c>
      <c r="B50" s="8" t="s">
        <v>18</v>
      </c>
      <c r="C50" s="8">
        <v>68</v>
      </c>
      <c r="D50" s="58">
        <v>39501</v>
      </c>
      <c r="E50" s="58" t="str">
        <f t="shared" si="8"/>
        <v>68 - FCVN</v>
      </c>
      <c r="F50" s="8" t="s">
        <v>19</v>
      </c>
      <c r="G50" s="11" t="s">
        <v>216</v>
      </c>
      <c r="H50" s="17" t="s">
        <v>217</v>
      </c>
      <c r="I50" s="8">
        <v>2015</v>
      </c>
      <c r="J50" s="8" t="s">
        <v>74</v>
      </c>
      <c r="K50" s="8">
        <v>187</v>
      </c>
      <c r="L50" s="50" t="str">
        <f t="shared" si="9"/>
        <v>JORGE, TOVAR VEGA</v>
      </c>
      <c r="M50" s="11" t="str">
        <f t="shared" si="10"/>
        <v xml:space="preserve"> 01123463</v>
      </c>
      <c r="N50" s="57" t="s">
        <v>218</v>
      </c>
      <c r="O50" s="12">
        <v>211590.99</v>
      </c>
      <c r="P50" s="12">
        <v>2115.91</v>
      </c>
      <c r="Q50" s="12">
        <v>34193.1</v>
      </c>
      <c r="R50" s="12">
        <f t="shared" si="11"/>
        <v>247900</v>
      </c>
      <c r="S50" s="35" t="s">
        <v>24</v>
      </c>
      <c r="T50" s="68" t="s">
        <v>290</v>
      </c>
      <c r="U50" s="57"/>
      <c r="V50" s="57"/>
      <c r="W50" s="57"/>
      <c r="X50" s="57"/>
      <c r="Y50" s="57"/>
      <c r="Z50" s="57"/>
      <c r="AA50" s="42"/>
    </row>
    <row r="51" spans="1:13740" x14ac:dyDescent="0.2">
      <c r="A51" s="67">
        <v>42005</v>
      </c>
      <c r="B51" s="8" t="s">
        <v>18</v>
      </c>
      <c r="C51" s="8">
        <v>11</v>
      </c>
      <c r="D51" s="58">
        <v>39003</v>
      </c>
      <c r="E51" s="58" t="str">
        <f t="shared" si="8"/>
        <v>11 - FCVN</v>
      </c>
      <c r="F51" s="8" t="s">
        <v>19</v>
      </c>
      <c r="G51" s="11" t="s">
        <v>120</v>
      </c>
      <c r="H51" s="17" t="s">
        <v>167</v>
      </c>
      <c r="I51" s="8">
        <v>2015</v>
      </c>
      <c r="J51" s="8" t="s">
        <v>82</v>
      </c>
      <c r="K51" s="8">
        <v>117</v>
      </c>
      <c r="L51" s="50" t="str">
        <f t="shared" si="9"/>
        <v>JOSE GUADALUPE, MARTINEZ ARRIAGA</v>
      </c>
      <c r="M51" s="11" t="str">
        <f t="shared" si="10"/>
        <v xml:space="preserve"> 01123170</v>
      </c>
      <c r="N51" s="57" t="s">
        <v>168</v>
      </c>
      <c r="O51" s="12">
        <v>138706.9</v>
      </c>
      <c r="P51" s="12"/>
      <c r="Q51" s="12">
        <v>22193.1</v>
      </c>
      <c r="R51" s="12">
        <f t="shared" si="11"/>
        <v>160900</v>
      </c>
      <c r="S51" s="35" t="s">
        <v>24</v>
      </c>
      <c r="T51" s="69" t="s">
        <v>289</v>
      </c>
      <c r="U51" s="57"/>
      <c r="V51" s="57"/>
      <c r="W51" s="57"/>
      <c r="X51" s="57"/>
      <c r="Y51" s="57"/>
      <c r="Z51" s="57"/>
      <c r="AA51" s="42"/>
    </row>
    <row r="52" spans="1:13740" x14ac:dyDescent="0.2">
      <c r="A52" s="67">
        <v>42005</v>
      </c>
      <c r="B52" s="8" t="s">
        <v>18</v>
      </c>
      <c r="C52" s="8">
        <v>88</v>
      </c>
      <c r="D52" s="58" t="s">
        <v>252</v>
      </c>
      <c r="E52" s="58" t="str">
        <f t="shared" si="8"/>
        <v>88 - FCVN</v>
      </c>
      <c r="F52" s="8" t="s">
        <v>19</v>
      </c>
      <c r="G52" s="57" t="s">
        <v>253</v>
      </c>
      <c r="H52" s="17" t="s">
        <v>254</v>
      </c>
      <c r="I52" s="8">
        <v>2015</v>
      </c>
      <c r="J52" s="8" t="s">
        <v>33</v>
      </c>
      <c r="K52" s="8">
        <v>316</v>
      </c>
      <c r="L52" s="50" t="str">
        <f t="shared" si="9"/>
        <v>JOSE LUIS, DE LEON FLORES</v>
      </c>
      <c r="M52" s="11" t="str">
        <f t="shared" si="10"/>
        <v xml:space="preserve"> 01123520</v>
      </c>
      <c r="N52" s="57" t="s">
        <v>255</v>
      </c>
      <c r="O52" s="12">
        <v>617323.49</v>
      </c>
      <c r="P52" s="12">
        <v>30866.17</v>
      </c>
      <c r="Q52" s="12">
        <v>103710.34</v>
      </c>
      <c r="R52" s="12">
        <f t="shared" si="11"/>
        <v>751900</v>
      </c>
      <c r="S52" s="35" t="s">
        <v>24</v>
      </c>
      <c r="T52" s="70" t="s">
        <v>288</v>
      </c>
      <c r="U52" s="57"/>
      <c r="V52" s="57"/>
      <c r="W52" s="57"/>
      <c r="X52" s="57"/>
      <c r="Y52" s="57"/>
      <c r="Z52" s="57"/>
      <c r="AA52" s="42"/>
    </row>
    <row r="53" spans="1:13740" x14ac:dyDescent="0.2">
      <c r="A53" s="67">
        <v>42005</v>
      </c>
      <c r="B53" s="8" t="s">
        <v>18</v>
      </c>
      <c r="C53" s="8">
        <v>70</v>
      </c>
      <c r="D53" s="58">
        <v>39402</v>
      </c>
      <c r="E53" s="58" t="str">
        <f t="shared" si="8"/>
        <v>70 - FCVN</v>
      </c>
      <c r="F53" s="8" t="s">
        <v>19</v>
      </c>
      <c r="G53" s="57" t="s">
        <v>207</v>
      </c>
      <c r="H53" s="17" t="s">
        <v>208</v>
      </c>
      <c r="I53" s="8">
        <v>2015</v>
      </c>
      <c r="J53" s="8" t="s">
        <v>74</v>
      </c>
      <c r="K53" s="8">
        <v>237</v>
      </c>
      <c r="L53" s="50" t="str">
        <f t="shared" si="9"/>
        <v>JOSE LUIS, RODRIGUEZ LOERA</v>
      </c>
      <c r="M53" s="11" t="str">
        <f t="shared" si="10"/>
        <v xml:space="preserve"> 01123444</v>
      </c>
      <c r="N53" s="57" t="s">
        <v>209</v>
      </c>
      <c r="O53" s="12">
        <v>176206.9</v>
      </c>
      <c r="P53" s="12"/>
      <c r="Q53" s="12">
        <v>28193.1</v>
      </c>
      <c r="R53" s="12">
        <f t="shared" si="11"/>
        <v>204400</v>
      </c>
      <c r="S53" s="35" t="s">
        <v>24</v>
      </c>
      <c r="T53" s="69" t="s">
        <v>289</v>
      </c>
      <c r="U53" s="57"/>
      <c r="V53" s="57"/>
      <c r="W53" s="57"/>
      <c r="X53" s="57"/>
      <c r="Y53" s="57"/>
      <c r="Z53" s="57"/>
      <c r="AA53" s="42"/>
    </row>
    <row r="54" spans="1:13740" x14ac:dyDescent="0.2">
      <c r="A54" s="67">
        <v>42005</v>
      </c>
      <c r="B54" s="8" t="s">
        <v>18</v>
      </c>
      <c r="C54" s="8">
        <v>79</v>
      </c>
      <c r="D54" s="58">
        <v>1032308</v>
      </c>
      <c r="E54" s="58" t="str">
        <f t="shared" si="8"/>
        <v>79 - FCVN</v>
      </c>
      <c r="F54" s="8" t="s">
        <v>19</v>
      </c>
      <c r="G54" s="57" t="s">
        <v>248</v>
      </c>
      <c r="H54" s="17" t="s">
        <v>249</v>
      </c>
      <c r="I54" s="8">
        <v>2015</v>
      </c>
      <c r="J54" s="8" t="s">
        <v>54</v>
      </c>
      <c r="K54" s="8">
        <v>307</v>
      </c>
      <c r="L54" s="50" t="str">
        <f t="shared" si="9"/>
        <v>JUAN DANIEL, MARTINEZ CHAVEZ</v>
      </c>
      <c r="M54" s="11" t="str">
        <f t="shared" si="10"/>
        <v xml:space="preserve"> 00214888</v>
      </c>
      <c r="N54" s="57" t="s">
        <v>250</v>
      </c>
      <c r="O54" s="12">
        <v>490476.19</v>
      </c>
      <c r="P54" s="12">
        <v>24523.81</v>
      </c>
      <c r="Q54" s="12">
        <v>82400</v>
      </c>
      <c r="R54" s="12">
        <f t="shared" si="11"/>
        <v>597400</v>
      </c>
      <c r="S54" s="35" t="s">
        <v>24</v>
      </c>
      <c r="T54" s="70" t="s">
        <v>288</v>
      </c>
      <c r="U54" s="57"/>
      <c r="V54" s="57"/>
      <c r="W54" s="57"/>
      <c r="X54" s="57"/>
      <c r="Y54" s="57"/>
      <c r="Z54" s="57"/>
      <c r="AA54" s="42"/>
    </row>
    <row r="55" spans="1:13740" x14ac:dyDescent="0.2">
      <c r="A55" s="67">
        <v>42005</v>
      </c>
      <c r="B55" s="8" t="s">
        <v>18</v>
      </c>
      <c r="C55" s="8">
        <v>90</v>
      </c>
      <c r="D55" s="58">
        <v>38109</v>
      </c>
      <c r="E55" s="58" t="str">
        <f t="shared" si="8"/>
        <v>90 - FCVN</v>
      </c>
      <c r="F55" s="8" t="s">
        <v>19</v>
      </c>
      <c r="G55" s="11" t="s">
        <v>41</v>
      </c>
      <c r="H55" s="17" t="s">
        <v>67</v>
      </c>
      <c r="I55" s="8">
        <v>2015</v>
      </c>
      <c r="J55" s="8" t="s">
        <v>29</v>
      </c>
      <c r="K55" s="8">
        <v>12</v>
      </c>
      <c r="L55" s="50" t="str">
        <f t="shared" si="9"/>
        <v>JUAN GABRIEL, OLVERA OLVERA</v>
      </c>
      <c r="M55" s="11" t="str">
        <f t="shared" si="10"/>
        <v xml:space="preserve"> 01123509</v>
      </c>
      <c r="N55" s="57" t="s">
        <v>68</v>
      </c>
      <c r="O55" s="12">
        <v>142586.21</v>
      </c>
      <c r="P55" s="12"/>
      <c r="Q55" s="12">
        <v>22813.79</v>
      </c>
      <c r="R55" s="12">
        <f t="shared" si="11"/>
        <v>165400</v>
      </c>
      <c r="S55" s="35" t="s">
        <v>24</v>
      </c>
      <c r="T55" s="69" t="s">
        <v>289</v>
      </c>
      <c r="U55" s="57"/>
      <c r="V55" s="57"/>
      <c r="W55" s="57"/>
      <c r="X55" s="57"/>
      <c r="Y55" s="57"/>
      <c r="Z55" s="57"/>
      <c r="AA55" s="42"/>
    </row>
    <row r="56" spans="1:13740" x14ac:dyDescent="0.2">
      <c r="A56" s="67">
        <v>42005</v>
      </c>
      <c r="B56" s="8" t="s">
        <v>18</v>
      </c>
      <c r="C56" s="8">
        <v>113</v>
      </c>
      <c r="D56" s="58" t="s">
        <v>182</v>
      </c>
      <c r="E56" s="58" t="str">
        <f t="shared" si="8"/>
        <v>113 - FCVN</v>
      </c>
      <c r="F56" s="8" t="s">
        <v>19</v>
      </c>
      <c r="G56" s="57" t="s">
        <v>183</v>
      </c>
      <c r="H56" s="17" t="s">
        <v>184</v>
      </c>
      <c r="I56" s="8">
        <v>2015</v>
      </c>
      <c r="J56" s="8" t="s">
        <v>31</v>
      </c>
      <c r="K56" s="8">
        <v>240</v>
      </c>
      <c r="L56" s="50" t="str">
        <f t="shared" si="9"/>
        <v>JUAN JOSE, SOTO ALCALA</v>
      </c>
      <c r="M56" s="11" t="str">
        <f t="shared" si="10"/>
        <v xml:space="preserve"> 01123608</v>
      </c>
      <c r="N56" s="57" t="s">
        <v>185</v>
      </c>
      <c r="O56" s="12">
        <v>84827.59</v>
      </c>
      <c r="P56" s="12"/>
      <c r="Q56" s="12">
        <v>13572.41</v>
      </c>
      <c r="R56" s="12">
        <f t="shared" si="11"/>
        <v>98400</v>
      </c>
      <c r="S56" s="35" t="s">
        <v>24</v>
      </c>
      <c r="T56" s="69" t="s">
        <v>289</v>
      </c>
      <c r="U56" s="57"/>
      <c r="V56" s="57"/>
      <c r="W56" s="57"/>
      <c r="X56" s="57"/>
      <c r="Y56" s="57"/>
      <c r="Z56" s="57"/>
      <c r="AA56" s="42"/>
    </row>
    <row r="57" spans="1:13740" x14ac:dyDescent="0.2">
      <c r="A57" s="67">
        <v>42005</v>
      </c>
      <c r="B57" s="8" t="s">
        <v>18</v>
      </c>
      <c r="C57" s="8">
        <v>97</v>
      </c>
      <c r="D57" s="58">
        <v>38109</v>
      </c>
      <c r="E57" s="58" t="str">
        <f t="shared" si="8"/>
        <v>97 - FCVN</v>
      </c>
      <c r="F57" s="8" t="s">
        <v>19</v>
      </c>
      <c r="G57" s="57" t="s">
        <v>40</v>
      </c>
      <c r="H57" s="17" t="s">
        <v>49</v>
      </c>
      <c r="I57" s="8">
        <v>2015</v>
      </c>
      <c r="J57" s="8" t="s">
        <v>32</v>
      </c>
      <c r="K57" s="8">
        <v>309</v>
      </c>
      <c r="L57" s="50" t="str">
        <f t="shared" si="9"/>
        <v>JUANA MARIA, RODRIGUEZ AGUILAR</v>
      </c>
      <c r="M57" s="11" t="str">
        <f t="shared" si="10"/>
        <v xml:space="preserve"> 01123551</v>
      </c>
      <c r="N57" s="57" t="s">
        <v>50</v>
      </c>
      <c r="O57" s="12">
        <v>142586.21</v>
      </c>
      <c r="P57" s="12"/>
      <c r="Q57" s="12">
        <v>22813.79</v>
      </c>
      <c r="R57" s="12">
        <f t="shared" si="11"/>
        <v>165400</v>
      </c>
      <c r="S57" s="35" t="s">
        <v>24</v>
      </c>
      <c r="T57" s="69" t="s">
        <v>289</v>
      </c>
      <c r="U57" s="57"/>
      <c r="V57" s="57"/>
      <c r="W57" s="57"/>
      <c r="X57" s="57"/>
      <c r="Y57" s="57"/>
      <c r="Z57" s="57"/>
      <c r="AA57" s="42"/>
    </row>
    <row r="58" spans="1:13740" x14ac:dyDescent="0.2">
      <c r="A58" s="67">
        <v>42005</v>
      </c>
      <c r="B58" s="8" t="s">
        <v>18</v>
      </c>
      <c r="C58" s="8">
        <v>18</v>
      </c>
      <c r="D58" s="58">
        <v>38109</v>
      </c>
      <c r="E58" s="58" t="str">
        <f t="shared" si="8"/>
        <v>18 - FCVN</v>
      </c>
      <c r="F58" s="8" t="s">
        <v>19</v>
      </c>
      <c r="G58" s="11" t="s">
        <v>41</v>
      </c>
      <c r="H58" s="17" t="s">
        <v>47</v>
      </c>
      <c r="I58" s="8">
        <v>2015</v>
      </c>
      <c r="J58" s="8" t="s">
        <v>45</v>
      </c>
      <c r="K58" s="8">
        <v>13</v>
      </c>
      <c r="L58" s="50" t="str">
        <f t="shared" si="9"/>
        <v>JULIO CESAR, AMADOR ARTEAGA</v>
      </c>
      <c r="M58" s="11" t="str">
        <f t="shared" si="10"/>
        <v xml:space="preserve"> 01123318</v>
      </c>
      <c r="N58" s="57" t="s">
        <v>48</v>
      </c>
      <c r="O58" s="12">
        <v>142586.21</v>
      </c>
      <c r="P58" s="12"/>
      <c r="Q58" s="12">
        <v>22813.79</v>
      </c>
      <c r="R58" s="12">
        <f t="shared" si="11"/>
        <v>165400</v>
      </c>
      <c r="S58" s="35" t="s">
        <v>24</v>
      </c>
      <c r="T58" s="69" t="s">
        <v>289</v>
      </c>
      <c r="U58" s="57"/>
      <c r="V58" s="57"/>
      <c r="W58" s="57"/>
      <c r="X58" s="57"/>
      <c r="Y58" s="57"/>
      <c r="Z58" s="57"/>
      <c r="AA58" s="42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  <c r="AMQ58" s="18"/>
      <c r="AMR58" s="18"/>
      <c r="AMS58" s="18"/>
      <c r="AMT58" s="18"/>
      <c r="AMU58" s="18"/>
      <c r="AMV58" s="18"/>
      <c r="AMW58" s="18"/>
      <c r="AMX58" s="18"/>
      <c r="AMY58" s="18"/>
      <c r="AMZ58" s="18"/>
      <c r="ANA58" s="18"/>
      <c r="ANB58" s="18"/>
      <c r="ANC58" s="18"/>
      <c r="AND58" s="18"/>
      <c r="ANE58" s="18"/>
      <c r="ANF58" s="18"/>
      <c r="ANG58" s="18"/>
      <c r="ANH58" s="18"/>
      <c r="ANI58" s="18"/>
      <c r="ANJ58" s="18"/>
      <c r="ANK58" s="18"/>
      <c r="ANL58" s="18"/>
      <c r="ANM58" s="18"/>
      <c r="ANN58" s="18"/>
      <c r="ANO58" s="18"/>
      <c r="ANP58" s="18"/>
      <c r="ANQ58" s="18"/>
      <c r="ANR58" s="18"/>
      <c r="ANS58" s="18"/>
      <c r="ANT58" s="18"/>
      <c r="ANU58" s="18"/>
      <c r="ANV58" s="18"/>
      <c r="ANW58" s="18"/>
      <c r="ANX58" s="18"/>
      <c r="ANY58" s="18"/>
      <c r="ANZ58" s="18"/>
      <c r="AOA58" s="18"/>
      <c r="AOB58" s="18"/>
      <c r="AOC58" s="18"/>
      <c r="AOD58" s="18"/>
      <c r="AOE58" s="18"/>
      <c r="AOF58" s="18"/>
      <c r="AOG58" s="18"/>
      <c r="AOH58" s="18"/>
      <c r="AOI58" s="18"/>
      <c r="AOJ58" s="18"/>
      <c r="AOK58" s="18"/>
      <c r="AOL58" s="18"/>
      <c r="AOM58" s="18"/>
      <c r="AON58" s="18"/>
      <c r="AOO58" s="18"/>
      <c r="AOP58" s="18"/>
      <c r="AOQ58" s="18"/>
      <c r="AOR58" s="18"/>
      <c r="AOS58" s="18"/>
      <c r="AOT58" s="18"/>
      <c r="AOU58" s="18"/>
      <c r="AOV58" s="18"/>
      <c r="AOW58" s="18"/>
      <c r="AOX58" s="18"/>
      <c r="AOY58" s="18"/>
      <c r="AOZ58" s="18"/>
      <c r="APA58" s="18"/>
      <c r="APB58" s="18"/>
      <c r="APC58" s="18"/>
      <c r="APD58" s="18"/>
      <c r="APE58" s="18"/>
      <c r="APF58" s="18"/>
      <c r="APG58" s="18"/>
      <c r="APH58" s="18"/>
      <c r="API58" s="18"/>
      <c r="APJ58" s="18"/>
      <c r="APK58" s="18"/>
      <c r="APL58" s="18"/>
      <c r="APM58" s="18"/>
      <c r="APN58" s="18"/>
      <c r="APO58" s="18"/>
      <c r="APP58" s="18"/>
      <c r="APQ58" s="18"/>
      <c r="APR58" s="18"/>
      <c r="APS58" s="18"/>
      <c r="APT58" s="18"/>
      <c r="APU58" s="18"/>
      <c r="APV58" s="18"/>
      <c r="APW58" s="18"/>
      <c r="APX58" s="18"/>
      <c r="APY58" s="18"/>
      <c r="APZ58" s="18"/>
      <c r="AQA58" s="18"/>
      <c r="AQB58" s="18"/>
      <c r="AQC58" s="18"/>
      <c r="AQD58" s="18"/>
      <c r="AQE58" s="18"/>
      <c r="AQF58" s="18"/>
      <c r="AQG58" s="18"/>
      <c r="AQH58" s="18"/>
      <c r="AQI58" s="18"/>
      <c r="AQJ58" s="18"/>
      <c r="AQK58" s="18"/>
      <c r="AQL58" s="18"/>
      <c r="AQM58" s="18"/>
      <c r="AQN58" s="18"/>
      <c r="AQO58" s="18"/>
      <c r="AQP58" s="18"/>
      <c r="AQQ58" s="18"/>
      <c r="AQR58" s="18"/>
      <c r="AQS58" s="18"/>
      <c r="AQT58" s="18"/>
      <c r="AQU58" s="18"/>
      <c r="AQV58" s="18"/>
      <c r="AQW58" s="18"/>
      <c r="AQX58" s="18"/>
      <c r="AQY58" s="18"/>
      <c r="AQZ58" s="18"/>
      <c r="ARA58" s="18"/>
      <c r="ARB58" s="18"/>
      <c r="ARC58" s="18"/>
      <c r="ARD58" s="18"/>
      <c r="ARE58" s="18"/>
      <c r="ARF58" s="18"/>
      <c r="ARG58" s="18"/>
      <c r="ARH58" s="18"/>
      <c r="ARI58" s="18"/>
      <c r="ARJ58" s="18"/>
      <c r="ARK58" s="18"/>
      <c r="ARL58" s="18"/>
      <c r="ARM58" s="18"/>
      <c r="ARN58" s="18"/>
      <c r="ARO58" s="18"/>
      <c r="ARP58" s="18"/>
      <c r="ARQ58" s="18"/>
      <c r="ARR58" s="18"/>
      <c r="ARS58" s="18"/>
      <c r="ART58" s="18"/>
      <c r="ARU58" s="18"/>
      <c r="ARV58" s="18"/>
      <c r="ARW58" s="18"/>
      <c r="ARX58" s="18"/>
      <c r="ARY58" s="18"/>
      <c r="ARZ58" s="18"/>
      <c r="ASA58" s="18"/>
      <c r="ASB58" s="18"/>
      <c r="ASC58" s="18"/>
      <c r="ASD58" s="18"/>
      <c r="ASE58" s="18"/>
      <c r="ASF58" s="18"/>
      <c r="ASG58" s="18"/>
      <c r="ASH58" s="18"/>
      <c r="ASI58" s="18"/>
      <c r="ASJ58" s="18"/>
      <c r="ASK58" s="18"/>
      <c r="ASL58" s="18"/>
      <c r="ASM58" s="18"/>
      <c r="ASN58" s="18"/>
      <c r="ASO58" s="18"/>
      <c r="ASP58" s="18"/>
      <c r="ASQ58" s="18"/>
      <c r="ASR58" s="18"/>
      <c r="ASS58" s="18"/>
      <c r="AST58" s="18"/>
      <c r="ASU58" s="18"/>
      <c r="ASV58" s="18"/>
      <c r="ASW58" s="18"/>
      <c r="ASX58" s="18"/>
      <c r="ASY58" s="18"/>
      <c r="ASZ58" s="18"/>
      <c r="ATA58" s="18"/>
      <c r="ATB58" s="18"/>
      <c r="ATC58" s="18"/>
      <c r="ATD58" s="18"/>
      <c r="ATE58" s="18"/>
      <c r="ATF58" s="18"/>
      <c r="ATG58" s="18"/>
      <c r="ATH58" s="18"/>
      <c r="ATI58" s="18"/>
      <c r="ATJ58" s="18"/>
      <c r="ATK58" s="18"/>
      <c r="ATL58" s="18"/>
      <c r="ATM58" s="18"/>
      <c r="ATN58" s="18"/>
      <c r="ATO58" s="18"/>
      <c r="ATP58" s="18"/>
      <c r="ATQ58" s="18"/>
      <c r="ATR58" s="18"/>
      <c r="ATS58" s="18"/>
      <c r="ATT58" s="18"/>
      <c r="ATU58" s="18"/>
      <c r="ATV58" s="18"/>
      <c r="ATW58" s="18"/>
      <c r="ATX58" s="18"/>
      <c r="ATY58" s="18"/>
      <c r="ATZ58" s="18"/>
      <c r="AUA58" s="18"/>
      <c r="AUB58" s="18"/>
      <c r="AUC58" s="18"/>
      <c r="AUD58" s="18"/>
      <c r="AUE58" s="18"/>
      <c r="AUF58" s="18"/>
      <c r="AUG58" s="18"/>
      <c r="AUH58" s="18"/>
      <c r="AUI58" s="18"/>
      <c r="AUJ58" s="18"/>
      <c r="AUK58" s="18"/>
      <c r="AUL58" s="18"/>
      <c r="AUM58" s="18"/>
      <c r="AUN58" s="18"/>
      <c r="AUO58" s="18"/>
      <c r="AUP58" s="18"/>
      <c r="AUQ58" s="18"/>
      <c r="AUR58" s="18"/>
      <c r="AUS58" s="18"/>
      <c r="AUT58" s="18"/>
      <c r="AUU58" s="18"/>
      <c r="AUV58" s="18"/>
      <c r="AUW58" s="18"/>
      <c r="AUX58" s="18"/>
      <c r="AUY58" s="18"/>
      <c r="AUZ58" s="18"/>
      <c r="AVA58" s="18"/>
      <c r="AVB58" s="18"/>
      <c r="AVC58" s="18"/>
      <c r="AVD58" s="18"/>
      <c r="AVE58" s="18"/>
      <c r="AVF58" s="18"/>
      <c r="AVG58" s="18"/>
      <c r="AVH58" s="18"/>
      <c r="AVI58" s="18"/>
      <c r="AVJ58" s="18"/>
      <c r="AVK58" s="18"/>
      <c r="AVL58" s="18"/>
      <c r="AVM58" s="18"/>
      <c r="AVN58" s="18"/>
      <c r="AVO58" s="18"/>
      <c r="AVP58" s="18"/>
      <c r="AVQ58" s="18"/>
      <c r="AVR58" s="18"/>
      <c r="AVS58" s="18"/>
      <c r="AVT58" s="18"/>
      <c r="AVU58" s="18"/>
      <c r="AVV58" s="18"/>
      <c r="AVW58" s="18"/>
      <c r="AVX58" s="18"/>
      <c r="AVY58" s="18"/>
      <c r="AVZ58" s="18"/>
      <c r="AWA58" s="18"/>
      <c r="AWB58" s="18"/>
      <c r="AWC58" s="18"/>
      <c r="AWD58" s="18"/>
      <c r="AWE58" s="18"/>
      <c r="AWF58" s="18"/>
      <c r="AWG58" s="18"/>
      <c r="AWH58" s="18"/>
      <c r="AWI58" s="18"/>
      <c r="AWJ58" s="18"/>
      <c r="AWK58" s="18"/>
      <c r="AWL58" s="18"/>
      <c r="AWM58" s="18"/>
      <c r="AWN58" s="18"/>
      <c r="AWO58" s="18"/>
      <c r="AWP58" s="18"/>
      <c r="AWQ58" s="18"/>
      <c r="AWR58" s="18"/>
      <c r="AWS58" s="18"/>
      <c r="AWT58" s="18"/>
      <c r="AWU58" s="18"/>
      <c r="AWV58" s="18"/>
      <c r="AWW58" s="18"/>
      <c r="AWX58" s="18"/>
      <c r="AWY58" s="18"/>
      <c r="AWZ58" s="18"/>
      <c r="AXA58" s="18"/>
      <c r="AXB58" s="18"/>
      <c r="AXC58" s="18"/>
      <c r="AXD58" s="18"/>
      <c r="AXE58" s="18"/>
      <c r="AXF58" s="18"/>
      <c r="AXG58" s="18"/>
      <c r="AXH58" s="18"/>
      <c r="AXI58" s="18"/>
      <c r="AXJ58" s="18"/>
      <c r="AXK58" s="18"/>
      <c r="AXL58" s="18"/>
      <c r="AXM58" s="18"/>
      <c r="AXN58" s="18"/>
      <c r="AXO58" s="18"/>
      <c r="AXP58" s="18"/>
      <c r="AXQ58" s="18"/>
      <c r="AXR58" s="18"/>
      <c r="AXS58" s="18"/>
      <c r="AXT58" s="18"/>
      <c r="AXU58" s="18"/>
      <c r="AXV58" s="18"/>
      <c r="AXW58" s="18"/>
      <c r="AXX58" s="18"/>
      <c r="AXY58" s="18"/>
      <c r="AXZ58" s="18"/>
      <c r="AYA58" s="18"/>
      <c r="AYB58" s="18"/>
      <c r="AYC58" s="18"/>
      <c r="AYD58" s="18"/>
      <c r="AYE58" s="18"/>
      <c r="AYF58" s="18"/>
      <c r="AYG58" s="18"/>
      <c r="AYH58" s="18"/>
      <c r="AYI58" s="18"/>
      <c r="AYJ58" s="18"/>
      <c r="AYK58" s="18"/>
      <c r="AYL58" s="18"/>
      <c r="AYM58" s="18"/>
      <c r="AYN58" s="18"/>
      <c r="AYO58" s="18"/>
      <c r="AYP58" s="18"/>
      <c r="AYQ58" s="18"/>
      <c r="AYR58" s="18"/>
      <c r="AYS58" s="18"/>
      <c r="AYT58" s="18"/>
      <c r="AYU58" s="18"/>
      <c r="AYV58" s="18"/>
      <c r="AYW58" s="18"/>
      <c r="AYX58" s="18"/>
      <c r="AYY58" s="18"/>
      <c r="AYZ58" s="18"/>
      <c r="AZA58" s="18"/>
      <c r="AZB58" s="18"/>
      <c r="AZC58" s="18"/>
      <c r="AZD58" s="18"/>
      <c r="AZE58" s="18"/>
      <c r="AZF58" s="18"/>
      <c r="AZG58" s="18"/>
      <c r="AZH58" s="18"/>
      <c r="AZI58" s="18"/>
      <c r="AZJ58" s="18"/>
      <c r="AZK58" s="18"/>
      <c r="AZL58" s="18"/>
      <c r="AZM58" s="18"/>
      <c r="AZN58" s="18"/>
      <c r="AZO58" s="18"/>
      <c r="AZP58" s="18"/>
      <c r="AZQ58" s="18"/>
      <c r="AZR58" s="18"/>
      <c r="AZS58" s="18"/>
      <c r="AZT58" s="18"/>
      <c r="AZU58" s="18"/>
      <c r="AZV58" s="18"/>
      <c r="AZW58" s="18"/>
      <c r="AZX58" s="18"/>
      <c r="AZY58" s="18"/>
      <c r="AZZ58" s="18"/>
      <c r="BAA58" s="18"/>
      <c r="BAB58" s="18"/>
      <c r="BAC58" s="18"/>
      <c r="BAD58" s="18"/>
      <c r="BAE58" s="18"/>
      <c r="BAF58" s="18"/>
      <c r="BAG58" s="18"/>
      <c r="BAH58" s="18"/>
      <c r="BAI58" s="18"/>
      <c r="BAJ58" s="18"/>
      <c r="BAK58" s="18"/>
      <c r="BAL58" s="18"/>
      <c r="BAM58" s="18"/>
      <c r="BAN58" s="18"/>
      <c r="BAO58" s="18"/>
      <c r="BAP58" s="18"/>
      <c r="BAQ58" s="18"/>
      <c r="BAR58" s="18"/>
      <c r="BAS58" s="18"/>
      <c r="BAT58" s="18"/>
      <c r="BAU58" s="18"/>
      <c r="BAV58" s="18"/>
      <c r="BAW58" s="18"/>
      <c r="BAX58" s="18"/>
      <c r="BAY58" s="18"/>
      <c r="BAZ58" s="18"/>
      <c r="BBA58" s="18"/>
      <c r="BBB58" s="18"/>
      <c r="BBC58" s="18"/>
      <c r="BBD58" s="18"/>
      <c r="BBE58" s="18"/>
      <c r="BBF58" s="18"/>
      <c r="BBG58" s="18"/>
      <c r="BBH58" s="18"/>
      <c r="BBI58" s="18"/>
      <c r="BBJ58" s="18"/>
      <c r="BBK58" s="18"/>
      <c r="BBL58" s="18"/>
      <c r="BBM58" s="18"/>
      <c r="BBN58" s="18"/>
      <c r="BBO58" s="18"/>
      <c r="BBP58" s="18"/>
      <c r="BBQ58" s="18"/>
      <c r="BBR58" s="18"/>
      <c r="BBS58" s="18"/>
      <c r="BBT58" s="18"/>
      <c r="BBU58" s="18"/>
      <c r="BBV58" s="18"/>
      <c r="BBW58" s="18"/>
      <c r="BBX58" s="18"/>
      <c r="BBY58" s="18"/>
      <c r="BBZ58" s="18"/>
      <c r="BCA58" s="18"/>
      <c r="BCB58" s="18"/>
      <c r="BCC58" s="18"/>
      <c r="BCD58" s="18"/>
      <c r="BCE58" s="18"/>
      <c r="BCF58" s="18"/>
      <c r="BCG58" s="18"/>
      <c r="BCH58" s="18"/>
      <c r="BCI58" s="18"/>
      <c r="BCJ58" s="18"/>
      <c r="BCK58" s="18"/>
      <c r="BCL58" s="18"/>
      <c r="BCM58" s="18"/>
      <c r="BCN58" s="18"/>
      <c r="BCO58" s="18"/>
      <c r="BCP58" s="18"/>
      <c r="BCQ58" s="18"/>
      <c r="BCR58" s="18"/>
      <c r="BCS58" s="18"/>
      <c r="BCT58" s="18"/>
      <c r="BCU58" s="18"/>
      <c r="BCV58" s="18"/>
      <c r="BCW58" s="18"/>
      <c r="BCX58" s="18"/>
      <c r="BCY58" s="18"/>
      <c r="BCZ58" s="18"/>
      <c r="BDA58" s="18"/>
      <c r="BDB58" s="18"/>
      <c r="BDC58" s="18"/>
      <c r="BDD58" s="18"/>
      <c r="BDE58" s="18"/>
      <c r="BDF58" s="18"/>
      <c r="BDG58" s="18"/>
      <c r="BDH58" s="18"/>
      <c r="BDI58" s="18"/>
      <c r="BDJ58" s="18"/>
      <c r="BDK58" s="18"/>
      <c r="BDL58" s="18"/>
      <c r="BDM58" s="18"/>
      <c r="BDN58" s="18"/>
      <c r="BDO58" s="18"/>
      <c r="BDP58" s="18"/>
      <c r="BDQ58" s="18"/>
      <c r="BDR58" s="18"/>
      <c r="BDS58" s="18"/>
      <c r="BDT58" s="18"/>
      <c r="BDU58" s="18"/>
      <c r="BDV58" s="18"/>
      <c r="BDW58" s="18"/>
      <c r="BDX58" s="18"/>
      <c r="BDY58" s="18"/>
      <c r="BDZ58" s="18"/>
      <c r="BEA58" s="18"/>
      <c r="BEB58" s="18"/>
      <c r="BEC58" s="18"/>
      <c r="BED58" s="18"/>
      <c r="BEE58" s="18"/>
      <c r="BEF58" s="18"/>
      <c r="BEG58" s="18"/>
      <c r="BEH58" s="18"/>
      <c r="BEI58" s="18"/>
      <c r="BEJ58" s="18"/>
      <c r="BEK58" s="18"/>
      <c r="BEL58" s="18"/>
      <c r="BEM58" s="18"/>
      <c r="BEN58" s="18"/>
      <c r="BEO58" s="18"/>
      <c r="BEP58" s="18"/>
      <c r="BEQ58" s="18"/>
      <c r="BER58" s="18"/>
      <c r="BES58" s="18"/>
      <c r="BET58" s="18"/>
      <c r="BEU58" s="18"/>
      <c r="BEV58" s="18"/>
      <c r="BEW58" s="18"/>
      <c r="BEX58" s="18"/>
      <c r="BEY58" s="18"/>
      <c r="BEZ58" s="18"/>
      <c r="BFA58" s="18"/>
      <c r="BFB58" s="18"/>
      <c r="BFC58" s="18"/>
      <c r="BFD58" s="18"/>
      <c r="BFE58" s="18"/>
      <c r="BFF58" s="18"/>
      <c r="BFG58" s="18"/>
      <c r="BFH58" s="18"/>
      <c r="BFI58" s="18"/>
      <c r="BFJ58" s="18"/>
      <c r="BFK58" s="18"/>
      <c r="BFL58" s="18"/>
      <c r="BFM58" s="18"/>
      <c r="BFN58" s="18"/>
      <c r="BFO58" s="18"/>
      <c r="BFP58" s="18"/>
      <c r="BFQ58" s="18"/>
      <c r="BFR58" s="18"/>
      <c r="BFS58" s="18"/>
      <c r="BFT58" s="18"/>
      <c r="BFU58" s="18"/>
      <c r="BFV58" s="18"/>
      <c r="BFW58" s="18"/>
      <c r="BFX58" s="18"/>
      <c r="BFY58" s="18"/>
      <c r="BFZ58" s="18"/>
      <c r="BGA58" s="18"/>
      <c r="BGB58" s="18"/>
      <c r="BGC58" s="18"/>
      <c r="BGD58" s="18"/>
      <c r="BGE58" s="18"/>
      <c r="BGF58" s="18"/>
      <c r="BGG58" s="18"/>
      <c r="BGH58" s="18"/>
      <c r="BGI58" s="18"/>
      <c r="BGJ58" s="18"/>
      <c r="BGK58" s="18"/>
      <c r="BGL58" s="18"/>
      <c r="BGM58" s="18"/>
      <c r="BGN58" s="18"/>
      <c r="BGO58" s="18"/>
      <c r="BGP58" s="18"/>
      <c r="BGQ58" s="18"/>
      <c r="BGR58" s="18"/>
      <c r="BGS58" s="18"/>
      <c r="BGT58" s="18"/>
      <c r="BGU58" s="18"/>
      <c r="BGV58" s="18"/>
      <c r="BGW58" s="18"/>
      <c r="BGX58" s="18"/>
      <c r="BGY58" s="18"/>
      <c r="BGZ58" s="18"/>
      <c r="BHA58" s="18"/>
      <c r="BHB58" s="18"/>
      <c r="BHC58" s="18"/>
      <c r="BHD58" s="18"/>
      <c r="BHE58" s="18"/>
      <c r="BHF58" s="18"/>
      <c r="BHG58" s="18"/>
      <c r="BHH58" s="18"/>
      <c r="BHI58" s="18"/>
      <c r="BHJ58" s="18"/>
      <c r="BHK58" s="18"/>
      <c r="BHL58" s="18"/>
      <c r="BHM58" s="18"/>
      <c r="BHN58" s="18"/>
      <c r="BHO58" s="18"/>
      <c r="BHP58" s="18"/>
      <c r="BHQ58" s="18"/>
      <c r="BHR58" s="18"/>
      <c r="BHS58" s="18"/>
      <c r="BHT58" s="18"/>
      <c r="BHU58" s="18"/>
      <c r="BHV58" s="18"/>
      <c r="BHW58" s="18"/>
      <c r="BHX58" s="18"/>
      <c r="BHY58" s="18"/>
      <c r="BHZ58" s="18"/>
      <c r="BIA58" s="18"/>
      <c r="BIB58" s="18"/>
      <c r="BIC58" s="18"/>
      <c r="BID58" s="18"/>
      <c r="BIE58" s="18"/>
      <c r="BIF58" s="18"/>
      <c r="BIG58" s="18"/>
      <c r="BIH58" s="18"/>
      <c r="BII58" s="18"/>
      <c r="BIJ58" s="18"/>
      <c r="BIK58" s="18"/>
      <c r="BIL58" s="18"/>
      <c r="BIM58" s="18"/>
      <c r="BIN58" s="18"/>
      <c r="BIO58" s="18"/>
      <c r="BIP58" s="18"/>
      <c r="BIQ58" s="18"/>
      <c r="BIR58" s="18"/>
      <c r="BIS58" s="18"/>
      <c r="BIT58" s="18"/>
      <c r="BIU58" s="18"/>
      <c r="BIV58" s="18"/>
      <c r="BIW58" s="18"/>
      <c r="BIX58" s="18"/>
      <c r="BIY58" s="18"/>
      <c r="BIZ58" s="18"/>
      <c r="BJA58" s="18"/>
      <c r="BJB58" s="18"/>
      <c r="BJC58" s="18"/>
      <c r="BJD58" s="18"/>
      <c r="BJE58" s="18"/>
      <c r="BJF58" s="18"/>
      <c r="BJG58" s="18"/>
      <c r="BJH58" s="18"/>
      <c r="BJI58" s="18"/>
      <c r="BJJ58" s="18"/>
      <c r="BJK58" s="18"/>
      <c r="BJL58" s="18"/>
      <c r="BJM58" s="18"/>
      <c r="BJN58" s="18"/>
      <c r="BJO58" s="18"/>
      <c r="BJP58" s="18"/>
      <c r="BJQ58" s="18"/>
      <c r="BJR58" s="18"/>
      <c r="BJS58" s="18"/>
      <c r="BJT58" s="18"/>
      <c r="BJU58" s="18"/>
      <c r="BJV58" s="18"/>
      <c r="BJW58" s="18"/>
      <c r="BJX58" s="18"/>
      <c r="BJY58" s="18"/>
      <c r="BJZ58" s="18"/>
      <c r="BKA58" s="18"/>
      <c r="BKB58" s="18"/>
      <c r="BKC58" s="18"/>
      <c r="BKD58" s="18"/>
      <c r="BKE58" s="18"/>
      <c r="BKF58" s="18"/>
      <c r="BKG58" s="18"/>
      <c r="BKH58" s="18"/>
      <c r="BKI58" s="18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  <c r="BLX58" s="18"/>
      <c r="BLY58" s="18"/>
      <c r="BLZ58" s="18"/>
      <c r="BMA58" s="18"/>
      <c r="BMB58" s="18"/>
      <c r="BMC58" s="18"/>
      <c r="BMD58" s="18"/>
      <c r="BME58" s="18"/>
      <c r="BMF58" s="18"/>
      <c r="BMG58" s="18"/>
      <c r="BMH58" s="18"/>
      <c r="BMI58" s="18"/>
      <c r="BMJ58" s="18"/>
      <c r="BMK58" s="18"/>
      <c r="BML58" s="18"/>
      <c r="BMM58" s="18"/>
      <c r="BMN58" s="18"/>
      <c r="BMO58" s="18"/>
      <c r="BMP58" s="18"/>
      <c r="BMQ58" s="18"/>
      <c r="BMR58" s="18"/>
      <c r="BMS58" s="18"/>
      <c r="BMT58" s="18"/>
      <c r="BMU58" s="18"/>
      <c r="BMV58" s="18"/>
      <c r="BMW58" s="18"/>
      <c r="BMX58" s="18"/>
      <c r="BMY58" s="18"/>
      <c r="BMZ58" s="18"/>
      <c r="BNA58" s="18"/>
      <c r="BNB58" s="18"/>
      <c r="BNC58" s="18"/>
      <c r="BND58" s="18"/>
      <c r="BNE58" s="18"/>
      <c r="BNF58" s="18"/>
      <c r="BNG58" s="18"/>
      <c r="BNH58" s="18"/>
      <c r="BNI58" s="18"/>
      <c r="BNJ58" s="18"/>
      <c r="BNK58" s="18"/>
      <c r="BNL58" s="18"/>
      <c r="BNM58" s="18"/>
      <c r="BNN58" s="18"/>
      <c r="BNO58" s="18"/>
      <c r="BNP58" s="18"/>
      <c r="BNQ58" s="18"/>
      <c r="BNR58" s="18"/>
      <c r="BNS58" s="18"/>
      <c r="BNT58" s="18"/>
      <c r="BNU58" s="18"/>
      <c r="BNV58" s="18"/>
      <c r="BNW58" s="18"/>
      <c r="BNX58" s="18"/>
      <c r="BNY58" s="18"/>
      <c r="BNZ58" s="18"/>
      <c r="BOA58" s="18"/>
      <c r="BOB58" s="18"/>
      <c r="BOC58" s="18"/>
      <c r="BOD58" s="18"/>
      <c r="BOE58" s="18"/>
      <c r="BOF58" s="18"/>
      <c r="BOG58" s="18"/>
      <c r="BOH58" s="18"/>
      <c r="BOI58" s="18"/>
      <c r="BOJ58" s="18"/>
      <c r="BOK58" s="18"/>
      <c r="BOL58" s="18"/>
      <c r="BOM58" s="18"/>
      <c r="BON58" s="18"/>
      <c r="BOO58" s="18"/>
      <c r="BOP58" s="18"/>
      <c r="BOQ58" s="18"/>
      <c r="BOR58" s="18"/>
      <c r="BOS58" s="18"/>
      <c r="BOT58" s="18"/>
      <c r="BOU58" s="18"/>
      <c r="BOV58" s="18"/>
      <c r="BOW58" s="18"/>
      <c r="BOX58" s="18"/>
      <c r="BOY58" s="18"/>
      <c r="BOZ58" s="18"/>
      <c r="BPA58" s="18"/>
      <c r="BPB58" s="18"/>
      <c r="BPC58" s="18"/>
      <c r="BPD58" s="18"/>
      <c r="BPE58" s="18"/>
      <c r="BPF58" s="18"/>
      <c r="BPG58" s="18"/>
      <c r="BPH58" s="18"/>
      <c r="BPI58" s="18"/>
      <c r="BPJ58" s="18"/>
      <c r="BPK58" s="18"/>
      <c r="BPL58" s="18"/>
      <c r="BPM58" s="18"/>
      <c r="BPN58" s="18"/>
      <c r="BPO58" s="18"/>
      <c r="BPP58" s="18"/>
      <c r="BPQ58" s="18"/>
      <c r="BPR58" s="18"/>
      <c r="BPS58" s="18"/>
      <c r="BPT58" s="18"/>
      <c r="BPU58" s="18"/>
      <c r="BPV58" s="18"/>
      <c r="BPW58" s="18"/>
      <c r="BPX58" s="18"/>
      <c r="BPY58" s="18"/>
      <c r="BPZ58" s="18"/>
      <c r="BQA58" s="18"/>
      <c r="BQB58" s="18"/>
      <c r="BQC58" s="18"/>
      <c r="BQD58" s="18"/>
      <c r="BQE58" s="18"/>
      <c r="BQF58" s="18"/>
      <c r="BQG58" s="18"/>
      <c r="BQH58" s="18"/>
      <c r="BQI58" s="18"/>
      <c r="BQJ58" s="18"/>
      <c r="BQK58" s="18"/>
      <c r="BQL58" s="18"/>
      <c r="BQM58" s="18"/>
      <c r="BQN58" s="18"/>
      <c r="BQO58" s="18"/>
      <c r="BQP58" s="18"/>
      <c r="BQQ58" s="18"/>
      <c r="BQR58" s="18"/>
      <c r="BQS58" s="18"/>
      <c r="BQT58" s="18"/>
      <c r="BQU58" s="18"/>
      <c r="BQV58" s="18"/>
      <c r="BQW58" s="18"/>
      <c r="BQX58" s="18"/>
      <c r="BQY58" s="18"/>
      <c r="BQZ58" s="18"/>
      <c r="BRA58" s="18"/>
      <c r="BRB58" s="18"/>
      <c r="BRC58" s="18"/>
      <c r="BRD58" s="18"/>
      <c r="BRE58" s="18"/>
      <c r="BRF58" s="18"/>
      <c r="BRG58" s="18"/>
      <c r="BRH58" s="18"/>
      <c r="BRI58" s="18"/>
      <c r="BRJ58" s="18"/>
      <c r="BRK58" s="18"/>
      <c r="BRL58" s="18"/>
      <c r="BRM58" s="18"/>
      <c r="BRN58" s="18"/>
      <c r="BRO58" s="18"/>
      <c r="BRP58" s="18"/>
      <c r="BRQ58" s="18"/>
      <c r="BRR58" s="18"/>
      <c r="BRS58" s="18"/>
      <c r="BRT58" s="18"/>
      <c r="BRU58" s="18"/>
      <c r="BRV58" s="18"/>
      <c r="BRW58" s="18"/>
      <c r="BRX58" s="18"/>
      <c r="BRY58" s="18"/>
      <c r="BRZ58" s="18"/>
      <c r="BSA58" s="18"/>
      <c r="BSB58" s="18"/>
      <c r="BSC58" s="18"/>
      <c r="BSD58" s="18"/>
      <c r="BSE58" s="18"/>
      <c r="BSF58" s="18"/>
      <c r="BSG58" s="18"/>
      <c r="BSH58" s="18"/>
      <c r="BSI58" s="18"/>
      <c r="BSJ58" s="18"/>
      <c r="BSK58" s="18"/>
      <c r="BSL58" s="18"/>
      <c r="BSM58" s="18"/>
      <c r="BSN58" s="18"/>
      <c r="BSO58" s="18"/>
      <c r="BSP58" s="18"/>
      <c r="BSQ58" s="18"/>
      <c r="BSR58" s="18"/>
      <c r="BSS58" s="18"/>
      <c r="BST58" s="18"/>
      <c r="BSU58" s="18"/>
      <c r="BSV58" s="18"/>
      <c r="BSW58" s="18"/>
      <c r="BSX58" s="18"/>
      <c r="BSY58" s="18"/>
      <c r="BSZ58" s="18"/>
      <c r="BTA58" s="18"/>
      <c r="BTB58" s="18"/>
      <c r="BTC58" s="18"/>
      <c r="BTD58" s="18"/>
      <c r="BTE58" s="18"/>
      <c r="BTF58" s="18"/>
      <c r="BTG58" s="18"/>
      <c r="BTH58" s="18"/>
      <c r="BTI58" s="18"/>
      <c r="BTJ58" s="18"/>
      <c r="BTK58" s="18"/>
      <c r="BTL58" s="18"/>
      <c r="BTM58" s="18"/>
      <c r="BTN58" s="18"/>
      <c r="BTO58" s="18"/>
      <c r="BTP58" s="18"/>
      <c r="BTQ58" s="18"/>
      <c r="BTR58" s="18"/>
      <c r="BTS58" s="18"/>
      <c r="BTT58" s="18"/>
      <c r="BTU58" s="18"/>
      <c r="BTV58" s="18"/>
      <c r="BTW58" s="18"/>
      <c r="BTX58" s="18"/>
      <c r="BTY58" s="18"/>
      <c r="BTZ58" s="18"/>
      <c r="BUA58" s="18"/>
      <c r="BUB58" s="18"/>
      <c r="BUC58" s="18"/>
      <c r="BUD58" s="18"/>
      <c r="BUE58" s="18"/>
      <c r="BUF58" s="18"/>
      <c r="BUG58" s="18"/>
      <c r="BUH58" s="18"/>
      <c r="BUI58" s="18"/>
      <c r="BUJ58" s="18"/>
      <c r="BUK58" s="18"/>
      <c r="BUL58" s="18"/>
      <c r="BUM58" s="18"/>
      <c r="BUN58" s="18"/>
      <c r="BUO58" s="18"/>
      <c r="BUP58" s="18"/>
      <c r="BUQ58" s="18"/>
      <c r="BUR58" s="18"/>
      <c r="BUS58" s="18"/>
      <c r="BUT58" s="18"/>
      <c r="BUU58" s="18"/>
      <c r="BUV58" s="18"/>
      <c r="BUW58" s="18"/>
      <c r="BUX58" s="18"/>
      <c r="BUY58" s="18"/>
      <c r="BUZ58" s="18"/>
      <c r="BVA58" s="18"/>
      <c r="BVB58" s="18"/>
      <c r="BVC58" s="18"/>
      <c r="BVD58" s="18"/>
      <c r="BVE58" s="18"/>
      <c r="BVF58" s="18"/>
      <c r="BVG58" s="18"/>
      <c r="BVH58" s="18"/>
      <c r="BVI58" s="18"/>
      <c r="BVJ58" s="18"/>
      <c r="BVK58" s="18"/>
      <c r="BVL58" s="18"/>
      <c r="BVM58" s="18"/>
      <c r="BVN58" s="18"/>
      <c r="BVO58" s="18"/>
      <c r="BVP58" s="18"/>
      <c r="BVQ58" s="18"/>
      <c r="BVR58" s="18"/>
      <c r="BVS58" s="18"/>
      <c r="BVT58" s="18"/>
      <c r="BVU58" s="18"/>
      <c r="BVV58" s="18"/>
      <c r="BVW58" s="18"/>
      <c r="BVX58" s="18"/>
      <c r="BVY58" s="18"/>
      <c r="BVZ58" s="18"/>
      <c r="BWA58" s="18"/>
      <c r="BWB58" s="18"/>
      <c r="BWC58" s="18"/>
      <c r="BWD58" s="18"/>
      <c r="BWE58" s="18"/>
      <c r="BWF58" s="18"/>
      <c r="BWG58" s="18"/>
      <c r="BWH58" s="18"/>
      <c r="BWI58" s="18"/>
      <c r="BWJ58" s="18"/>
      <c r="BWK58" s="18"/>
      <c r="BWL58" s="18"/>
      <c r="BWM58" s="18"/>
      <c r="BWN58" s="18"/>
      <c r="BWO58" s="18"/>
      <c r="BWP58" s="18"/>
      <c r="BWQ58" s="18"/>
      <c r="BWR58" s="18"/>
      <c r="BWS58" s="18"/>
      <c r="BWT58" s="18"/>
      <c r="BWU58" s="18"/>
      <c r="BWV58" s="18"/>
      <c r="BWW58" s="18"/>
      <c r="BWX58" s="18"/>
      <c r="BWY58" s="18"/>
      <c r="BWZ58" s="18"/>
      <c r="BXA58" s="18"/>
      <c r="BXB58" s="18"/>
      <c r="BXC58" s="18"/>
      <c r="BXD58" s="18"/>
      <c r="BXE58" s="18"/>
      <c r="BXF58" s="18"/>
      <c r="BXG58" s="18"/>
      <c r="BXH58" s="18"/>
      <c r="BXI58" s="18"/>
      <c r="BXJ58" s="18"/>
      <c r="BXK58" s="18"/>
      <c r="BXL58" s="18"/>
      <c r="BXM58" s="18"/>
      <c r="BXN58" s="18"/>
      <c r="BXO58" s="18"/>
      <c r="BXP58" s="18"/>
      <c r="BXQ58" s="18"/>
      <c r="BXR58" s="18"/>
      <c r="BXS58" s="18"/>
      <c r="BXT58" s="18"/>
      <c r="BXU58" s="18"/>
      <c r="BXV58" s="18"/>
      <c r="BXW58" s="18"/>
      <c r="BXX58" s="18"/>
      <c r="BXY58" s="18"/>
      <c r="BXZ58" s="18"/>
      <c r="BYA58" s="18"/>
      <c r="BYB58" s="18"/>
      <c r="BYC58" s="18"/>
      <c r="BYD58" s="18"/>
      <c r="BYE58" s="18"/>
      <c r="BYF58" s="18"/>
      <c r="BYG58" s="18"/>
      <c r="BYH58" s="18"/>
      <c r="BYI58" s="18"/>
      <c r="BYJ58" s="18"/>
      <c r="BYK58" s="18"/>
      <c r="BYL58" s="18"/>
      <c r="BYM58" s="18"/>
      <c r="BYN58" s="18"/>
      <c r="BYO58" s="18"/>
      <c r="BYP58" s="18"/>
      <c r="BYQ58" s="18"/>
      <c r="BYR58" s="18"/>
      <c r="BYS58" s="18"/>
      <c r="BYT58" s="18"/>
      <c r="BYU58" s="18"/>
      <c r="BYV58" s="18"/>
      <c r="BYW58" s="18"/>
      <c r="BYX58" s="18"/>
      <c r="BYY58" s="18"/>
      <c r="BYZ58" s="18"/>
      <c r="BZA58" s="18"/>
      <c r="BZB58" s="18"/>
      <c r="BZC58" s="18"/>
      <c r="BZD58" s="18"/>
      <c r="BZE58" s="18"/>
      <c r="BZF58" s="18"/>
      <c r="BZG58" s="18"/>
      <c r="BZH58" s="18"/>
      <c r="BZI58" s="18"/>
      <c r="BZJ58" s="18"/>
      <c r="BZK58" s="18"/>
      <c r="BZL58" s="18"/>
      <c r="BZM58" s="18"/>
      <c r="BZN58" s="18"/>
      <c r="BZO58" s="18"/>
      <c r="BZP58" s="18"/>
      <c r="BZQ58" s="18"/>
      <c r="BZR58" s="18"/>
      <c r="BZS58" s="18"/>
      <c r="BZT58" s="18"/>
      <c r="BZU58" s="18"/>
      <c r="BZV58" s="18"/>
      <c r="BZW58" s="18"/>
      <c r="BZX58" s="18"/>
      <c r="BZY58" s="18"/>
      <c r="BZZ58" s="18"/>
      <c r="CAA58" s="18"/>
      <c r="CAB58" s="18"/>
      <c r="CAC58" s="18"/>
      <c r="CAD58" s="18"/>
      <c r="CAE58" s="18"/>
      <c r="CAF58" s="18"/>
      <c r="CAG58" s="18"/>
      <c r="CAH58" s="18"/>
      <c r="CAI58" s="18"/>
      <c r="CAJ58" s="18"/>
      <c r="CAK58" s="18"/>
      <c r="CAL58" s="18"/>
      <c r="CAM58" s="18"/>
      <c r="CAN58" s="18"/>
      <c r="CAO58" s="18"/>
      <c r="CAP58" s="18"/>
      <c r="CAQ58" s="18"/>
      <c r="CAR58" s="18"/>
      <c r="CAS58" s="18"/>
      <c r="CAT58" s="18"/>
      <c r="CAU58" s="18"/>
      <c r="CAV58" s="18"/>
      <c r="CAW58" s="18"/>
      <c r="CAX58" s="18"/>
      <c r="CAY58" s="18"/>
      <c r="CAZ58" s="18"/>
      <c r="CBA58" s="18"/>
      <c r="CBB58" s="18"/>
      <c r="CBC58" s="18"/>
      <c r="CBD58" s="18"/>
      <c r="CBE58" s="18"/>
      <c r="CBF58" s="18"/>
      <c r="CBG58" s="18"/>
      <c r="CBH58" s="18"/>
      <c r="CBI58" s="18"/>
      <c r="CBJ58" s="18"/>
      <c r="CBK58" s="18"/>
      <c r="CBL58" s="18"/>
      <c r="CBM58" s="18"/>
      <c r="CBN58" s="18"/>
      <c r="CBO58" s="18"/>
      <c r="CBP58" s="18"/>
      <c r="CBQ58" s="18"/>
      <c r="CBR58" s="18"/>
      <c r="CBS58" s="18"/>
      <c r="CBT58" s="18"/>
      <c r="CBU58" s="18"/>
      <c r="CBV58" s="18"/>
      <c r="CBW58" s="18"/>
      <c r="CBX58" s="18"/>
      <c r="CBY58" s="18"/>
      <c r="CBZ58" s="18"/>
      <c r="CCA58" s="18"/>
      <c r="CCB58" s="18"/>
      <c r="CCC58" s="18"/>
      <c r="CCD58" s="18"/>
      <c r="CCE58" s="18"/>
      <c r="CCF58" s="18"/>
      <c r="CCG58" s="18"/>
      <c r="CCH58" s="18"/>
      <c r="CCI58" s="18"/>
      <c r="CCJ58" s="18"/>
      <c r="CCK58" s="18"/>
      <c r="CCL58" s="18"/>
      <c r="CCM58" s="18"/>
      <c r="CCN58" s="18"/>
      <c r="CCO58" s="18"/>
      <c r="CCP58" s="18"/>
      <c r="CCQ58" s="18"/>
      <c r="CCR58" s="18"/>
      <c r="CCS58" s="18"/>
      <c r="CCT58" s="18"/>
      <c r="CCU58" s="18"/>
      <c r="CCV58" s="18"/>
      <c r="CCW58" s="18"/>
      <c r="CCX58" s="18"/>
      <c r="CCY58" s="18"/>
      <c r="CCZ58" s="18"/>
      <c r="CDA58" s="18"/>
      <c r="CDB58" s="18"/>
      <c r="CDC58" s="18"/>
      <c r="CDD58" s="18"/>
      <c r="CDE58" s="18"/>
      <c r="CDF58" s="18"/>
      <c r="CDG58" s="18"/>
      <c r="CDH58" s="18"/>
      <c r="CDI58" s="18"/>
      <c r="CDJ58" s="18"/>
      <c r="CDK58" s="18"/>
      <c r="CDL58" s="18"/>
      <c r="CDM58" s="18"/>
      <c r="CDN58" s="18"/>
      <c r="CDO58" s="18"/>
      <c r="CDP58" s="18"/>
      <c r="CDQ58" s="18"/>
      <c r="CDR58" s="18"/>
      <c r="CDS58" s="18"/>
      <c r="CDT58" s="18"/>
      <c r="CDU58" s="18"/>
      <c r="CDV58" s="18"/>
      <c r="CDW58" s="18"/>
      <c r="CDX58" s="18"/>
      <c r="CDY58" s="18"/>
      <c r="CDZ58" s="18"/>
      <c r="CEA58" s="18"/>
      <c r="CEB58" s="18"/>
      <c r="CEC58" s="18"/>
      <c r="CED58" s="18"/>
      <c r="CEE58" s="18"/>
      <c r="CEF58" s="18"/>
      <c r="CEG58" s="18"/>
      <c r="CEH58" s="18"/>
      <c r="CEI58" s="18"/>
      <c r="CEJ58" s="18"/>
      <c r="CEK58" s="18"/>
      <c r="CEL58" s="18"/>
      <c r="CEM58" s="18"/>
      <c r="CEN58" s="18"/>
      <c r="CEO58" s="18"/>
      <c r="CEP58" s="18"/>
      <c r="CEQ58" s="18"/>
      <c r="CER58" s="18"/>
      <c r="CES58" s="18"/>
      <c r="CET58" s="18"/>
      <c r="CEU58" s="18"/>
      <c r="CEV58" s="18"/>
      <c r="CEW58" s="18"/>
      <c r="CEX58" s="18"/>
      <c r="CEY58" s="18"/>
      <c r="CEZ58" s="18"/>
      <c r="CFA58" s="18"/>
      <c r="CFB58" s="18"/>
      <c r="CFC58" s="18"/>
      <c r="CFD58" s="18"/>
      <c r="CFE58" s="18"/>
      <c r="CFF58" s="18"/>
      <c r="CFG58" s="18"/>
      <c r="CFH58" s="18"/>
      <c r="CFI58" s="18"/>
      <c r="CFJ58" s="18"/>
      <c r="CFK58" s="18"/>
      <c r="CFL58" s="18"/>
      <c r="CFM58" s="18"/>
      <c r="CFN58" s="18"/>
      <c r="CFO58" s="18"/>
      <c r="CFP58" s="18"/>
      <c r="CFQ58" s="18"/>
      <c r="CFR58" s="18"/>
      <c r="CFS58" s="18"/>
      <c r="CFT58" s="18"/>
      <c r="CFU58" s="18"/>
      <c r="CFV58" s="18"/>
      <c r="CFW58" s="18"/>
      <c r="CFX58" s="18"/>
      <c r="CFY58" s="18"/>
      <c r="CFZ58" s="18"/>
      <c r="CGA58" s="18"/>
      <c r="CGB58" s="18"/>
      <c r="CGC58" s="18"/>
      <c r="CGD58" s="18"/>
      <c r="CGE58" s="18"/>
      <c r="CGF58" s="18"/>
      <c r="CGG58" s="18"/>
      <c r="CGH58" s="18"/>
      <c r="CGI58" s="18"/>
      <c r="CGJ58" s="18"/>
      <c r="CGK58" s="18"/>
      <c r="CGL58" s="18"/>
      <c r="CGM58" s="18"/>
      <c r="CGN58" s="18"/>
      <c r="CGO58" s="18"/>
      <c r="CGP58" s="18"/>
      <c r="CGQ58" s="18"/>
      <c r="CGR58" s="18"/>
      <c r="CGS58" s="18"/>
      <c r="CGT58" s="18"/>
      <c r="CGU58" s="18"/>
      <c r="CGV58" s="18"/>
      <c r="CGW58" s="18"/>
      <c r="CGX58" s="18"/>
      <c r="CGY58" s="18"/>
      <c r="CGZ58" s="18"/>
      <c r="CHA58" s="18"/>
      <c r="CHB58" s="18"/>
      <c r="CHC58" s="18"/>
      <c r="CHD58" s="18"/>
      <c r="CHE58" s="18"/>
      <c r="CHF58" s="18"/>
      <c r="CHG58" s="18"/>
      <c r="CHH58" s="18"/>
      <c r="CHI58" s="18"/>
      <c r="CHJ58" s="18"/>
      <c r="CHK58" s="18"/>
      <c r="CHL58" s="18"/>
      <c r="CHM58" s="18"/>
      <c r="CHN58" s="18"/>
      <c r="CHO58" s="18"/>
      <c r="CHP58" s="18"/>
      <c r="CHQ58" s="18"/>
      <c r="CHR58" s="18"/>
      <c r="CHS58" s="18"/>
      <c r="CHT58" s="18"/>
      <c r="CHU58" s="18"/>
      <c r="CHV58" s="18"/>
      <c r="CHW58" s="18"/>
      <c r="CHX58" s="18"/>
      <c r="CHY58" s="18"/>
      <c r="CHZ58" s="18"/>
      <c r="CIA58" s="18"/>
      <c r="CIB58" s="18"/>
      <c r="CIC58" s="18"/>
      <c r="CID58" s="18"/>
      <c r="CIE58" s="18"/>
      <c r="CIF58" s="18"/>
      <c r="CIG58" s="18"/>
      <c r="CIH58" s="18"/>
      <c r="CII58" s="18"/>
      <c r="CIJ58" s="18"/>
      <c r="CIK58" s="18"/>
      <c r="CIL58" s="18"/>
      <c r="CIM58" s="18"/>
      <c r="CIN58" s="18"/>
      <c r="CIO58" s="18"/>
      <c r="CIP58" s="18"/>
      <c r="CIQ58" s="18"/>
      <c r="CIR58" s="18"/>
      <c r="CIS58" s="18"/>
      <c r="CIT58" s="18"/>
      <c r="CIU58" s="18"/>
      <c r="CIV58" s="18"/>
      <c r="CIW58" s="18"/>
      <c r="CIX58" s="18"/>
      <c r="CIY58" s="18"/>
      <c r="CIZ58" s="18"/>
      <c r="CJA58" s="18"/>
      <c r="CJB58" s="18"/>
      <c r="CJC58" s="18"/>
      <c r="CJD58" s="18"/>
      <c r="CJE58" s="18"/>
      <c r="CJF58" s="18"/>
      <c r="CJG58" s="18"/>
      <c r="CJH58" s="18"/>
      <c r="CJI58" s="18"/>
      <c r="CJJ58" s="18"/>
      <c r="CJK58" s="18"/>
      <c r="CJL58" s="18"/>
      <c r="CJM58" s="18"/>
      <c r="CJN58" s="18"/>
      <c r="CJO58" s="18"/>
      <c r="CJP58" s="18"/>
      <c r="CJQ58" s="18"/>
      <c r="CJR58" s="18"/>
      <c r="CJS58" s="18"/>
      <c r="CJT58" s="18"/>
      <c r="CJU58" s="18"/>
      <c r="CJV58" s="18"/>
      <c r="CJW58" s="18"/>
      <c r="CJX58" s="18"/>
      <c r="CJY58" s="18"/>
      <c r="CJZ58" s="18"/>
      <c r="CKA58" s="18"/>
      <c r="CKB58" s="18"/>
      <c r="CKC58" s="18"/>
      <c r="CKD58" s="18"/>
      <c r="CKE58" s="18"/>
      <c r="CKF58" s="18"/>
      <c r="CKG58" s="18"/>
      <c r="CKH58" s="18"/>
      <c r="CKI58" s="18"/>
      <c r="CKJ58" s="18"/>
      <c r="CKK58" s="18"/>
      <c r="CKL58" s="18"/>
      <c r="CKM58" s="18"/>
      <c r="CKN58" s="18"/>
      <c r="CKO58" s="18"/>
      <c r="CKP58" s="18"/>
      <c r="CKQ58" s="18"/>
      <c r="CKR58" s="18"/>
      <c r="CKS58" s="18"/>
      <c r="CKT58" s="18"/>
      <c r="CKU58" s="18"/>
      <c r="CKV58" s="18"/>
      <c r="CKW58" s="18"/>
      <c r="CKX58" s="18"/>
      <c r="CKY58" s="18"/>
      <c r="CKZ58" s="18"/>
      <c r="CLA58" s="18"/>
      <c r="CLB58" s="18"/>
      <c r="CLC58" s="18"/>
      <c r="CLD58" s="18"/>
      <c r="CLE58" s="18"/>
      <c r="CLF58" s="18"/>
      <c r="CLG58" s="18"/>
      <c r="CLH58" s="18"/>
      <c r="CLI58" s="18"/>
      <c r="CLJ58" s="18"/>
      <c r="CLK58" s="18"/>
      <c r="CLL58" s="18"/>
      <c r="CLM58" s="18"/>
      <c r="CLN58" s="18"/>
      <c r="CLO58" s="18"/>
      <c r="CLP58" s="18"/>
      <c r="CLQ58" s="18"/>
      <c r="CLR58" s="18"/>
      <c r="CLS58" s="18"/>
      <c r="CLT58" s="18"/>
      <c r="CLU58" s="18"/>
      <c r="CLV58" s="18"/>
      <c r="CLW58" s="18"/>
      <c r="CLX58" s="18"/>
      <c r="CLY58" s="18"/>
      <c r="CLZ58" s="18"/>
      <c r="CMA58" s="18"/>
      <c r="CMB58" s="18"/>
      <c r="CMC58" s="18"/>
      <c r="CMD58" s="18"/>
      <c r="CME58" s="18"/>
      <c r="CMF58" s="18"/>
      <c r="CMG58" s="18"/>
      <c r="CMH58" s="18"/>
      <c r="CMI58" s="18"/>
      <c r="CMJ58" s="18"/>
      <c r="CMK58" s="18"/>
      <c r="CML58" s="18"/>
      <c r="CMM58" s="18"/>
      <c r="CMN58" s="18"/>
      <c r="CMO58" s="18"/>
      <c r="CMP58" s="18"/>
      <c r="CMQ58" s="18"/>
      <c r="CMR58" s="18"/>
      <c r="CMS58" s="18"/>
      <c r="CMT58" s="18"/>
      <c r="CMU58" s="18"/>
      <c r="CMV58" s="18"/>
      <c r="CMW58" s="18"/>
      <c r="CMX58" s="18"/>
      <c r="CMY58" s="18"/>
      <c r="CMZ58" s="18"/>
      <c r="CNA58" s="18"/>
      <c r="CNB58" s="18"/>
      <c r="CNC58" s="18"/>
      <c r="CND58" s="18"/>
      <c r="CNE58" s="18"/>
      <c r="CNF58" s="18"/>
      <c r="CNG58" s="18"/>
      <c r="CNH58" s="18"/>
      <c r="CNI58" s="18"/>
      <c r="CNJ58" s="18"/>
      <c r="CNK58" s="18"/>
      <c r="CNL58" s="18"/>
      <c r="CNM58" s="18"/>
      <c r="CNN58" s="18"/>
      <c r="CNO58" s="18"/>
      <c r="CNP58" s="18"/>
      <c r="CNQ58" s="18"/>
      <c r="CNR58" s="18"/>
      <c r="CNS58" s="18"/>
      <c r="CNT58" s="18"/>
      <c r="CNU58" s="18"/>
      <c r="CNV58" s="18"/>
      <c r="CNW58" s="18"/>
      <c r="CNX58" s="18"/>
      <c r="CNY58" s="18"/>
      <c r="CNZ58" s="18"/>
      <c r="COA58" s="18"/>
      <c r="COB58" s="18"/>
      <c r="COC58" s="18"/>
      <c r="COD58" s="18"/>
      <c r="COE58" s="18"/>
      <c r="COF58" s="18"/>
      <c r="COG58" s="18"/>
      <c r="COH58" s="18"/>
      <c r="COI58" s="18"/>
      <c r="COJ58" s="18"/>
      <c r="COK58" s="18"/>
      <c r="COL58" s="18"/>
      <c r="COM58" s="18"/>
      <c r="CON58" s="18"/>
      <c r="COO58" s="18"/>
      <c r="COP58" s="18"/>
      <c r="COQ58" s="18"/>
      <c r="COR58" s="18"/>
      <c r="COS58" s="18"/>
      <c r="COT58" s="18"/>
      <c r="COU58" s="18"/>
      <c r="COV58" s="18"/>
      <c r="COW58" s="18"/>
      <c r="COX58" s="18"/>
      <c r="COY58" s="18"/>
      <c r="COZ58" s="18"/>
      <c r="CPA58" s="18"/>
      <c r="CPB58" s="18"/>
      <c r="CPC58" s="18"/>
      <c r="CPD58" s="18"/>
      <c r="CPE58" s="18"/>
      <c r="CPF58" s="18"/>
      <c r="CPG58" s="18"/>
      <c r="CPH58" s="18"/>
      <c r="CPI58" s="18"/>
      <c r="CPJ58" s="18"/>
      <c r="CPK58" s="18"/>
      <c r="CPL58" s="18"/>
      <c r="CPM58" s="18"/>
      <c r="CPN58" s="18"/>
      <c r="CPO58" s="18"/>
      <c r="CPP58" s="18"/>
      <c r="CPQ58" s="18"/>
      <c r="CPR58" s="18"/>
      <c r="CPS58" s="18"/>
      <c r="CPT58" s="18"/>
      <c r="CPU58" s="18"/>
      <c r="CPV58" s="18"/>
      <c r="CPW58" s="18"/>
      <c r="CPX58" s="18"/>
      <c r="CPY58" s="18"/>
      <c r="CPZ58" s="18"/>
      <c r="CQA58" s="18"/>
      <c r="CQB58" s="18"/>
      <c r="CQC58" s="18"/>
      <c r="CQD58" s="18"/>
      <c r="CQE58" s="18"/>
      <c r="CQF58" s="18"/>
      <c r="CQG58" s="18"/>
      <c r="CQH58" s="18"/>
      <c r="CQI58" s="18"/>
      <c r="CQJ58" s="18"/>
      <c r="CQK58" s="18"/>
      <c r="CQL58" s="18"/>
      <c r="CQM58" s="18"/>
      <c r="CQN58" s="18"/>
      <c r="CQO58" s="18"/>
      <c r="CQP58" s="18"/>
      <c r="CQQ58" s="18"/>
      <c r="CQR58" s="18"/>
      <c r="CQS58" s="18"/>
      <c r="CQT58" s="18"/>
      <c r="CQU58" s="18"/>
      <c r="CQV58" s="18"/>
      <c r="CQW58" s="18"/>
      <c r="CQX58" s="18"/>
      <c r="CQY58" s="18"/>
      <c r="CQZ58" s="18"/>
      <c r="CRA58" s="18"/>
      <c r="CRB58" s="18"/>
      <c r="CRC58" s="18"/>
      <c r="CRD58" s="18"/>
      <c r="CRE58" s="18"/>
      <c r="CRF58" s="18"/>
      <c r="CRG58" s="18"/>
      <c r="CRH58" s="18"/>
      <c r="CRI58" s="18"/>
      <c r="CRJ58" s="18"/>
      <c r="CRK58" s="18"/>
      <c r="CRL58" s="18"/>
      <c r="CRM58" s="18"/>
      <c r="CRN58" s="18"/>
      <c r="CRO58" s="18"/>
      <c r="CRP58" s="18"/>
      <c r="CRQ58" s="18"/>
      <c r="CRR58" s="18"/>
      <c r="CRS58" s="18"/>
      <c r="CRT58" s="18"/>
      <c r="CRU58" s="18"/>
      <c r="CRV58" s="18"/>
      <c r="CRW58" s="18"/>
      <c r="CRX58" s="18"/>
      <c r="CRY58" s="18"/>
      <c r="CRZ58" s="18"/>
      <c r="CSA58" s="18"/>
      <c r="CSB58" s="18"/>
      <c r="CSC58" s="18"/>
      <c r="CSD58" s="18"/>
      <c r="CSE58" s="18"/>
      <c r="CSF58" s="18"/>
      <c r="CSG58" s="18"/>
      <c r="CSH58" s="18"/>
      <c r="CSI58" s="18"/>
      <c r="CSJ58" s="18"/>
      <c r="CSK58" s="18"/>
      <c r="CSL58" s="18"/>
      <c r="CSM58" s="18"/>
      <c r="CSN58" s="18"/>
      <c r="CSO58" s="18"/>
      <c r="CSP58" s="18"/>
      <c r="CSQ58" s="18"/>
      <c r="CSR58" s="18"/>
      <c r="CSS58" s="18"/>
      <c r="CST58" s="18"/>
      <c r="CSU58" s="18"/>
      <c r="CSV58" s="18"/>
      <c r="CSW58" s="18"/>
      <c r="CSX58" s="18"/>
      <c r="CSY58" s="18"/>
      <c r="CSZ58" s="18"/>
      <c r="CTA58" s="18"/>
      <c r="CTB58" s="18"/>
      <c r="CTC58" s="18"/>
      <c r="CTD58" s="18"/>
      <c r="CTE58" s="18"/>
      <c r="CTF58" s="18"/>
      <c r="CTG58" s="18"/>
      <c r="CTH58" s="18"/>
      <c r="CTI58" s="18"/>
      <c r="CTJ58" s="18"/>
      <c r="CTK58" s="18"/>
      <c r="CTL58" s="18"/>
      <c r="CTM58" s="18"/>
      <c r="CTN58" s="18"/>
      <c r="CTO58" s="18"/>
      <c r="CTP58" s="18"/>
      <c r="CTQ58" s="18"/>
      <c r="CTR58" s="18"/>
      <c r="CTS58" s="18"/>
      <c r="CTT58" s="18"/>
      <c r="CTU58" s="18"/>
      <c r="CTV58" s="18"/>
      <c r="CTW58" s="18"/>
      <c r="CTX58" s="18"/>
      <c r="CTY58" s="18"/>
      <c r="CTZ58" s="18"/>
      <c r="CUA58" s="18"/>
      <c r="CUB58" s="18"/>
      <c r="CUC58" s="18"/>
      <c r="CUD58" s="18"/>
      <c r="CUE58" s="18"/>
      <c r="CUF58" s="18"/>
      <c r="CUG58" s="18"/>
      <c r="CUH58" s="18"/>
      <c r="CUI58" s="18"/>
      <c r="CUJ58" s="18"/>
      <c r="CUK58" s="18"/>
      <c r="CUL58" s="18"/>
      <c r="CUM58" s="18"/>
      <c r="CUN58" s="18"/>
      <c r="CUO58" s="18"/>
      <c r="CUP58" s="18"/>
      <c r="CUQ58" s="18"/>
      <c r="CUR58" s="18"/>
      <c r="CUS58" s="18"/>
      <c r="CUT58" s="18"/>
      <c r="CUU58" s="18"/>
      <c r="CUV58" s="18"/>
      <c r="CUW58" s="18"/>
      <c r="CUX58" s="18"/>
      <c r="CUY58" s="18"/>
      <c r="CUZ58" s="18"/>
      <c r="CVA58" s="18"/>
      <c r="CVB58" s="18"/>
      <c r="CVC58" s="18"/>
      <c r="CVD58" s="18"/>
      <c r="CVE58" s="18"/>
      <c r="CVF58" s="18"/>
      <c r="CVG58" s="18"/>
      <c r="CVH58" s="18"/>
      <c r="CVI58" s="18"/>
      <c r="CVJ58" s="18"/>
      <c r="CVK58" s="18"/>
      <c r="CVL58" s="18"/>
      <c r="CVM58" s="18"/>
      <c r="CVN58" s="18"/>
      <c r="CVO58" s="18"/>
      <c r="CVP58" s="18"/>
      <c r="CVQ58" s="18"/>
      <c r="CVR58" s="18"/>
      <c r="CVS58" s="18"/>
      <c r="CVT58" s="18"/>
      <c r="CVU58" s="18"/>
      <c r="CVV58" s="18"/>
      <c r="CVW58" s="18"/>
      <c r="CVX58" s="18"/>
      <c r="CVY58" s="18"/>
      <c r="CVZ58" s="18"/>
      <c r="CWA58" s="18"/>
      <c r="CWB58" s="18"/>
      <c r="CWC58" s="18"/>
      <c r="CWD58" s="18"/>
      <c r="CWE58" s="18"/>
      <c r="CWF58" s="18"/>
      <c r="CWG58" s="18"/>
      <c r="CWH58" s="18"/>
      <c r="CWI58" s="18"/>
      <c r="CWJ58" s="18"/>
      <c r="CWK58" s="18"/>
      <c r="CWL58" s="18"/>
      <c r="CWM58" s="18"/>
      <c r="CWN58" s="18"/>
      <c r="CWO58" s="18"/>
      <c r="CWP58" s="18"/>
      <c r="CWQ58" s="18"/>
      <c r="CWR58" s="18"/>
      <c r="CWS58" s="18"/>
      <c r="CWT58" s="18"/>
      <c r="CWU58" s="18"/>
      <c r="CWV58" s="18"/>
      <c r="CWW58" s="18"/>
      <c r="CWX58" s="18"/>
      <c r="CWY58" s="18"/>
      <c r="CWZ58" s="18"/>
      <c r="CXA58" s="18"/>
      <c r="CXB58" s="18"/>
      <c r="CXC58" s="18"/>
      <c r="CXD58" s="18"/>
      <c r="CXE58" s="18"/>
      <c r="CXF58" s="18"/>
      <c r="CXG58" s="18"/>
      <c r="CXH58" s="18"/>
      <c r="CXI58" s="18"/>
      <c r="CXJ58" s="18"/>
      <c r="CXK58" s="18"/>
      <c r="CXL58" s="18"/>
      <c r="CXM58" s="18"/>
      <c r="CXN58" s="18"/>
      <c r="CXO58" s="18"/>
      <c r="CXP58" s="18"/>
      <c r="CXQ58" s="18"/>
      <c r="CXR58" s="18"/>
      <c r="CXS58" s="18"/>
      <c r="CXT58" s="18"/>
      <c r="CXU58" s="18"/>
      <c r="CXV58" s="18"/>
      <c r="CXW58" s="18"/>
      <c r="CXX58" s="18"/>
      <c r="CXY58" s="18"/>
      <c r="CXZ58" s="18"/>
      <c r="CYA58" s="18"/>
      <c r="CYB58" s="18"/>
      <c r="CYC58" s="18"/>
      <c r="CYD58" s="18"/>
      <c r="CYE58" s="18"/>
      <c r="CYF58" s="18"/>
      <c r="CYG58" s="18"/>
      <c r="CYH58" s="18"/>
      <c r="CYI58" s="18"/>
      <c r="CYJ58" s="18"/>
      <c r="CYK58" s="18"/>
      <c r="CYL58" s="18"/>
      <c r="CYM58" s="18"/>
      <c r="CYN58" s="18"/>
      <c r="CYO58" s="18"/>
      <c r="CYP58" s="18"/>
      <c r="CYQ58" s="18"/>
      <c r="CYR58" s="18"/>
      <c r="CYS58" s="18"/>
      <c r="CYT58" s="18"/>
      <c r="CYU58" s="18"/>
      <c r="CYV58" s="18"/>
      <c r="CYW58" s="18"/>
      <c r="CYX58" s="18"/>
      <c r="CYY58" s="18"/>
      <c r="CYZ58" s="18"/>
      <c r="CZA58" s="18"/>
      <c r="CZB58" s="18"/>
      <c r="CZC58" s="18"/>
      <c r="CZD58" s="18"/>
      <c r="CZE58" s="18"/>
      <c r="CZF58" s="18"/>
      <c r="CZG58" s="18"/>
      <c r="CZH58" s="18"/>
      <c r="CZI58" s="18"/>
      <c r="CZJ58" s="18"/>
      <c r="CZK58" s="18"/>
      <c r="CZL58" s="18"/>
      <c r="CZM58" s="18"/>
      <c r="CZN58" s="18"/>
      <c r="CZO58" s="18"/>
      <c r="CZP58" s="18"/>
      <c r="CZQ58" s="18"/>
      <c r="CZR58" s="18"/>
      <c r="CZS58" s="18"/>
      <c r="CZT58" s="18"/>
      <c r="CZU58" s="18"/>
      <c r="CZV58" s="18"/>
      <c r="CZW58" s="18"/>
      <c r="CZX58" s="18"/>
      <c r="CZY58" s="18"/>
      <c r="CZZ58" s="18"/>
      <c r="DAA58" s="18"/>
      <c r="DAB58" s="18"/>
      <c r="DAC58" s="18"/>
      <c r="DAD58" s="18"/>
      <c r="DAE58" s="18"/>
      <c r="DAF58" s="18"/>
      <c r="DAG58" s="18"/>
      <c r="DAH58" s="18"/>
      <c r="DAI58" s="18"/>
      <c r="DAJ58" s="18"/>
      <c r="DAK58" s="18"/>
      <c r="DAL58" s="18"/>
      <c r="DAM58" s="18"/>
      <c r="DAN58" s="18"/>
      <c r="DAO58" s="18"/>
      <c r="DAP58" s="18"/>
      <c r="DAQ58" s="18"/>
      <c r="DAR58" s="18"/>
      <c r="DAS58" s="18"/>
      <c r="DAT58" s="18"/>
      <c r="DAU58" s="18"/>
      <c r="DAV58" s="18"/>
      <c r="DAW58" s="18"/>
      <c r="DAX58" s="18"/>
      <c r="DAY58" s="18"/>
      <c r="DAZ58" s="18"/>
      <c r="DBA58" s="18"/>
      <c r="DBB58" s="18"/>
      <c r="DBC58" s="18"/>
      <c r="DBD58" s="18"/>
      <c r="DBE58" s="18"/>
      <c r="DBF58" s="18"/>
      <c r="DBG58" s="18"/>
      <c r="DBH58" s="18"/>
      <c r="DBI58" s="18"/>
      <c r="DBJ58" s="18"/>
      <c r="DBK58" s="18"/>
      <c r="DBL58" s="18"/>
      <c r="DBM58" s="18"/>
      <c r="DBN58" s="18"/>
      <c r="DBO58" s="18"/>
      <c r="DBP58" s="18"/>
      <c r="DBQ58" s="18"/>
      <c r="DBR58" s="18"/>
      <c r="DBS58" s="18"/>
      <c r="DBT58" s="18"/>
      <c r="DBU58" s="18"/>
      <c r="DBV58" s="18"/>
      <c r="DBW58" s="18"/>
      <c r="DBX58" s="18"/>
      <c r="DBY58" s="18"/>
      <c r="DBZ58" s="18"/>
      <c r="DCA58" s="18"/>
      <c r="DCB58" s="18"/>
      <c r="DCC58" s="18"/>
      <c r="DCD58" s="18"/>
      <c r="DCE58" s="18"/>
      <c r="DCF58" s="18"/>
      <c r="DCG58" s="18"/>
      <c r="DCH58" s="18"/>
      <c r="DCI58" s="18"/>
      <c r="DCJ58" s="18"/>
      <c r="DCK58" s="18"/>
      <c r="DCL58" s="18"/>
      <c r="DCM58" s="18"/>
      <c r="DCN58" s="18"/>
      <c r="DCO58" s="18"/>
      <c r="DCP58" s="18"/>
      <c r="DCQ58" s="18"/>
      <c r="DCR58" s="18"/>
      <c r="DCS58" s="18"/>
      <c r="DCT58" s="18"/>
      <c r="DCU58" s="18"/>
      <c r="DCV58" s="18"/>
      <c r="DCW58" s="18"/>
      <c r="DCX58" s="18"/>
      <c r="DCY58" s="18"/>
      <c r="DCZ58" s="18"/>
      <c r="DDA58" s="18"/>
      <c r="DDB58" s="18"/>
      <c r="DDC58" s="18"/>
      <c r="DDD58" s="18"/>
      <c r="DDE58" s="18"/>
      <c r="DDF58" s="18"/>
      <c r="DDG58" s="18"/>
      <c r="DDH58" s="18"/>
      <c r="DDI58" s="18"/>
      <c r="DDJ58" s="18"/>
      <c r="DDK58" s="18"/>
      <c r="DDL58" s="18"/>
      <c r="DDM58" s="18"/>
      <c r="DDN58" s="18"/>
      <c r="DDO58" s="18"/>
      <c r="DDP58" s="18"/>
      <c r="DDQ58" s="18"/>
      <c r="DDR58" s="18"/>
      <c r="DDS58" s="18"/>
      <c r="DDT58" s="18"/>
      <c r="DDU58" s="18"/>
      <c r="DDV58" s="18"/>
      <c r="DDW58" s="18"/>
      <c r="DDX58" s="18"/>
      <c r="DDY58" s="18"/>
      <c r="DDZ58" s="18"/>
      <c r="DEA58" s="18"/>
      <c r="DEB58" s="18"/>
      <c r="DEC58" s="18"/>
      <c r="DED58" s="18"/>
      <c r="DEE58" s="18"/>
      <c r="DEF58" s="18"/>
      <c r="DEG58" s="18"/>
      <c r="DEH58" s="18"/>
      <c r="DEI58" s="18"/>
      <c r="DEJ58" s="18"/>
      <c r="DEK58" s="18"/>
      <c r="DEL58" s="18"/>
      <c r="DEM58" s="18"/>
      <c r="DEN58" s="18"/>
      <c r="DEO58" s="18"/>
      <c r="DEP58" s="18"/>
      <c r="DEQ58" s="18"/>
      <c r="DER58" s="18"/>
      <c r="DES58" s="18"/>
      <c r="DET58" s="18"/>
      <c r="DEU58" s="18"/>
      <c r="DEV58" s="18"/>
      <c r="DEW58" s="18"/>
      <c r="DEX58" s="18"/>
      <c r="DEY58" s="18"/>
      <c r="DEZ58" s="18"/>
      <c r="DFA58" s="18"/>
      <c r="DFB58" s="18"/>
      <c r="DFC58" s="18"/>
      <c r="DFD58" s="18"/>
      <c r="DFE58" s="18"/>
      <c r="DFF58" s="18"/>
      <c r="DFG58" s="18"/>
      <c r="DFH58" s="18"/>
      <c r="DFI58" s="18"/>
      <c r="DFJ58" s="18"/>
      <c r="DFK58" s="18"/>
      <c r="DFL58" s="18"/>
      <c r="DFM58" s="18"/>
      <c r="DFN58" s="18"/>
      <c r="DFO58" s="18"/>
      <c r="DFP58" s="18"/>
      <c r="DFQ58" s="18"/>
      <c r="DFR58" s="18"/>
      <c r="DFS58" s="18"/>
      <c r="DFT58" s="18"/>
      <c r="DFU58" s="18"/>
      <c r="DFV58" s="18"/>
      <c r="DFW58" s="18"/>
      <c r="DFX58" s="18"/>
      <c r="DFY58" s="18"/>
      <c r="DFZ58" s="18"/>
      <c r="DGA58" s="18"/>
      <c r="DGB58" s="18"/>
      <c r="DGC58" s="18"/>
      <c r="DGD58" s="18"/>
      <c r="DGE58" s="18"/>
      <c r="DGF58" s="18"/>
      <c r="DGG58" s="18"/>
      <c r="DGH58" s="18"/>
      <c r="DGI58" s="18"/>
      <c r="DGJ58" s="18"/>
      <c r="DGK58" s="18"/>
      <c r="DGL58" s="18"/>
      <c r="DGM58" s="18"/>
      <c r="DGN58" s="18"/>
      <c r="DGO58" s="18"/>
      <c r="DGP58" s="18"/>
      <c r="DGQ58" s="18"/>
      <c r="DGR58" s="18"/>
      <c r="DGS58" s="18"/>
      <c r="DGT58" s="18"/>
      <c r="DGU58" s="18"/>
      <c r="DGV58" s="18"/>
      <c r="DGW58" s="18"/>
      <c r="DGX58" s="18"/>
      <c r="DGY58" s="18"/>
      <c r="DGZ58" s="18"/>
      <c r="DHA58" s="18"/>
      <c r="DHB58" s="18"/>
      <c r="DHC58" s="18"/>
      <c r="DHD58" s="18"/>
      <c r="DHE58" s="18"/>
      <c r="DHF58" s="18"/>
      <c r="DHG58" s="18"/>
      <c r="DHH58" s="18"/>
      <c r="DHI58" s="18"/>
      <c r="DHJ58" s="18"/>
      <c r="DHK58" s="18"/>
      <c r="DHL58" s="18"/>
      <c r="DHM58" s="18"/>
      <c r="DHN58" s="18"/>
      <c r="DHO58" s="18"/>
      <c r="DHP58" s="18"/>
      <c r="DHQ58" s="18"/>
      <c r="DHR58" s="18"/>
      <c r="DHS58" s="18"/>
      <c r="DHT58" s="18"/>
      <c r="DHU58" s="18"/>
      <c r="DHV58" s="18"/>
      <c r="DHW58" s="18"/>
      <c r="DHX58" s="18"/>
      <c r="DHY58" s="18"/>
      <c r="DHZ58" s="18"/>
      <c r="DIA58" s="18"/>
      <c r="DIB58" s="18"/>
      <c r="DIC58" s="18"/>
      <c r="DID58" s="18"/>
      <c r="DIE58" s="18"/>
      <c r="DIF58" s="18"/>
      <c r="DIG58" s="18"/>
      <c r="DIH58" s="18"/>
      <c r="DII58" s="18"/>
      <c r="DIJ58" s="18"/>
      <c r="DIK58" s="18"/>
      <c r="DIL58" s="18"/>
      <c r="DIM58" s="18"/>
      <c r="DIN58" s="18"/>
      <c r="DIO58" s="18"/>
      <c r="DIP58" s="18"/>
      <c r="DIQ58" s="18"/>
      <c r="DIR58" s="18"/>
      <c r="DIS58" s="18"/>
      <c r="DIT58" s="18"/>
      <c r="DIU58" s="18"/>
      <c r="DIV58" s="18"/>
      <c r="DIW58" s="18"/>
      <c r="DIX58" s="18"/>
      <c r="DIY58" s="18"/>
      <c r="DIZ58" s="18"/>
      <c r="DJA58" s="18"/>
      <c r="DJB58" s="18"/>
      <c r="DJC58" s="18"/>
      <c r="DJD58" s="18"/>
      <c r="DJE58" s="18"/>
      <c r="DJF58" s="18"/>
      <c r="DJG58" s="18"/>
      <c r="DJH58" s="18"/>
      <c r="DJI58" s="18"/>
      <c r="DJJ58" s="18"/>
      <c r="DJK58" s="18"/>
      <c r="DJL58" s="18"/>
      <c r="DJM58" s="18"/>
      <c r="DJN58" s="18"/>
      <c r="DJO58" s="18"/>
      <c r="DJP58" s="18"/>
      <c r="DJQ58" s="18"/>
      <c r="DJR58" s="18"/>
      <c r="DJS58" s="18"/>
      <c r="DJT58" s="18"/>
      <c r="DJU58" s="18"/>
      <c r="DJV58" s="18"/>
      <c r="DJW58" s="18"/>
      <c r="DJX58" s="18"/>
      <c r="DJY58" s="18"/>
      <c r="DJZ58" s="18"/>
      <c r="DKA58" s="18"/>
      <c r="DKB58" s="18"/>
      <c r="DKC58" s="18"/>
      <c r="DKD58" s="18"/>
      <c r="DKE58" s="18"/>
      <c r="DKF58" s="18"/>
      <c r="DKG58" s="18"/>
      <c r="DKH58" s="18"/>
      <c r="DKI58" s="18"/>
      <c r="DKJ58" s="18"/>
      <c r="DKK58" s="18"/>
      <c r="DKL58" s="18"/>
      <c r="DKM58" s="18"/>
      <c r="DKN58" s="18"/>
      <c r="DKO58" s="18"/>
      <c r="DKP58" s="18"/>
      <c r="DKQ58" s="18"/>
      <c r="DKR58" s="18"/>
      <c r="DKS58" s="18"/>
      <c r="DKT58" s="18"/>
      <c r="DKU58" s="18"/>
      <c r="DKV58" s="18"/>
      <c r="DKW58" s="18"/>
      <c r="DKX58" s="18"/>
      <c r="DKY58" s="18"/>
      <c r="DKZ58" s="18"/>
      <c r="DLA58" s="18"/>
      <c r="DLB58" s="18"/>
      <c r="DLC58" s="18"/>
      <c r="DLD58" s="18"/>
      <c r="DLE58" s="18"/>
      <c r="DLF58" s="18"/>
      <c r="DLG58" s="18"/>
      <c r="DLH58" s="18"/>
      <c r="DLI58" s="18"/>
      <c r="DLJ58" s="18"/>
      <c r="DLK58" s="18"/>
      <c r="DLL58" s="18"/>
      <c r="DLM58" s="18"/>
      <c r="DLN58" s="18"/>
      <c r="DLO58" s="18"/>
      <c r="DLP58" s="18"/>
      <c r="DLQ58" s="18"/>
      <c r="DLR58" s="18"/>
      <c r="DLS58" s="18"/>
      <c r="DLT58" s="18"/>
      <c r="DLU58" s="18"/>
      <c r="DLV58" s="18"/>
      <c r="DLW58" s="18"/>
      <c r="DLX58" s="18"/>
      <c r="DLY58" s="18"/>
      <c r="DLZ58" s="18"/>
      <c r="DMA58" s="18"/>
      <c r="DMB58" s="18"/>
      <c r="DMC58" s="18"/>
      <c r="DMD58" s="18"/>
      <c r="DME58" s="18"/>
      <c r="DMF58" s="18"/>
      <c r="DMG58" s="18"/>
      <c r="DMH58" s="18"/>
      <c r="DMI58" s="18"/>
      <c r="DMJ58" s="18"/>
      <c r="DMK58" s="18"/>
      <c r="DML58" s="18"/>
      <c r="DMM58" s="18"/>
      <c r="DMN58" s="18"/>
      <c r="DMO58" s="18"/>
      <c r="DMP58" s="18"/>
      <c r="DMQ58" s="18"/>
      <c r="DMR58" s="18"/>
      <c r="DMS58" s="18"/>
      <c r="DMT58" s="18"/>
      <c r="DMU58" s="18"/>
      <c r="DMV58" s="18"/>
      <c r="DMW58" s="18"/>
      <c r="DMX58" s="18"/>
      <c r="DMY58" s="18"/>
      <c r="DMZ58" s="18"/>
      <c r="DNA58" s="18"/>
      <c r="DNB58" s="18"/>
      <c r="DNC58" s="18"/>
      <c r="DND58" s="18"/>
      <c r="DNE58" s="18"/>
      <c r="DNF58" s="18"/>
      <c r="DNG58" s="18"/>
      <c r="DNH58" s="18"/>
      <c r="DNI58" s="18"/>
      <c r="DNJ58" s="18"/>
      <c r="DNK58" s="18"/>
      <c r="DNL58" s="18"/>
      <c r="DNM58" s="18"/>
      <c r="DNN58" s="18"/>
      <c r="DNO58" s="18"/>
      <c r="DNP58" s="18"/>
      <c r="DNQ58" s="18"/>
      <c r="DNR58" s="18"/>
      <c r="DNS58" s="18"/>
      <c r="DNT58" s="18"/>
      <c r="DNU58" s="18"/>
      <c r="DNV58" s="18"/>
      <c r="DNW58" s="18"/>
      <c r="DNX58" s="18"/>
      <c r="DNY58" s="18"/>
      <c r="DNZ58" s="18"/>
      <c r="DOA58" s="18"/>
      <c r="DOB58" s="18"/>
      <c r="DOC58" s="18"/>
      <c r="DOD58" s="18"/>
      <c r="DOE58" s="18"/>
      <c r="DOF58" s="18"/>
      <c r="DOG58" s="18"/>
      <c r="DOH58" s="18"/>
      <c r="DOI58" s="18"/>
      <c r="DOJ58" s="18"/>
      <c r="DOK58" s="18"/>
      <c r="DOL58" s="18"/>
      <c r="DOM58" s="18"/>
      <c r="DON58" s="18"/>
      <c r="DOO58" s="18"/>
      <c r="DOP58" s="18"/>
      <c r="DOQ58" s="18"/>
      <c r="DOR58" s="18"/>
      <c r="DOS58" s="18"/>
      <c r="DOT58" s="18"/>
      <c r="DOU58" s="18"/>
      <c r="DOV58" s="18"/>
      <c r="DOW58" s="18"/>
      <c r="DOX58" s="18"/>
      <c r="DOY58" s="18"/>
      <c r="DOZ58" s="18"/>
      <c r="DPA58" s="18"/>
      <c r="DPB58" s="18"/>
      <c r="DPC58" s="18"/>
      <c r="DPD58" s="18"/>
      <c r="DPE58" s="18"/>
      <c r="DPF58" s="18"/>
      <c r="DPG58" s="18"/>
      <c r="DPH58" s="18"/>
      <c r="DPI58" s="18"/>
      <c r="DPJ58" s="18"/>
      <c r="DPK58" s="18"/>
      <c r="DPL58" s="18"/>
      <c r="DPM58" s="18"/>
      <c r="DPN58" s="18"/>
      <c r="DPO58" s="18"/>
      <c r="DPP58" s="18"/>
      <c r="DPQ58" s="18"/>
      <c r="DPR58" s="18"/>
      <c r="DPS58" s="18"/>
      <c r="DPT58" s="18"/>
      <c r="DPU58" s="18"/>
      <c r="DPV58" s="18"/>
      <c r="DPW58" s="18"/>
      <c r="DPX58" s="18"/>
      <c r="DPY58" s="18"/>
      <c r="DPZ58" s="18"/>
      <c r="DQA58" s="18"/>
      <c r="DQB58" s="18"/>
      <c r="DQC58" s="18"/>
      <c r="DQD58" s="18"/>
      <c r="DQE58" s="18"/>
      <c r="DQF58" s="18"/>
      <c r="DQG58" s="18"/>
      <c r="DQH58" s="18"/>
      <c r="DQI58" s="18"/>
      <c r="DQJ58" s="18"/>
      <c r="DQK58" s="18"/>
      <c r="DQL58" s="18"/>
      <c r="DQM58" s="18"/>
      <c r="DQN58" s="18"/>
      <c r="DQO58" s="18"/>
      <c r="DQP58" s="18"/>
      <c r="DQQ58" s="18"/>
      <c r="DQR58" s="18"/>
      <c r="DQS58" s="18"/>
      <c r="DQT58" s="18"/>
      <c r="DQU58" s="18"/>
      <c r="DQV58" s="18"/>
      <c r="DQW58" s="18"/>
      <c r="DQX58" s="18"/>
      <c r="DQY58" s="18"/>
      <c r="DQZ58" s="18"/>
      <c r="DRA58" s="18"/>
      <c r="DRB58" s="18"/>
      <c r="DRC58" s="18"/>
      <c r="DRD58" s="18"/>
      <c r="DRE58" s="18"/>
      <c r="DRF58" s="18"/>
      <c r="DRG58" s="18"/>
      <c r="DRH58" s="18"/>
      <c r="DRI58" s="18"/>
      <c r="DRJ58" s="18"/>
      <c r="DRK58" s="18"/>
      <c r="DRL58" s="18"/>
      <c r="DRM58" s="18"/>
      <c r="DRN58" s="18"/>
      <c r="DRO58" s="18"/>
      <c r="DRP58" s="18"/>
      <c r="DRQ58" s="18"/>
      <c r="DRR58" s="18"/>
      <c r="DRS58" s="18"/>
      <c r="DRT58" s="18"/>
      <c r="DRU58" s="18"/>
      <c r="DRV58" s="18"/>
      <c r="DRW58" s="18"/>
      <c r="DRX58" s="18"/>
      <c r="DRY58" s="18"/>
      <c r="DRZ58" s="18"/>
      <c r="DSA58" s="18"/>
      <c r="DSB58" s="18"/>
      <c r="DSC58" s="18"/>
      <c r="DSD58" s="18"/>
      <c r="DSE58" s="18"/>
      <c r="DSF58" s="18"/>
      <c r="DSG58" s="18"/>
      <c r="DSH58" s="18"/>
      <c r="DSI58" s="18"/>
      <c r="DSJ58" s="18"/>
      <c r="DSK58" s="18"/>
      <c r="DSL58" s="18"/>
      <c r="DSM58" s="18"/>
      <c r="DSN58" s="18"/>
      <c r="DSO58" s="18"/>
      <c r="DSP58" s="18"/>
      <c r="DSQ58" s="18"/>
      <c r="DSR58" s="18"/>
      <c r="DSS58" s="18"/>
      <c r="DST58" s="18"/>
      <c r="DSU58" s="18"/>
      <c r="DSV58" s="18"/>
      <c r="DSW58" s="18"/>
      <c r="DSX58" s="18"/>
      <c r="DSY58" s="18"/>
      <c r="DSZ58" s="18"/>
      <c r="DTA58" s="18"/>
      <c r="DTB58" s="18"/>
      <c r="DTC58" s="18"/>
      <c r="DTD58" s="18"/>
      <c r="DTE58" s="18"/>
      <c r="DTF58" s="18"/>
      <c r="DTG58" s="18"/>
      <c r="DTH58" s="18"/>
      <c r="DTI58" s="18"/>
      <c r="DTJ58" s="18"/>
      <c r="DTK58" s="18"/>
      <c r="DTL58" s="18"/>
      <c r="DTM58" s="18"/>
      <c r="DTN58" s="18"/>
      <c r="DTO58" s="18"/>
      <c r="DTP58" s="18"/>
      <c r="DTQ58" s="18"/>
      <c r="DTR58" s="18"/>
      <c r="DTS58" s="18"/>
      <c r="DTT58" s="18"/>
      <c r="DTU58" s="18"/>
      <c r="DTV58" s="18"/>
      <c r="DTW58" s="18"/>
      <c r="DTX58" s="18"/>
      <c r="DTY58" s="18"/>
      <c r="DTZ58" s="18"/>
      <c r="DUA58" s="18"/>
      <c r="DUB58" s="18"/>
      <c r="DUC58" s="18"/>
      <c r="DUD58" s="18"/>
      <c r="DUE58" s="18"/>
      <c r="DUF58" s="18"/>
      <c r="DUG58" s="18"/>
      <c r="DUH58" s="18"/>
      <c r="DUI58" s="18"/>
      <c r="DUJ58" s="18"/>
      <c r="DUK58" s="18"/>
      <c r="DUL58" s="18"/>
      <c r="DUM58" s="18"/>
      <c r="DUN58" s="18"/>
      <c r="DUO58" s="18"/>
      <c r="DUP58" s="18"/>
      <c r="DUQ58" s="18"/>
      <c r="DUR58" s="18"/>
      <c r="DUS58" s="18"/>
      <c r="DUT58" s="18"/>
      <c r="DUU58" s="18"/>
      <c r="DUV58" s="18"/>
      <c r="DUW58" s="18"/>
      <c r="DUX58" s="18"/>
      <c r="DUY58" s="18"/>
      <c r="DUZ58" s="18"/>
      <c r="DVA58" s="18"/>
      <c r="DVB58" s="18"/>
      <c r="DVC58" s="18"/>
      <c r="DVD58" s="18"/>
      <c r="DVE58" s="18"/>
      <c r="DVF58" s="18"/>
      <c r="DVG58" s="18"/>
      <c r="DVH58" s="18"/>
      <c r="DVI58" s="18"/>
      <c r="DVJ58" s="18"/>
      <c r="DVK58" s="18"/>
      <c r="DVL58" s="18"/>
      <c r="DVM58" s="18"/>
      <c r="DVN58" s="18"/>
      <c r="DVO58" s="18"/>
      <c r="DVP58" s="18"/>
      <c r="DVQ58" s="18"/>
      <c r="DVR58" s="18"/>
      <c r="DVS58" s="18"/>
      <c r="DVT58" s="18"/>
      <c r="DVU58" s="18"/>
      <c r="DVV58" s="18"/>
      <c r="DVW58" s="18"/>
      <c r="DVX58" s="18"/>
      <c r="DVY58" s="18"/>
      <c r="DVZ58" s="18"/>
      <c r="DWA58" s="18"/>
      <c r="DWB58" s="18"/>
      <c r="DWC58" s="18"/>
      <c r="DWD58" s="18"/>
      <c r="DWE58" s="18"/>
      <c r="DWF58" s="18"/>
      <c r="DWG58" s="18"/>
      <c r="DWH58" s="18"/>
      <c r="DWI58" s="18"/>
      <c r="DWJ58" s="18"/>
      <c r="DWK58" s="18"/>
      <c r="DWL58" s="18"/>
      <c r="DWM58" s="18"/>
      <c r="DWN58" s="18"/>
      <c r="DWO58" s="18"/>
      <c r="DWP58" s="18"/>
      <c r="DWQ58" s="18"/>
      <c r="DWR58" s="18"/>
      <c r="DWS58" s="18"/>
      <c r="DWT58" s="18"/>
      <c r="DWU58" s="18"/>
      <c r="DWV58" s="18"/>
      <c r="DWW58" s="18"/>
      <c r="DWX58" s="18"/>
      <c r="DWY58" s="18"/>
      <c r="DWZ58" s="18"/>
      <c r="DXA58" s="18"/>
      <c r="DXB58" s="18"/>
      <c r="DXC58" s="18"/>
      <c r="DXD58" s="18"/>
      <c r="DXE58" s="18"/>
      <c r="DXF58" s="18"/>
      <c r="DXG58" s="18"/>
      <c r="DXH58" s="18"/>
      <c r="DXI58" s="18"/>
      <c r="DXJ58" s="18"/>
      <c r="DXK58" s="18"/>
      <c r="DXL58" s="18"/>
      <c r="DXM58" s="18"/>
      <c r="DXN58" s="18"/>
      <c r="DXO58" s="18"/>
      <c r="DXP58" s="18"/>
      <c r="DXQ58" s="18"/>
      <c r="DXR58" s="18"/>
      <c r="DXS58" s="18"/>
      <c r="DXT58" s="18"/>
      <c r="DXU58" s="18"/>
      <c r="DXV58" s="18"/>
      <c r="DXW58" s="18"/>
      <c r="DXX58" s="18"/>
      <c r="DXY58" s="18"/>
      <c r="DXZ58" s="18"/>
      <c r="DYA58" s="18"/>
      <c r="DYB58" s="18"/>
      <c r="DYC58" s="18"/>
      <c r="DYD58" s="18"/>
      <c r="DYE58" s="18"/>
      <c r="DYF58" s="18"/>
      <c r="DYG58" s="18"/>
      <c r="DYH58" s="18"/>
      <c r="DYI58" s="18"/>
      <c r="DYJ58" s="18"/>
      <c r="DYK58" s="18"/>
      <c r="DYL58" s="18"/>
      <c r="DYM58" s="18"/>
      <c r="DYN58" s="18"/>
      <c r="DYO58" s="18"/>
      <c r="DYP58" s="18"/>
      <c r="DYQ58" s="18"/>
      <c r="DYR58" s="18"/>
      <c r="DYS58" s="18"/>
      <c r="DYT58" s="18"/>
      <c r="DYU58" s="18"/>
      <c r="DYV58" s="18"/>
      <c r="DYW58" s="18"/>
      <c r="DYX58" s="18"/>
      <c r="DYY58" s="18"/>
      <c r="DYZ58" s="18"/>
      <c r="DZA58" s="18"/>
      <c r="DZB58" s="18"/>
      <c r="DZC58" s="18"/>
      <c r="DZD58" s="18"/>
      <c r="DZE58" s="18"/>
      <c r="DZF58" s="18"/>
      <c r="DZG58" s="18"/>
      <c r="DZH58" s="18"/>
      <c r="DZI58" s="18"/>
      <c r="DZJ58" s="18"/>
      <c r="DZK58" s="18"/>
      <c r="DZL58" s="18"/>
      <c r="DZM58" s="18"/>
      <c r="DZN58" s="18"/>
      <c r="DZO58" s="18"/>
      <c r="DZP58" s="18"/>
      <c r="DZQ58" s="18"/>
      <c r="DZR58" s="18"/>
      <c r="DZS58" s="18"/>
      <c r="DZT58" s="18"/>
      <c r="DZU58" s="18"/>
      <c r="DZV58" s="18"/>
      <c r="DZW58" s="18"/>
      <c r="DZX58" s="18"/>
      <c r="DZY58" s="18"/>
      <c r="DZZ58" s="18"/>
      <c r="EAA58" s="18"/>
      <c r="EAB58" s="18"/>
      <c r="EAC58" s="18"/>
      <c r="EAD58" s="18"/>
      <c r="EAE58" s="18"/>
      <c r="EAF58" s="18"/>
      <c r="EAG58" s="18"/>
      <c r="EAH58" s="18"/>
      <c r="EAI58" s="18"/>
      <c r="EAJ58" s="18"/>
      <c r="EAK58" s="18"/>
      <c r="EAL58" s="18"/>
      <c r="EAM58" s="18"/>
      <c r="EAN58" s="18"/>
      <c r="EAO58" s="18"/>
      <c r="EAP58" s="18"/>
      <c r="EAQ58" s="18"/>
      <c r="EAR58" s="18"/>
      <c r="EAS58" s="18"/>
      <c r="EAT58" s="18"/>
      <c r="EAU58" s="18"/>
      <c r="EAV58" s="18"/>
      <c r="EAW58" s="18"/>
      <c r="EAX58" s="18"/>
      <c r="EAY58" s="18"/>
      <c r="EAZ58" s="18"/>
      <c r="EBA58" s="18"/>
      <c r="EBB58" s="18"/>
      <c r="EBC58" s="18"/>
      <c r="EBD58" s="18"/>
      <c r="EBE58" s="18"/>
      <c r="EBF58" s="18"/>
      <c r="EBG58" s="18"/>
      <c r="EBH58" s="18"/>
      <c r="EBI58" s="18"/>
      <c r="EBJ58" s="18"/>
      <c r="EBK58" s="18"/>
      <c r="EBL58" s="18"/>
      <c r="EBM58" s="18"/>
      <c r="EBN58" s="18"/>
      <c r="EBO58" s="18"/>
      <c r="EBP58" s="18"/>
      <c r="EBQ58" s="18"/>
      <c r="EBR58" s="18"/>
      <c r="EBS58" s="18"/>
      <c r="EBT58" s="18"/>
      <c r="EBU58" s="18"/>
      <c r="EBV58" s="18"/>
      <c r="EBW58" s="18"/>
      <c r="EBX58" s="18"/>
      <c r="EBY58" s="18"/>
      <c r="EBZ58" s="18"/>
      <c r="ECA58" s="18"/>
      <c r="ECB58" s="18"/>
      <c r="ECC58" s="18"/>
      <c r="ECD58" s="18"/>
      <c r="ECE58" s="18"/>
      <c r="ECF58" s="18"/>
      <c r="ECG58" s="18"/>
      <c r="ECH58" s="18"/>
      <c r="ECI58" s="18"/>
      <c r="ECJ58" s="18"/>
      <c r="ECK58" s="18"/>
      <c r="ECL58" s="18"/>
      <c r="ECM58" s="18"/>
      <c r="ECN58" s="18"/>
      <c r="ECO58" s="18"/>
      <c r="ECP58" s="18"/>
      <c r="ECQ58" s="18"/>
      <c r="ECR58" s="18"/>
      <c r="ECS58" s="18"/>
      <c r="ECT58" s="18"/>
      <c r="ECU58" s="18"/>
      <c r="ECV58" s="18"/>
      <c r="ECW58" s="18"/>
      <c r="ECX58" s="18"/>
      <c r="ECY58" s="18"/>
      <c r="ECZ58" s="18"/>
      <c r="EDA58" s="18"/>
      <c r="EDB58" s="18"/>
      <c r="EDC58" s="18"/>
      <c r="EDD58" s="18"/>
      <c r="EDE58" s="18"/>
      <c r="EDF58" s="18"/>
      <c r="EDG58" s="18"/>
      <c r="EDH58" s="18"/>
      <c r="EDI58" s="18"/>
      <c r="EDJ58" s="18"/>
      <c r="EDK58" s="18"/>
      <c r="EDL58" s="18"/>
      <c r="EDM58" s="18"/>
      <c r="EDN58" s="18"/>
      <c r="EDO58" s="18"/>
      <c r="EDP58" s="18"/>
      <c r="EDQ58" s="18"/>
      <c r="EDR58" s="18"/>
      <c r="EDS58" s="18"/>
      <c r="EDT58" s="18"/>
      <c r="EDU58" s="18"/>
      <c r="EDV58" s="18"/>
      <c r="EDW58" s="18"/>
      <c r="EDX58" s="18"/>
      <c r="EDY58" s="18"/>
      <c r="EDZ58" s="18"/>
      <c r="EEA58" s="18"/>
      <c r="EEB58" s="18"/>
      <c r="EEC58" s="18"/>
      <c r="EED58" s="18"/>
      <c r="EEE58" s="18"/>
      <c r="EEF58" s="18"/>
      <c r="EEG58" s="18"/>
      <c r="EEH58" s="18"/>
      <c r="EEI58" s="18"/>
      <c r="EEJ58" s="18"/>
      <c r="EEK58" s="18"/>
      <c r="EEL58" s="18"/>
      <c r="EEM58" s="18"/>
      <c r="EEN58" s="18"/>
      <c r="EEO58" s="18"/>
      <c r="EEP58" s="18"/>
      <c r="EEQ58" s="18"/>
      <c r="EER58" s="18"/>
      <c r="EES58" s="18"/>
      <c r="EET58" s="18"/>
      <c r="EEU58" s="18"/>
      <c r="EEV58" s="18"/>
      <c r="EEW58" s="18"/>
      <c r="EEX58" s="18"/>
      <c r="EEY58" s="18"/>
      <c r="EEZ58" s="18"/>
      <c r="EFA58" s="18"/>
      <c r="EFB58" s="18"/>
      <c r="EFC58" s="18"/>
      <c r="EFD58" s="18"/>
      <c r="EFE58" s="18"/>
      <c r="EFF58" s="18"/>
      <c r="EFG58" s="18"/>
      <c r="EFH58" s="18"/>
      <c r="EFI58" s="18"/>
      <c r="EFJ58" s="18"/>
      <c r="EFK58" s="18"/>
      <c r="EFL58" s="18"/>
      <c r="EFM58" s="18"/>
      <c r="EFN58" s="18"/>
      <c r="EFO58" s="18"/>
      <c r="EFP58" s="18"/>
      <c r="EFQ58" s="18"/>
      <c r="EFR58" s="18"/>
      <c r="EFS58" s="18"/>
      <c r="EFT58" s="18"/>
      <c r="EFU58" s="18"/>
      <c r="EFV58" s="18"/>
      <c r="EFW58" s="18"/>
      <c r="EFX58" s="18"/>
      <c r="EFY58" s="18"/>
      <c r="EFZ58" s="18"/>
      <c r="EGA58" s="18"/>
      <c r="EGB58" s="18"/>
      <c r="EGC58" s="18"/>
      <c r="EGD58" s="18"/>
      <c r="EGE58" s="18"/>
      <c r="EGF58" s="18"/>
      <c r="EGG58" s="18"/>
      <c r="EGH58" s="18"/>
      <c r="EGI58" s="18"/>
      <c r="EGJ58" s="18"/>
      <c r="EGK58" s="18"/>
      <c r="EGL58" s="18"/>
      <c r="EGM58" s="18"/>
      <c r="EGN58" s="18"/>
      <c r="EGO58" s="18"/>
      <c r="EGP58" s="18"/>
      <c r="EGQ58" s="18"/>
      <c r="EGR58" s="18"/>
      <c r="EGS58" s="18"/>
      <c r="EGT58" s="18"/>
      <c r="EGU58" s="18"/>
      <c r="EGV58" s="18"/>
      <c r="EGW58" s="18"/>
      <c r="EGX58" s="18"/>
      <c r="EGY58" s="18"/>
      <c r="EGZ58" s="18"/>
      <c r="EHA58" s="18"/>
      <c r="EHB58" s="18"/>
      <c r="EHC58" s="18"/>
      <c r="EHD58" s="18"/>
      <c r="EHE58" s="18"/>
      <c r="EHF58" s="18"/>
      <c r="EHG58" s="18"/>
      <c r="EHH58" s="18"/>
      <c r="EHI58" s="18"/>
      <c r="EHJ58" s="18"/>
      <c r="EHK58" s="18"/>
      <c r="EHL58" s="18"/>
      <c r="EHM58" s="18"/>
      <c r="EHN58" s="18"/>
      <c r="EHO58" s="18"/>
      <c r="EHP58" s="18"/>
      <c r="EHQ58" s="18"/>
      <c r="EHR58" s="18"/>
      <c r="EHS58" s="18"/>
      <c r="EHT58" s="18"/>
      <c r="EHU58" s="18"/>
      <c r="EHV58" s="18"/>
      <c r="EHW58" s="18"/>
      <c r="EHX58" s="18"/>
      <c r="EHY58" s="18"/>
      <c r="EHZ58" s="18"/>
      <c r="EIA58" s="18"/>
      <c r="EIB58" s="18"/>
      <c r="EIC58" s="18"/>
      <c r="EID58" s="18"/>
      <c r="EIE58" s="18"/>
      <c r="EIF58" s="18"/>
      <c r="EIG58" s="18"/>
      <c r="EIH58" s="18"/>
      <c r="EII58" s="18"/>
      <c r="EIJ58" s="18"/>
      <c r="EIK58" s="18"/>
      <c r="EIL58" s="18"/>
      <c r="EIM58" s="18"/>
      <c r="EIN58" s="18"/>
      <c r="EIO58" s="18"/>
      <c r="EIP58" s="18"/>
      <c r="EIQ58" s="18"/>
      <c r="EIR58" s="18"/>
      <c r="EIS58" s="18"/>
      <c r="EIT58" s="18"/>
      <c r="EIU58" s="18"/>
      <c r="EIV58" s="18"/>
      <c r="EIW58" s="18"/>
      <c r="EIX58" s="18"/>
      <c r="EIY58" s="18"/>
      <c r="EIZ58" s="18"/>
      <c r="EJA58" s="18"/>
      <c r="EJB58" s="18"/>
      <c r="EJC58" s="18"/>
      <c r="EJD58" s="18"/>
      <c r="EJE58" s="18"/>
      <c r="EJF58" s="18"/>
      <c r="EJG58" s="18"/>
      <c r="EJH58" s="18"/>
      <c r="EJI58" s="18"/>
      <c r="EJJ58" s="18"/>
      <c r="EJK58" s="18"/>
      <c r="EJL58" s="18"/>
      <c r="EJM58" s="18"/>
      <c r="EJN58" s="18"/>
      <c r="EJO58" s="18"/>
      <c r="EJP58" s="18"/>
      <c r="EJQ58" s="18"/>
      <c r="EJR58" s="18"/>
      <c r="EJS58" s="18"/>
      <c r="EJT58" s="18"/>
      <c r="EJU58" s="18"/>
      <c r="EJV58" s="18"/>
      <c r="EJW58" s="18"/>
      <c r="EJX58" s="18"/>
      <c r="EJY58" s="18"/>
      <c r="EJZ58" s="18"/>
      <c r="EKA58" s="18"/>
      <c r="EKB58" s="18"/>
      <c r="EKC58" s="18"/>
      <c r="EKD58" s="18"/>
      <c r="EKE58" s="18"/>
      <c r="EKF58" s="18"/>
      <c r="EKG58" s="18"/>
      <c r="EKH58" s="18"/>
      <c r="EKI58" s="18"/>
      <c r="EKJ58" s="18"/>
      <c r="EKK58" s="18"/>
      <c r="EKL58" s="18"/>
      <c r="EKM58" s="18"/>
      <c r="EKN58" s="18"/>
      <c r="EKO58" s="18"/>
      <c r="EKP58" s="18"/>
      <c r="EKQ58" s="18"/>
      <c r="EKR58" s="18"/>
      <c r="EKS58" s="18"/>
      <c r="EKT58" s="18"/>
      <c r="EKU58" s="18"/>
      <c r="EKV58" s="18"/>
      <c r="EKW58" s="18"/>
      <c r="EKX58" s="18"/>
      <c r="EKY58" s="18"/>
      <c r="EKZ58" s="18"/>
      <c r="ELA58" s="18"/>
      <c r="ELB58" s="18"/>
      <c r="ELC58" s="18"/>
      <c r="ELD58" s="18"/>
      <c r="ELE58" s="18"/>
      <c r="ELF58" s="18"/>
      <c r="ELG58" s="18"/>
      <c r="ELH58" s="18"/>
      <c r="ELI58" s="18"/>
      <c r="ELJ58" s="18"/>
      <c r="ELK58" s="18"/>
      <c r="ELL58" s="18"/>
      <c r="ELM58" s="18"/>
      <c r="ELN58" s="18"/>
      <c r="ELO58" s="18"/>
      <c r="ELP58" s="18"/>
      <c r="ELQ58" s="18"/>
      <c r="ELR58" s="18"/>
      <c r="ELS58" s="18"/>
      <c r="ELT58" s="18"/>
      <c r="ELU58" s="18"/>
      <c r="ELV58" s="18"/>
      <c r="ELW58" s="18"/>
      <c r="ELX58" s="18"/>
      <c r="ELY58" s="18"/>
      <c r="ELZ58" s="18"/>
      <c r="EMA58" s="18"/>
      <c r="EMB58" s="18"/>
      <c r="EMC58" s="18"/>
      <c r="EMD58" s="18"/>
      <c r="EME58" s="18"/>
      <c r="EMF58" s="18"/>
      <c r="EMG58" s="18"/>
      <c r="EMH58" s="18"/>
      <c r="EMI58" s="18"/>
      <c r="EMJ58" s="18"/>
      <c r="EMK58" s="18"/>
      <c r="EML58" s="18"/>
      <c r="EMM58" s="18"/>
      <c r="EMN58" s="18"/>
      <c r="EMO58" s="18"/>
      <c r="EMP58" s="18"/>
      <c r="EMQ58" s="18"/>
      <c r="EMR58" s="18"/>
      <c r="EMS58" s="18"/>
      <c r="EMT58" s="18"/>
      <c r="EMU58" s="18"/>
      <c r="EMV58" s="18"/>
      <c r="EMW58" s="18"/>
      <c r="EMX58" s="18"/>
      <c r="EMY58" s="18"/>
      <c r="EMZ58" s="18"/>
      <c r="ENA58" s="18"/>
      <c r="ENB58" s="18"/>
      <c r="ENC58" s="18"/>
      <c r="END58" s="18"/>
      <c r="ENE58" s="18"/>
      <c r="ENF58" s="18"/>
      <c r="ENG58" s="18"/>
      <c r="ENH58" s="18"/>
      <c r="ENI58" s="18"/>
      <c r="ENJ58" s="18"/>
      <c r="ENK58" s="18"/>
      <c r="ENL58" s="18"/>
      <c r="ENM58" s="18"/>
      <c r="ENN58" s="18"/>
      <c r="ENO58" s="18"/>
      <c r="ENP58" s="18"/>
      <c r="ENQ58" s="18"/>
      <c r="ENR58" s="18"/>
      <c r="ENS58" s="18"/>
      <c r="ENT58" s="18"/>
      <c r="ENU58" s="18"/>
      <c r="ENV58" s="18"/>
      <c r="ENW58" s="18"/>
      <c r="ENX58" s="18"/>
      <c r="ENY58" s="18"/>
      <c r="ENZ58" s="18"/>
      <c r="EOA58" s="18"/>
      <c r="EOB58" s="18"/>
      <c r="EOC58" s="18"/>
      <c r="EOD58" s="18"/>
      <c r="EOE58" s="18"/>
      <c r="EOF58" s="18"/>
      <c r="EOG58" s="18"/>
      <c r="EOH58" s="18"/>
      <c r="EOI58" s="18"/>
      <c r="EOJ58" s="18"/>
      <c r="EOK58" s="18"/>
      <c r="EOL58" s="18"/>
      <c r="EOM58" s="18"/>
      <c r="EON58" s="18"/>
      <c r="EOO58" s="18"/>
      <c r="EOP58" s="18"/>
      <c r="EOQ58" s="18"/>
      <c r="EOR58" s="18"/>
      <c r="EOS58" s="18"/>
      <c r="EOT58" s="18"/>
      <c r="EOU58" s="18"/>
      <c r="EOV58" s="18"/>
      <c r="EOW58" s="18"/>
      <c r="EOX58" s="18"/>
      <c r="EOY58" s="18"/>
      <c r="EOZ58" s="18"/>
      <c r="EPA58" s="18"/>
      <c r="EPB58" s="18"/>
      <c r="EPC58" s="18"/>
      <c r="EPD58" s="18"/>
      <c r="EPE58" s="18"/>
      <c r="EPF58" s="18"/>
      <c r="EPG58" s="18"/>
      <c r="EPH58" s="18"/>
      <c r="EPI58" s="18"/>
      <c r="EPJ58" s="18"/>
      <c r="EPK58" s="18"/>
      <c r="EPL58" s="18"/>
      <c r="EPM58" s="18"/>
      <c r="EPN58" s="18"/>
      <c r="EPO58" s="18"/>
      <c r="EPP58" s="18"/>
      <c r="EPQ58" s="18"/>
      <c r="EPR58" s="18"/>
      <c r="EPS58" s="18"/>
      <c r="EPT58" s="18"/>
      <c r="EPU58" s="18"/>
      <c r="EPV58" s="18"/>
      <c r="EPW58" s="18"/>
      <c r="EPX58" s="18"/>
      <c r="EPY58" s="18"/>
      <c r="EPZ58" s="18"/>
      <c r="EQA58" s="18"/>
      <c r="EQB58" s="18"/>
      <c r="EQC58" s="18"/>
      <c r="EQD58" s="18"/>
      <c r="EQE58" s="18"/>
      <c r="EQF58" s="18"/>
      <c r="EQG58" s="18"/>
      <c r="EQH58" s="18"/>
      <c r="EQI58" s="18"/>
      <c r="EQJ58" s="18"/>
      <c r="EQK58" s="18"/>
      <c r="EQL58" s="18"/>
      <c r="EQM58" s="18"/>
      <c r="EQN58" s="18"/>
      <c r="EQO58" s="18"/>
      <c r="EQP58" s="18"/>
      <c r="EQQ58" s="18"/>
      <c r="EQR58" s="18"/>
      <c r="EQS58" s="18"/>
      <c r="EQT58" s="18"/>
      <c r="EQU58" s="18"/>
      <c r="EQV58" s="18"/>
      <c r="EQW58" s="18"/>
      <c r="EQX58" s="18"/>
      <c r="EQY58" s="18"/>
      <c r="EQZ58" s="18"/>
      <c r="ERA58" s="18"/>
      <c r="ERB58" s="18"/>
      <c r="ERC58" s="18"/>
      <c r="ERD58" s="18"/>
      <c r="ERE58" s="18"/>
      <c r="ERF58" s="18"/>
      <c r="ERG58" s="18"/>
      <c r="ERH58" s="18"/>
      <c r="ERI58" s="18"/>
      <c r="ERJ58" s="18"/>
      <c r="ERK58" s="18"/>
      <c r="ERL58" s="18"/>
      <c r="ERM58" s="18"/>
      <c r="ERN58" s="18"/>
      <c r="ERO58" s="18"/>
      <c r="ERP58" s="18"/>
      <c r="ERQ58" s="18"/>
      <c r="ERR58" s="18"/>
      <c r="ERS58" s="18"/>
      <c r="ERT58" s="18"/>
      <c r="ERU58" s="18"/>
      <c r="ERV58" s="18"/>
      <c r="ERW58" s="18"/>
      <c r="ERX58" s="18"/>
      <c r="ERY58" s="18"/>
      <c r="ERZ58" s="18"/>
      <c r="ESA58" s="18"/>
      <c r="ESB58" s="18"/>
      <c r="ESC58" s="18"/>
      <c r="ESD58" s="18"/>
      <c r="ESE58" s="18"/>
      <c r="ESF58" s="18"/>
      <c r="ESG58" s="18"/>
      <c r="ESH58" s="18"/>
      <c r="ESI58" s="18"/>
      <c r="ESJ58" s="18"/>
      <c r="ESK58" s="18"/>
      <c r="ESL58" s="18"/>
      <c r="ESM58" s="18"/>
      <c r="ESN58" s="18"/>
      <c r="ESO58" s="18"/>
      <c r="ESP58" s="18"/>
      <c r="ESQ58" s="18"/>
      <c r="ESR58" s="18"/>
      <c r="ESS58" s="18"/>
      <c r="EST58" s="18"/>
      <c r="ESU58" s="18"/>
      <c r="ESV58" s="18"/>
      <c r="ESW58" s="18"/>
      <c r="ESX58" s="18"/>
      <c r="ESY58" s="18"/>
      <c r="ESZ58" s="18"/>
      <c r="ETA58" s="18"/>
      <c r="ETB58" s="18"/>
      <c r="ETC58" s="18"/>
      <c r="ETD58" s="18"/>
      <c r="ETE58" s="18"/>
      <c r="ETF58" s="18"/>
      <c r="ETG58" s="18"/>
      <c r="ETH58" s="18"/>
      <c r="ETI58" s="18"/>
      <c r="ETJ58" s="18"/>
      <c r="ETK58" s="18"/>
      <c r="ETL58" s="18"/>
      <c r="ETM58" s="18"/>
      <c r="ETN58" s="18"/>
      <c r="ETO58" s="18"/>
      <c r="ETP58" s="18"/>
      <c r="ETQ58" s="18"/>
      <c r="ETR58" s="18"/>
      <c r="ETS58" s="18"/>
      <c r="ETT58" s="18"/>
      <c r="ETU58" s="18"/>
      <c r="ETV58" s="18"/>
      <c r="ETW58" s="18"/>
      <c r="ETX58" s="18"/>
      <c r="ETY58" s="18"/>
      <c r="ETZ58" s="18"/>
      <c r="EUA58" s="18"/>
      <c r="EUB58" s="18"/>
      <c r="EUC58" s="18"/>
      <c r="EUD58" s="18"/>
      <c r="EUE58" s="18"/>
      <c r="EUF58" s="18"/>
      <c r="EUG58" s="18"/>
      <c r="EUH58" s="18"/>
      <c r="EUI58" s="18"/>
      <c r="EUJ58" s="18"/>
      <c r="EUK58" s="18"/>
      <c r="EUL58" s="18"/>
      <c r="EUM58" s="18"/>
      <c r="EUN58" s="18"/>
      <c r="EUO58" s="18"/>
      <c r="EUP58" s="18"/>
      <c r="EUQ58" s="18"/>
      <c r="EUR58" s="18"/>
      <c r="EUS58" s="18"/>
      <c r="EUT58" s="18"/>
      <c r="EUU58" s="18"/>
      <c r="EUV58" s="18"/>
      <c r="EUW58" s="18"/>
      <c r="EUX58" s="18"/>
      <c r="EUY58" s="18"/>
      <c r="EUZ58" s="18"/>
      <c r="EVA58" s="18"/>
      <c r="EVB58" s="18"/>
      <c r="EVC58" s="18"/>
      <c r="EVD58" s="18"/>
      <c r="EVE58" s="18"/>
      <c r="EVF58" s="18"/>
      <c r="EVG58" s="18"/>
      <c r="EVH58" s="18"/>
      <c r="EVI58" s="18"/>
      <c r="EVJ58" s="18"/>
      <c r="EVK58" s="18"/>
      <c r="EVL58" s="18"/>
      <c r="EVM58" s="18"/>
      <c r="EVN58" s="18"/>
      <c r="EVO58" s="18"/>
      <c r="EVP58" s="18"/>
      <c r="EVQ58" s="18"/>
      <c r="EVR58" s="18"/>
      <c r="EVS58" s="18"/>
      <c r="EVT58" s="18"/>
      <c r="EVU58" s="18"/>
      <c r="EVV58" s="18"/>
      <c r="EVW58" s="18"/>
      <c r="EVX58" s="18"/>
      <c r="EVY58" s="18"/>
      <c r="EVZ58" s="18"/>
      <c r="EWA58" s="18"/>
      <c r="EWB58" s="18"/>
      <c r="EWC58" s="18"/>
      <c r="EWD58" s="18"/>
      <c r="EWE58" s="18"/>
      <c r="EWF58" s="18"/>
      <c r="EWG58" s="18"/>
      <c r="EWH58" s="18"/>
      <c r="EWI58" s="18"/>
      <c r="EWJ58" s="18"/>
      <c r="EWK58" s="18"/>
      <c r="EWL58" s="18"/>
      <c r="EWM58" s="18"/>
      <c r="EWN58" s="18"/>
      <c r="EWO58" s="18"/>
      <c r="EWP58" s="18"/>
      <c r="EWQ58" s="18"/>
      <c r="EWR58" s="18"/>
      <c r="EWS58" s="18"/>
      <c r="EWT58" s="18"/>
      <c r="EWU58" s="18"/>
      <c r="EWV58" s="18"/>
      <c r="EWW58" s="18"/>
      <c r="EWX58" s="18"/>
      <c r="EWY58" s="18"/>
      <c r="EWZ58" s="18"/>
      <c r="EXA58" s="18"/>
      <c r="EXB58" s="18"/>
      <c r="EXC58" s="18"/>
      <c r="EXD58" s="18"/>
      <c r="EXE58" s="18"/>
      <c r="EXF58" s="18"/>
      <c r="EXG58" s="18"/>
      <c r="EXH58" s="18"/>
      <c r="EXI58" s="18"/>
      <c r="EXJ58" s="18"/>
      <c r="EXK58" s="18"/>
      <c r="EXL58" s="18"/>
      <c r="EXM58" s="18"/>
      <c r="EXN58" s="18"/>
      <c r="EXO58" s="18"/>
      <c r="EXP58" s="18"/>
      <c r="EXQ58" s="18"/>
      <c r="EXR58" s="18"/>
      <c r="EXS58" s="18"/>
      <c r="EXT58" s="18"/>
      <c r="EXU58" s="18"/>
      <c r="EXV58" s="18"/>
      <c r="EXW58" s="18"/>
      <c r="EXX58" s="18"/>
      <c r="EXY58" s="18"/>
      <c r="EXZ58" s="18"/>
      <c r="EYA58" s="18"/>
      <c r="EYB58" s="18"/>
      <c r="EYC58" s="18"/>
      <c r="EYD58" s="18"/>
      <c r="EYE58" s="18"/>
      <c r="EYF58" s="18"/>
      <c r="EYG58" s="18"/>
      <c r="EYH58" s="18"/>
      <c r="EYI58" s="18"/>
      <c r="EYJ58" s="18"/>
      <c r="EYK58" s="18"/>
      <c r="EYL58" s="18"/>
      <c r="EYM58" s="18"/>
      <c r="EYN58" s="18"/>
      <c r="EYO58" s="18"/>
      <c r="EYP58" s="18"/>
      <c r="EYQ58" s="18"/>
      <c r="EYR58" s="18"/>
      <c r="EYS58" s="18"/>
      <c r="EYT58" s="18"/>
      <c r="EYU58" s="18"/>
      <c r="EYV58" s="18"/>
      <c r="EYW58" s="18"/>
      <c r="EYX58" s="18"/>
      <c r="EYY58" s="18"/>
      <c r="EYZ58" s="18"/>
      <c r="EZA58" s="18"/>
      <c r="EZB58" s="18"/>
      <c r="EZC58" s="18"/>
      <c r="EZD58" s="18"/>
      <c r="EZE58" s="18"/>
      <c r="EZF58" s="18"/>
      <c r="EZG58" s="18"/>
      <c r="EZH58" s="18"/>
      <c r="EZI58" s="18"/>
      <c r="EZJ58" s="18"/>
      <c r="EZK58" s="18"/>
      <c r="EZL58" s="18"/>
      <c r="EZM58" s="18"/>
      <c r="EZN58" s="18"/>
      <c r="EZO58" s="18"/>
      <c r="EZP58" s="18"/>
      <c r="EZQ58" s="18"/>
      <c r="EZR58" s="18"/>
      <c r="EZS58" s="18"/>
      <c r="EZT58" s="18"/>
      <c r="EZU58" s="18"/>
      <c r="EZV58" s="18"/>
      <c r="EZW58" s="18"/>
      <c r="EZX58" s="18"/>
      <c r="EZY58" s="18"/>
      <c r="EZZ58" s="18"/>
      <c r="FAA58" s="18"/>
      <c r="FAB58" s="18"/>
      <c r="FAC58" s="18"/>
      <c r="FAD58" s="18"/>
      <c r="FAE58" s="18"/>
      <c r="FAF58" s="18"/>
      <c r="FAG58" s="18"/>
      <c r="FAH58" s="18"/>
      <c r="FAI58" s="18"/>
      <c r="FAJ58" s="18"/>
      <c r="FAK58" s="18"/>
      <c r="FAL58" s="18"/>
      <c r="FAM58" s="18"/>
      <c r="FAN58" s="18"/>
      <c r="FAO58" s="18"/>
      <c r="FAP58" s="18"/>
      <c r="FAQ58" s="18"/>
      <c r="FAR58" s="18"/>
      <c r="FAS58" s="18"/>
      <c r="FAT58" s="18"/>
      <c r="FAU58" s="18"/>
      <c r="FAV58" s="18"/>
      <c r="FAW58" s="18"/>
      <c r="FAX58" s="18"/>
      <c r="FAY58" s="18"/>
      <c r="FAZ58" s="18"/>
      <c r="FBA58" s="18"/>
      <c r="FBB58" s="18"/>
      <c r="FBC58" s="18"/>
      <c r="FBD58" s="18"/>
      <c r="FBE58" s="18"/>
      <c r="FBF58" s="18"/>
      <c r="FBG58" s="18"/>
      <c r="FBH58" s="18"/>
      <c r="FBI58" s="18"/>
      <c r="FBJ58" s="18"/>
      <c r="FBK58" s="18"/>
      <c r="FBL58" s="18"/>
      <c r="FBM58" s="18"/>
      <c r="FBN58" s="18"/>
      <c r="FBO58" s="18"/>
      <c r="FBP58" s="18"/>
      <c r="FBQ58" s="18"/>
      <c r="FBR58" s="18"/>
      <c r="FBS58" s="18"/>
      <c r="FBT58" s="18"/>
      <c r="FBU58" s="18"/>
      <c r="FBV58" s="18"/>
      <c r="FBW58" s="18"/>
      <c r="FBX58" s="18"/>
      <c r="FBY58" s="18"/>
      <c r="FBZ58" s="18"/>
      <c r="FCA58" s="18"/>
      <c r="FCB58" s="18"/>
      <c r="FCC58" s="18"/>
      <c r="FCD58" s="18"/>
      <c r="FCE58" s="18"/>
      <c r="FCF58" s="18"/>
      <c r="FCG58" s="18"/>
      <c r="FCH58" s="18"/>
      <c r="FCI58" s="18"/>
      <c r="FCJ58" s="18"/>
      <c r="FCK58" s="18"/>
      <c r="FCL58" s="18"/>
      <c r="FCM58" s="18"/>
      <c r="FCN58" s="18"/>
      <c r="FCO58" s="18"/>
      <c r="FCP58" s="18"/>
      <c r="FCQ58" s="18"/>
      <c r="FCR58" s="18"/>
      <c r="FCS58" s="18"/>
      <c r="FCT58" s="18"/>
      <c r="FCU58" s="18"/>
      <c r="FCV58" s="18"/>
      <c r="FCW58" s="18"/>
      <c r="FCX58" s="18"/>
      <c r="FCY58" s="18"/>
      <c r="FCZ58" s="18"/>
      <c r="FDA58" s="18"/>
      <c r="FDB58" s="18"/>
      <c r="FDC58" s="18"/>
      <c r="FDD58" s="18"/>
      <c r="FDE58" s="18"/>
      <c r="FDF58" s="18"/>
      <c r="FDG58" s="18"/>
      <c r="FDH58" s="18"/>
      <c r="FDI58" s="18"/>
      <c r="FDJ58" s="18"/>
      <c r="FDK58" s="18"/>
      <c r="FDL58" s="18"/>
      <c r="FDM58" s="18"/>
      <c r="FDN58" s="18"/>
      <c r="FDO58" s="18"/>
      <c r="FDP58" s="18"/>
      <c r="FDQ58" s="18"/>
      <c r="FDR58" s="18"/>
      <c r="FDS58" s="18"/>
      <c r="FDT58" s="18"/>
      <c r="FDU58" s="18"/>
      <c r="FDV58" s="18"/>
      <c r="FDW58" s="18"/>
      <c r="FDX58" s="18"/>
      <c r="FDY58" s="18"/>
      <c r="FDZ58" s="18"/>
      <c r="FEA58" s="18"/>
      <c r="FEB58" s="18"/>
      <c r="FEC58" s="18"/>
      <c r="FED58" s="18"/>
      <c r="FEE58" s="18"/>
      <c r="FEF58" s="18"/>
      <c r="FEG58" s="18"/>
      <c r="FEH58" s="18"/>
      <c r="FEI58" s="18"/>
      <c r="FEJ58" s="18"/>
      <c r="FEK58" s="18"/>
      <c r="FEL58" s="18"/>
      <c r="FEM58" s="18"/>
      <c r="FEN58" s="18"/>
      <c r="FEO58" s="18"/>
      <c r="FEP58" s="18"/>
      <c r="FEQ58" s="18"/>
      <c r="FER58" s="18"/>
      <c r="FES58" s="18"/>
      <c r="FET58" s="18"/>
      <c r="FEU58" s="18"/>
      <c r="FEV58" s="18"/>
      <c r="FEW58" s="18"/>
      <c r="FEX58" s="18"/>
      <c r="FEY58" s="18"/>
      <c r="FEZ58" s="18"/>
      <c r="FFA58" s="18"/>
      <c r="FFB58" s="18"/>
      <c r="FFC58" s="18"/>
      <c r="FFD58" s="18"/>
      <c r="FFE58" s="18"/>
      <c r="FFF58" s="18"/>
      <c r="FFG58" s="18"/>
      <c r="FFH58" s="18"/>
      <c r="FFI58" s="18"/>
      <c r="FFJ58" s="18"/>
      <c r="FFK58" s="18"/>
      <c r="FFL58" s="18"/>
      <c r="FFM58" s="18"/>
      <c r="FFN58" s="18"/>
      <c r="FFO58" s="18"/>
      <c r="FFP58" s="18"/>
      <c r="FFQ58" s="18"/>
      <c r="FFR58" s="18"/>
      <c r="FFS58" s="18"/>
      <c r="FFT58" s="18"/>
      <c r="FFU58" s="18"/>
      <c r="FFV58" s="18"/>
      <c r="FFW58" s="18"/>
      <c r="FFX58" s="18"/>
      <c r="FFY58" s="18"/>
      <c r="FFZ58" s="18"/>
      <c r="FGA58" s="18"/>
      <c r="FGB58" s="18"/>
      <c r="FGC58" s="18"/>
      <c r="FGD58" s="18"/>
      <c r="FGE58" s="18"/>
      <c r="FGF58" s="18"/>
      <c r="FGG58" s="18"/>
      <c r="FGH58" s="18"/>
      <c r="FGI58" s="18"/>
      <c r="FGJ58" s="18"/>
      <c r="FGK58" s="18"/>
      <c r="FGL58" s="18"/>
      <c r="FGM58" s="18"/>
      <c r="FGN58" s="18"/>
      <c r="FGO58" s="18"/>
      <c r="FGP58" s="18"/>
      <c r="FGQ58" s="18"/>
      <c r="FGR58" s="18"/>
      <c r="FGS58" s="18"/>
      <c r="FGT58" s="18"/>
      <c r="FGU58" s="18"/>
      <c r="FGV58" s="18"/>
      <c r="FGW58" s="18"/>
      <c r="FGX58" s="18"/>
      <c r="FGY58" s="18"/>
      <c r="FGZ58" s="18"/>
      <c r="FHA58" s="18"/>
      <c r="FHB58" s="18"/>
      <c r="FHC58" s="18"/>
      <c r="FHD58" s="18"/>
      <c r="FHE58" s="18"/>
      <c r="FHF58" s="18"/>
      <c r="FHG58" s="18"/>
      <c r="FHH58" s="18"/>
      <c r="FHI58" s="18"/>
      <c r="FHJ58" s="18"/>
      <c r="FHK58" s="18"/>
      <c r="FHL58" s="18"/>
      <c r="FHM58" s="18"/>
      <c r="FHN58" s="18"/>
      <c r="FHO58" s="18"/>
      <c r="FHP58" s="18"/>
      <c r="FHQ58" s="18"/>
      <c r="FHR58" s="18"/>
      <c r="FHS58" s="18"/>
      <c r="FHT58" s="18"/>
      <c r="FHU58" s="18"/>
      <c r="FHV58" s="18"/>
      <c r="FHW58" s="18"/>
      <c r="FHX58" s="18"/>
      <c r="FHY58" s="18"/>
      <c r="FHZ58" s="18"/>
      <c r="FIA58" s="18"/>
      <c r="FIB58" s="18"/>
      <c r="FIC58" s="18"/>
      <c r="FID58" s="18"/>
      <c r="FIE58" s="18"/>
      <c r="FIF58" s="18"/>
      <c r="FIG58" s="18"/>
      <c r="FIH58" s="18"/>
      <c r="FII58" s="18"/>
      <c r="FIJ58" s="18"/>
      <c r="FIK58" s="18"/>
      <c r="FIL58" s="18"/>
      <c r="FIM58" s="18"/>
      <c r="FIN58" s="18"/>
      <c r="FIO58" s="18"/>
      <c r="FIP58" s="18"/>
      <c r="FIQ58" s="18"/>
      <c r="FIR58" s="18"/>
      <c r="FIS58" s="18"/>
      <c r="FIT58" s="18"/>
      <c r="FIU58" s="18"/>
      <c r="FIV58" s="18"/>
      <c r="FIW58" s="18"/>
      <c r="FIX58" s="18"/>
      <c r="FIY58" s="18"/>
      <c r="FIZ58" s="18"/>
      <c r="FJA58" s="18"/>
      <c r="FJB58" s="18"/>
      <c r="FJC58" s="18"/>
      <c r="FJD58" s="18"/>
      <c r="FJE58" s="18"/>
      <c r="FJF58" s="18"/>
      <c r="FJG58" s="18"/>
      <c r="FJH58" s="18"/>
      <c r="FJI58" s="18"/>
      <c r="FJJ58" s="18"/>
      <c r="FJK58" s="18"/>
      <c r="FJL58" s="18"/>
      <c r="FJM58" s="18"/>
      <c r="FJN58" s="18"/>
      <c r="FJO58" s="18"/>
      <c r="FJP58" s="18"/>
      <c r="FJQ58" s="18"/>
      <c r="FJR58" s="18"/>
      <c r="FJS58" s="18"/>
      <c r="FJT58" s="18"/>
      <c r="FJU58" s="18"/>
      <c r="FJV58" s="18"/>
      <c r="FJW58" s="18"/>
      <c r="FJX58" s="18"/>
      <c r="FJY58" s="18"/>
      <c r="FJZ58" s="18"/>
      <c r="FKA58" s="18"/>
      <c r="FKB58" s="18"/>
      <c r="FKC58" s="18"/>
      <c r="FKD58" s="18"/>
      <c r="FKE58" s="18"/>
      <c r="FKF58" s="18"/>
      <c r="FKG58" s="18"/>
      <c r="FKH58" s="18"/>
      <c r="FKI58" s="18"/>
      <c r="FKJ58" s="18"/>
      <c r="FKK58" s="18"/>
      <c r="FKL58" s="18"/>
      <c r="FKM58" s="18"/>
      <c r="FKN58" s="18"/>
      <c r="FKO58" s="18"/>
      <c r="FKP58" s="18"/>
      <c r="FKQ58" s="18"/>
      <c r="FKR58" s="18"/>
      <c r="FKS58" s="18"/>
      <c r="FKT58" s="18"/>
      <c r="FKU58" s="18"/>
      <c r="FKV58" s="18"/>
      <c r="FKW58" s="18"/>
      <c r="FKX58" s="18"/>
      <c r="FKY58" s="18"/>
      <c r="FKZ58" s="18"/>
      <c r="FLA58" s="18"/>
      <c r="FLB58" s="18"/>
      <c r="FLC58" s="18"/>
      <c r="FLD58" s="18"/>
      <c r="FLE58" s="18"/>
      <c r="FLF58" s="18"/>
      <c r="FLG58" s="18"/>
      <c r="FLH58" s="18"/>
      <c r="FLI58" s="18"/>
      <c r="FLJ58" s="18"/>
      <c r="FLK58" s="18"/>
      <c r="FLL58" s="18"/>
      <c r="FLM58" s="18"/>
      <c r="FLN58" s="18"/>
      <c r="FLO58" s="18"/>
      <c r="FLP58" s="18"/>
      <c r="FLQ58" s="18"/>
      <c r="FLR58" s="18"/>
      <c r="FLS58" s="18"/>
      <c r="FLT58" s="18"/>
      <c r="FLU58" s="18"/>
      <c r="FLV58" s="18"/>
      <c r="FLW58" s="18"/>
      <c r="FLX58" s="18"/>
      <c r="FLY58" s="18"/>
      <c r="FLZ58" s="18"/>
      <c r="FMA58" s="18"/>
      <c r="FMB58" s="18"/>
      <c r="FMC58" s="18"/>
      <c r="FMD58" s="18"/>
      <c r="FME58" s="18"/>
      <c r="FMF58" s="18"/>
      <c r="FMG58" s="18"/>
      <c r="FMH58" s="18"/>
      <c r="FMI58" s="18"/>
      <c r="FMJ58" s="18"/>
      <c r="FMK58" s="18"/>
      <c r="FML58" s="18"/>
      <c r="FMM58" s="18"/>
      <c r="FMN58" s="18"/>
      <c r="FMO58" s="18"/>
      <c r="FMP58" s="18"/>
      <c r="FMQ58" s="18"/>
      <c r="FMR58" s="18"/>
      <c r="FMS58" s="18"/>
      <c r="FMT58" s="18"/>
      <c r="FMU58" s="18"/>
      <c r="FMV58" s="18"/>
      <c r="FMW58" s="18"/>
      <c r="FMX58" s="18"/>
      <c r="FMY58" s="18"/>
      <c r="FMZ58" s="18"/>
      <c r="FNA58" s="18"/>
      <c r="FNB58" s="18"/>
      <c r="FNC58" s="18"/>
      <c r="FND58" s="18"/>
      <c r="FNE58" s="18"/>
      <c r="FNF58" s="18"/>
      <c r="FNG58" s="18"/>
      <c r="FNH58" s="18"/>
      <c r="FNI58" s="18"/>
      <c r="FNJ58" s="18"/>
      <c r="FNK58" s="18"/>
      <c r="FNL58" s="18"/>
      <c r="FNM58" s="18"/>
      <c r="FNN58" s="18"/>
      <c r="FNO58" s="18"/>
      <c r="FNP58" s="18"/>
      <c r="FNQ58" s="18"/>
      <c r="FNR58" s="18"/>
      <c r="FNS58" s="18"/>
      <c r="FNT58" s="18"/>
      <c r="FNU58" s="18"/>
      <c r="FNV58" s="18"/>
      <c r="FNW58" s="18"/>
      <c r="FNX58" s="18"/>
      <c r="FNY58" s="18"/>
      <c r="FNZ58" s="18"/>
      <c r="FOA58" s="18"/>
      <c r="FOB58" s="18"/>
      <c r="FOC58" s="18"/>
      <c r="FOD58" s="18"/>
      <c r="FOE58" s="18"/>
      <c r="FOF58" s="18"/>
      <c r="FOG58" s="18"/>
      <c r="FOH58" s="18"/>
      <c r="FOI58" s="18"/>
      <c r="FOJ58" s="18"/>
      <c r="FOK58" s="18"/>
      <c r="FOL58" s="18"/>
      <c r="FOM58" s="18"/>
      <c r="FON58" s="18"/>
      <c r="FOO58" s="18"/>
      <c r="FOP58" s="18"/>
      <c r="FOQ58" s="18"/>
      <c r="FOR58" s="18"/>
      <c r="FOS58" s="18"/>
      <c r="FOT58" s="18"/>
      <c r="FOU58" s="18"/>
      <c r="FOV58" s="18"/>
      <c r="FOW58" s="18"/>
      <c r="FOX58" s="18"/>
      <c r="FOY58" s="18"/>
      <c r="FOZ58" s="18"/>
      <c r="FPA58" s="18"/>
      <c r="FPB58" s="18"/>
      <c r="FPC58" s="18"/>
      <c r="FPD58" s="18"/>
      <c r="FPE58" s="18"/>
      <c r="FPF58" s="18"/>
      <c r="FPG58" s="18"/>
      <c r="FPH58" s="18"/>
      <c r="FPI58" s="18"/>
      <c r="FPJ58" s="18"/>
      <c r="FPK58" s="18"/>
      <c r="FPL58" s="18"/>
      <c r="FPM58" s="18"/>
      <c r="FPN58" s="18"/>
      <c r="FPO58" s="18"/>
      <c r="FPP58" s="18"/>
      <c r="FPQ58" s="18"/>
      <c r="FPR58" s="18"/>
      <c r="FPS58" s="18"/>
      <c r="FPT58" s="18"/>
      <c r="FPU58" s="18"/>
      <c r="FPV58" s="18"/>
      <c r="FPW58" s="18"/>
      <c r="FPX58" s="18"/>
      <c r="FPY58" s="18"/>
      <c r="FPZ58" s="18"/>
      <c r="FQA58" s="18"/>
      <c r="FQB58" s="18"/>
      <c r="FQC58" s="18"/>
      <c r="FQD58" s="18"/>
      <c r="FQE58" s="18"/>
      <c r="FQF58" s="18"/>
      <c r="FQG58" s="18"/>
      <c r="FQH58" s="18"/>
      <c r="FQI58" s="18"/>
      <c r="FQJ58" s="18"/>
      <c r="FQK58" s="18"/>
      <c r="FQL58" s="18"/>
      <c r="FQM58" s="18"/>
      <c r="FQN58" s="18"/>
      <c r="FQO58" s="18"/>
      <c r="FQP58" s="18"/>
      <c r="FQQ58" s="18"/>
      <c r="FQR58" s="18"/>
      <c r="FQS58" s="18"/>
      <c r="FQT58" s="18"/>
      <c r="FQU58" s="18"/>
      <c r="FQV58" s="18"/>
      <c r="FQW58" s="18"/>
      <c r="FQX58" s="18"/>
      <c r="FQY58" s="18"/>
      <c r="FQZ58" s="18"/>
      <c r="FRA58" s="18"/>
      <c r="FRB58" s="18"/>
      <c r="FRC58" s="18"/>
      <c r="FRD58" s="18"/>
      <c r="FRE58" s="18"/>
      <c r="FRF58" s="18"/>
      <c r="FRG58" s="18"/>
      <c r="FRH58" s="18"/>
      <c r="FRI58" s="18"/>
      <c r="FRJ58" s="18"/>
      <c r="FRK58" s="18"/>
      <c r="FRL58" s="18"/>
      <c r="FRM58" s="18"/>
      <c r="FRN58" s="18"/>
      <c r="FRO58" s="18"/>
      <c r="FRP58" s="18"/>
      <c r="FRQ58" s="18"/>
      <c r="FRR58" s="18"/>
      <c r="FRS58" s="18"/>
      <c r="FRT58" s="18"/>
      <c r="FRU58" s="18"/>
      <c r="FRV58" s="18"/>
      <c r="FRW58" s="18"/>
      <c r="FRX58" s="18"/>
      <c r="FRY58" s="18"/>
      <c r="FRZ58" s="18"/>
      <c r="FSA58" s="18"/>
      <c r="FSB58" s="18"/>
      <c r="FSC58" s="18"/>
      <c r="FSD58" s="18"/>
      <c r="FSE58" s="18"/>
      <c r="FSF58" s="18"/>
      <c r="FSG58" s="18"/>
      <c r="FSH58" s="18"/>
      <c r="FSI58" s="18"/>
      <c r="FSJ58" s="18"/>
      <c r="FSK58" s="18"/>
      <c r="FSL58" s="18"/>
      <c r="FSM58" s="18"/>
      <c r="FSN58" s="18"/>
      <c r="FSO58" s="18"/>
      <c r="FSP58" s="18"/>
      <c r="FSQ58" s="18"/>
      <c r="FSR58" s="18"/>
      <c r="FSS58" s="18"/>
      <c r="FST58" s="18"/>
      <c r="FSU58" s="18"/>
      <c r="FSV58" s="18"/>
      <c r="FSW58" s="18"/>
      <c r="FSX58" s="18"/>
      <c r="FSY58" s="18"/>
      <c r="FSZ58" s="18"/>
      <c r="FTA58" s="18"/>
      <c r="FTB58" s="18"/>
      <c r="FTC58" s="18"/>
      <c r="FTD58" s="18"/>
      <c r="FTE58" s="18"/>
      <c r="FTF58" s="18"/>
      <c r="FTG58" s="18"/>
      <c r="FTH58" s="18"/>
      <c r="FTI58" s="18"/>
      <c r="FTJ58" s="18"/>
      <c r="FTK58" s="18"/>
      <c r="FTL58" s="18"/>
      <c r="FTM58" s="18"/>
      <c r="FTN58" s="18"/>
      <c r="FTO58" s="18"/>
      <c r="FTP58" s="18"/>
      <c r="FTQ58" s="18"/>
      <c r="FTR58" s="18"/>
      <c r="FTS58" s="18"/>
      <c r="FTT58" s="18"/>
      <c r="FTU58" s="18"/>
      <c r="FTV58" s="18"/>
      <c r="FTW58" s="18"/>
      <c r="FTX58" s="18"/>
      <c r="FTY58" s="18"/>
      <c r="FTZ58" s="18"/>
      <c r="FUA58" s="18"/>
      <c r="FUB58" s="18"/>
      <c r="FUC58" s="18"/>
      <c r="FUD58" s="18"/>
      <c r="FUE58" s="18"/>
      <c r="FUF58" s="18"/>
      <c r="FUG58" s="18"/>
      <c r="FUH58" s="18"/>
      <c r="FUI58" s="18"/>
      <c r="FUJ58" s="18"/>
      <c r="FUK58" s="18"/>
      <c r="FUL58" s="18"/>
      <c r="FUM58" s="18"/>
      <c r="FUN58" s="18"/>
      <c r="FUO58" s="18"/>
      <c r="FUP58" s="18"/>
      <c r="FUQ58" s="18"/>
      <c r="FUR58" s="18"/>
      <c r="FUS58" s="18"/>
      <c r="FUT58" s="18"/>
      <c r="FUU58" s="18"/>
      <c r="FUV58" s="18"/>
      <c r="FUW58" s="18"/>
      <c r="FUX58" s="18"/>
      <c r="FUY58" s="18"/>
      <c r="FUZ58" s="18"/>
      <c r="FVA58" s="18"/>
      <c r="FVB58" s="18"/>
      <c r="FVC58" s="18"/>
      <c r="FVD58" s="18"/>
      <c r="FVE58" s="18"/>
      <c r="FVF58" s="18"/>
      <c r="FVG58" s="18"/>
      <c r="FVH58" s="18"/>
      <c r="FVI58" s="18"/>
      <c r="FVJ58" s="18"/>
      <c r="FVK58" s="18"/>
      <c r="FVL58" s="18"/>
      <c r="FVM58" s="18"/>
      <c r="FVN58" s="18"/>
      <c r="FVO58" s="18"/>
      <c r="FVP58" s="18"/>
      <c r="FVQ58" s="18"/>
      <c r="FVR58" s="18"/>
      <c r="FVS58" s="18"/>
      <c r="FVT58" s="18"/>
      <c r="FVU58" s="18"/>
      <c r="FVV58" s="18"/>
      <c r="FVW58" s="18"/>
      <c r="FVX58" s="18"/>
      <c r="FVY58" s="18"/>
      <c r="FVZ58" s="18"/>
      <c r="FWA58" s="18"/>
      <c r="FWB58" s="18"/>
      <c r="FWC58" s="18"/>
      <c r="FWD58" s="18"/>
      <c r="FWE58" s="18"/>
      <c r="FWF58" s="18"/>
      <c r="FWG58" s="18"/>
      <c r="FWH58" s="18"/>
      <c r="FWI58" s="18"/>
      <c r="FWJ58" s="18"/>
      <c r="FWK58" s="18"/>
      <c r="FWL58" s="18"/>
      <c r="FWM58" s="18"/>
      <c r="FWN58" s="18"/>
      <c r="FWO58" s="18"/>
      <c r="FWP58" s="18"/>
      <c r="FWQ58" s="18"/>
      <c r="FWR58" s="18"/>
      <c r="FWS58" s="18"/>
      <c r="FWT58" s="18"/>
      <c r="FWU58" s="18"/>
      <c r="FWV58" s="18"/>
      <c r="FWW58" s="18"/>
      <c r="FWX58" s="18"/>
      <c r="FWY58" s="18"/>
      <c r="FWZ58" s="18"/>
      <c r="FXA58" s="18"/>
      <c r="FXB58" s="18"/>
      <c r="FXC58" s="18"/>
      <c r="FXD58" s="18"/>
      <c r="FXE58" s="18"/>
      <c r="FXF58" s="18"/>
      <c r="FXG58" s="18"/>
      <c r="FXH58" s="18"/>
      <c r="FXI58" s="18"/>
      <c r="FXJ58" s="18"/>
      <c r="FXK58" s="18"/>
      <c r="FXL58" s="18"/>
      <c r="FXM58" s="18"/>
      <c r="FXN58" s="18"/>
      <c r="FXO58" s="18"/>
      <c r="FXP58" s="18"/>
      <c r="FXQ58" s="18"/>
      <c r="FXR58" s="18"/>
      <c r="FXS58" s="18"/>
      <c r="FXT58" s="18"/>
      <c r="FXU58" s="18"/>
      <c r="FXV58" s="18"/>
      <c r="FXW58" s="18"/>
      <c r="FXX58" s="18"/>
      <c r="FXY58" s="18"/>
      <c r="FXZ58" s="18"/>
      <c r="FYA58" s="18"/>
      <c r="FYB58" s="18"/>
      <c r="FYC58" s="18"/>
      <c r="FYD58" s="18"/>
      <c r="FYE58" s="18"/>
      <c r="FYF58" s="18"/>
      <c r="FYG58" s="18"/>
      <c r="FYH58" s="18"/>
      <c r="FYI58" s="18"/>
      <c r="FYJ58" s="18"/>
      <c r="FYK58" s="18"/>
      <c r="FYL58" s="18"/>
      <c r="FYM58" s="18"/>
      <c r="FYN58" s="18"/>
      <c r="FYO58" s="18"/>
      <c r="FYP58" s="18"/>
      <c r="FYQ58" s="18"/>
      <c r="FYR58" s="18"/>
      <c r="FYS58" s="18"/>
      <c r="FYT58" s="18"/>
      <c r="FYU58" s="18"/>
      <c r="FYV58" s="18"/>
      <c r="FYW58" s="18"/>
      <c r="FYX58" s="18"/>
      <c r="FYY58" s="18"/>
      <c r="FYZ58" s="18"/>
      <c r="FZA58" s="18"/>
      <c r="FZB58" s="18"/>
      <c r="FZC58" s="18"/>
      <c r="FZD58" s="18"/>
      <c r="FZE58" s="18"/>
      <c r="FZF58" s="18"/>
      <c r="FZG58" s="18"/>
      <c r="FZH58" s="18"/>
      <c r="FZI58" s="18"/>
      <c r="FZJ58" s="18"/>
      <c r="FZK58" s="18"/>
      <c r="FZL58" s="18"/>
      <c r="FZM58" s="18"/>
      <c r="FZN58" s="18"/>
      <c r="FZO58" s="18"/>
      <c r="FZP58" s="18"/>
      <c r="FZQ58" s="18"/>
      <c r="FZR58" s="18"/>
      <c r="FZS58" s="18"/>
      <c r="FZT58" s="18"/>
      <c r="FZU58" s="18"/>
      <c r="FZV58" s="18"/>
      <c r="FZW58" s="18"/>
      <c r="FZX58" s="18"/>
      <c r="FZY58" s="18"/>
      <c r="FZZ58" s="18"/>
      <c r="GAA58" s="18"/>
      <c r="GAB58" s="18"/>
      <c r="GAC58" s="18"/>
      <c r="GAD58" s="18"/>
      <c r="GAE58" s="18"/>
      <c r="GAF58" s="18"/>
      <c r="GAG58" s="18"/>
      <c r="GAH58" s="18"/>
      <c r="GAI58" s="18"/>
      <c r="GAJ58" s="18"/>
      <c r="GAK58" s="18"/>
      <c r="GAL58" s="18"/>
      <c r="GAM58" s="18"/>
      <c r="GAN58" s="18"/>
      <c r="GAO58" s="18"/>
      <c r="GAP58" s="18"/>
      <c r="GAQ58" s="18"/>
      <c r="GAR58" s="18"/>
      <c r="GAS58" s="18"/>
      <c r="GAT58" s="18"/>
      <c r="GAU58" s="18"/>
      <c r="GAV58" s="18"/>
      <c r="GAW58" s="18"/>
      <c r="GAX58" s="18"/>
      <c r="GAY58" s="18"/>
      <c r="GAZ58" s="18"/>
      <c r="GBA58" s="18"/>
      <c r="GBB58" s="18"/>
      <c r="GBC58" s="18"/>
      <c r="GBD58" s="18"/>
      <c r="GBE58" s="18"/>
      <c r="GBF58" s="18"/>
      <c r="GBG58" s="18"/>
      <c r="GBH58" s="18"/>
      <c r="GBI58" s="18"/>
      <c r="GBJ58" s="18"/>
      <c r="GBK58" s="18"/>
      <c r="GBL58" s="18"/>
      <c r="GBM58" s="18"/>
      <c r="GBN58" s="18"/>
      <c r="GBO58" s="18"/>
      <c r="GBP58" s="18"/>
      <c r="GBQ58" s="18"/>
      <c r="GBR58" s="18"/>
      <c r="GBS58" s="18"/>
      <c r="GBT58" s="18"/>
      <c r="GBU58" s="18"/>
      <c r="GBV58" s="18"/>
      <c r="GBW58" s="18"/>
      <c r="GBX58" s="18"/>
      <c r="GBY58" s="18"/>
      <c r="GBZ58" s="18"/>
      <c r="GCA58" s="18"/>
      <c r="GCB58" s="18"/>
      <c r="GCC58" s="18"/>
      <c r="GCD58" s="18"/>
      <c r="GCE58" s="18"/>
      <c r="GCF58" s="18"/>
      <c r="GCG58" s="18"/>
      <c r="GCH58" s="18"/>
      <c r="GCI58" s="18"/>
      <c r="GCJ58" s="18"/>
      <c r="GCK58" s="18"/>
      <c r="GCL58" s="18"/>
      <c r="GCM58" s="18"/>
      <c r="GCN58" s="18"/>
      <c r="GCO58" s="18"/>
      <c r="GCP58" s="18"/>
      <c r="GCQ58" s="18"/>
      <c r="GCR58" s="18"/>
      <c r="GCS58" s="18"/>
      <c r="GCT58" s="18"/>
      <c r="GCU58" s="18"/>
      <c r="GCV58" s="18"/>
      <c r="GCW58" s="18"/>
      <c r="GCX58" s="18"/>
      <c r="GCY58" s="18"/>
      <c r="GCZ58" s="18"/>
      <c r="GDA58" s="18"/>
      <c r="GDB58" s="18"/>
      <c r="GDC58" s="18"/>
      <c r="GDD58" s="18"/>
      <c r="GDE58" s="18"/>
      <c r="GDF58" s="18"/>
      <c r="GDG58" s="18"/>
      <c r="GDH58" s="18"/>
      <c r="GDI58" s="18"/>
      <c r="GDJ58" s="18"/>
      <c r="GDK58" s="18"/>
      <c r="GDL58" s="18"/>
      <c r="GDM58" s="18"/>
      <c r="GDN58" s="18"/>
      <c r="GDO58" s="18"/>
      <c r="GDP58" s="18"/>
      <c r="GDQ58" s="18"/>
      <c r="GDR58" s="18"/>
      <c r="GDS58" s="18"/>
      <c r="GDT58" s="18"/>
      <c r="GDU58" s="18"/>
      <c r="GDV58" s="18"/>
      <c r="GDW58" s="18"/>
      <c r="GDX58" s="18"/>
      <c r="GDY58" s="18"/>
      <c r="GDZ58" s="18"/>
      <c r="GEA58" s="18"/>
      <c r="GEB58" s="18"/>
      <c r="GEC58" s="18"/>
      <c r="GED58" s="18"/>
      <c r="GEE58" s="18"/>
      <c r="GEF58" s="18"/>
      <c r="GEG58" s="18"/>
      <c r="GEH58" s="18"/>
      <c r="GEI58" s="18"/>
      <c r="GEJ58" s="18"/>
      <c r="GEK58" s="18"/>
      <c r="GEL58" s="18"/>
      <c r="GEM58" s="18"/>
      <c r="GEN58" s="18"/>
      <c r="GEO58" s="18"/>
      <c r="GEP58" s="18"/>
      <c r="GEQ58" s="18"/>
      <c r="GER58" s="18"/>
      <c r="GES58" s="18"/>
      <c r="GET58" s="18"/>
      <c r="GEU58" s="18"/>
      <c r="GEV58" s="18"/>
      <c r="GEW58" s="18"/>
      <c r="GEX58" s="18"/>
      <c r="GEY58" s="18"/>
      <c r="GEZ58" s="18"/>
      <c r="GFA58" s="18"/>
      <c r="GFB58" s="18"/>
      <c r="GFC58" s="18"/>
      <c r="GFD58" s="18"/>
      <c r="GFE58" s="18"/>
      <c r="GFF58" s="18"/>
      <c r="GFG58" s="18"/>
      <c r="GFH58" s="18"/>
      <c r="GFI58" s="18"/>
      <c r="GFJ58" s="18"/>
      <c r="GFK58" s="18"/>
      <c r="GFL58" s="18"/>
      <c r="GFM58" s="18"/>
      <c r="GFN58" s="18"/>
      <c r="GFO58" s="18"/>
      <c r="GFP58" s="18"/>
      <c r="GFQ58" s="18"/>
      <c r="GFR58" s="18"/>
      <c r="GFS58" s="18"/>
      <c r="GFT58" s="18"/>
      <c r="GFU58" s="18"/>
      <c r="GFV58" s="18"/>
      <c r="GFW58" s="18"/>
      <c r="GFX58" s="18"/>
      <c r="GFY58" s="18"/>
      <c r="GFZ58" s="18"/>
      <c r="GGA58" s="18"/>
      <c r="GGB58" s="18"/>
      <c r="GGC58" s="18"/>
      <c r="GGD58" s="18"/>
      <c r="GGE58" s="18"/>
      <c r="GGF58" s="18"/>
      <c r="GGG58" s="18"/>
      <c r="GGH58" s="18"/>
      <c r="GGI58" s="18"/>
      <c r="GGJ58" s="18"/>
      <c r="GGK58" s="18"/>
      <c r="GGL58" s="18"/>
      <c r="GGM58" s="18"/>
      <c r="GGN58" s="18"/>
      <c r="GGO58" s="18"/>
      <c r="GGP58" s="18"/>
      <c r="GGQ58" s="18"/>
      <c r="GGR58" s="18"/>
      <c r="GGS58" s="18"/>
      <c r="GGT58" s="18"/>
      <c r="GGU58" s="18"/>
      <c r="GGV58" s="18"/>
      <c r="GGW58" s="18"/>
      <c r="GGX58" s="18"/>
      <c r="GGY58" s="18"/>
      <c r="GGZ58" s="18"/>
      <c r="GHA58" s="18"/>
      <c r="GHB58" s="18"/>
      <c r="GHC58" s="18"/>
      <c r="GHD58" s="18"/>
      <c r="GHE58" s="18"/>
      <c r="GHF58" s="18"/>
      <c r="GHG58" s="18"/>
      <c r="GHH58" s="18"/>
      <c r="GHI58" s="18"/>
      <c r="GHJ58" s="18"/>
      <c r="GHK58" s="18"/>
      <c r="GHL58" s="18"/>
      <c r="GHM58" s="18"/>
      <c r="GHN58" s="18"/>
      <c r="GHO58" s="18"/>
      <c r="GHP58" s="18"/>
      <c r="GHQ58" s="18"/>
      <c r="GHR58" s="18"/>
      <c r="GHS58" s="18"/>
      <c r="GHT58" s="18"/>
      <c r="GHU58" s="18"/>
      <c r="GHV58" s="18"/>
      <c r="GHW58" s="18"/>
      <c r="GHX58" s="18"/>
      <c r="GHY58" s="18"/>
      <c r="GHZ58" s="18"/>
      <c r="GIA58" s="18"/>
      <c r="GIB58" s="18"/>
      <c r="GIC58" s="18"/>
      <c r="GID58" s="18"/>
      <c r="GIE58" s="18"/>
      <c r="GIF58" s="18"/>
      <c r="GIG58" s="18"/>
      <c r="GIH58" s="18"/>
      <c r="GII58" s="18"/>
      <c r="GIJ58" s="18"/>
      <c r="GIK58" s="18"/>
      <c r="GIL58" s="18"/>
      <c r="GIM58" s="18"/>
      <c r="GIN58" s="18"/>
      <c r="GIO58" s="18"/>
      <c r="GIP58" s="18"/>
      <c r="GIQ58" s="18"/>
      <c r="GIR58" s="18"/>
      <c r="GIS58" s="18"/>
      <c r="GIT58" s="18"/>
      <c r="GIU58" s="18"/>
      <c r="GIV58" s="18"/>
      <c r="GIW58" s="18"/>
      <c r="GIX58" s="18"/>
      <c r="GIY58" s="18"/>
      <c r="GIZ58" s="18"/>
      <c r="GJA58" s="18"/>
      <c r="GJB58" s="18"/>
      <c r="GJC58" s="18"/>
      <c r="GJD58" s="18"/>
      <c r="GJE58" s="18"/>
      <c r="GJF58" s="18"/>
      <c r="GJG58" s="18"/>
      <c r="GJH58" s="18"/>
      <c r="GJI58" s="18"/>
      <c r="GJJ58" s="18"/>
      <c r="GJK58" s="18"/>
      <c r="GJL58" s="18"/>
      <c r="GJM58" s="18"/>
      <c r="GJN58" s="18"/>
      <c r="GJO58" s="18"/>
      <c r="GJP58" s="18"/>
      <c r="GJQ58" s="18"/>
      <c r="GJR58" s="18"/>
      <c r="GJS58" s="18"/>
      <c r="GJT58" s="18"/>
      <c r="GJU58" s="18"/>
      <c r="GJV58" s="18"/>
      <c r="GJW58" s="18"/>
      <c r="GJX58" s="18"/>
      <c r="GJY58" s="18"/>
      <c r="GJZ58" s="18"/>
      <c r="GKA58" s="18"/>
      <c r="GKB58" s="18"/>
      <c r="GKC58" s="18"/>
      <c r="GKD58" s="18"/>
      <c r="GKE58" s="18"/>
      <c r="GKF58" s="18"/>
      <c r="GKG58" s="18"/>
      <c r="GKH58" s="18"/>
      <c r="GKI58" s="18"/>
      <c r="GKJ58" s="18"/>
      <c r="GKK58" s="18"/>
      <c r="GKL58" s="18"/>
      <c r="GKM58" s="18"/>
      <c r="GKN58" s="18"/>
      <c r="GKO58" s="18"/>
      <c r="GKP58" s="18"/>
      <c r="GKQ58" s="18"/>
      <c r="GKR58" s="18"/>
      <c r="GKS58" s="18"/>
      <c r="GKT58" s="18"/>
      <c r="GKU58" s="18"/>
      <c r="GKV58" s="18"/>
      <c r="GKW58" s="18"/>
      <c r="GKX58" s="18"/>
      <c r="GKY58" s="18"/>
      <c r="GKZ58" s="18"/>
      <c r="GLA58" s="18"/>
      <c r="GLB58" s="18"/>
      <c r="GLC58" s="18"/>
      <c r="GLD58" s="18"/>
      <c r="GLE58" s="18"/>
      <c r="GLF58" s="18"/>
      <c r="GLG58" s="18"/>
      <c r="GLH58" s="18"/>
      <c r="GLI58" s="18"/>
      <c r="GLJ58" s="18"/>
      <c r="GLK58" s="18"/>
      <c r="GLL58" s="18"/>
      <c r="GLM58" s="18"/>
      <c r="GLN58" s="18"/>
      <c r="GLO58" s="18"/>
      <c r="GLP58" s="18"/>
      <c r="GLQ58" s="18"/>
      <c r="GLR58" s="18"/>
      <c r="GLS58" s="18"/>
      <c r="GLT58" s="18"/>
      <c r="GLU58" s="18"/>
      <c r="GLV58" s="18"/>
      <c r="GLW58" s="18"/>
      <c r="GLX58" s="18"/>
      <c r="GLY58" s="18"/>
      <c r="GLZ58" s="18"/>
      <c r="GMA58" s="18"/>
      <c r="GMB58" s="18"/>
      <c r="GMC58" s="18"/>
      <c r="GMD58" s="18"/>
      <c r="GME58" s="18"/>
      <c r="GMF58" s="18"/>
      <c r="GMG58" s="18"/>
      <c r="GMH58" s="18"/>
      <c r="GMI58" s="18"/>
      <c r="GMJ58" s="18"/>
      <c r="GMK58" s="18"/>
      <c r="GML58" s="18"/>
      <c r="GMM58" s="18"/>
      <c r="GMN58" s="18"/>
      <c r="GMO58" s="18"/>
      <c r="GMP58" s="18"/>
      <c r="GMQ58" s="18"/>
      <c r="GMR58" s="18"/>
      <c r="GMS58" s="18"/>
      <c r="GMT58" s="18"/>
      <c r="GMU58" s="18"/>
      <c r="GMV58" s="18"/>
      <c r="GMW58" s="18"/>
      <c r="GMX58" s="18"/>
      <c r="GMY58" s="18"/>
      <c r="GMZ58" s="18"/>
      <c r="GNA58" s="18"/>
      <c r="GNB58" s="18"/>
      <c r="GNC58" s="18"/>
      <c r="GND58" s="18"/>
      <c r="GNE58" s="18"/>
      <c r="GNF58" s="18"/>
      <c r="GNG58" s="18"/>
      <c r="GNH58" s="18"/>
      <c r="GNI58" s="18"/>
      <c r="GNJ58" s="18"/>
      <c r="GNK58" s="18"/>
      <c r="GNL58" s="18"/>
      <c r="GNM58" s="18"/>
      <c r="GNN58" s="18"/>
      <c r="GNO58" s="18"/>
      <c r="GNP58" s="18"/>
      <c r="GNQ58" s="18"/>
      <c r="GNR58" s="18"/>
      <c r="GNS58" s="18"/>
      <c r="GNT58" s="18"/>
      <c r="GNU58" s="18"/>
      <c r="GNV58" s="18"/>
      <c r="GNW58" s="18"/>
      <c r="GNX58" s="18"/>
      <c r="GNY58" s="18"/>
      <c r="GNZ58" s="18"/>
      <c r="GOA58" s="18"/>
      <c r="GOB58" s="18"/>
      <c r="GOC58" s="18"/>
      <c r="GOD58" s="18"/>
      <c r="GOE58" s="18"/>
      <c r="GOF58" s="18"/>
      <c r="GOG58" s="18"/>
      <c r="GOH58" s="18"/>
      <c r="GOI58" s="18"/>
      <c r="GOJ58" s="18"/>
      <c r="GOK58" s="18"/>
      <c r="GOL58" s="18"/>
      <c r="GOM58" s="18"/>
      <c r="GON58" s="18"/>
      <c r="GOO58" s="18"/>
      <c r="GOP58" s="18"/>
      <c r="GOQ58" s="18"/>
      <c r="GOR58" s="18"/>
      <c r="GOS58" s="18"/>
      <c r="GOT58" s="18"/>
      <c r="GOU58" s="18"/>
      <c r="GOV58" s="18"/>
      <c r="GOW58" s="18"/>
      <c r="GOX58" s="18"/>
      <c r="GOY58" s="18"/>
      <c r="GOZ58" s="18"/>
      <c r="GPA58" s="18"/>
      <c r="GPB58" s="18"/>
      <c r="GPC58" s="18"/>
      <c r="GPD58" s="18"/>
      <c r="GPE58" s="18"/>
      <c r="GPF58" s="18"/>
      <c r="GPG58" s="18"/>
      <c r="GPH58" s="18"/>
      <c r="GPI58" s="18"/>
      <c r="GPJ58" s="18"/>
      <c r="GPK58" s="18"/>
      <c r="GPL58" s="18"/>
      <c r="GPM58" s="18"/>
      <c r="GPN58" s="18"/>
      <c r="GPO58" s="18"/>
      <c r="GPP58" s="18"/>
      <c r="GPQ58" s="18"/>
      <c r="GPR58" s="18"/>
      <c r="GPS58" s="18"/>
      <c r="GPT58" s="18"/>
      <c r="GPU58" s="18"/>
      <c r="GPV58" s="18"/>
      <c r="GPW58" s="18"/>
      <c r="GPX58" s="18"/>
      <c r="GPY58" s="18"/>
      <c r="GPZ58" s="18"/>
      <c r="GQA58" s="18"/>
      <c r="GQB58" s="18"/>
      <c r="GQC58" s="18"/>
      <c r="GQD58" s="18"/>
      <c r="GQE58" s="18"/>
      <c r="GQF58" s="18"/>
      <c r="GQG58" s="18"/>
      <c r="GQH58" s="18"/>
      <c r="GQI58" s="18"/>
      <c r="GQJ58" s="18"/>
      <c r="GQK58" s="18"/>
      <c r="GQL58" s="18"/>
      <c r="GQM58" s="18"/>
      <c r="GQN58" s="18"/>
      <c r="GQO58" s="18"/>
      <c r="GQP58" s="18"/>
      <c r="GQQ58" s="18"/>
      <c r="GQR58" s="18"/>
      <c r="GQS58" s="18"/>
      <c r="GQT58" s="18"/>
      <c r="GQU58" s="18"/>
      <c r="GQV58" s="18"/>
      <c r="GQW58" s="18"/>
      <c r="GQX58" s="18"/>
      <c r="GQY58" s="18"/>
      <c r="GQZ58" s="18"/>
      <c r="GRA58" s="18"/>
      <c r="GRB58" s="18"/>
      <c r="GRC58" s="18"/>
      <c r="GRD58" s="18"/>
      <c r="GRE58" s="18"/>
      <c r="GRF58" s="18"/>
      <c r="GRG58" s="18"/>
      <c r="GRH58" s="18"/>
      <c r="GRI58" s="18"/>
      <c r="GRJ58" s="18"/>
      <c r="GRK58" s="18"/>
      <c r="GRL58" s="18"/>
      <c r="GRM58" s="18"/>
      <c r="GRN58" s="18"/>
      <c r="GRO58" s="18"/>
      <c r="GRP58" s="18"/>
      <c r="GRQ58" s="18"/>
      <c r="GRR58" s="18"/>
      <c r="GRS58" s="18"/>
      <c r="GRT58" s="18"/>
      <c r="GRU58" s="18"/>
      <c r="GRV58" s="18"/>
      <c r="GRW58" s="18"/>
      <c r="GRX58" s="18"/>
      <c r="GRY58" s="18"/>
      <c r="GRZ58" s="18"/>
      <c r="GSA58" s="18"/>
      <c r="GSB58" s="18"/>
      <c r="GSC58" s="18"/>
      <c r="GSD58" s="18"/>
      <c r="GSE58" s="18"/>
      <c r="GSF58" s="18"/>
      <c r="GSG58" s="18"/>
      <c r="GSH58" s="18"/>
      <c r="GSI58" s="18"/>
      <c r="GSJ58" s="18"/>
      <c r="GSK58" s="18"/>
      <c r="GSL58" s="18"/>
      <c r="GSM58" s="18"/>
      <c r="GSN58" s="18"/>
      <c r="GSO58" s="18"/>
      <c r="GSP58" s="18"/>
      <c r="GSQ58" s="18"/>
      <c r="GSR58" s="18"/>
      <c r="GSS58" s="18"/>
      <c r="GST58" s="18"/>
      <c r="GSU58" s="18"/>
      <c r="GSV58" s="18"/>
      <c r="GSW58" s="18"/>
      <c r="GSX58" s="18"/>
      <c r="GSY58" s="18"/>
      <c r="GSZ58" s="18"/>
      <c r="GTA58" s="18"/>
      <c r="GTB58" s="18"/>
      <c r="GTC58" s="18"/>
      <c r="GTD58" s="18"/>
      <c r="GTE58" s="18"/>
      <c r="GTF58" s="18"/>
      <c r="GTG58" s="18"/>
      <c r="GTH58" s="18"/>
      <c r="GTI58" s="18"/>
      <c r="GTJ58" s="18"/>
      <c r="GTK58" s="18"/>
      <c r="GTL58" s="18"/>
      <c r="GTM58" s="18"/>
      <c r="GTN58" s="18"/>
      <c r="GTO58" s="18"/>
      <c r="GTP58" s="18"/>
      <c r="GTQ58" s="18"/>
      <c r="GTR58" s="18"/>
      <c r="GTS58" s="18"/>
      <c r="GTT58" s="18"/>
      <c r="GTU58" s="18"/>
      <c r="GTV58" s="18"/>
      <c r="GTW58" s="18"/>
      <c r="GTX58" s="18"/>
      <c r="GTY58" s="18"/>
      <c r="GTZ58" s="18"/>
      <c r="GUA58" s="18"/>
      <c r="GUB58" s="18"/>
      <c r="GUC58" s="18"/>
      <c r="GUD58" s="18"/>
      <c r="GUE58" s="18"/>
      <c r="GUF58" s="18"/>
      <c r="GUG58" s="18"/>
      <c r="GUH58" s="18"/>
      <c r="GUI58" s="18"/>
      <c r="GUJ58" s="18"/>
      <c r="GUK58" s="18"/>
      <c r="GUL58" s="18"/>
      <c r="GUM58" s="18"/>
      <c r="GUN58" s="18"/>
      <c r="GUO58" s="18"/>
      <c r="GUP58" s="18"/>
      <c r="GUQ58" s="18"/>
      <c r="GUR58" s="18"/>
      <c r="GUS58" s="18"/>
      <c r="GUT58" s="18"/>
      <c r="GUU58" s="18"/>
      <c r="GUV58" s="18"/>
      <c r="GUW58" s="18"/>
      <c r="GUX58" s="18"/>
      <c r="GUY58" s="18"/>
      <c r="GUZ58" s="18"/>
      <c r="GVA58" s="18"/>
      <c r="GVB58" s="18"/>
      <c r="GVC58" s="18"/>
      <c r="GVD58" s="18"/>
      <c r="GVE58" s="18"/>
      <c r="GVF58" s="18"/>
      <c r="GVG58" s="18"/>
      <c r="GVH58" s="18"/>
      <c r="GVI58" s="18"/>
      <c r="GVJ58" s="18"/>
      <c r="GVK58" s="18"/>
      <c r="GVL58" s="18"/>
      <c r="GVM58" s="18"/>
      <c r="GVN58" s="18"/>
      <c r="GVO58" s="18"/>
      <c r="GVP58" s="18"/>
      <c r="GVQ58" s="18"/>
      <c r="GVR58" s="18"/>
      <c r="GVS58" s="18"/>
      <c r="GVT58" s="18"/>
      <c r="GVU58" s="18"/>
      <c r="GVV58" s="18"/>
      <c r="GVW58" s="18"/>
      <c r="GVX58" s="18"/>
      <c r="GVY58" s="18"/>
      <c r="GVZ58" s="18"/>
      <c r="GWA58" s="18"/>
      <c r="GWB58" s="18"/>
      <c r="GWC58" s="18"/>
      <c r="GWD58" s="18"/>
      <c r="GWE58" s="18"/>
      <c r="GWF58" s="18"/>
      <c r="GWG58" s="18"/>
      <c r="GWH58" s="18"/>
      <c r="GWI58" s="18"/>
      <c r="GWJ58" s="18"/>
      <c r="GWK58" s="18"/>
      <c r="GWL58" s="18"/>
      <c r="GWM58" s="18"/>
      <c r="GWN58" s="18"/>
      <c r="GWO58" s="18"/>
      <c r="GWP58" s="18"/>
      <c r="GWQ58" s="18"/>
      <c r="GWR58" s="18"/>
      <c r="GWS58" s="18"/>
      <c r="GWT58" s="18"/>
      <c r="GWU58" s="18"/>
      <c r="GWV58" s="18"/>
      <c r="GWW58" s="18"/>
      <c r="GWX58" s="18"/>
      <c r="GWY58" s="18"/>
      <c r="GWZ58" s="18"/>
      <c r="GXA58" s="18"/>
      <c r="GXB58" s="18"/>
      <c r="GXC58" s="18"/>
      <c r="GXD58" s="18"/>
      <c r="GXE58" s="18"/>
      <c r="GXF58" s="18"/>
      <c r="GXG58" s="18"/>
      <c r="GXH58" s="18"/>
      <c r="GXI58" s="18"/>
      <c r="GXJ58" s="18"/>
      <c r="GXK58" s="18"/>
      <c r="GXL58" s="18"/>
      <c r="GXM58" s="18"/>
      <c r="GXN58" s="18"/>
      <c r="GXO58" s="18"/>
      <c r="GXP58" s="18"/>
      <c r="GXQ58" s="18"/>
      <c r="GXR58" s="18"/>
      <c r="GXS58" s="18"/>
      <c r="GXT58" s="18"/>
      <c r="GXU58" s="18"/>
      <c r="GXV58" s="18"/>
      <c r="GXW58" s="18"/>
      <c r="GXX58" s="18"/>
      <c r="GXY58" s="18"/>
      <c r="GXZ58" s="18"/>
      <c r="GYA58" s="18"/>
      <c r="GYB58" s="18"/>
      <c r="GYC58" s="18"/>
      <c r="GYD58" s="18"/>
      <c r="GYE58" s="18"/>
      <c r="GYF58" s="18"/>
      <c r="GYG58" s="18"/>
      <c r="GYH58" s="18"/>
      <c r="GYI58" s="18"/>
      <c r="GYJ58" s="18"/>
      <c r="GYK58" s="18"/>
      <c r="GYL58" s="18"/>
      <c r="GYM58" s="18"/>
      <c r="GYN58" s="18"/>
      <c r="GYO58" s="18"/>
      <c r="GYP58" s="18"/>
      <c r="GYQ58" s="18"/>
      <c r="GYR58" s="18"/>
      <c r="GYS58" s="18"/>
      <c r="GYT58" s="18"/>
      <c r="GYU58" s="18"/>
      <c r="GYV58" s="18"/>
      <c r="GYW58" s="18"/>
      <c r="GYX58" s="18"/>
      <c r="GYY58" s="18"/>
      <c r="GYZ58" s="18"/>
      <c r="GZA58" s="18"/>
      <c r="GZB58" s="18"/>
      <c r="GZC58" s="18"/>
      <c r="GZD58" s="18"/>
      <c r="GZE58" s="18"/>
      <c r="GZF58" s="18"/>
      <c r="GZG58" s="18"/>
      <c r="GZH58" s="18"/>
      <c r="GZI58" s="18"/>
      <c r="GZJ58" s="18"/>
      <c r="GZK58" s="18"/>
      <c r="GZL58" s="18"/>
      <c r="GZM58" s="18"/>
      <c r="GZN58" s="18"/>
      <c r="GZO58" s="18"/>
      <c r="GZP58" s="18"/>
      <c r="GZQ58" s="18"/>
      <c r="GZR58" s="18"/>
      <c r="GZS58" s="18"/>
      <c r="GZT58" s="18"/>
      <c r="GZU58" s="18"/>
      <c r="GZV58" s="18"/>
      <c r="GZW58" s="18"/>
      <c r="GZX58" s="18"/>
      <c r="GZY58" s="18"/>
      <c r="GZZ58" s="18"/>
      <c r="HAA58" s="18"/>
      <c r="HAB58" s="18"/>
      <c r="HAC58" s="18"/>
      <c r="HAD58" s="18"/>
      <c r="HAE58" s="18"/>
      <c r="HAF58" s="18"/>
      <c r="HAG58" s="18"/>
      <c r="HAH58" s="18"/>
      <c r="HAI58" s="18"/>
      <c r="HAJ58" s="18"/>
      <c r="HAK58" s="18"/>
      <c r="HAL58" s="18"/>
      <c r="HAM58" s="18"/>
      <c r="HAN58" s="18"/>
      <c r="HAO58" s="18"/>
      <c r="HAP58" s="18"/>
      <c r="HAQ58" s="18"/>
      <c r="HAR58" s="18"/>
      <c r="HAS58" s="18"/>
      <c r="HAT58" s="18"/>
      <c r="HAU58" s="18"/>
      <c r="HAV58" s="18"/>
      <c r="HAW58" s="18"/>
      <c r="HAX58" s="18"/>
      <c r="HAY58" s="18"/>
      <c r="HAZ58" s="18"/>
      <c r="HBA58" s="18"/>
      <c r="HBB58" s="18"/>
      <c r="HBC58" s="18"/>
      <c r="HBD58" s="18"/>
      <c r="HBE58" s="18"/>
      <c r="HBF58" s="18"/>
      <c r="HBG58" s="18"/>
      <c r="HBH58" s="18"/>
      <c r="HBI58" s="18"/>
      <c r="HBJ58" s="18"/>
      <c r="HBK58" s="18"/>
      <c r="HBL58" s="18"/>
      <c r="HBM58" s="18"/>
      <c r="HBN58" s="18"/>
      <c r="HBO58" s="18"/>
      <c r="HBP58" s="18"/>
      <c r="HBQ58" s="18"/>
      <c r="HBR58" s="18"/>
      <c r="HBS58" s="18"/>
      <c r="HBT58" s="18"/>
      <c r="HBU58" s="18"/>
      <c r="HBV58" s="18"/>
      <c r="HBW58" s="18"/>
      <c r="HBX58" s="18"/>
      <c r="HBY58" s="18"/>
      <c r="HBZ58" s="18"/>
      <c r="HCA58" s="18"/>
      <c r="HCB58" s="18"/>
      <c r="HCC58" s="18"/>
      <c r="HCD58" s="18"/>
      <c r="HCE58" s="18"/>
      <c r="HCF58" s="18"/>
      <c r="HCG58" s="18"/>
      <c r="HCH58" s="18"/>
      <c r="HCI58" s="18"/>
      <c r="HCJ58" s="18"/>
      <c r="HCK58" s="18"/>
      <c r="HCL58" s="18"/>
      <c r="HCM58" s="18"/>
      <c r="HCN58" s="18"/>
      <c r="HCO58" s="18"/>
      <c r="HCP58" s="18"/>
      <c r="HCQ58" s="18"/>
      <c r="HCR58" s="18"/>
      <c r="HCS58" s="18"/>
      <c r="HCT58" s="18"/>
      <c r="HCU58" s="18"/>
      <c r="HCV58" s="18"/>
      <c r="HCW58" s="18"/>
      <c r="HCX58" s="18"/>
      <c r="HCY58" s="18"/>
      <c r="HCZ58" s="18"/>
      <c r="HDA58" s="18"/>
      <c r="HDB58" s="18"/>
      <c r="HDC58" s="18"/>
      <c r="HDD58" s="18"/>
      <c r="HDE58" s="18"/>
      <c r="HDF58" s="18"/>
      <c r="HDG58" s="18"/>
      <c r="HDH58" s="18"/>
      <c r="HDI58" s="18"/>
      <c r="HDJ58" s="18"/>
      <c r="HDK58" s="18"/>
      <c r="HDL58" s="18"/>
      <c r="HDM58" s="18"/>
      <c r="HDN58" s="18"/>
      <c r="HDO58" s="18"/>
      <c r="HDP58" s="18"/>
      <c r="HDQ58" s="18"/>
      <c r="HDR58" s="18"/>
      <c r="HDS58" s="18"/>
      <c r="HDT58" s="18"/>
      <c r="HDU58" s="18"/>
      <c r="HDV58" s="18"/>
      <c r="HDW58" s="18"/>
      <c r="HDX58" s="18"/>
      <c r="HDY58" s="18"/>
      <c r="HDZ58" s="18"/>
      <c r="HEA58" s="18"/>
      <c r="HEB58" s="18"/>
      <c r="HEC58" s="18"/>
      <c r="HED58" s="18"/>
      <c r="HEE58" s="18"/>
      <c r="HEF58" s="18"/>
      <c r="HEG58" s="18"/>
      <c r="HEH58" s="18"/>
      <c r="HEI58" s="18"/>
      <c r="HEJ58" s="18"/>
      <c r="HEK58" s="18"/>
      <c r="HEL58" s="18"/>
      <c r="HEM58" s="18"/>
      <c r="HEN58" s="18"/>
      <c r="HEO58" s="18"/>
      <c r="HEP58" s="18"/>
      <c r="HEQ58" s="18"/>
      <c r="HER58" s="18"/>
      <c r="HES58" s="18"/>
      <c r="HET58" s="18"/>
      <c r="HEU58" s="18"/>
      <c r="HEV58" s="18"/>
      <c r="HEW58" s="18"/>
      <c r="HEX58" s="18"/>
      <c r="HEY58" s="18"/>
      <c r="HEZ58" s="18"/>
      <c r="HFA58" s="18"/>
      <c r="HFB58" s="18"/>
      <c r="HFC58" s="18"/>
      <c r="HFD58" s="18"/>
      <c r="HFE58" s="18"/>
      <c r="HFF58" s="18"/>
      <c r="HFG58" s="18"/>
      <c r="HFH58" s="18"/>
      <c r="HFI58" s="18"/>
      <c r="HFJ58" s="18"/>
      <c r="HFK58" s="18"/>
      <c r="HFL58" s="18"/>
      <c r="HFM58" s="18"/>
      <c r="HFN58" s="18"/>
      <c r="HFO58" s="18"/>
      <c r="HFP58" s="18"/>
      <c r="HFQ58" s="18"/>
      <c r="HFR58" s="18"/>
      <c r="HFS58" s="18"/>
      <c r="HFT58" s="18"/>
      <c r="HFU58" s="18"/>
      <c r="HFV58" s="18"/>
      <c r="HFW58" s="18"/>
      <c r="HFX58" s="18"/>
      <c r="HFY58" s="18"/>
      <c r="HFZ58" s="18"/>
      <c r="HGA58" s="18"/>
      <c r="HGB58" s="18"/>
      <c r="HGC58" s="18"/>
      <c r="HGD58" s="18"/>
      <c r="HGE58" s="18"/>
      <c r="HGF58" s="18"/>
      <c r="HGG58" s="18"/>
      <c r="HGH58" s="18"/>
      <c r="HGI58" s="18"/>
      <c r="HGJ58" s="18"/>
      <c r="HGK58" s="18"/>
      <c r="HGL58" s="18"/>
      <c r="HGM58" s="18"/>
      <c r="HGN58" s="18"/>
      <c r="HGO58" s="18"/>
      <c r="HGP58" s="18"/>
      <c r="HGQ58" s="18"/>
      <c r="HGR58" s="18"/>
      <c r="HGS58" s="18"/>
      <c r="HGT58" s="18"/>
      <c r="HGU58" s="18"/>
      <c r="HGV58" s="18"/>
      <c r="HGW58" s="18"/>
      <c r="HGX58" s="18"/>
      <c r="HGY58" s="18"/>
      <c r="HGZ58" s="18"/>
      <c r="HHA58" s="18"/>
      <c r="HHB58" s="18"/>
      <c r="HHC58" s="18"/>
      <c r="HHD58" s="18"/>
      <c r="HHE58" s="18"/>
      <c r="HHF58" s="18"/>
      <c r="HHG58" s="18"/>
      <c r="HHH58" s="18"/>
      <c r="HHI58" s="18"/>
      <c r="HHJ58" s="18"/>
      <c r="HHK58" s="18"/>
      <c r="HHL58" s="18"/>
      <c r="HHM58" s="18"/>
      <c r="HHN58" s="18"/>
      <c r="HHO58" s="18"/>
      <c r="HHP58" s="18"/>
      <c r="HHQ58" s="18"/>
      <c r="HHR58" s="18"/>
      <c r="HHS58" s="18"/>
      <c r="HHT58" s="18"/>
      <c r="HHU58" s="18"/>
      <c r="HHV58" s="18"/>
      <c r="HHW58" s="18"/>
      <c r="HHX58" s="18"/>
      <c r="HHY58" s="18"/>
      <c r="HHZ58" s="18"/>
      <c r="HIA58" s="18"/>
      <c r="HIB58" s="18"/>
      <c r="HIC58" s="18"/>
      <c r="HID58" s="18"/>
      <c r="HIE58" s="18"/>
      <c r="HIF58" s="18"/>
      <c r="HIG58" s="18"/>
      <c r="HIH58" s="18"/>
      <c r="HII58" s="18"/>
      <c r="HIJ58" s="18"/>
      <c r="HIK58" s="18"/>
      <c r="HIL58" s="18"/>
      <c r="HIM58" s="18"/>
      <c r="HIN58" s="18"/>
      <c r="HIO58" s="18"/>
      <c r="HIP58" s="18"/>
      <c r="HIQ58" s="18"/>
      <c r="HIR58" s="18"/>
      <c r="HIS58" s="18"/>
      <c r="HIT58" s="18"/>
      <c r="HIU58" s="18"/>
      <c r="HIV58" s="18"/>
      <c r="HIW58" s="18"/>
      <c r="HIX58" s="18"/>
      <c r="HIY58" s="18"/>
      <c r="HIZ58" s="18"/>
      <c r="HJA58" s="18"/>
      <c r="HJB58" s="18"/>
      <c r="HJC58" s="18"/>
      <c r="HJD58" s="18"/>
      <c r="HJE58" s="18"/>
      <c r="HJF58" s="18"/>
      <c r="HJG58" s="18"/>
      <c r="HJH58" s="18"/>
      <c r="HJI58" s="18"/>
      <c r="HJJ58" s="18"/>
      <c r="HJK58" s="18"/>
      <c r="HJL58" s="18"/>
      <c r="HJM58" s="18"/>
      <c r="HJN58" s="18"/>
      <c r="HJO58" s="18"/>
      <c r="HJP58" s="18"/>
      <c r="HJQ58" s="18"/>
      <c r="HJR58" s="18"/>
      <c r="HJS58" s="18"/>
      <c r="HJT58" s="18"/>
      <c r="HJU58" s="18"/>
      <c r="HJV58" s="18"/>
      <c r="HJW58" s="18"/>
      <c r="HJX58" s="18"/>
      <c r="HJY58" s="18"/>
      <c r="HJZ58" s="18"/>
      <c r="HKA58" s="18"/>
      <c r="HKB58" s="18"/>
      <c r="HKC58" s="18"/>
      <c r="HKD58" s="18"/>
      <c r="HKE58" s="18"/>
      <c r="HKF58" s="18"/>
      <c r="HKG58" s="18"/>
      <c r="HKH58" s="18"/>
      <c r="HKI58" s="18"/>
      <c r="HKJ58" s="18"/>
      <c r="HKK58" s="18"/>
      <c r="HKL58" s="18"/>
      <c r="HKM58" s="18"/>
      <c r="HKN58" s="18"/>
      <c r="HKO58" s="18"/>
      <c r="HKP58" s="18"/>
      <c r="HKQ58" s="18"/>
      <c r="HKR58" s="18"/>
      <c r="HKS58" s="18"/>
      <c r="HKT58" s="18"/>
      <c r="HKU58" s="18"/>
      <c r="HKV58" s="18"/>
      <c r="HKW58" s="18"/>
      <c r="HKX58" s="18"/>
      <c r="HKY58" s="18"/>
      <c r="HKZ58" s="18"/>
      <c r="HLA58" s="18"/>
      <c r="HLB58" s="18"/>
      <c r="HLC58" s="18"/>
      <c r="HLD58" s="18"/>
      <c r="HLE58" s="18"/>
      <c r="HLF58" s="18"/>
      <c r="HLG58" s="18"/>
      <c r="HLH58" s="18"/>
      <c r="HLI58" s="18"/>
      <c r="HLJ58" s="18"/>
      <c r="HLK58" s="18"/>
      <c r="HLL58" s="18"/>
      <c r="HLM58" s="18"/>
      <c r="HLN58" s="18"/>
      <c r="HLO58" s="18"/>
      <c r="HLP58" s="18"/>
      <c r="HLQ58" s="18"/>
      <c r="HLR58" s="18"/>
      <c r="HLS58" s="18"/>
      <c r="HLT58" s="18"/>
      <c r="HLU58" s="18"/>
      <c r="HLV58" s="18"/>
      <c r="HLW58" s="18"/>
      <c r="HLX58" s="18"/>
      <c r="HLY58" s="18"/>
      <c r="HLZ58" s="18"/>
      <c r="HMA58" s="18"/>
      <c r="HMB58" s="18"/>
      <c r="HMC58" s="18"/>
      <c r="HMD58" s="18"/>
      <c r="HME58" s="18"/>
      <c r="HMF58" s="18"/>
      <c r="HMG58" s="18"/>
      <c r="HMH58" s="18"/>
      <c r="HMI58" s="18"/>
      <c r="HMJ58" s="18"/>
      <c r="HMK58" s="18"/>
      <c r="HML58" s="18"/>
      <c r="HMM58" s="18"/>
      <c r="HMN58" s="18"/>
      <c r="HMO58" s="18"/>
      <c r="HMP58" s="18"/>
      <c r="HMQ58" s="18"/>
      <c r="HMR58" s="18"/>
      <c r="HMS58" s="18"/>
      <c r="HMT58" s="18"/>
      <c r="HMU58" s="18"/>
      <c r="HMV58" s="18"/>
      <c r="HMW58" s="18"/>
      <c r="HMX58" s="18"/>
      <c r="HMY58" s="18"/>
      <c r="HMZ58" s="18"/>
      <c r="HNA58" s="18"/>
      <c r="HNB58" s="18"/>
      <c r="HNC58" s="18"/>
      <c r="HND58" s="18"/>
      <c r="HNE58" s="18"/>
      <c r="HNF58" s="18"/>
      <c r="HNG58" s="18"/>
      <c r="HNH58" s="18"/>
      <c r="HNI58" s="18"/>
      <c r="HNJ58" s="18"/>
      <c r="HNK58" s="18"/>
      <c r="HNL58" s="18"/>
      <c r="HNM58" s="18"/>
      <c r="HNN58" s="18"/>
      <c r="HNO58" s="18"/>
      <c r="HNP58" s="18"/>
      <c r="HNQ58" s="18"/>
      <c r="HNR58" s="18"/>
      <c r="HNS58" s="18"/>
      <c r="HNT58" s="18"/>
      <c r="HNU58" s="18"/>
      <c r="HNV58" s="18"/>
      <c r="HNW58" s="18"/>
      <c r="HNX58" s="18"/>
      <c r="HNY58" s="18"/>
      <c r="HNZ58" s="18"/>
      <c r="HOA58" s="18"/>
      <c r="HOB58" s="18"/>
      <c r="HOC58" s="18"/>
      <c r="HOD58" s="18"/>
      <c r="HOE58" s="18"/>
      <c r="HOF58" s="18"/>
      <c r="HOG58" s="18"/>
      <c r="HOH58" s="18"/>
      <c r="HOI58" s="18"/>
      <c r="HOJ58" s="18"/>
      <c r="HOK58" s="18"/>
      <c r="HOL58" s="18"/>
      <c r="HOM58" s="18"/>
      <c r="HON58" s="18"/>
      <c r="HOO58" s="18"/>
      <c r="HOP58" s="18"/>
      <c r="HOQ58" s="18"/>
      <c r="HOR58" s="18"/>
      <c r="HOS58" s="18"/>
      <c r="HOT58" s="18"/>
      <c r="HOU58" s="18"/>
      <c r="HOV58" s="18"/>
      <c r="HOW58" s="18"/>
      <c r="HOX58" s="18"/>
      <c r="HOY58" s="18"/>
      <c r="HOZ58" s="18"/>
      <c r="HPA58" s="18"/>
      <c r="HPB58" s="18"/>
      <c r="HPC58" s="18"/>
      <c r="HPD58" s="18"/>
      <c r="HPE58" s="18"/>
      <c r="HPF58" s="18"/>
      <c r="HPG58" s="18"/>
      <c r="HPH58" s="18"/>
      <c r="HPI58" s="18"/>
      <c r="HPJ58" s="18"/>
      <c r="HPK58" s="18"/>
      <c r="HPL58" s="18"/>
      <c r="HPM58" s="18"/>
      <c r="HPN58" s="18"/>
      <c r="HPO58" s="18"/>
      <c r="HPP58" s="18"/>
      <c r="HPQ58" s="18"/>
      <c r="HPR58" s="18"/>
      <c r="HPS58" s="18"/>
      <c r="HPT58" s="18"/>
      <c r="HPU58" s="18"/>
      <c r="HPV58" s="18"/>
      <c r="HPW58" s="18"/>
      <c r="HPX58" s="18"/>
      <c r="HPY58" s="18"/>
      <c r="HPZ58" s="18"/>
      <c r="HQA58" s="18"/>
      <c r="HQB58" s="18"/>
      <c r="HQC58" s="18"/>
      <c r="HQD58" s="18"/>
      <c r="HQE58" s="18"/>
      <c r="HQF58" s="18"/>
      <c r="HQG58" s="18"/>
      <c r="HQH58" s="18"/>
      <c r="HQI58" s="18"/>
      <c r="HQJ58" s="18"/>
      <c r="HQK58" s="18"/>
      <c r="HQL58" s="18"/>
      <c r="HQM58" s="18"/>
      <c r="HQN58" s="18"/>
      <c r="HQO58" s="18"/>
      <c r="HQP58" s="18"/>
      <c r="HQQ58" s="18"/>
      <c r="HQR58" s="18"/>
      <c r="HQS58" s="18"/>
      <c r="HQT58" s="18"/>
      <c r="HQU58" s="18"/>
      <c r="HQV58" s="18"/>
      <c r="HQW58" s="18"/>
      <c r="HQX58" s="18"/>
      <c r="HQY58" s="18"/>
      <c r="HQZ58" s="18"/>
      <c r="HRA58" s="18"/>
      <c r="HRB58" s="18"/>
      <c r="HRC58" s="18"/>
      <c r="HRD58" s="18"/>
      <c r="HRE58" s="18"/>
      <c r="HRF58" s="18"/>
      <c r="HRG58" s="18"/>
      <c r="HRH58" s="18"/>
      <c r="HRI58" s="18"/>
      <c r="HRJ58" s="18"/>
      <c r="HRK58" s="18"/>
      <c r="HRL58" s="18"/>
      <c r="HRM58" s="18"/>
      <c r="HRN58" s="18"/>
      <c r="HRO58" s="18"/>
      <c r="HRP58" s="18"/>
      <c r="HRQ58" s="18"/>
      <c r="HRR58" s="18"/>
      <c r="HRS58" s="18"/>
      <c r="HRT58" s="18"/>
      <c r="HRU58" s="18"/>
      <c r="HRV58" s="18"/>
      <c r="HRW58" s="18"/>
      <c r="HRX58" s="18"/>
      <c r="HRY58" s="18"/>
      <c r="HRZ58" s="18"/>
      <c r="HSA58" s="18"/>
      <c r="HSB58" s="18"/>
      <c r="HSC58" s="18"/>
      <c r="HSD58" s="18"/>
      <c r="HSE58" s="18"/>
      <c r="HSF58" s="18"/>
      <c r="HSG58" s="18"/>
      <c r="HSH58" s="18"/>
      <c r="HSI58" s="18"/>
      <c r="HSJ58" s="18"/>
      <c r="HSK58" s="18"/>
      <c r="HSL58" s="18"/>
      <c r="HSM58" s="18"/>
      <c r="HSN58" s="18"/>
      <c r="HSO58" s="18"/>
      <c r="HSP58" s="18"/>
      <c r="HSQ58" s="18"/>
      <c r="HSR58" s="18"/>
      <c r="HSS58" s="18"/>
      <c r="HST58" s="18"/>
      <c r="HSU58" s="18"/>
      <c r="HSV58" s="18"/>
      <c r="HSW58" s="18"/>
      <c r="HSX58" s="18"/>
      <c r="HSY58" s="18"/>
      <c r="HSZ58" s="18"/>
      <c r="HTA58" s="18"/>
      <c r="HTB58" s="18"/>
      <c r="HTC58" s="18"/>
      <c r="HTD58" s="18"/>
      <c r="HTE58" s="18"/>
      <c r="HTF58" s="18"/>
      <c r="HTG58" s="18"/>
      <c r="HTH58" s="18"/>
      <c r="HTI58" s="18"/>
      <c r="HTJ58" s="18"/>
      <c r="HTK58" s="18"/>
      <c r="HTL58" s="18"/>
      <c r="HTM58" s="18"/>
      <c r="HTN58" s="18"/>
      <c r="HTO58" s="18"/>
      <c r="HTP58" s="18"/>
      <c r="HTQ58" s="18"/>
      <c r="HTR58" s="18"/>
      <c r="HTS58" s="18"/>
      <c r="HTT58" s="18"/>
      <c r="HTU58" s="18"/>
      <c r="HTV58" s="18"/>
      <c r="HTW58" s="18"/>
      <c r="HTX58" s="18"/>
      <c r="HTY58" s="18"/>
      <c r="HTZ58" s="18"/>
      <c r="HUA58" s="18"/>
      <c r="HUB58" s="18"/>
      <c r="HUC58" s="18"/>
      <c r="HUD58" s="18"/>
      <c r="HUE58" s="18"/>
      <c r="HUF58" s="18"/>
      <c r="HUG58" s="18"/>
      <c r="HUH58" s="18"/>
      <c r="HUI58" s="18"/>
      <c r="HUJ58" s="18"/>
      <c r="HUK58" s="18"/>
      <c r="HUL58" s="18"/>
      <c r="HUM58" s="18"/>
      <c r="HUN58" s="18"/>
      <c r="HUO58" s="18"/>
      <c r="HUP58" s="18"/>
      <c r="HUQ58" s="18"/>
      <c r="HUR58" s="18"/>
      <c r="HUS58" s="18"/>
      <c r="HUT58" s="18"/>
      <c r="HUU58" s="18"/>
      <c r="HUV58" s="18"/>
      <c r="HUW58" s="18"/>
      <c r="HUX58" s="18"/>
      <c r="HUY58" s="18"/>
      <c r="HUZ58" s="18"/>
      <c r="HVA58" s="18"/>
      <c r="HVB58" s="18"/>
      <c r="HVC58" s="18"/>
      <c r="HVD58" s="18"/>
      <c r="HVE58" s="18"/>
      <c r="HVF58" s="18"/>
      <c r="HVG58" s="18"/>
      <c r="HVH58" s="18"/>
      <c r="HVI58" s="18"/>
      <c r="HVJ58" s="18"/>
      <c r="HVK58" s="18"/>
      <c r="HVL58" s="18"/>
      <c r="HVM58" s="18"/>
      <c r="HVN58" s="18"/>
      <c r="HVO58" s="18"/>
      <c r="HVP58" s="18"/>
      <c r="HVQ58" s="18"/>
      <c r="HVR58" s="18"/>
      <c r="HVS58" s="18"/>
      <c r="HVT58" s="18"/>
      <c r="HVU58" s="18"/>
      <c r="HVV58" s="18"/>
      <c r="HVW58" s="18"/>
      <c r="HVX58" s="18"/>
      <c r="HVY58" s="18"/>
      <c r="HVZ58" s="18"/>
      <c r="HWA58" s="18"/>
      <c r="HWB58" s="18"/>
      <c r="HWC58" s="18"/>
      <c r="HWD58" s="18"/>
      <c r="HWE58" s="18"/>
      <c r="HWF58" s="18"/>
      <c r="HWG58" s="18"/>
      <c r="HWH58" s="18"/>
      <c r="HWI58" s="18"/>
      <c r="HWJ58" s="18"/>
      <c r="HWK58" s="18"/>
      <c r="HWL58" s="18"/>
      <c r="HWM58" s="18"/>
      <c r="HWN58" s="18"/>
      <c r="HWO58" s="18"/>
      <c r="HWP58" s="18"/>
      <c r="HWQ58" s="18"/>
      <c r="HWR58" s="18"/>
      <c r="HWS58" s="18"/>
      <c r="HWT58" s="18"/>
      <c r="HWU58" s="18"/>
      <c r="HWV58" s="18"/>
      <c r="HWW58" s="18"/>
      <c r="HWX58" s="18"/>
      <c r="HWY58" s="18"/>
      <c r="HWZ58" s="18"/>
      <c r="HXA58" s="18"/>
      <c r="HXB58" s="18"/>
      <c r="HXC58" s="18"/>
      <c r="HXD58" s="18"/>
      <c r="HXE58" s="18"/>
      <c r="HXF58" s="18"/>
      <c r="HXG58" s="18"/>
      <c r="HXH58" s="18"/>
      <c r="HXI58" s="18"/>
      <c r="HXJ58" s="18"/>
      <c r="HXK58" s="18"/>
      <c r="HXL58" s="18"/>
      <c r="HXM58" s="18"/>
      <c r="HXN58" s="18"/>
      <c r="HXO58" s="18"/>
      <c r="HXP58" s="18"/>
      <c r="HXQ58" s="18"/>
      <c r="HXR58" s="18"/>
      <c r="HXS58" s="18"/>
      <c r="HXT58" s="18"/>
      <c r="HXU58" s="18"/>
      <c r="HXV58" s="18"/>
      <c r="HXW58" s="18"/>
      <c r="HXX58" s="18"/>
      <c r="HXY58" s="18"/>
      <c r="HXZ58" s="18"/>
      <c r="HYA58" s="18"/>
      <c r="HYB58" s="18"/>
      <c r="HYC58" s="18"/>
      <c r="HYD58" s="18"/>
      <c r="HYE58" s="18"/>
      <c r="HYF58" s="18"/>
      <c r="HYG58" s="18"/>
      <c r="HYH58" s="18"/>
      <c r="HYI58" s="18"/>
      <c r="HYJ58" s="18"/>
      <c r="HYK58" s="18"/>
      <c r="HYL58" s="18"/>
      <c r="HYM58" s="18"/>
      <c r="HYN58" s="18"/>
      <c r="HYO58" s="18"/>
      <c r="HYP58" s="18"/>
      <c r="HYQ58" s="18"/>
      <c r="HYR58" s="18"/>
      <c r="HYS58" s="18"/>
      <c r="HYT58" s="18"/>
      <c r="HYU58" s="18"/>
      <c r="HYV58" s="18"/>
      <c r="HYW58" s="18"/>
      <c r="HYX58" s="18"/>
      <c r="HYY58" s="18"/>
      <c r="HYZ58" s="18"/>
      <c r="HZA58" s="18"/>
      <c r="HZB58" s="18"/>
      <c r="HZC58" s="18"/>
      <c r="HZD58" s="18"/>
      <c r="HZE58" s="18"/>
      <c r="HZF58" s="18"/>
      <c r="HZG58" s="18"/>
      <c r="HZH58" s="18"/>
      <c r="HZI58" s="18"/>
      <c r="HZJ58" s="18"/>
      <c r="HZK58" s="18"/>
      <c r="HZL58" s="18"/>
      <c r="HZM58" s="18"/>
      <c r="HZN58" s="18"/>
      <c r="HZO58" s="18"/>
      <c r="HZP58" s="18"/>
      <c r="HZQ58" s="18"/>
      <c r="HZR58" s="18"/>
      <c r="HZS58" s="18"/>
      <c r="HZT58" s="18"/>
      <c r="HZU58" s="18"/>
      <c r="HZV58" s="18"/>
      <c r="HZW58" s="18"/>
      <c r="HZX58" s="18"/>
      <c r="HZY58" s="18"/>
      <c r="HZZ58" s="18"/>
      <c r="IAA58" s="18"/>
      <c r="IAB58" s="18"/>
      <c r="IAC58" s="18"/>
      <c r="IAD58" s="18"/>
      <c r="IAE58" s="18"/>
      <c r="IAF58" s="18"/>
      <c r="IAG58" s="18"/>
      <c r="IAH58" s="18"/>
      <c r="IAI58" s="18"/>
      <c r="IAJ58" s="18"/>
      <c r="IAK58" s="18"/>
      <c r="IAL58" s="18"/>
      <c r="IAM58" s="18"/>
      <c r="IAN58" s="18"/>
      <c r="IAO58" s="18"/>
      <c r="IAP58" s="18"/>
      <c r="IAQ58" s="18"/>
      <c r="IAR58" s="18"/>
      <c r="IAS58" s="18"/>
      <c r="IAT58" s="18"/>
      <c r="IAU58" s="18"/>
      <c r="IAV58" s="18"/>
      <c r="IAW58" s="18"/>
      <c r="IAX58" s="18"/>
      <c r="IAY58" s="18"/>
      <c r="IAZ58" s="18"/>
      <c r="IBA58" s="18"/>
      <c r="IBB58" s="18"/>
      <c r="IBC58" s="18"/>
      <c r="IBD58" s="18"/>
      <c r="IBE58" s="18"/>
      <c r="IBF58" s="18"/>
      <c r="IBG58" s="18"/>
      <c r="IBH58" s="18"/>
      <c r="IBI58" s="18"/>
      <c r="IBJ58" s="18"/>
      <c r="IBK58" s="18"/>
      <c r="IBL58" s="18"/>
      <c r="IBM58" s="18"/>
      <c r="IBN58" s="18"/>
      <c r="IBO58" s="18"/>
      <c r="IBP58" s="18"/>
      <c r="IBQ58" s="18"/>
      <c r="IBR58" s="18"/>
      <c r="IBS58" s="18"/>
      <c r="IBT58" s="18"/>
      <c r="IBU58" s="18"/>
      <c r="IBV58" s="18"/>
      <c r="IBW58" s="18"/>
      <c r="IBX58" s="18"/>
      <c r="IBY58" s="18"/>
      <c r="IBZ58" s="18"/>
      <c r="ICA58" s="18"/>
      <c r="ICB58" s="18"/>
      <c r="ICC58" s="18"/>
      <c r="ICD58" s="18"/>
      <c r="ICE58" s="18"/>
      <c r="ICF58" s="18"/>
      <c r="ICG58" s="18"/>
      <c r="ICH58" s="18"/>
      <c r="ICI58" s="18"/>
      <c r="ICJ58" s="18"/>
      <c r="ICK58" s="18"/>
      <c r="ICL58" s="18"/>
      <c r="ICM58" s="18"/>
      <c r="ICN58" s="18"/>
      <c r="ICO58" s="18"/>
      <c r="ICP58" s="18"/>
      <c r="ICQ58" s="18"/>
      <c r="ICR58" s="18"/>
      <c r="ICS58" s="18"/>
      <c r="ICT58" s="18"/>
      <c r="ICU58" s="18"/>
      <c r="ICV58" s="18"/>
      <c r="ICW58" s="18"/>
      <c r="ICX58" s="18"/>
      <c r="ICY58" s="18"/>
      <c r="ICZ58" s="18"/>
      <c r="IDA58" s="18"/>
      <c r="IDB58" s="18"/>
      <c r="IDC58" s="18"/>
      <c r="IDD58" s="18"/>
      <c r="IDE58" s="18"/>
      <c r="IDF58" s="18"/>
      <c r="IDG58" s="18"/>
      <c r="IDH58" s="18"/>
      <c r="IDI58" s="18"/>
      <c r="IDJ58" s="18"/>
      <c r="IDK58" s="18"/>
      <c r="IDL58" s="18"/>
      <c r="IDM58" s="18"/>
      <c r="IDN58" s="18"/>
      <c r="IDO58" s="18"/>
      <c r="IDP58" s="18"/>
      <c r="IDQ58" s="18"/>
      <c r="IDR58" s="18"/>
      <c r="IDS58" s="18"/>
      <c r="IDT58" s="18"/>
      <c r="IDU58" s="18"/>
      <c r="IDV58" s="18"/>
      <c r="IDW58" s="18"/>
      <c r="IDX58" s="18"/>
      <c r="IDY58" s="18"/>
      <c r="IDZ58" s="18"/>
      <c r="IEA58" s="18"/>
      <c r="IEB58" s="18"/>
      <c r="IEC58" s="18"/>
      <c r="IED58" s="18"/>
      <c r="IEE58" s="18"/>
      <c r="IEF58" s="18"/>
      <c r="IEG58" s="18"/>
      <c r="IEH58" s="18"/>
      <c r="IEI58" s="18"/>
      <c r="IEJ58" s="18"/>
      <c r="IEK58" s="18"/>
      <c r="IEL58" s="18"/>
      <c r="IEM58" s="18"/>
      <c r="IEN58" s="18"/>
      <c r="IEO58" s="18"/>
      <c r="IEP58" s="18"/>
      <c r="IEQ58" s="18"/>
      <c r="IER58" s="18"/>
      <c r="IES58" s="18"/>
      <c r="IET58" s="18"/>
      <c r="IEU58" s="18"/>
      <c r="IEV58" s="18"/>
      <c r="IEW58" s="18"/>
      <c r="IEX58" s="18"/>
      <c r="IEY58" s="18"/>
      <c r="IEZ58" s="18"/>
      <c r="IFA58" s="18"/>
      <c r="IFB58" s="18"/>
      <c r="IFC58" s="18"/>
      <c r="IFD58" s="18"/>
      <c r="IFE58" s="18"/>
      <c r="IFF58" s="18"/>
      <c r="IFG58" s="18"/>
      <c r="IFH58" s="18"/>
      <c r="IFI58" s="18"/>
      <c r="IFJ58" s="18"/>
      <c r="IFK58" s="18"/>
      <c r="IFL58" s="18"/>
      <c r="IFM58" s="18"/>
      <c r="IFN58" s="18"/>
      <c r="IFO58" s="18"/>
      <c r="IFP58" s="18"/>
      <c r="IFQ58" s="18"/>
      <c r="IFR58" s="18"/>
      <c r="IFS58" s="18"/>
      <c r="IFT58" s="18"/>
      <c r="IFU58" s="18"/>
      <c r="IFV58" s="18"/>
      <c r="IFW58" s="18"/>
      <c r="IFX58" s="18"/>
      <c r="IFY58" s="18"/>
      <c r="IFZ58" s="18"/>
      <c r="IGA58" s="18"/>
      <c r="IGB58" s="18"/>
      <c r="IGC58" s="18"/>
      <c r="IGD58" s="18"/>
      <c r="IGE58" s="18"/>
      <c r="IGF58" s="18"/>
      <c r="IGG58" s="18"/>
      <c r="IGH58" s="18"/>
      <c r="IGI58" s="18"/>
      <c r="IGJ58" s="18"/>
      <c r="IGK58" s="18"/>
      <c r="IGL58" s="18"/>
      <c r="IGM58" s="18"/>
      <c r="IGN58" s="18"/>
      <c r="IGO58" s="18"/>
      <c r="IGP58" s="18"/>
      <c r="IGQ58" s="18"/>
      <c r="IGR58" s="18"/>
      <c r="IGS58" s="18"/>
      <c r="IGT58" s="18"/>
      <c r="IGU58" s="18"/>
      <c r="IGV58" s="18"/>
      <c r="IGW58" s="18"/>
      <c r="IGX58" s="18"/>
      <c r="IGY58" s="18"/>
      <c r="IGZ58" s="18"/>
      <c r="IHA58" s="18"/>
      <c r="IHB58" s="18"/>
      <c r="IHC58" s="18"/>
      <c r="IHD58" s="18"/>
      <c r="IHE58" s="18"/>
      <c r="IHF58" s="18"/>
      <c r="IHG58" s="18"/>
      <c r="IHH58" s="18"/>
      <c r="IHI58" s="18"/>
      <c r="IHJ58" s="18"/>
      <c r="IHK58" s="18"/>
      <c r="IHL58" s="18"/>
      <c r="IHM58" s="18"/>
      <c r="IHN58" s="18"/>
      <c r="IHO58" s="18"/>
      <c r="IHP58" s="18"/>
      <c r="IHQ58" s="18"/>
      <c r="IHR58" s="18"/>
      <c r="IHS58" s="18"/>
      <c r="IHT58" s="18"/>
      <c r="IHU58" s="18"/>
      <c r="IHV58" s="18"/>
      <c r="IHW58" s="18"/>
      <c r="IHX58" s="18"/>
      <c r="IHY58" s="18"/>
      <c r="IHZ58" s="18"/>
      <c r="IIA58" s="18"/>
      <c r="IIB58" s="18"/>
      <c r="IIC58" s="18"/>
      <c r="IID58" s="18"/>
      <c r="IIE58" s="18"/>
      <c r="IIF58" s="18"/>
      <c r="IIG58" s="18"/>
      <c r="IIH58" s="18"/>
      <c r="III58" s="18"/>
      <c r="IIJ58" s="18"/>
      <c r="IIK58" s="18"/>
      <c r="IIL58" s="18"/>
      <c r="IIM58" s="18"/>
      <c r="IIN58" s="18"/>
      <c r="IIO58" s="18"/>
      <c r="IIP58" s="18"/>
      <c r="IIQ58" s="18"/>
      <c r="IIR58" s="18"/>
      <c r="IIS58" s="18"/>
      <c r="IIT58" s="18"/>
      <c r="IIU58" s="18"/>
      <c r="IIV58" s="18"/>
      <c r="IIW58" s="18"/>
      <c r="IIX58" s="18"/>
      <c r="IIY58" s="18"/>
      <c r="IIZ58" s="18"/>
      <c r="IJA58" s="18"/>
      <c r="IJB58" s="18"/>
      <c r="IJC58" s="18"/>
      <c r="IJD58" s="18"/>
      <c r="IJE58" s="18"/>
      <c r="IJF58" s="18"/>
      <c r="IJG58" s="18"/>
      <c r="IJH58" s="18"/>
      <c r="IJI58" s="18"/>
      <c r="IJJ58" s="18"/>
      <c r="IJK58" s="18"/>
      <c r="IJL58" s="18"/>
      <c r="IJM58" s="18"/>
      <c r="IJN58" s="18"/>
      <c r="IJO58" s="18"/>
      <c r="IJP58" s="18"/>
      <c r="IJQ58" s="18"/>
      <c r="IJR58" s="18"/>
      <c r="IJS58" s="18"/>
      <c r="IJT58" s="18"/>
      <c r="IJU58" s="18"/>
      <c r="IJV58" s="18"/>
      <c r="IJW58" s="18"/>
      <c r="IJX58" s="18"/>
      <c r="IJY58" s="18"/>
      <c r="IJZ58" s="18"/>
      <c r="IKA58" s="18"/>
      <c r="IKB58" s="18"/>
      <c r="IKC58" s="18"/>
      <c r="IKD58" s="18"/>
      <c r="IKE58" s="18"/>
      <c r="IKF58" s="18"/>
      <c r="IKG58" s="18"/>
      <c r="IKH58" s="18"/>
      <c r="IKI58" s="18"/>
      <c r="IKJ58" s="18"/>
      <c r="IKK58" s="18"/>
      <c r="IKL58" s="18"/>
      <c r="IKM58" s="18"/>
      <c r="IKN58" s="18"/>
      <c r="IKO58" s="18"/>
      <c r="IKP58" s="18"/>
      <c r="IKQ58" s="18"/>
      <c r="IKR58" s="18"/>
      <c r="IKS58" s="18"/>
      <c r="IKT58" s="18"/>
      <c r="IKU58" s="18"/>
      <c r="IKV58" s="18"/>
      <c r="IKW58" s="18"/>
      <c r="IKX58" s="18"/>
      <c r="IKY58" s="18"/>
      <c r="IKZ58" s="18"/>
      <c r="ILA58" s="18"/>
      <c r="ILB58" s="18"/>
      <c r="ILC58" s="18"/>
      <c r="ILD58" s="18"/>
      <c r="ILE58" s="18"/>
      <c r="ILF58" s="18"/>
      <c r="ILG58" s="18"/>
      <c r="ILH58" s="18"/>
      <c r="ILI58" s="18"/>
      <c r="ILJ58" s="18"/>
      <c r="ILK58" s="18"/>
      <c r="ILL58" s="18"/>
      <c r="ILM58" s="18"/>
      <c r="ILN58" s="18"/>
      <c r="ILO58" s="18"/>
      <c r="ILP58" s="18"/>
      <c r="ILQ58" s="18"/>
      <c r="ILR58" s="18"/>
      <c r="ILS58" s="18"/>
      <c r="ILT58" s="18"/>
      <c r="ILU58" s="18"/>
      <c r="ILV58" s="18"/>
      <c r="ILW58" s="18"/>
      <c r="ILX58" s="18"/>
      <c r="ILY58" s="18"/>
      <c r="ILZ58" s="18"/>
      <c r="IMA58" s="18"/>
      <c r="IMB58" s="18"/>
      <c r="IMC58" s="18"/>
      <c r="IMD58" s="18"/>
      <c r="IME58" s="18"/>
      <c r="IMF58" s="18"/>
      <c r="IMG58" s="18"/>
      <c r="IMH58" s="18"/>
      <c r="IMI58" s="18"/>
      <c r="IMJ58" s="18"/>
      <c r="IMK58" s="18"/>
      <c r="IML58" s="18"/>
      <c r="IMM58" s="18"/>
      <c r="IMN58" s="18"/>
      <c r="IMO58" s="18"/>
      <c r="IMP58" s="18"/>
      <c r="IMQ58" s="18"/>
      <c r="IMR58" s="18"/>
      <c r="IMS58" s="18"/>
      <c r="IMT58" s="18"/>
      <c r="IMU58" s="18"/>
      <c r="IMV58" s="18"/>
      <c r="IMW58" s="18"/>
      <c r="IMX58" s="18"/>
      <c r="IMY58" s="18"/>
      <c r="IMZ58" s="18"/>
      <c r="INA58" s="18"/>
      <c r="INB58" s="18"/>
      <c r="INC58" s="18"/>
      <c r="IND58" s="18"/>
      <c r="INE58" s="18"/>
      <c r="INF58" s="18"/>
      <c r="ING58" s="18"/>
      <c r="INH58" s="18"/>
      <c r="INI58" s="18"/>
      <c r="INJ58" s="18"/>
      <c r="INK58" s="18"/>
      <c r="INL58" s="18"/>
      <c r="INM58" s="18"/>
      <c r="INN58" s="18"/>
      <c r="INO58" s="18"/>
      <c r="INP58" s="18"/>
      <c r="INQ58" s="18"/>
      <c r="INR58" s="18"/>
      <c r="INS58" s="18"/>
      <c r="INT58" s="18"/>
      <c r="INU58" s="18"/>
      <c r="INV58" s="18"/>
      <c r="INW58" s="18"/>
      <c r="INX58" s="18"/>
      <c r="INY58" s="18"/>
      <c r="INZ58" s="18"/>
      <c r="IOA58" s="18"/>
      <c r="IOB58" s="18"/>
      <c r="IOC58" s="18"/>
      <c r="IOD58" s="18"/>
      <c r="IOE58" s="18"/>
      <c r="IOF58" s="18"/>
      <c r="IOG58" s="18"/>
      <c r="IOH58" s="18"/>
      <c r="IOI58" s="18"/>
      <c r="IOJ58" s="18"/>
      <c r="IOK58" s="18"/>
      <c r="IOL58" s="18"/>
      <c r="IOM58" s="18"/>
      <c r="ION58" s="18"/>
      <c r="IOO58" s="18"/>
      <c r="IOP58" s="18"/>
      <c r="IOQ58" s="18"/>
      <c r="IOR58" s="18"/>
      <c r="IOS58" s="18"/>
      <c r="IOT58" s="18"/>
      <c r="IOU58" s="18"/>
      <c r="IOV58" s="18"/>
      <c r="IOW58" s="18"/>
      <c r="IOX58" s="18"/>
      <c r="IOY58" s="18"/>
      <c r="IOZ58" s="18"/>
      <c r="IPA58" s="18"/>
      <c r="IPB58" s="18"/>
      <c r="IPC58" s="18"/>
      <c r="IPD58" s="18"/>
      <c r="IPE58" s="18"/>
      <c r="IPF58" s="18"/>
      <c r="IPG58" s="18"/>
      <c r="IPH58" s="18"/>
      <c r="IPI58" s="18"/>
      <c r="IPJ58" s="18"/>
      <c r="IPK58" s="18"/>
      <c r="IPL58" s="18"/>
      <c r="IPM58" s="18"/>
      <c r="IPN58" s="18"/>
      <c r="IPO58" s="18"/>
      <c r="IPP58" s="18"/>
      <c r="IPQ58" s="18"/>
      <c r="IPR58" s="18"/>
      <c r="IPS58" s="18"/>
      <c r="IPT58" s="18"/>
      <c r="IPU58" s="18"/>
      <c r="IPV58" s="18"/>
      <c r="IPW58" s="18"/>
      <c r="IPX58" s="18"/>
      <c r="IPY58" s="18"/>
      <c r="IPZ58" s="18"/>
      <c r="IQA58" s="18"/>
      <c r="IQB58" s="18"/>
      <c r="IQC58" s="18"/>
      <c r="IQD58" s="18"/>
      <c r="IQE58" s="18"/>
      <c r="IQF58" s="18"/>
      <c r="IQG58" s="18"/>
      <c r="IQH58" s="18"/>
      <c r="IQI58" s="18"/>
      <c r="IQJ58" s="18"/>
      <c r="IQK58" s="18"/>
      <c r="IQL58" s="18"/>
      <c r="IQM58" s="18"/>
      <c r="IQN58" s="18"/>
      <c r="IQO58" s="18"/>
      <c r="IQP58" s="18"/>
      <c r="IQQ58" s="18"/>
      <c r="IQR58" s="18"/>
      <c r="IQS58" s="18"/>
      <c r="IQT58" s="18"/>
      <c r="IQU58" s="18"/>
      <c r="IQV58" s="18"/>
      <c r="IQW58" s="18"/>
      <c r="IQX58" s="18"/>
      <c r="IQY58" s="18"/>
      <c r="IQZ58" s="18"/>
      <c r="IRA58" s="18"/>
      <c r="IRB58" s="18"/>
      <c r="IRC58" s="18"/>
      <c r="IRD58" s="18"/>
      <c r="IRE58" s="18"/>
      <c r="IRF58" s="18"/>
      <c r="IRG58" s="18"/>
      <c r="IRH58" s="18"/>
      <c r="IRI58" s="18"/>
      <c r="IRJ58" s="18"/>
      <c r="IRK58" s="18"/>
      <c r="IRL58" s="18"/>
      <c r="IRM58" s="18"/>
      <c r="IRN58" s="18"/>
      <c r="IRO58" s="18"/>
      <c r="IRP58" s="18"/>
      <c r="IRQ58" s="18"/>
      <c r="IRR58" s="18"/>
      <c r="IRS58" s="18"/>
      <c r="IRT58" s="18"/>
      <c r="IRU58" s="18"/>
      <c r="IRV58" s="18"/>
      <c r="IRW58" s="18"/>
      <c r="IRX58" s="18"/>
      <c r="IRY58" s="18"/>
      <c r="IRZ58" s="18"/>
      <c r="ISA58" s="18"/>
      <c r="ISB58" s="18"/>
      <c r="ISC58" s="18"/>
      <c r="ISD58" s="18"/>
      <c r="ISE58" s="18"/>
      <c r="ISF58" s="18"/>
      <c r="ISG58" s="18"/>
      <c r="ISH58" s="18"/>
      <c r="ISI58" s="18"/>
      <c r="ISJ58" s="18"/>
      <c r="ISK58" s="18"/>
      <c r="ISL58" s="18"/>
      <c r="ISM58" s="18"/>
      <c r="ISN58" s="18"/>
      <c r="ISO58" s="18"/>
      <c r="ISP58" s="18"/>
      <c r="ISQ58" s="18"/>
      <c r="ISR58" s="18"/>
      <c r="ISS58" s="18"/>
      <c r="IST58" s="18"/>
      <c r="ISU58" s="18"/>
      <c r="ISV58" s="18"/>
      <c r="ISW58" s="18"/>
      <c r="ISX58" s="18"/>
      <c r="ISY58" s="18"/>
      <c r="ISZ58" s="18"/>
      <c r="ITA58" s="18"/>
      <c r="ITB58" s="18"/>
      <c r="ITC58" s="18"/>
      <c r="ITD58" s="18"/>
      <c r="ITE58" s="18"/>
      <c r="ITF58" s="18"/>
      <c r="ITG58" s="18"/>
      <c r="ITH58" s="18"/>
      <c r="ITI58" s="18"/>
      <c r="ITJ58" s="18"/>
      <c r="ITK58" s="18"/>
      <c r="ITL58" s="18"/>
      <c r="ITM58" s="18"/>
      <c r="ITN58" s="18"/>
      <c r="ITO58" s="18"/>
      <c r="ITP58" s="18"/>
      <c r="ITQ58" s="18"/>
      <c r="ITR58" s="18"/>
      <c r="ITS58" s="18"/>
      <c r="ITT58" s="18"/>
      <c r="ITU58" s="18"/>
      <c r="ITV58" s="18"/>
      <c r="ITW58" s="18"/>
      <c r="ITX58" s="18"/>
      <c r="ITY58" s="18"/>
      <c r="ITZ58" s="18"/>
      <c r="IUA58" s="18"/>
      <c r="IUB58" s="18"/>
      <c r="IUC58" s="18"/>
      <c r="IUD58" s="18"/>
      <c r="IUE58" s="18"/>
      <c r="IUF58" s="18"/>
      <c r="IUG58" s="18"/>
      <c r="IUH58" s="18"/>
      <c r="IUI58" s="18"/>
      <c r="IUJ58" s="18"/>
      <c r="IUK58" s="18"/>
      <c r="IUL58" s="18"/>
      <c r="IUM58" s="18"/>
      <c r="IUN58" s="18"/>
      <c r="IUO58" s="18"/>
      <c r="IUP58" s="18"/>
      <c r="IUQ58" s="18"/>
      <c r="IUR58" s="18"/>
      <c r="IUS58" s="18"/>
      <c r="IUT58" s="18"/>
      <c r="IUU58" s="18"/>
      <c r="IUV58" s="18"/>
      <c r="IUW58" s="18"/>
      <c r="IUX58" s="18"/>
      <c r="IUY58" s="18"/>
      <c r="IUZ58" s="18"/>
      <c r="IVA58" s="18"/>
      <c r="IVB58" s="18"/>
      <c r="IVC58" s="18"/>
      <c r="IVD58" s="18"/>
      <c r="IVE58" s="18"/>
      <c r="IVF58" s="18"/>
      <c r="IVG58" s="18"/>
      <c r="IVH58" s="18"/>
      <c r="IVI58" s="18"/>
      <c r="IVJ58" s="18"/>
      <c r="IVK58" s="18"/>
      <c r="IVL58" s="18"/>
      <c r="IVM58" s="18"/>
      <c r="IVN58" s="18"/>
      <c r="IVO58" s="18"/>
      <c r="IVP58" s="18"/>
      <c r="IVQ58" s="18"/>
      <c r="IVR58" s="18"/>
      <c r="IVS58" s="18"/>
      <c r="IVT58" s="18"/>
      <c r="IVU58" s="18"/>
      <c r="IVV58" s="18"/>
      <c r="IVW58" s="18"/>
      <c r="IVX58" s="18"/>
      <c r="IVY58" s="18"/>
      <c r="IVZ58" s="18"/>
      <c r="IWA58" s="18"/>
      <c r="IWB58" s="18"/>
      <c r="IWC58" s="18"/>
      <c r="IWD58" s="18"/>
      <c r="IWE58" s="18"/>
      <c r="IWF58" s="18"/>
      <c r="IWG58" s="18"/>
      <c r="IWH58" s="18"/>
      <c r="IWI58" s="18"/>
      <c r="IWJ58" s="18"/>
      <c r="IWK58" s="18"/>
      <c r="IWL58" s="18"/>
      <c r="IWM58" s="18"/>
      <c r="IWN58" s="18"/>
      <c r="IWO58" s="18"/>
      <c r="IWP58" s="18"/>
      <c r="IWQ58" s="18"/>
      <c r="IWR58" s="18"/>
      <c r="IWS58" s="18"/>
      <c r="IWT58" s="18"/>
      <c r="IWU58" s="18"/>
      <c r="IWV58" s="18"/>
      <c r="IWW58" s="18"/>
      <c r="IWX58" s="18"/>
      <c r="IWY58" s="18"/>
      <c r="IWZ58" s="18"/>
      <c r="IXA58" s="18"/>
      <c r="IXB58" s="18"/>
      <c r="IXC58" s="18"/>
      <c r="IXD58" s="18"/>
      <c r="IXE58" s="18"/>
      <c r="IXF58" s="18"/>
      <c r="IXG58" s="18"/>
      <c r="IXH58" s="18"/>
      <c r="IXI58" s="18"/>
      <c r="IXJ58" s="18"/>
      <c r="IXK58" s="18"/>
      <c r="IXL58" s="18"/>
      <c r="IXM58" s="18"/>
      <c r="IXN58" s="18"/>
      <c r="IXO58" s="18"/>
      <c r="IXP58" s="18"/>
      <c r="IXQ58" s="18"/>
      <c r="IXR58" s="18"/>
      <c r="IXS58" s="18"/>
      <c r="IXT58" s="18"/>
      <c r="IXU58" s="18"/>
      <c r="IXV58" s="18"/>
      <c r="IXW58" s="18"/>
      <c r="IXX58" s="18"/>
      <c r="IXY58" s="18"/>
      <c r="IXZ58" s="18"/>
      <c r="IYA58" s="18"/>
      <c r="IYB58" s="18"/>
      <c r="IYC58" s="18"/>
      <c r="IYD58" s="18"/>
      <c r="IYE58" s="18"/>
      <c r="IYF58" s="18"/>
      <c r="IYG58" s="18"/>
      <c r="IYH58" s="18"/>
      <c r="IYI58" s="18"/>
      <c r="IYJ58" s="18"/>
      <c r="IYK58" s="18"/>
      <c r="IYL58" s="18"/>
      <c r="IYM58" s="18"/>
      <c r="IYN58" s="18"/>
      <c r="IYO58" s="18"/>
      <c r="IYP58" s="18"/>
      <c r="IYQ58" s="18"/>
      <c r="IYR58" s="18"/>
      <c r="IYS58" s="18"/>
      <c r="IYT58" s="18"/>
      <c r="IYU58" s="18"/>
      <c r="IYV58" s="18"/>
      <c r="IYW58" s="18"/>
      <c r="IYX58" s="18"/>
      <c r="IYY58" s="18"/>
      <c r="IYZ58" s="18"/>
      <c r="IZA58" s="18"/>
      <c r="IZB58" s="18"/>
      <c r="IZC58" s="18"/>
      <c r="IZD58" s="18"/>
      <c r="IZE58" s="18"/>
      <c r="IZF58" s="18"/>
      <c r="IZG58" s="18"/>
      <c r="IZH58" s="18"/>
      <c r="IZI58" s="18"/>
      <c r="IZJ58" s="18"/>
      <c r="IZK58" s="18"/>
      <c r="IZL58" s="18"/>
      <c r="IZM58" s="18"/>
      <c r="IZN58" s="18"/>
      <c r="IZO58" s="18"/>
      <c r="IZP58" s="18"/>
      <c r="IZQ58" s="18"/>
      <c r="IZR58" s="18"/>
      <c r="IZS58" s="18"/>
      <c r="IZT58" s="18"/>
      <c r="IZU58" s="18"/>
      <c r="IZV58" s="18"/>
      <c r="IZW58" s="18"/>
      <c r="IZX58" s="18"/>
      <c r="IZY58" s="18"/>
      <c r="IZZ58" s="18"/>
      <c r="JAA58" s="18"/>
      <c r="JAB58" s="18"/>
      <c r="JAC58" s="18"/>
      <c r="JAD58" s="18"/>
      <c r="JAE58" s="18"/>
      <c r="JAF58" s="18"/>
      <c r="JAG58" s="18"/>
      <c r="JAH58" s="18"/>
      <c r="JAI58" s="18"/>
      <c r="JAJ58" s="18"/>
      <c r="JAK58" s="18"/>
      <c r="JAL58" s="18"/>
      <c r="JAM58" s="18"/>
      <c r="JAN58" s="18"/>
      <c r="JAO58" s="18"/>
      <c r="JAP58" s="18"/>
      <c r="JAQ58" s="18"/>
      <c r="JAR58" s="18"/>
      <c r="JAS58" s="18"/>
      <c r="JAT58" s="18"/>
      <c r="JAU58" s="18"/>
      <c r="JAV58" s="18"/>
      <c r="JAW58" s="18"/>
      <c r="JAX58" s="18"/>
      <c r="JAY58" s="18"/>
      <c r="JAZ58" s="18"/>
      <c r="JBA58" s="18"/>
      <c r="JBB58" s="18"/>
      <c r="JBC58" s="18"/>
      <c r="JBD58" s="18"/>
      <c r="JBE58" s="18"/>
      <c r="JBF58" s="18"/>
      <c r="JBG58" s="18"/>
      <c r="JBH58" s="18"/>
      <c r="JBI58" s="18"/>
      <c r="JBJ58" s="18"/>
      <c r="JBK58" s="18"/>
      <c r="JBL58" s="18"/>
      <c r="JBM58" s="18"/>
      <c r="JBN58" s="18"/>
      <c r="JBO58" s="18"/>
      <c r="JBP58" s="18"/>
      <c r="JBQ58" s="18"/>
      <c r="JBR58" s="18"/>
      <c r="JBS58" s="18"/>
      <c r="JBT58" s="18"/>
      <c r="JBU58" s="18"/>
      <c r="JBV58" s="18"/>
      <c r="JBW58" s="18"/>
      <c r="JBX58" s="18"/>
      <c r="JBY58" s="18"/>
      <c r="JBZ58" s="18"/>
      <c r="JCA58" s="18"/>
      <c r="JCB58" s="18"/>
      <c r="JCC58" s="18"/>
      <c r="JCD58" s="18"/>
      <c r="JCE58" s="18"/>
      <c r="JCF58" s="18"/>
      <c r="JCG58" s="18"/>
      <c r="JCH58" s="18"/>
      <c r="JCI58" s="18"/>
      <c r="JCJ58" s="18"/>
      <c r="JCK58" s="18"/>
      <c r="JCL58" s="18"/>
      <c r="JCM58" s="18"/>
      <c r="JCN58" s="18"/>
      <c r="JCO58" s="18"/>
      <c r="JCP58" s="18"/>
      <c r="JCQ58" s="18"/>
      <c r="JCR58" s="18"/>
      <c r="JCS58" s="18"/>
      <c r="JCT58" s="18"/>
      <c r="JCU58" s="18"/>
      <c r="JCV58" s="18"/>
      <c r="JCW58" s="18"/>
      <c r="JCX58" s="18"/>
      <c r="JCY58" s="18"/>
      <c r="JCZ58" s="18"/>
      <c r="JDA58" s="18"/>
      <c r="JDB58" s="18"/>
      <c r="JDC58" s="18"/>
      <c r="JDD58" s="18"/>
      <c r="JDE58" s="18"/>
      <c r="JDF58" s="18"/>
      <c r="JDG58" s="18"/>
      <c r="JDH58" s="18"/>
      <c r="JDI58" s="18"/>
      <c r="JDJ58" s="18"/>
      <c r="JDK58" s="18"/>
      <c r="JDL58" s="18"/>
      <c r="JDM58" s="18"/>
      <c r="JDN58" s="18"/>
      <c r="JDO58" s="18"/>
      <c r="JDP58" s="18"/>
      <c r="JDQ58" s="18"/>
      <c r="JDR58" s="18"/>
      <c r="JDS58" s="18"/>
      <c r="JDT58" s="18"/>
      <c r="JDU58" s="18"/>
      <c r="JDV58" s="18"/>
      <c r="JDW58" s="18"/>
      <c r="JDX58" s="18"/>
      <c r="JDY58" s="18"/>
      <c r="JDZ58" s="18"/>
      <c r="JEA58" s="18"/>
      <c r="JEB58" s="18"/>
      <c r="JEC58" s="18"/>
      <c r="JED58" s="18"/>
      <c r="JEE58" s="18"/>
      <c r="JEF58" s="18"/>
      <c r="JEG58" s="18"/>
      <c r="JEH58" s="18"/>
      <c r="JEI58" s="18"/>
      <c r="JEJ58" s="18"/>
      <c r="JEK58" s="18"/>
      <c r="JEL58" s="18"/>
      <c r="JEM58" s="18"/>
      <c r="JEN58" s="18"/>
      <c r="JEO58" s="18"/>
      <c r="JEP58" s="18"/>
      <c r="JEQ58" s="18"/>
      <c r="JER58" s="18"/>
      <c r="JES58" s="18"/>
      <c r="JET58" s="18"/>
      <c r="JEU58" s="18"/>
      <c r="JEV58" s="18"/>
      <c r="JEW58" s="18"/>
      <c r="JEX58" s="18"/>
      <c r="JEY58" s="18"/>
      <c r="JEZ58" s="18"/>
      <c r="JFA58" s="18"/>
      <c r="JFB58" s="18"/>
      <c r="JFC58" s="18"/>
      <c r="JFD58" s="18"/>
      <c r="JFE58" s="18"/>
      <c r="JFF58" s="18"/>
      <c r="JFG58" s="18"/>
      <c r="JFH58" s="18"/>
      <c r="JFI58" s="18"/>
      <c r="JFJ58" s="18"/>
      <c r="JFK58" s="18"/>
      <c r="JFL58" s="18"/>
      <c r="JFM58" s="18"/>
      <c r="JFN58" s="18"/>
      <c r="JFO58" s="18"/>
      <c r="JFP58" s="18"/>
      <c r="JFQ58" s="18"/>
      <c r="JFR58" s="18"/>
      <c r="JFS58" s="18"/>
      <c r="JFT58" s="18"/>
      <c r="JFU58" s="18"/>
      <c r="JFV58" s="18"/>
      <c r="JFW58" s="18"/>
      <c r="JFX58" s="18"/>
      <c r="JFY58" s="18"/>
      <c r="JFZ58" s="18"/>
      <c r="JGA58" s="18"/>
      <c r="JGB58" s="18"/>
      <c r="JGC58" s="18"/>
      <c r="JGD58" s="18"/>
      <c r="JGE58" s="18"/>
      <c r="JGF58" s="18"/>
      <c r="JGG58" s="18"/>
      <c r="JGH58" s="18"/>
      <c r="JGI58" s="18"/>
      <c r="JGJ58" s="18"/>
      <c r="JGK58" s="18"/>
      <c r="JGL58" s="18"/>
      <c r="JGM58" s="18"/>
      <c r="JGN58" s="18"/>
      <c r="JGO58" s="18"/>
      <c r="JGP58" s="18"/>
      <c r="JGQ58" s="18"/>
      <c r="JGR58" s="18"/>
      <c r="JGS58" s="18"/>
      <c r="JGT58" s="18"/>
      <c r="JGU58" s="18"/>
      <c r="JGV58" s="18"/>
      <c r="JGW58" s="18"/>
      <c r="JGX58" s="18"/>
      <c r="JGY58" s="18"/>
      <c r="JGZ58" s="18"/>
      <c r="JHA58" s="18"/>
      <c r="JHB58" s="18"/>
      <c r="JHC58" s="18"/>
      <c r="JHD58" s="18"/>
      <c r="JHE58" s="18"/>
      <c r="JHF58" s="18"/>
      <c r="JHG58" s="18"/>
      <c r="JHH58" s="18"/>
      <c r="JHI58" s="18"/>
      <c r="JHJ58" s="18"/>
      <c r="JHK58" s="18"/>
      <c r="JHL58" s="18"/>
      <c r="JHM58" s="18"/>
      <c r="JHN58" s="18"/>
      <c r="JHO58" s="18"/>
      <c r="JHP58" s="18"/>
      <c r="JHQ58" s="18"/>
      <c r="JHR58" s="18"/>
      <c r="JHS58" s="18"/>
      <c r="JHT58" s="18"/>
      <c r="JHU58" s="18"/>
      <c r="JHV58" s="18"/>
      <c r="JHW58" s="18"/>
      <c r="JHX58" s="18"/>
      <c r="JHY58" s="18"/>
      <c r="JHZ58" s="18"/>
      <c r="JIA58" s="18"/>
      <c r="JIB58" s="18"/>
      <c r="JIC58" s="18"/>
      <c r="JID58" s="18"/>
      <c r="JIE58" s="18"/>
      <c r="JIF58" s="18"/>
      <c r="JIG58" s="18"/>
      <c r="JIH58" s="18"/>
      <c r="JII58" s="18"/>
      <c r="JIJ58" s="18"/>
      <c r="JIK58" s="18"/>
      <c r="JIL58" s="18"/>
      <c r="JIM58" s="18"/>
      <c r="JIN58" s="18"/>
      <c r="JIO58" s="18"/>
      <c r="JIP58" s="18"/>
      <c r="JIQ58" s="18"/>
      <c r="JIR58" s="18"/>
      <c r="JIS58" s="18"/>
      <c r="JIT58" s="18"/>
      <c r="JIU58" s="18"/>
      <c r="JIV58" s="18"/>
      <c r="JIW58" s="18"/>
      <c r="JIX58" s="18"/>
      <c r="JIY58" s="18"/>
      <c r="JIZ58" s="18"/>
      <c r="JJA58" s="18"/>
      <c r="JJB58" s="18"/>
      <c r="JJC58" s="18"/>
      <c r="JJD58" s="18"/>
      <c r="JJE58" s="18"/>
      <c r="JJF58" s="18"/>
      <c r="JJG58" s="18"/>
      <c r="JJH58" s="18"/>
      <c r="JJI58" s="18"/>
      <c r="JJJ58" s="18"/>
      <c r="JJK58" s="18"/>
      <c r="JJL58" s="18"/>
      <c r="JJM58" s="18"/>
      <c r="JJN58" s="18"/>
      <c r="JJO58" s="18"/>
      <c r="JJP58" s="18"/>
      <c r="JJQ58" s="18"/>
      <c r="JJR58" s="18"/>
      <c r="JJS58" s="18"/>
      <c r="JJT58" s="18"/>
      <c r="JJU58" s="18"/>
      <c r="JJV58" s="18"/>
      <c r="JJW58" s="18"/>
      <c r="JJX58" s="18"/>
      <c r="JJY58" s="18"/>
      <c r="JJZ58" s="18"/>
      <c r="JKA58" s="18"/>
      <c r="JKB58" s="18"/>
      <c r="JKC58" s="18"/>
      <c r="JKD58" s="18"/>
      <c r="JKE58" s="18"/>
      <c r="JKF58" s="18"/>
      <c r="JKG58" s="18"/>
      <c r="JKH58" s="18"/>
      <c r="JKI58" s="18"/>
      <c r="JKJ58" s="18"/>
      <c r="JKK58" s="18"/>
      <c r="JKL58" s="18"/>
      <c r="JKM58" s="18"/>
      <c r="JKN58" s="18"/>
      <c r="JKO58" s="18"/>
      <c r="JKP58" s="18"/>
      <c r="JKQ58" s="18"/>
      <c r="JKR58" s="18"/>
      <c r="JKS58" s="18"/>
      <c r="JKT58" s="18"/>
      <c r="JKU58" s="18"/>
      <c r="JKV58" s="18"/>
      <c r="JKW58" s="18"/>
      <c r="JKX58" s="18"/>
      <c r="JKY58" s="18"/>
      <c r="JKZ58" s="18"/>
      <c r="JLA58" s="18"/>
      <c r="JLB58" s="18"/>
      <c r="JLC58" s="18"/>
      <c r="JLD58" s="18"/>
      <c r="JLE58" s="18"/>
      <c r="JLF58" s="18"/>
      <c r="JLG58" s="18"/>
      <c r="JLH58" s="18"/>
      <c r="JLI58" s="18"/>
      <c r="JLJ58" s="18"/>
      <c r="JLK58" s="18"/>
      <c r="JLL58" s="18"/>
      <c r="JLM58" s="18"/>
      <c r="JLN58" s="18"/>
      <c r="JLO58" s="18"/>
      <c r="JLP58" s="18"/>
      <c r="JLQ58" s="18"/>
      <c r="JLR58" s="18"/>
      <c r="JLS58" s="18"/>
      <c r="JLT58" s="18"/>
      <c r="JLU58" s="18"/>
      <c r="JLV58" s="18"/>
      <c r="JLW58" s="18"/>
      <c r="JLX58" s="18"/>
      <c r="JLY58" s="18"/>
      <c r="JLZ58" s="18"/>
      <c r="JMA58" s="18"/>
      <c r="JMB58" s="18"/>
      <c r="JMC58" s="18"/>
      <c r="JMD58" s="18"/>
      <c r="JME58" s="18"/>
      <c r="JMF58" s="18"/>
      <c r="JMG58" s="18"/>
      <c r="JMH58" s="18"/>
      <c r="JMI58" s="18"/>
      <c r="JMJ58" s="18"/>
      <c r="JMK58" s="18"/>
      <c r="JML58" s="18"/>
      <c r="JMM58" s="18"/>
      <c r="JMN58" s="18"/>
      <c r="JMO58" s="18"/>
      <c r="JMP58" s="18"/>
      <c r="JMQ58" s="18"/>
      <c r="JMR58" s="18"/>
      <c r="JMS58" s="18"/>
      <c r="JMT58" s="18"/>
      <c r="JMU58" s="18"/>
      <c r="JMV58" s="18"/>
      <c r="JMW58" s="18"/>
      <c r="JMX58" s="18"/>
      <c r="JMY58" s="18"/>
      <c r="JMZ58" s="18"/>
      <c r="JNA58" s="18"/>
      <c r="JNB58" s="18"/>
      <c r="JNC58" s="18"/>
      <c r="JND58" s="18"/>
      <c r="JNE58" s="18"/>
      <c r="JNF58" s="18"/>
      <c r="JNG58" s="18"/>
      <c r="JNH58" s="18"/>
      <c r="JNI58" s="18"/>
      <c r="JNJ58" s="18"/>
      <c r="JNK58" s="18"/>
      <c r="JNL58" s="18"/>
      <c r="JNM58" s="18"/>
      <c r="JNN58" s="18"/>
      <c r="JNO58" s="18"/>
      <c r="JNP58" s="18"/>
      <c r="JNQ58" s="18"/>
      <c r="JNR58" s="18"/>
      <c r="JNS58" s="18"/>
      <c r="JNT58" s="18"/>
      <c r="JNU58" s="18"/>
      <c r="JNV58" s="18"/>
      <c r="JNW58" s="18"/>
      <c r="JNX58" s="18"/>
      <c r="JNY58" s="18"/>
      <c r="JNZ58" s="18"/>
      <c r="JOA58" s="18"/>
      <c r="JOB58" s="18"/>
      <c r="JOC58" s="18"/>
      <c r="JOD58" s="18"/>
      <c r="JOE58" s="18"/>
      <c r="JOF58" s="18"/>
      <c r="JOG58" s="18"/>
      <c r="JOH58" s="18"/>
      <c r="JOI58" s="18"/>
      <c r="JOJ58" s="18"/>
      <c r="JOK58" s="18"/>
      <c r="JOL58" s="18"/>
      <c r="JOM58" s="18"/>
      <c r="JON58" s="18"/>
      <c r="JOO58" s="18"/>
      <c r="JOP58" s="18"/>
      <c r="JOQ58" s="18"/>
      <c r="JOR58" s="18"/>
      <c r="JOS58" s="18"/>
      <c r="JOT58" s="18"/>
      <c r="JOU58" s="18"/>
      <c r="JOV58" s="18"/>
      <c r="JOW58" s="18"/>
      <c r="JOX58" s="18"/>
      <c r="JOY58" s="18"/>
      <c r="JOZ58" s="18"/>
      <c r="JPA58" s="18"/>
      <c r="JPB58" s="18"/>
      <c r="JPC58" s="18"/>
      <c r="JPD58" s="18"/>
      <c r="JPE58" s="18"/>
      <c r="JPF58" s="18"/>
      <c r="JPG58" s="18"/>
      <c r="JPH58" s="18"/>
      <c r="JPI58" s="18"/>
      <c r="JPJ58" s="18"/>
      <c r="JPK58" s="18"/>
      <c r="JPL58" s="18"/>
      <c r="JPM58" s="18"/>
      <c r="JPN58" s="18"/>
      <c r="JPO58" s="18"/>
      <c r="JPP58" s="18"/>
      <c r="JPQ58" s="18"/>
      <c r="JPR58" s="18"/>
      <c r="JPS58" s="18"/>
      <c r="JPT58" s="18"/>
      <c r="JPU58" s="18"/>
      <c r="JPV58" s="18"/>
      <c r="JPW58" s="18"/>
      <c r="JPX58" s="18"/>
      <c r="JPY58" s="18"/>
      <c r="JPZ58" s="18"/>
      <c r="JQA58" s="18"/>
      <c r="JQB58" s="18"/>
      <c r="JQC58" s="18"/>
      <c r="JQD58" s="18"/>
      <c r="JQE58" s="18"/>
      <c r="JQF58" s="18"/>
      <c r="JQG58" s="18"/>
      <c r="JQH58" s="18"/>
      <c r="JQI58" s="18"/>
      <c r="JQJ58" s="18"/>
      <c r="JQK58" s="18"/>
      <c r="JQL58" s="18"/>
      <c r="JQM58" s="18"/>
      <c r="JQN58" s="18"/>
      <c r="JQO58" s="18"/>
      <c r="JQP58" s="18"/>
      <c r="JQQ58" s="18"/>
      <c r="JQR58" s="18"/>
      <c r="JQS58" s="18"/>
      <c r="JQT58" s="18"/>
      <c r="JQU58" s="18"/>
      <c r="JQV58" s="18"/>
      <c r="JQW58" s="18"/>
      <c r="JQX58" s="18"/>
      <c r="JQY58" s="18"/>
      <c r="JQZ58" s="18"/>
      <c r="JRA58" s="18"/>
      <c r="JRB58" s="18"/>
      <c r="JRC58" s="18"/>
      <c r="JRD58" s="18"/>
      <c r="JRE58" s="18"/>
      <c r="JRF58" s="18"/>
      <c r="JRG58" s="18"/>
      <c r="JRH58" s="18"/>
      <c r="JRI58" s="18"/>
      <c r="JRJ58" s="18"/>
      <c r="JRK58" s="18"/>
      <c r="JRL58" s="18"/>
      <c r="JRM58" s="18"/>
      <c r="JRN58" s="18"/>
      <c r="JRO58" s="18"/>
      <c r="JRP58" s="18"/>
      <c r="JRQ58" s="18"/>
      <c r="JRR58" s="18"/>
      <c r="JRS58" s="18"/>
      <c r="JRT58" s="18"/>
      <c r="JRU58" s="18"/>
      <c r="JRV58" s="18"/>
      <c r="JRW58" s="18"/>
      <c r="JRX58" s="18"/>
      <c r="JRY58" s="18"/>
      <c r="JRZ58" s="18"/>
      <c r="JSA58" s="18"/>
      <c r="JSB58" s="18"/>
      <c r="JSC58" s="18"/>
      <c r="JSD58" s="18"/>
      <c r="JSE58" s="18"/>
      <c r="JSF58" s="18"/>
      <c r="JSG58" s="18"/>
      <c r="JSH58" s="18"/>
      <c r="JSI58" s="18"/>
      <c r="JSJ58" s="18"/>
      <c r="JSK58" s="18"/>
      <c r="JSL58" s="18"/>
      <c r="JSM58" s="18"/>
      <c r="JSN58" s="18"/>
      <c r="JSO58" s="18"/>
      <c r="JSP58" s="18"/>
      <c r="JSQ58" s="18"/>
      <c r="JSR58" s="18"/>
      <c r="JSS58" s="18"/>
      <c r="JST58" s="18"/>
      <c r="JSU58" s="18"/>
      <c r="JSV58" s="18"/>
      <c r="JSW58" s="18"/>
      <c r="JSX58" s="18"/>
      <c r="JSY58" s="18"/>
      <c r="JSZ58" s="18"/>
      <c r="JTA58" s="18"/>
      <c r="JTB58" s="18"/>
      <c r="JTC58" s="18"/>
      <c r="JTD58" s="18"/>
      <c r="JTE58" s="18"/>
      <c r="JTF58" s="18"/>
      <c r="JTG58" s="18"/>
      <c r="JTH58" s="18"/>
      <c r="JTI58" s="18"/>
      <c r="JTJ58" s="18"/>
      <c r="JTK58" s="18"/>
      <c r="JTL58" s="18"/>
      <c r="JTM58" s="18"/>
      <c r="JTN58" s="18"/>
      <c r="JTO58" s="18"/>
      <c r="JTP58" s="18"/>
      <c r="JTQ58" s="18"/>
      <c r="JTR58" s="18"/>
      <c r="JTS58" s="18"/>
      <c r="JTT58" s="18"/>
      <c r="JTU58" s="18"/>
      <c r="JTV58" s="18"/>
      <c r="JTW58" s="18"/>
      <c r="JTX58" s="18"/>
      <c r="JTY58" s="18"/>
      <c r="JTZ58" s="18"/>
      <c r="JUA58" s="18"/>
      <c r="JUB58" s="18"/>
      <c r="JUC58" s="18"/>
      <c r="JUD58" s="18"/>
      <c r="JUE58" s="18"/>
      <c r="JUF58" s="18"/>
      <c r="JUG58" s="18"/>
      <c r="JUH58" s="18"/>
      <c r="JUI58" s="18"/>
      <c r="JUJ58" s="18"/>
      <c r="JUK58" s="18"/>
      <c r="JUL58" s="18"/>
      <c r="JUM58" s="18"/>
      <c r="JUN58" s="18"/>
      <c r="JUO58" s="18"/>
      <c r="JUP58" s="18"/>
      <c r="JUQ58" s="18"/>
      <c r="JUR58" s="18"/>
      <c r="JUS58" s="18"/>
      <c r="JUT58" s="18"/>
      <c r="JUU58" s="18"/>
      <c r="JUV58" s="18"/>
      <c r="JUW58" s="18"/>
      <c r="JUX58" s="18"/>
      <c r="JUY58" s="18"/>
      <c r="JUZ58" s="18"/>
      <c r="JVA58" s="18"/>
      <c r="JVB58" s="18"/>
      <c r="JVC58" s="18"/>
      <c r="JVD58" s="18"/>
      <c r="JVE58" s="18"/>
      <c r="JVF58" s="18"/>
      <c r="JVG58" s="18"/>
      <c r="JVH58" s="18"/>
      <c r="JVI58" s="18"/>
      <c r="JVJ58" s="18"/>
      <c r="JVK58" s="18"/>
      <c r="JVL58" s="18"/>
      <c r="JVM58" s="18"/>
      <c r="JVN58" s="18"/>
      <c r="JVO58" s="18"/>
      <c r="JVP58" s="18"/>
      <c r="JVQ58" s="18"/>
      <c r="JVR58" s="18"/>
      <c r="JVS58" s="18"/>
      <c r="JVT58" s="18"/>
      <c r="JVU58" s="18"/>
      <c r="JVV58" s="18"/>
      <c r="JVW58" s="18"/>
      <c r="JVX58" s="18"/>
      <c r="JVY58" s="18"/>
      <c r="JVZ58" s="18"/>
      <c r="JWA58" s="18"/>
      <c r="JWB58" s="18"/>
      <c r="JWC58" s="18"/>
      <c r="JWD58" s="18"/>
      <c r="JWE58" s="18"/>
      <c r="JWF58" s="18"/>
      <c r="JWG58" s="18"/>
      <c r="JWH58" s="18"/>
      <c r="JWI58" s="18"/>
      <c r="JWJ58" s="18"/>
      <c r="JWK58" s="18"/>
      <c r="JWL58" s="18"/>
      <c r="JWM58" s="18"/>
      <c r="JWN58" s="18"/>
      <c r="JWO58" s="18"/>
      <c r="JWP58" s="18"/>
      <c r="JWQ58" s="18"/>
      <c r="JWR58" s="18"/>
      <c r="JWS58" s="18"/>
      <c r="JWT58" s="18"/>
      <c r="JWU58" s="18"/>
      <c r="JWV58" s="18"/>
      <c r="JWW58" s="18"/>
      <c r="JWX58" s="18"/>
      <c r="JWY58" s="18"/>
      <c r="JWZ58" s="18"/>
      <c r="JXA58" s="18"/>
      <c r="JXB58" s="18"/>
      <c r="JXC58" s="18"/>
      <c r="JXD58" s="18"/>
      <c r="JXE58" s="18"/>
      <c r="JXF58" s="18"/>
      <c r="JXG58" s="18"/>
      <c r="JXH58" s="18"/>
      <c r="JXI58" s="18"/>
      <c r="JXJ58" s="18"/>
      <c r="JXK58" s="18"/>
      <c r="JXL58" s="18"/>
      <c r="JXM58" s="18"/>
      <c r="JXN58" s="18"/>
      <c r="JXO58" s="18"/>
      <c r="JXP58" s="18"/>
      <c r="JXQ58" s="18"/>
      <c r="JXR58" s="18"/>
      <c r="JXS58" s="18"/>
      <c r="JXT58" s="18"/>
      <c r="JXU58" s="18"/>
      <c r="JXV58" s="18"/>
      <c r="JXW58" s="18"/>
      <c r="JXX58" s="18"/>
      <c r="JXY58" s="18"/>
      <c r="JXZ58" s="18"/>
      <c r="JYA58" s="18"/>
      <c r="JYB58" s="18"/>
      <c r="JYC58" s="18"/>
      <c r="JYD58" s="18"/>
      <c r="JYE58" s="18"/>
      <c r="JYF58" s="18"/>
      <c r="JYG58" s="18"/>
      <c r="JYH58" s="18"/>
      <c r="JYI58" s="18"/>
      <c r="JYJ58" s="18"/>
      <c r="JYK58" s="18"/>
      <c r="JYL58" s="18"/>
      <c r="JYM58" s="18"/>
      <c r="JYN58" s="18"/>
      <c r="JYO58" s="18"/>
      <c r="JYP58" s="18"/>
      <c r="JYQ58" s="18"/>
      <c r="JYR58" s="18"/>
      <c r="JYS58" s="18"/>
      <c r="JYT58" s="18"/>
      <c r="JYU58" s="18"/>
      <c r="JYV58" s="18"/>
      <c r="JYW58" s="18"/>
      <c r="JYX58" s="18"/>
      <c r="JYY58" s="18"/>
      <c r="JYZ58" s="18"/>
      <c r="JZA58" s="18"/>
      <c r="JZB58" s="18"/>
      <c r="JZC58" s="18"/>
      <c r="JZD58" s="18"/>
      <c r="JZE58" s="18"/>
      <c r="JZF58" s="18"/>
      <c r="JZG58" s="18"/>
      <c r="JZH58" s="18"/>
      <c r="JZI58" s="18"/>
      <c r="JZJ58" s="18"/>
      <c r="JZK58" s="18"/>
      <c r="JZL58" s="18"/>
      <c r="JZM58" s="18"/>
      <c r="JZN58" s="18"/>
      <c r="JZO58" s="18"/>
      <c r="JZP58" s="18"/>
      <c r="JZQ58" s="18"/>
      <c r="JZR58" s="18"/>
      <c r="JZS58" s="18"/>
      <c r="JZT58" s="18"/>
      <c r="JZU58" s="18"/>
      <c r="JZV58" s="18"/>
      <c r="JZW58" s="18"/>
      <c r="JZX58" s="18"/>
      <c r="JZY58" s="18"/>
      <c r="JZZ58" s="18"/>
      <c r="KAA58" s="18"/>
      <c r="KAB58" s="18"/>
      <c r="KAC58" s="18"/>
      <c r="KAD58" s="18"/>
      <c r="KAE58" s="18"/>
      <c r="KAF58" s="18"/>
      <c r="KAG58" s="18"/>
      <c r="KAH58" s="18"/>
      <c r="KAI58" s="18"/>
      <c r="KAJ58" s="18"/>
      <c r="KAK58" s="18"/>
      <c r="KAL58" s="18"/>
      <c r="KAM58" s="18"/>
      <c r="KAN58" s="18"/>
      <c r="KAO58" s="18"/>
      <c r="KAP58" s="18"/>
      <c r="KAQ58" s="18"/>
      <c r="KAR58" s="18"/>
      <c r="KAS58" s="18"/>
      <c r="KAT58" s="18"/>
      <c r="KAU58" s="18"/>
      <c r="KAV58" s="18"/>
      <c r="KAW58" s="18"/>
      <c r="KAX58" s="18"/>
      <c r="KAY58" s="18"/>
      <c r="KAZ58" s="18"/>
      <c r="KBA58" s="18"/>
      <c r="KBB58" s="18"/>
      <c r="KBC58" s="18"/>
      <c r="KBD58" s="18"/>
      <c r="KBE58" s="18"/>
      <c r="KBF58" s="18"/>
      <c r="KBG58" s="18"/>
      <c r="KBH58" s="18"/>
      <c r="KBI58" s="18"/>
      <c r="KBJ58" s="18"/>
      <c r="KBK58" s="18"/>
      <c r="KBL58" s="18"/>
      <c r="KBM58" s="18"/>
      <c r="KBN58" s="18"/>
      <c r="KBO58" s="18"/>
      <c r="KBP58" s="18"/>
      <c r="KBQ58" s="18"/>
      <c r="KBR58" s="18"/>
      <c r="KBS58" s="18"/>
      <c r="KBT58" s="18"/>
      <c r="KBU58" s="18"/>
      <c r="KBV58" s="18"/>
      <c r="KBW58" s="18"/>
      <c r="KBX58" s="18"/>
      <c r="KBY58" s="18"/>
      <c r="KBZ58" s="18"/>
      <c r="KCA58" s="18"/>
      <c r="KCB58" s="18"/>
      <c r="KCC58" s="18"/>
      <c r="KCD58" s="18"/>
      <c r="KCE58" s="18"/>
      <c r="KCF58" s="18"/>
      <c r="KCG58" s="18"/>
      <c r="KCH58" s="18"/>
      <c r="KCI58" s="18"/>
      <c r="KCJ58" s="18"/>
      <c r="KCK58" s="18"/>
      <c r="KCL58" s="18"/>
      <c r="KCM58" s="18"/>
      <c r="KCN58" s="18"/>
      <c r="KCO58" s="18"/>
      <c r="KCP58" s="18"/>
      <c r="KCQ58" s="18"/>
      <c r="KCR58" s="18"/>
      <c r="KCS58" s="18"/>
      <c r="KCT58" s="18"/>
      <c r="KCU58" s="18"/>
      <c r="KCV58" s="18"/>
      <c r="KCW58" s="18"/>
      <c r="KCX58" s="18"/>
      <c r="KCY58" s="18"/>
      <c r="KCZ58" s="18"/>
      <c r="KDA58" s="18"/>
      <c r="KDB58" s="18"/>
      <c r="KDC58" s="18"/>
      <c r="KDD58" s="18"/>
      <c r="KDE58" s="18"/>
      <c r="KDF58" s="18"/>
      <c r="KDG58" s="18"/>
      <c r="KDH58" s="18"/>
      <c r="KDI58" s="18"/>
      <c r="KDJ58" s="18"/>
      <c r="KDK58" s="18"/>
      <c r="KDL58" s="18"/>
      <c r="KDM58" s="18"/>
      <c r="KDN58" s="18"/>
      <c r="KDO58" s="18"/>
      <c r="KDP58" s="18"/>
      <c r="KDQ58" s="18"/>
      <c r="KDR58" s="18"/>
      <c r="KDS58" s="18"/>
      <c r="KDT58" s="18"/>
      <c r="KDU58" s="18"/>
      <c r="KDV58" s="18"/>
      <c r="KDW58" s="18"/>
      <c r="KDX58" s="18"/>
      <c r="KDY58" s="18"/>
      <c r="KDZ58" s="18"/>
      <c r="KEA58" s="18"/>
      <c r="KEB58" s="18"/>
      <c r="KEC58" s="18"/>
      <c r="KED58" s="18"/>
      <c r="KEE58" s="18"/>
      <c r="KEF58" s="18"/>
      <c r="KEG58" s="18"/>
      <c r="KEH58" s="18"/>
      <c r="KEI58" s="18"/>
      <c r="KEJ58" s="18"/>
      <c r="KEK58" s="18"/>
      <c r="KEL58" s="18"/>
      <c r="KEM58" s="18"/>
      <c r="KEN58" s="18"/>
      <c r="KEO58" s="18"/>
      <c r="KEP58" s="18"/>
      <c r="KEQ58" s="18"/>
      <c r="KER58" s="18"/>
      <c r="KES58" s="18"/>
      <c r="KET58" s="18"/>
      <c r="KEU58" s="18"/>
      <c r="KEV58" s="18"/>
      <c r="KEW58" s="18"/>
      <c r="KEX58" s="18"/>
      <c r="KEY58" s="18"/>
      <c r="KEZ58" s="18"/>
      <c r="KFA58" s="18"/>
      <c r="KFB58" s="18"/>
      <c r="KFC58" s="18"/>
      <c r="KFD58" s="18"/>
      <c r="KFE58" s="18"/>
      <c r="KFF58" s="18"/>
      <c r="KFG58" s="18"/>
      <c r="KFH58" s="18"/>
      <c r="KFI58" s="18"/>
      <c r="KFJ58" s="18"/>
      <c r="KFK58" s="18"/>
      <c r="KFL58" s="18"/>
      <c r="KFM58" s="18"/>
      <c r="KFN58" s="18"/>
      <c r="KFO58" s="18"/>
      <c r="KFP58" s="18"/>
      <c r="KFQ58" s="18"/>
      <c r="KFR58" s="18"/>
      <c r="KFS58" s="18"/>
      <c r="KFT58" s="18"/>
      <c r="KFU58" s="18"/>
      <c r="KFV58" s="18"/>
      <c r="KFW58" s="18"/>
      <c r="KFX58" s="18"/>
      <c r="KFY58" s="18"/>
      <c r="KFZ58" s="18"/>
      <c r="KGA58" s="18"/>
      <c r="KGB58" s="18"/>
      <c r="KGC58" s="18"/>
      <c r="KGD58" s="18"/>
      <c r="KGE58" s="18"/>
      <c r="KGF58" s="18"/>
      <c r="KGG58" s="18"/>
      <c r="KGH58" s="18"/>
      <c r="KGI58" s="18"/>
      <c r="KGJ58" s="18"/>
      <c r="KGK58" s="18"/>
      <c r="KGL58" s="18"/>
      <c r="KGM58" s="18"/>
      <c r="KGN58" s="18"/>
      <c r="KGO58" s="18"/>
      <c r="KGP58" s="18"/>
      <c r="KGQ58" s="18"/>
      <c r="KGR58" s="18"/>
      <c r="KGS58" s="18"/>
      <c r="KGT58" s="18"/>
      <c r="KGU58" s="18"/>
      <c r="KGV58" s="18"/>
      <c r="KGW58" s="18"/>
      <c r="KGX58" s="18"/>
      <c r="KGY58" s="18"/>
      <c r="KGZ58" s="18"/>
      <c r="KHA58" s="18"/>
      <c r="KHB58" s="18"/>
      <c r="KHC58" s="18"/>
      <c r="KHD58" s="18"/>
      <c r="KHE58" s="18"/>
      <c r="KHF58" s="18"/>
      <c r="KHG58" s="18"/>
      <c r="KHH58" s="18"/>
      <c r="KHI58" s="18"/>
      <c r="KHJ58" s="18"/>
      <c r="KHK58" s="18"/>
      <c r="KHL58" s="18"/>
      <c r="KHM58" s="18"/>
      <c r="KHN58" s="18"/>
      <c r="KHO58" s="18"/>
      <c r="KHP58" s="18"/>
      <c r="KHQ58" s="18"/>
      <c r="KHR58" s="18"/>
      <c r="KHS58" s="18"/>
      <c r="KHT58" s="18"/>
      <c r="KHU58" s="18"/>
      <c r="KHV58" s="18"/>
      <c r="KHW58" s="18"/>
      <c r="KHX58" s="18"/>
      <c r="KHY58" s="18"/>
      <c r="KHZ58" s="18"/>
      <c r="KIA58" s="18"/>
      <c r="KIB58" s="18"/>
      <c r="KIC58" s="18"/>
      <c r="KID58" s="18"/>
      <c r="KIE58" s="18"/>
      <c r="KIF58" s="18"/>
      <c r="KIG58" s="18"/>
      <c r="KIH58" s="18"/>
      <c r="KII58" s="18"/>
      <c r="KIJ58" s="18"/>
      <c r="KIK58" s="18"/>
      <c r="KIL58" s="18"/>
      <c r="KIM58" s="18"/>
      <c r="KIN58" s="18"/>
      <c r="KIO58" s="18"/>
      <c r="KIP58" s="18"/>
      <c r="KIQ58" s="18"/>
      <c r="KIR58" s="18"/>
      <c r="KIS58" s="18"/>
      <c r="KIT58" s="18"/>
      <c r="KIU58" s="18"/>
      <c r="KIV58" s="18"/>
      <c r="KIW58" s="18"/>
      <c r="KIX58" s="18"/>
      <c r="KIY58" s="18"/>
      <c r="KIZ58" s="18"/>
      <c r="KJA58" s="18"/>
      <c r="KJB58" s="18"/>
      <c r="KJC58" s="18"/>
      <c r="KJD58" s="18"/>
      <c r="KJE58" s="18"/>
      <c r="KJF58" s="18"/>
      <c r="KJG58" s="18"/>
      <c r="KJH58" s="18"/>
      <c r="KJI58" s="18"/>
      <c r="KJJ58" s="18"/>
      <c r="KJK58" s="18"/>
      <c r="KJL58" s="18"/>
      <c r="KJM58" s="18"/>
      <c r="KJN58" s="18"/>
      <c r="KJO58" s="18"/>
      <c r="KJP58" s="18"/>
      <c r="KJQ58" s="18"/>
      <c r="KJR58" s="18"/>
      <c r="KJS58" s="18"/>
      <c r="KJT58" s="18"/>
      <c r="KJU58" s="18"/>
      <c r="KJV58" s="18"/>
      <c r="KJW58" s="18"/>
      <c r="KJX58" s="18"/>
      <c r="KJY58" s="18"/>
      <c r="KJZ58" s="18"/>
      <c r="KKA58" s="18"/>
      <c r="KKB58" s="18"/>
      <c r="KKC58" s="18"/>
      <c r="KKD58" s="18"/>
      <c r="KKE58" s="18"/>
      <c r="KKF58" s="18"/>
      <c r="KKG58" s="18"/>
      <c r="KKH58" s="18"/>
      <c r="KKI58" s="18"/>
      <c r="KKJ58" s="18"/>
      <c r="KKK58" s="18"/>
      <c r="KKL58" s="18"/>
      <c r="KKM58" s="18"/>
      <c r="KKN58" s="18"/>
      <c r="KKO58" s="18"/>
      <c r="KKP58" s="18"/>
      <c r="KKQ58" s="18"/>
      <c r="KKR58" s="18"/>
      <c r="KKS58" s="18"/>
      <c r="KKT58" s="18"/>
      <c r="KKU58" s="18"/>
      <c r="KKV58" s="18"/>
      <c r="KKW58" s="18"/>
      <c r="KKX58" s="18"/>
      <c r="KKY58" s="18"/>
      <c r="KKZ58" s="18"/>
      <c r="KLA58" s="18"/>
      <c r="KLB58" s="18"/>
      <c r="KLC58" s="18"/>
      <c r="KLD58" s="18"/>
      <c r="KLE58" s="18"/>
      <c r="KLF58" s="18"/>
      <c r="KLG58" s="18"/>
      <c r="KLH58" s="18"/>
      <c r="KLI58" s="18"/>
      <c r="KLJ58" s="18"/>
      <c r="KLK58" s="18"/>
      <c r="KLL58" s="18"/>
      <c r="KLM58" s="18"/>
      <c r="KLN58" s="18"/>
      <c r="KLO58" s="18"/>
      <c r="KLP58" s="18"/>
      <c r="KLQ58" s="18"/>
      <c r="KLR58" s="18"/>
      <c r="KLS58" s="18"/>
      <c r="KLT58" s="18"/>
      <c r="KLU58" s="18"/>
      <c r="KLV58" s="18"/>
      <c r="KLW58" s="18"/>
      <c r="KLX58" s="18"/>
      <c r="KLY58" s="18"/>
      <c r="KLZ58" s="18"/>
      <c r="KMA58" s="18"/>
      <c r="KMB58" s="18"/>
      <c r="KMC58" s="18"/>
      <c r="KMD58" s="18"/>
      <c r="KME58" s="18"/>
      <c r="KMF58" s="18"/>
      <c r="KMG58" s="18"/>
      <c r="KMH58" s="18"/>
      <c r="KMI58" s="18"/>
      <c r="KMJ58" s="18"/>
      <c r="KMK58" s="18"/>
      <c r="KML58" s="18"/>
      <c r="KMM58" s="18"/>
      <c r="KMN58" s="18"/>
      <c r="KMO58" s="18"/>
      <c r="KMP58" s="18"/>
      <c r="KMQ58" s="18"/>
      <c r="KMR58" s="18"/>
      <c r="KMS58" s="18"/>
      <c r="KMT58" s="18"/>
      <c r="KMU58" s="18"/>
      <c r="KMV58" s="18"/>
      <c r="KMW58" s="18"/>
      <c r="KMX58" s="18"/>
      <c r="KMY58" s="18"/>
      <c r="KMZ58" s="18"/>
      <c r="KNA58" s="18"/>
      <c r="KNB58" s="18"/>
      <c r="KNC58" s="18"/>
      <c r="KND58" s="18"/>
      <c r="KNE58" s="18"/>
      <c r="KNF58" s="18"/>
      <c r="KNG58" s="18"/>
      <c r="KNH58" s="18"/>
      <c r="KNI58" s="18"/>
      <c r="KNJ58" s="18"/>
      <c r="KNK58" s="18"/>
      <c r="KNL58" s="18"/>
      <c r="KNM58" s="18"/>
      <c r="KNN58" s="18"/>
      <c r="KNO58" s="18"/>
      <c r="KNP58" s="18"/>
      <c r="KNQ58" s="18"/>
      <c r="KNR58" s="18"/>
      <c r="KNS58" s="18"/>
      <c r="KNT58" s="18"/>
      <c r="KNU58" s="18"/>
      <c r="KNV58" s="18"/>
      <c r="KNW58" s="18"/>
      <c r="KNX58" s="18"/>
      <c r="KNY58" s="18"/>
      <c r="KNZ58" s="18"/>
      <c r="KOA58" s="18"/>
      <c r="KOB58" s="18"/>
      <c r="KOC58" s="18"/>
      <c r="KOD58" s="18"/>
      <c r="KOE58" s="18"/>
      <c r="KOF58" s="18"/>
      <c r="KOG58" s="18"/>
      <c r="KOH58" s="18"/>
      <c r="KOI58" s="18"/>
      <c r="KOJ58" s="18"/>
      <c r="KOK58" s="18"/>
      <c r="KOL58" s="18"/>
      <c r="KOM58" s="18"/>
      <c r="KON58" s="18"/>
      <c r="KOO58" s="18"/>
      <c r="KOP58" s="18"/>
      <c r="KOQ58" s="18"/>
      <c r="KOR58" s="18"/>
      <c r="KOS58" s="18"/>
      <c r="KOT58" s="18"/>
      <c r="KOU58" s="18"/>
      <c r="KOV58" s="18"/>
      <c r="KOW58" s="18"/>
      <c r="KOX58" s="18"/>
      <c r="KOY58" s="18"/>
      <c r="KOZ58" s="18"/>
      <c r="KPA58" s="18"/>
      <c r="KPB58" s="18"/>
      <c r="KPC58" s="18"/>
      <c r="KPD58" s="18"/>
      <c r="KPE58" s="18"/>
      <c r="KPF58" s="18"/>
      <c r="KPG58" s="18"/>
      <c r="KPH58" s="18"/>
      <c r="KPI58" s="18"/>
      <c r="KPJ58" s="18"/>
      <c r="KPK58" s="18"/>
      <c r="KPL58" s="18"/>
      <c r="KPM58" s="18"/>
      <c r="KPN58" s="18"/>
      <c r="KPO58" s="18"/>
      <c r="KPP58" s="18"/>
      <c r="KPQ58" s="18"/>
      <c r="KPR58" s="18"/>
      <c r="KPS58" s="18"/>
      <c r="KPT58" s="18"/>
      <c r="KPU58" s="18"/>
      <c r="KPV58" s="18"/>
      <c r="KPW58" s="18"/>
      <c r="KPX58" s="18"/>
      <c r="KPY58" s="18"/>
      <c r="KPZ58" s="18"/>
      <c r="KQA58" s="18"/>
      <c r="KQB58" s="18"/>
      <c r="KQC58" s="18"/>
      <c r="KQD58" s="18"/>
      <c r="KQE58" s="18"/>
      <c r="KQF58" s="18"/>
      <c r="KQG58" s="18"/>
      <c r="KQH58" s="18"/>
      <c r="KQI58" s="18"/>
      <c r="KQJ58" s="18"/>
      <c r="KQK58" s="18"/>
      <c r="KQL58" s="18"/>
      <c r="KQM58" s="18"/>
      <c r="KQN58" s="18"/>
      <c r="KQO58" s="18"/>
      <c r="KQP58" s="18"/>
      <c r="KQQ58" s="18"/>
      <c r="KQR58" s="18"/>
      <c r="KQS58" s="18"/>
      <c r="KQT58" s="18"/>
      <c r="KQU58" s="18"/>
      <c r="KQV58" s="18"/>
      <c r="KQW58" s="18"/>
      <c r="KQX58" s="18"/>
      <c r="KQY58" s="18"/>
      <c r="KQZ58" s="18"/>
      <c r="KRA58" s="18"/>
      <c r="KRB58" s="18"/>
      <c r="KRC58" s="18"/>
      <c r="KRD58" s="18"/>
      <c r="KRE58" s="18"/>
      <c r="KRF58" s="18"/>
      <c r="KRG58" s="18"/>
      <c r="KRH58" s="18"/>
      <c r="KRI58" s="18"/>
      <c r="KRJ58" s="18"/>
      <c r="KRK58" s="18"/>
      <c r="KRL58" s="18"/>
      <c r="KRM58" s="18"/>
      <c r="KRN58" s="18"/>
      <c r="KRO58" s="18"/>
      <c r="KRP58" s="18"/>
      <c r="KRQ58" s="18"/>
      <c r="KRR58" s="18"/>
      <c r="KRS58" s="18"/>
      <c r="KRT58" s="18"/>
      <c r="KRU58" s="18"/>
      <c r="KRV58" s="18"/>
      <c r="KRW58" s="18"/>
      <c r="KRX58" s="18"/>
      <c r="KRY58" s="18"/>
      <c r="KRZ58" s="18"/>
      <c r="KSA58" s="18"/>
      <c r="KSB58" s="18"/>
      <c r="KSC58" s="18"/>
      <c r="KSD58" s="18"/>
      <c r="KSE58" s="18"/>
      <c r="KSF58" s="18"/>
      <c r="KSG58" s="18"/>
      <c r="KSH58" s="18"/>
      <c r="KSI58" s="18"/>
      <c r="KSJ58" s="18"/>
      <c r="KSK58" s="18"/>
      <c r="KSL58" s="18"/>
      <c r="KSM58" s="18"/>
      <c r="KSN58" s="18"/>
      <c r="KSO58" s="18"/>
      <c r="KSP58" s="18"/>
      <c r="KSQ58" s="18"/>
      <c r="KSR58" s="18"/>
      <c r="KSS58" s="18"/>
      <c r="KST58" s="18"/>
      <c r="KSU58" s="18"/>
      <c r="KSV58" s="18"/>
      <c r="KSW58" s="18"/>
      <c r="KSX58" s="18"/>
      <c r="KSY58" s="18"/>
      <c r="KSZ58" s="18"/>
      <c r="KTA58" s="18"/>
      <c r="KTB58" s="18"/>
      <c r="KTC58" s="18"/>
      <c r="KTD58" s="18"/>
      <c r="KTE58" s="18"/>
      <c r="KTF58" s="18"/>
      <c r="KTG58" s="18"/>
      <c r="KTH58" s="18"/>
      <c r="KTI58" s="18"/>
      <c r="KTJ58" s="18"/>
      <c r="KTK58" s="18"/>
      <c r="KTL58" s="18"/>
      <c r="KTM58" s="18"/>
      <c r="KTN58" s="18"/>
      <c r="KTO58" s="18"/>
      <c r="KTP58" s="18"/>
      <c r="KTQ58" s="18"/>
      <c r="KTR58" s="18"/>
      <c r="KTS58" s="18"/>
      <c r="KTT58" s="18"/>
      <c r="KTU58" s="18"/>
      <c r="KTV58" s="18"/>
      <c r="KTW58" s="18"/>
      <c r="KTX58" s="18"/>
      <c r="KTY58" s="18"/>
      <c r="KTZ58" s="18"/>
      <c r="KUA58" s="18"/>
      <c r="KUB58" s="18"/>
      <c r="KUC58" s="18"/>
      <c r="KUD58" s="18"/>
      <c r="KUE58" s="18"/>
      <c r="KUF58" s="18"/>
      <c r="KUG58" s="18"/>
      <c r="KUH58" s="18"/>
      <c r="KUI58" s="18"/>
      <c r="KUJ58" s="18"/>
      <c r="KUK58" s="18"/>
      <c r="KUL58" s="18"/>
      <c r="KUM58" s="18"/>
      <c r="KUN58" s="18"/>
      <c r="KUO58" s="18"/>
      <c r="KUP58" s="18"/>
      <c r="KUQ58" s="18"/>
      <c r="KUR58" s="18"/>
      <c r="KUS58" s="18"/>
      <c r="KUT58" s="18"/>
      <c r="KUU58" s="18"/>
      <c r="KUV58" s="18"/>
      <c r="KUW58" s="18"/>
      <c r="KUX58" s="18"/>
      <c r="KUY58" s="18"/>
      <c r="KUZ58" s="18"/>
      <c r="KVA58" s="18"/>
      <c r="KVB58" s="18"/>
      <c r="KVC58" s="18"/>
      <c r="KVD58" s="18"/>
      <c r="KVE58" s="18"/>
      <c r="KVF58" s="18"/>
      <c r="KVG58" s="18"/>
      <c r="KVH58" s="18"/>
      <c r="KVI58" s="18"/>
      <c r="KVJ58" s="18"/>
      <c r="KVK58" s="18"/>
      <c r="KVL58" s="18"/>
      <c r="KVM58" s="18"/>
      <c r="KVN58" s="18"/>
      <c r="KVO58" s="18"/>
      <c r="KVP58" s="18"/>
      <c r="KVQ58" s="18"/>
      <c r="KVR58" s="18"/>
      <c r="KVS58" s="18"/>
      <c r="KVT58" s="18"/>
      <c r="KVU58" s="18"/>
      <c r="KVV58" s="18"/>
      <c r="KVW58" s="18"/>
      <c r="KVX58" s="18"/>
      <c r="KVY58" s="18"/>
      <c r="KVZ58" s="18"/>
      <c r="KWA58" s="18"/>
      <c r="KWB58" s="18"/>
      <c r="KWC58" s="18"/>
      <c r="KWD58" s="18"/>
      <c r="KWE58" s="18"/>
      <c r="KWF58" s="18"/>
      <c r="KWG58" s="18"/>
      <c r="KWH58" s="18"/>
      <c r="KWI58" s="18"/>
      <c r="KWJ58" s="18"/>
      <c r="KWK58" s="18"/>
      <c r="KWL58" s="18"/>
      <c r="KWM58" s="18"/>
      <c r="KWN58" s="18"/>
      <c r="KWO58" s="18"/>
      <c r="KWP58" s="18"/>
      <c r="KWQ58" s="18"/>
      <c r="KWR58" s="18"/>
      <c r="KWS58" s="18"/>
      <c r="KWT58" s="18"/>
      <c r="KWU58" s="18"/>
      <c r="KWV58" s="18"/>
      <c r="KWW58" s="18"/>
      <c r="KWX58" s="18"/>
      <c r="KWY58" s="18"/>
      <c r="KWZ58" s="18"/>
      <c r="KXA58" s="18"/>
      <c r="KXB58" s="18"/>
      <c r="KXC58" s="18"/>
      <c r="KXD58" s="18"/>
      <c r="KXE58" s="18"/>
      <c r="KXF58" s="18"/>
      <c r="KXG58" s="18"/>
      <c r="KXH58" s="18"/>
      <c r="KXI58" s="18"/>
      <c r="KXJ58" s="18"/>
      <c r="KXK58" s="18"/>
      <c r="KXL58" s="18"/>
      <c r="KXM58" s="18"/>
      <c r="KXN58" s="18"/>
      <c r="KXO58" s="18"/>
      <c r="KXP58" s="18"/>
      <c r="KXQ58" s="18"/>
      <c r="KXR58" s="18"/>
      <c r="KXS58" s="18"/>
      <c r="KXT58" s="18"/>
      <c r="KXU58" s="18"/>
      <c r="KXV58" s="18"/>
      <c r="KXW58" s="18"/>
      <c r="KXX58" s="18"/>
      <c r="KXY58" s="18"/>
      <c r="KXZ58" s="18"/>
      <c r="KYA58" s="18"/>
      <c r="KYB58" s="18"/>
      <c r="KYC58" s="18"/>
      <c r="KYD58" s="18"/>
      <c r="KYE58" s="18"/>
      <c r="KYF58" s="18"/>
      <c r="KYG58" s="18"/>
      <c r="KYH58" s="18"/>
      <c r="KYI58" s="18"/>
      <c r="KYJ58" s="18"/>
      <c r="KYK58" s="18"/>
      <c r="KYL58" s="18"/>
      <c r="KYM58" s="18"/>
      <c r="KYN58" s="18"/>
      <c r="KYO58" s="18"/>
      <c r="KYP58" s="18"/>
      <c r="KYQ58" s="18"/>
      <c r="KYR58" s="18"/>
      <c r="KYS58" s="18"/>
      <c r="KYT58" s="18"/>
      <c r="KYU58" s="18"/>
      <c r="KYV58" s="18"/>
      <c r="KYW58" s="18"/>
      <c r="KYX58" s="18"/>
      <c r="KYY58" s="18"/>
      <c r="KYZ58" s="18"/>
      <c r="KZA58" s="18"/>
      <c r="KZB58" s="18"/>
      <c r="KZC58" s="18"/>
      <c r="KZD58" s="18"/>
      <c r="KZE58" s="18"/>
      <c r="KZF58" s="18"/>
      <c r="KZG58" s="18"/>
      <c r="KZH58" s="18"/>
      <c r="KZI58" s="18"/>
      <c r="KZJ58" s="18"/>
      <c r="KZK58" s="18"/>
      <c r="KZL58" s="18"/>
      <c r="KZM58" s="18"/>
      <c r="KZN58" s="18"/>
      <c r="KZO58" s="18"/>
      <c r="KZP58" s="18"/>
      <c r="KZQ58" s="18"/>
      <c r="KZR58" s="18"/>
      <c r="KZS58" s="18"/>
      <c r="KZT58" s="18"/>
      <c r="KZU58" s="18"/>
      <c r="KZV58" s="18"/>
      <c r="KZW58" s="18"/>
      <c r="KZX58" s="18"/>
      <c r="KZY58" s="18"/>
      <c r="KZZ58" s="18"/>
      <c r="LAA58" s="18"/>
      <c r="LAB58" s="18"/>
      <c r="LAC58" s="18"/>
      <c r="LAD58" s="18"/>
      <c r="LAE58" s="18"/>
      <c r="LAF58" s="18"/>
      <c r="LAG58" s="18"/>
      <c r="LAH58" s="18"/>
      <c r="LAI58" s="18"/>
      <c r="LAJ58" s="18"/>
      <c r="LAK58" s="18"/>
      <c r="LAL58" s="18"/>
      <c r="LAM58" s="18"/>
      <c r="LAN58" s="18"/>
      <c r="LAO58" s="18"/>
      <c r="LAP58" s="18"/>
      <c r="LAQ58" s="18"/>
      <c r="LAR58" s="18"/>
      <c r="LAS58" s="18"/>
      <c r="LAT58" s="18"/>
      <c r="LAU58" s="18"/>
      <c r="LAV58" s="18"/>
      <c r="LAW58" s="18"/>
      <c r="LAX58" s="18"/>
      <c r="LAY58" s="18"/>
      <c r="LAZ58" s="18"/>
      <c r="LBA58" s="18"/>
      <c r="LBB58" s="18"/>
      <c r="LBC58" s="18"/>
      <c r="LBD58" s="18"/>
      <c r="LBE58" s="18"/>
      <c r="LBF58" s="18"/>
      <c r="LBG58" s="18"/>
      <c r="LBH58" s="18"/>
      <c r="LBI58" s="18"/>
      <c r="LBJ58" s="18"/>
      <c r="LBK58" s="18"/>
      <c r="LBL58" s="18"/>
      <c r="LBM58" s="18"/>
      <c r="LBN58" s="18"/>
      <c r="LBO58" s="18"/>
      <c r="LBP58" s="18"/>
      <c r="LBQ58" s="18"/>
      <c r="LBR58" s="18"/>
      <c r="LBS58" s="18"/>
      <c r="LBT58" s="18"/>
      <c r="LBU58" s="18"/>
      <c r="LBV58" s="18"/>
      <c r="LBW58" s="18"/>
      <c r="LBX58" s="18"/>
      <c r="LBY58" s="18"/>
      <c r="LBZ58" s="18"/>
      <c r="LCA58" s="18"/>
      <c r="LCB58" s="18"/>
      <c r="LCC58" s="18"/>
      <c r="LCD58" s="18"/>
      <c r="LCE58" s="18"/>
      <c r="LCF58" s="18"/>
      <c r="LCG58" s="18"/>
      <c r="LCH58" s="18"/>
      <c r="LCI58" s="18"/>
      <c r="LCJ58" s="18"/>
      <c r="LCK58" s="18"/>
      <c r="LCL58" s="18"/>
      <c r="LCM58" s="18"/>
      <c r="LCN58" s="18"/>
      <c r="LCO58" s="18"/>
      <c r="LCP58" s="18"/>
      <c r="LCQ58" s="18"/>
      <c r="LCR58" s="18"/>
      <c r="LCS58" s="18"/>
      <c r="LCT58" s="18"/>
      <c r="LCU58" s="18"/>
      <c r="LCV58" s="18"/>
      <c r="LCW58" s="18"/>
      <c r="LCX58" s="18"/>
      <c r="LCY58" s="18"/>
      <c r="LCZ58" s="18"/>
      <c r="LDA58" s="18"/>
      <c r="LDB58" s="18"/>
      <c r="LDC58" s="18"/>
      <c r="LDD58" s="18"/>
      <c r="LDE58" s="18"/>
      <c r="LDF58" s="18"/>
      <c r="LDG58" s="18"/>
      <c r="LDH58" s="18"/>
      <c r="LDI58" s="18"/>
      <c r="LDJ58" s="18"/>
      <c r="LDK58" s="18"/>
      <c r="LDL58" s="18"/>
      <c r="LDM58" s="18"/>
      <c r="LDN58" s="18"/>
      <c r="LDO58" s="18"/>
      <c r="LDP58" s="18"/>
      <c r="LDQ58" s="18"/>
      <c r="LDR58" s="18"/>
      <c r="LDS58" s="18"/>
      <c r="LDT58" s="18"/>
      <c r="LDU58" s="18"/>
      <c r="LDV58" s="18"/>
      <c r="LDW58" s="18"/>
      <c r="LDX58" s="18"/>
      <c r="LDY58" s="18"/>
      <c r="LDZ58" s="18"/>
      <c r="LEA58" s="18"/>
      <c r="LEB58" s="18"/>
      <c r="LEC58" s="18"/>
      <c r="LED58" s="18"/>
      <c r="LEE58" s="18"/>
      <c r="LEF58" s="18"/>
      <c r="LEG58" s="18"/>
      <c r="LEH58" s="18"/>
      <c r="LEI58" s="18"/>
      <c r="LEJ58" s="18"/>
      <c r="LEK58" s="18"/>
      <c r="LEL58" s="18"/>
      <c r="LEM58" s="18"/>
      <c r="LEN58" s="18"/>
      <c r="LEO58" s="18"/>
      <c r="LEP58" s="18"/>
      <c r="LEQ58" s="18"/>
      <c r="LER58" s="18"/>
      <c r="LES58" s="18"/>
      <c r="LET58" s="18"/>
      <c r="LEU58" s="18"/>
      <c r="LEV58" s="18"/>
      <c r="LEW58" s="18"/>
      <c r="LEX58" s="18"/>
      <c r="LEY58" s="18"/>
      <c r="LEZ58" s="18"/>
      <c r="LFA58" s="18"/>
      <c r="LFB58" s="18"/>
      <c r="LFC58" s="18"/>
      <c r="LFD58" s="18"/>
      <c r="LFE58" s="18"/>
      <c r="LFF58" s="18"/>
      <c r="LFG58" s="18"/>
      <c r="LFH58" s="18"/>
      <c r="LFI58" s="18"/>
      <c r="LFJ58" s="18"/>
      <c r="LFK58" s="18"/>
      <c r="LFL58" s="18"/>
      <c r="LFM58" s="18"/>
      <c r="LFN58" s="18"/>
      <c r="LFO58" s="18"/>
      <c r="LFP58" s="18"/>
      <c r="LFQ58" s="18"/>
      <c r="LFR58" s="18"/>
      <c r="LFS58" s="18"/>
      <c r="LFT58" s="18"/>
      <c r="LFU58" s="18"/>
      <c r="LFV58" s="18"/>
      <c r="LFW58" s="18"/>
      <c r="LFX58" s="18"/>
      <c r="LFY58" s="18"/>
      <c r="LFZ58" s="18"/>
      <c r="LGA58" s="18"/>
      <c r="LGB58" s="18"/>
      <c r="LGC58" s="18"/>
      <c r="LGD58" s="18"/>
      <c r="LGE58" s="18"/>
      <c r="LGF58" s="18"/>
      <c r="LGG58" s="18"/>
      <c r="LGH58" s="18"/>
      <c r="LGI58" s="18"/>
      <c r="LGJ58" s="18"/>
      <c r="LGK58" s="18"/>
      <c r="LGL58" s="18"/>
      <c r="LGM58" s="18"/>
      <c r="LGN58" s="18"/>
      <c r="LGO58" s="18"/>
      <c r="LGP58" s="18"/>
      <c r="LGQ58" s="18"/>
      <c r="LGR58" s="18"/>
      <c r="LGS58" s="18"/>
      <c r="LGT58" s="18"/>
      <c r="LGU58" s="18"/>
      <c r="LGV58" s="18"/>
      <c r="LGW58" s="18"/>
      <c r="LGX58" s="18"/>
      <c r="LGY58" s="18"/>
      <c r="LGZ58" s="18"/>
      <c r="LHA58" s="18"/>
      <c r="LHB58" s="18"/>
      <c r="LHC58" s="18"/>
      <c r="LHD58" s="18"/>
      <c r="LHE58" s="18"/>
      <c r="LHF58" s="18"/>
      <c r="LHG58" s="18"/>
      <c r="LHH58" s="18"/>
      <c r="LHI58" s="18"/>
      <c r="LHJ58" s="18"/>
      <c r="LHK58" s="18"/>
      <c r="LHL58" s="18"/>
      <c r="LHM58" s="18"/>
      <c r="LHN58" s="18"/>
      <c r="LHO58" s="18"/>
      <c r="LHP58" s="18"/>
      <c r="LHQ58" s="18"/>
      <c r="LHR58" s="18"/>
      <c r="LHS58" s="18"/>
      <c r="LHT58" s="18"/>
      <c r="LHU58" s="18"/>
      <c r="LHV58" s="18"/>
      <c r="LHW58" s="18"/>
      <c r="LHX58" s="18"/>
      <c r="LHY58" s="18"/>
      <c r="LHZ58" s="18"/>
      <c r="LIA58" s="18"/>
      <c r="LIB58" s="18"/>
      <c r="LIC58" s="18"/>
      <c r="LID58" s="18"/>
      <c r="LIE58" s="18"/>
      <c r="LIF58" s="18"/>
      <c r="LIG58" s="18"/>
      <c r="LIH58" s="18"/>
      <c r="LII58" s="18"/>
      <c r="LIJ58" s="18"/>
      <c r="LIK58" s="18"/>
      <c r="LIL58" s="18"/>
      <c r="LIM58" s="18"/>
      <c r="LIN58" s="18"/>
      <c r="LIO58" s="18"/>
      <c r="LIP58" s="18"/>
      <c r="LIQ58" s="18"/>
      <c r="LIR58" s="18"/>
      <c r="LIS58" s="18"/>
      <c r="LIT58" s="18"/>
      <c r="LIU58" s="18"/>
      <c r="LIV58" s="18"/>
      <c r="LIW58" s="18"/>
      <c r="LIX58" s="18"/>
      <c r="LIY58" s="18"/>
      <c r="LIZ58" s="18"/>
      <c r="LJA58" s="18"/>
      <c r="LJB58" s="18"/>
      <c r="LJC58" s="18"/>
      <c r="LJD58" s="18"/>
      <c r="LJE58" s="18"/>
      <c r="LJF58" s="18"/>
      <c r="LJG58" s="18"/>
      <c r="LJH58" s="18"/>
      <c r="LJI58" s="18"/>
      <c r="LJJ58" s="18"/>
      <c r="LJK58" s="18"/>
      <c r="LJL58" s="18"/>
      <c r="LJM58" s="18"/>
      <c r="LJN58" s="18"/>
      <c r="LJO58" s="18"/>
      <c r="LJP58" s="18"/>
      <c r="LJQ58" s="18"/>
      <c r="LJR58" s="18"/>
      <c r="LJS58" s="18"/>
      <c r="LJT58" s="18"/>
      <c r="LJU58" s="18"/>
      <c r="LJV58" s="18"/>
      <c r="LJW58" s="18"/>
      <c r="LJX58" s="18"/>
      <c r="LJY58" s="18"/>
      <c r="LJZ58" s="18"/>
      <c r="LKA58" s="18"/>
      <c r="LKB58" s="18"/>
      <c r="LKC58" s="18"/>
      <c r="LKD58" s="18"/>
      <c r="LKE58" s="18"/>
      <c r="LKF58" s="18"/>
      <c r="LKG58" s="18"/>
      <c r="LKH58" s="18"/>
      <c r="LKI58" s="18"/>
      <c r="LKJ58" s="18"/>
      <c r="LKK58" s="18"/>
      <c r="LKL58" s="18"/>
      <c r="LKM58" s="18"/>
      <c r="LKN58" s="18"/>
      <c r="LKO58" s="18"/>
      <c r="LKP58" s="18"/>
      <c r="LKQ58" s="18"/>
      <c r="LKR58" s="18"/>
      <c r="LKS58" s="18"/>
      <c r="LKT58" s="18"/>
      <c r="LKU58" s="18"/>
      <c r="LKV58" s="18"/>
      <c r="LKW58" s="18"/>
      <c r="LKX58" s="18"/>
      <c r="LKY58" s="18"/>
      <c r="LKZ58" s="18"/>
      <c r="LLA58" s="18"/>
      <c r="LLB58" s="18"/>
      <c r="LLC58" s="18"/>
      <c r="LLD58" s="18"/>
      <c r="LLE58" s="18"/>
      <c r="LLF58" s="18"/>
      <c r="LLG58" s="18"/>
      <c r="LLH58" s="18"/>
      <c r="LLI58" s="18"/>
      <c r="LLJ58" s="18"/>
      <c r="LLK58" s="18"/>
      <c r="LLL58" s="18"/>
      <c r="LLM58" s="18"/>
      <c r="LLN58" s="18"/>
      <c r="LLO58" s="18"/>
      <c r="LLP58" s="18"/>
      <c r="LLQ58" s="18"/>
      <c r="LLR58" s="18"/>
      <c r="LLS58" s="18"/>
      <c r="LLT58" s="18"/>
      <c r="LLU58" s="18"/>
      <c r="LLV58" s="18"/>
      <c r="LLW58" s="18"/>
      <c r="LLX58" s="18"/>
      <c r="LLY58" s="18"/>
      <c r="LLZ58" s="18"/>
      <c r="LMA58" s="18"/>
      <c r="LMB58" s="18"/>
      <c r="LMC58" s="18"/>
      <c r="LMD58" s="18"/>
      <c r="LME58" s="18"/>
      <c r="LMF58" s="18"/>
      <c r="LMG58" s="18"/>
      <c r="LMH58" s="18"/>
      <c r="LMI58" s="18"/>
      <c r="LMJ58" s="18"/>
      <c r="LMK58" s="18"/>
      <c r="LML58" s="18"/>
      <c r="LMM58" s="18"/>
      <c r="LMN58" s="18"/>
      <c r="LMO58" s="18"/>
      <c r="LMP58" s="18"/>
      <c r="LMQ58" s="18"/>
      <c r="LMR58" s="18"/>
      <c r="LMS58" s="18"/>
      <c r="LMT58" s="18"/>
      <c r="LMU58" s="18"/>
      <c r="LMV58" s="18"/>
      <c r="LMW58" s="18"/>
      <c r="LMX58" s="18"/>
      <c r="LMY58" s="18"/>
      <c r="LMZ58" s="18"/>
      <c r="LNA58" s="18"/>
      <c r="LNB58" s="18"/>
      <c r="LNC58" s="18"/>
      <c r="LND58" s="18"/>
      <c r="LNE58" s="18"/>
      <c r="LNF58" s="18"/>
      <c r="LNG58" s="18"/>
      <c r="LNH58" s="18"/>
      <c r="LNI58" s="18"/>
      <c r="LNJ58" s="18"/>
      <c r="LNK58" s="18"/>
      <c r="LNL58" s="18"/>
      <c r="LNM58" s="18"/>
      <c r="LNN58" s="18"/>
      <c r="LNO58" s="18"/>
      <c r="LNP58" s="18"/>
      <c r="LNQ58" s="18"/>
      <c r="LNR58" s="18"/>
      <c r="LNS58" s="18"/>
      <c r="LNT58" s="18"/>
      <c r="LNU58" s="18"/>
      <c r="LNV58" s="18"/>
      <c r="LNW58" s="18"/>
      <c r="LNX58" s="18"/>
      <c r="LNY58" s="18"/>
      <c r="LNZ58" s="18"/>
      <c r="LOA58" s="18"/>
      <c r="LOB58" s="18"/>
      <c r="LOC58" s="18"/>
      <c r="LOD58" s="18"/>
      <c r="LOE58" s="18"/>
      <c r="LOF58" s="18"/>
      <c r="LOG58" s="18"/>
      <c r="LOH58" s="18"/>
      <c r="LOI58" s="18"/>
      <c r="LOJ58" s="18"/>
      <c r="LOK58" s="18"/>
      <c r="LOL58" s="18"/>
      <c r="LOM58" s="18"/>
      <c r="LON58" s="18"/>
      <c r="LOO58" s="18"/>
      <c r="LOP58" s="18"/>
      <c r="LOQ58" s="18"/>
      <c r="LOR58" s="18"/>
      <c r="LOS58" s="18"/>
      <c r="LOT58" s="18"/>
      <c r="LOU58" s="18"/>
      <c r="LOV58" s="18"/>
      <c r="LOW58" s="18"/>
      <c r="LOX58" s="18"/>
      <c r="LOY58" s="18"/>
      <c r="LOZ58" s="18"/>
      <c r="LPA58" s="18"/>
      <c r="LPB58" s="18"/>
      <c r="LPC58" s="18"/>
      <c r="LPD58" s="18"/>
      <c r="LPE58" s="18"/>
      <c r="LPF58" s="18"/>
      <c r="LPG58" s="18"/>
      <c r="LPH58" s="18"/>
      <c r="LPI58" s="18"/>
      <c r="LPJ58" s="18"/>
      <c r="LPK58" s="18"/>
      <c r="LPL58" s="18"/>
      <c r="LPM58" s="18"/>
      <c r="LPN58" s="18"/>
      <c r="LPO58" s="18"/>
      <c r="LPP58" s="18"/>
      <c r="LPQ58" s="18"/>
      <c r="LPR58" s="18"/>
      <c r="LPS58" s="18"/>
      <c r="LPT58" s="18"/>
      <c r="LPU58" s="18"/>
      <c r="LPV58" s="18"/>
      <c r="LPW58" s="18"/>
      <c r="LPX58" s="18"/>
      <c r="LPY58" s="18"/>
      <c r="LPZ58" s="18"/>
      <c r="LQA58" s="18"/>
      <c r="LQB58" s="18"/>
      <c r="LQC58" s="18"/>
      <c r="LQD58" s="18"/>
      <c r="LQE58" s="18"/>
      <c r="LQF58" s="18"/>
      <c r="LQG58" s="18"/>
      <c r="LQH58" s="18"/>
      <c r="LQI58" s="18"/>
      <c r="LQJ58" s="18"/>
      <c r="LQK58" s="18"/>
      <c r="LQL58" s="18"/>
      <c r="LQM58" s="18"/>
      <c r="LQN58" s="18"/>
      <c r="LQO58" s="18"/>
      <c r="LQP58" s="18"/>
      <c r="LQQ58" s="18"/>
      <c r="LQR58" s="18"/>
      <c r="LQS58" s="18"/>
      <c r="LQT58" s="18"/>
      <c r="LQU58" s="18"/>
      <c r="LQV58" s="18"/>
      <c r="LQW58" s="18"/>
      <c r="LQX58" s="18"/>
      <c r="LQY58" s="18"/>
      <c r="LQZ58" s="18"/>
      <c r="LRA58" s="18"/>
      <c r="LRB58" s="18"/>
      <c r="LRC58" s="18"/>
      <c r="LRD58" s="18"/>
      <c r="LRE58" s="18"/>
      <c r="LRF58" s="18"/>
      <c r="LRG58" s="18"/>
      <c r="LRH58" s="18"/>
      <c r="LRI58" s="18"/>
      <c r="LRJ58" s="18"/>
      <c r="LRK58" s="18"/>
      <c r="LRL58" s="18"/>
      <c r="LRM58" s="18"/>
      <c r="LRN58" s="18"/>
      <c r="LRO58" s="18"/>
      <c r="LRP58" s="18"/>
      <c r="LRQ58" s="18"/>
      <c r="LRR58" s="18"/>
      <c r="LRS58" s="18"/>
      <c r="LRT58" s="18"/>
      <c r="LRU58" s="18"/>
      <c r="LRV58" s="18"/>
      <c r="LRW58" s="18"/>
      <c r="LRX58" s="18"/>
      <c r="LRY58" s="18"/>
      <c r="LRZ58" s="18"/>
      <c r="LSA58" s="18"/>
      <c r="LSB58" s="18"/>
      <c r="LSC58" s="18"/>
      <c r="LSD58" s="18"/>
      <c r="LSE58" s="18"/>
      <c r="LSF58" s="18"/>
      <c r="LSG58" s="18"/>
      <c r="LSH58" s="18"/>
      <c r="LSI58" s="18"/>
      <c r="LSJ58" s="18"/>
      <c r="LSK58" s="18"/>
      <c r="LSL58" s="18"/>
      <c r="LSM58" s="18"/>
      <c r="LSN58" s="18"/>
      <c r="LSO58" s="18"/>
      <c r="LSP58" s="18"/>
      <c r="LSQ58" s="18"/>
      <c r="LSR58" s="18"/>
      <c r="LSS58" s="18"/>
      <c r="LST58" s="18"/>
      <c r="LSU58" s="18"/>
      <c r="LSV58" s="18"/>
      <c r="LSW58" s="18"/>
      <c r="LSX58" s="18"/>
      <c r="LSY58" s="18"/>
      <c r="LSZ58" s="18"/>
      <c r="LTA58" s="18"/>
      <c r="LTB58" s="18"/>
      <c r="LTC58" s="18"/>
      <c r="LTD58" s="18"/>
      <c r="LTE58" s="18"/>
      <c r="LTF58" s="18"/>
      <c r="LTG58" s="18"/>
      <c r="LTH58" s="18"/>
      <c r="LTI58" s="18"/>
      <c r="LTJ58" s="18"/>
      <c r="LTK58" s="18"/>
      <c r="LTL58" s="18"/>
      <c r="LTM58" s="18"/>
      <c r="LTN58" s="18"/>
      <c r="LTO58" s="18"/>
      <c r="LTP58" s="18"/>
      <c r="LTQ58" s="18"/>
      <c r="LTR58" s="18"/>
      <c r="LTS58" s="18"/>
      <c r="LTT58" s="18"/>
      <c r="LTU58" s="18"/>
      <c r="LTV58" s="18"/>
      <c r="LTW58" s="18"/>
      <c r="LTX58" s="18"/>
      <c r="LTY58" s="18"/>
      <c r="LTZ58" s="18"/>
      <c r="LUA58" s="18"/>
      <c r="LUB58" s="18"/>
      <c r="LUC58" s="18"/>
      <c r="LUD58" s="18"/>
      <c r="LUE58" s="18"/>
      <c r="LUF58" s="18"/>
      <c r="LUG58" s="18"/>
      <c r="LUH58" s="18"/>
      <c r="LUI58" s="18"/>
      <c r="LUJ58" s="18"/>
      <c r="LUK58" s="18"/>
      <c r="LUL58" s="18"/>
      <c r="LUM58" s="18"/>
      <c r="LUN58" s="18"/>
      <c r="LUO58" s="18"/>
      <c r="LUP58" s="18"/>
      <c r="LUQ58" s="18"/>
      <c r="LUR58" s="18"/>
      <c r="LUS58" s="18"/>
      <c r="LUT58" s="18"/>
      <c r="LUU58" s="18"/>
      <c r="LUV58" s="18"/>
      <c r="LUW58" s="18"/>
      <c r="LUX58" s="18"/>
      <c r="LUY58" s="18"/>
      <c r="LUZ58" s="18"/>
      <c r="LVA58" s="18"/>
      <c r="LVB58" s="18"/>
      <c r="LVC58" s="18"/>
      <c r="LVD58" s="18"/>
      <c r="LVE58" s="18"/>
      <c r="LVF58" s="18"/>
      <c r="LVG58" s="18"/>
      <c r="LVH58" s="18"/>
      <c r="LVI58" s="18"/>
      <c r="LVJ58" s="18"/>
      <c r="LVK58" s="18"/>
      <c r="LVL58" s="18"/>
      <c r="LVM58" s="18"/>
      <c r="LVN58" s="18"/>
      <c r="LVO58" s="18"/>
      <c r="LVP58" s="18"/>
      <c r="LVQ58" s="18"/>
      <c r="LVR58" s="18"/>
      <c r="LVS58" s="18"/>
      <c r="LVT58" s="18"/>
      <c r="LVU58" s="18"/>
      <c r="LVV58" s="18"/>
      <c r="LVW58" s="18"/>
      <c r="LVX58" s="18"/>
      <c r="LVY58" s="18"/>
      <c r="LVZ58" s="18"/>
      <c r="LWA58" s="18"/>
      <c r="LWB58" s="18"/>
      <c r="LWC58" s="18"/>
      <c r="LWD58" s="18"/>
      <c r="LWE58" s="18"/>
      <c r="LWF58" s="18"/>
      <c r="LWG58" s="18"/>
      <c r="LWH58" s="18"/>
      <c r="LWI58" s="18"/>
      <c r="LWJ58" s="18"/>
      <c r="LWK58" s="18"/>
      <c r="LWL58" s="18"/>
      <c r="LWM58" s="18"/>
      <c r="LWN58" s="18"/>
      <c r="LWO58" s="18"/>
      <c r="LWP58" s="18"/>
      <c r="LWQ58" s="18"/>
      <c r="LWR58" s="18"/>
      <c r="LWS58" s="18"/>
      <c r="LWT58" s="18"/>
      <c r="LWU58" s="18"/>
      <c r="LWV58" s="18"/>
      <c r="LWW58" s="18"/>
      <c r="LWX58" s="18"/>
      <c r="LWY58" s="18"/>
      <c r="LWZ58" s="18"/>
      <c r="LXA58" s="18"/>
      <c r="LXB58" s="18"/>
      <c r="LXC58" s="18"/>
      <c r="LXD58" s="18"/>
      <c r="LXE58" s="18"/>
      <c r="LXF58" s="18"/>
      <c r="LXG58" s="18"/>
      <c r="LXH58" s="18"/>
      <c r="LXI58" s="18"/>
      <c r="LXJ58" s="18"/>
      <c r="LXK58" s="18"/>
      <c r="LXL58" s="18"/>
      <c r="LXM58" s="18"/>
      <c r="LXN58" s="18"/>
      <c r="LXO58" s="18"/>
      <c r="LXP58" s="18"/>
      <c r="LXQ58" s="18"/>
      <c r="LXR58" s="18"/>
      <c r="LXS58" s="18"/>
      <c r="LXT58" s="18"/>
      <c r="LXU58" s="18"/>
      <c r="LXV58" s="18"/>
      <c r="LXW58" s="18"/>
      <c r="LXX58" s="18"/>
      <c r="LXY58" s="18"/>
      <c r="LXZ58" s="18"/>
      <c r="LYA58" s="18"/>
      <c r="LYB58" s="18"/>
      <c r="LYC58" s="18"/>
      <c r="LYD58" s="18"/>
      <c r="LYE58" s="18"/>
      <c r="LYF58" s="18"/>
      <c r="LYG58" s="18"/>
      <c r="LYH58" s="18"/>
      <c r="LYI58" s="18"/>
      <c r="LYJ58" s="18"/>
      <c r="LYK58" s="18"/>
      <c r="LYL58" s="18"/>
      <c r="LYM58" s="18"/>
      <c r="LYN58" s="18"/>
      <c r="LYO58" s="18"/>
      <c r="LYP58" s="18"/>
      <c r="LYQ58" s="18"/>
      <c r="LYR58" s="18"/>
      <c r="LYS58" s="18"/>
      <c r="LYT58" s="18"/>
      <c r="LYU58" s="18"/>
      <c r="LYV58" s="18"/>
      <c r="LYW58" s="18"/>
      <c r="LYX58" s="18"/>
      <c r="LYY58" s="18"/>
      <c r="LYZ58" s="18"/>
      <c r="LZA58" s="18"/>
      <c r="LZB58" s="18"/>
      <c r="LZC58" s="18"/>
      <c r="LZD58" s="18"/>
      <c r="LZE58" s="18"/>
      <c r="LZF58" s="18"/>
      <c r="LZG58" s="18"/>
      <c r="LZH58" s="18"/>
      <c r="LZI58" s="18"/>
      <c r="LZJ58" s="18"/>
      <c r="LZK58" s="18"/>
      <c r="LZL58" s="18"/>
      <c r="LZM58" s="18"/>
      <c r="LZN58" s="18"/>
      <c r="LZO58" s="18"/>
      <c r="LZP58" s="18"/>
      <c r="LZQ58" s="18"/>
      <c r="LZR58" s="18"/>
      <c r="LZS58" s="18"/>
      <c r="LZT58" s="18"/>
      <c r="LZU58" s="18"/>
      <c r="LZV58" s="18"/>
      <c r="LZW58" s="18"/>
      <c r="LZX58" s="18"/>
      <c r="LZY58" s="18"/>
      <c r="LZZ58" s="18"/>
      <c r="MAA58" s="18"/>
      <c r="MAB58" s="18"/>
      <c r="MAC58" s="18"/>
      <c r="MAD58" s="18"/>
      <c r="MAE58" s="18"/>
      <c r="MAF58" s="18"/>
      <c r="MAG58" s="18"/>
      <c r="MAH58" s="18"/>
      <c r="MAI58" s="18"/>
      <c r="MAJ58" s="18"/>
      <c r="MAK58" s="18"/>
      <c r="MAL58" s="18"/>
      <c r="MAM58" s="18"/>
      <c r="MAN58" s="18"/>
      <c r="MAO58" s="18"/>
      <c r="MAP58" s="18"/>
      <c r="MAQ58" s="18"/>
      <c r="MAR58" s="18"/>
      <c r="MAS58" s="18"/>
      <c r="MAT58" s="18"/>
      <c r="MAU58" s="18"/>
      <c r="MAV58" s="18"/>
      <c r="MAW58" s="18"/>
      <c r="MAX58" s="18"/>
      <c r="MAY58" s="18"/>
      <c r="MAZ58" s="18"/>
      <c r="MBA58" s="18"/>
      <c r="MBB58" s="18"/>
      <c r="MBC58" s="18"/>
      <c r="MBD58" s="18"/>
      <c r="MBE58" s="18"/>
      <c r="MBF58" s="18"/>
      <c r="MBG58" s="18"/>
      <c r="MBH58" s="18"/>
      <c r="MBI58" s="18"/>
      <c r="MBJ58" s="18"/>
      <c r="MBK58" s="18"/>
      <c r="MBL58" s="18"/>
      <c r="MBM58" s="18"/>
      <c r="MBN58" s="18"/>
      <c r="MBO58" s="18"/>
      <c r="MBP58" s="18"/>
      <c r="MBQ58" s="18"/>
      <c r="MBR58" s="18"/>
      <c r="MBS58" s="18"/>
      <c r="MBT58" s="18"/>
      <c r="MBU58" s="18"/>
      <c r="MBV58" s="18"/>
      <c r="MBW58" s="18"/>
      <c r="MBX58" s="18"/>
      <c r="MBY58" s="18"/>
      <c r="MBZ58" s="18"/>
      <c r="MCA58" s="18"/>
      <c r="MCB58" s="18"/>
      <c r="MCC58" s="18"/>
      <c r="MCD58" s="18"/>
      <c r="MCE58" s="18"/>
      <c r="MCF58" s="18"/>
      <c r="MCG58" s="18"/>
      <c r="MCH58" s="18"/>
      <c r="MCI58" s="18"/>
      <c r="MCJ58" s="18"/>
      <c r="MCK58" s="18"/>
      <c r="MCL58" s="18"/>
      <c r="MCM58" s="18"/>
      <c r="MCN58" s="18"/>
      <c r="MCO58" s="18"/>
      <c r="MCP58" s="18"/>
      <c r="MCQ58" s="18"/>
      <c r="MCR58" s="18"/>
      <c r="MCS58" s="18"/>
      <c r="MCT58" s="18"/>
      <c r="MCU58" s="18"/>
      <c r="MCV58" s="18"/>
      <c r="MCW58" s="18"/>
      <c r="MCX58" s="18"/>
      <c r="MCY58" s="18"/>
      <c r="MCZ58" s="18"/>
      <c r="MDA58" s="18"/>
      <c r="MDB58" s="18"/>
      <c r="MDC58" s="18"/>
      <c r="MDD58" s="18"/>
      <c r="MDE58" s="18"/>
      <c r="MDF58" s="18"/>
      <c r="MDG58" s="18"/>
      <c r="MDH58" s="18"/>
      <c r="MDI58" s="18"/>
      <c r="MDJ58" s="18"/>
      <c r="MDK58" s="18"/>
      <c r="MDL58" s="18"/>
      <c r="MDM58" s="18"/>
      <c r="MDN58" s="18"/>
      <c r="MDO58" s="18"/>
      <c r="MDP58" s="18"/>
      <c r="MDQ58" s="18"/>
      <c r="MDR58" s="18"/>
      <c r="MDS58" s="18"/>
      <c r="MDT58" s="18"/>
      <c r="MDU58" s="18"/>
      <c r="MDV58" s="18"/>
      <c r="MDW58" s="18"/>
      <c r="MDX58" s="18"/>
      <c r="MDY58" s="18"/>
      <c r="MDZ58" s="18"/>
      <c r="MEA58" s="18"/>
      <c r="MEB58" s="18"/>
      <c r="MEC58" s="18"/>
      <c r="MED58" s="18"/>
      <c r="MEE58" s="18"/>
      <c r="MEF58" s="18"/>
      <c r="MEG58" s="18"/>
      <c r="MEH58" s="18"/>
      <c r="MEI58" s="18"/>
      <c r="MEJ58" s="18"/>
      <c r="MEK58" s="18"/>
      <c r="MEL58" s="18"/>
      <c r="MEM58" s="18"/>
      <c r="MEN58" s="18"/>
      <c r="MEO58" s="18"/>
      <c r="MEP58" s="18"/>
      <c r="MEQ58" s="18"/>
      <c r="MER58" s="18"/>
      <c r="MES58" s="18"/>
      <c r="MET58" s="18"/>
      <c r="MEU58" s="18"/>
      <c r="MEV58" s="18"/>
      <c r="MEW58" s="18"/>
      <c r="MEX58" s="18"/>
      <c r="MEY58" s="18"/>
      <c r="MEZ58" s="18"/>
      <c r="MFA58" s="18"/>
      <c r="MFB58" s="18"/>
      <c r="MFC58" s="18"/>
      <c r="MFD58" s="18"/>
      <c r="MFE58" s="18"/>
      <c r="MFF58" s="18"/>
      <c r="MFG58" s="18"/>
      <c r="MFH58" s="18"/>
      <c r="MFI58" s="18"/>
      <c r="MFJ58" s="18"/>
      <c r="MFK58" s="18"/>
      <c r="MFL58" s="18"/>
      <c r="MFM58" s="18"/>
      <c r="MFN58" s="18"/>
      <c r="MFO58" s="18"/>
      <c r="MFP58" s="18"/>
      <c r="MFQ58" s="18"/>
      <c r="MFR58" s="18"/>
      <c r="MFS58" s="18"/>
      <c r="MFT58" s="18"/>
      <c r="MFU58" s="18"/>
      <c r="MFV58" s="18"/>
      <c r="MFW58" s="18"/>
      <c r="MFX58" s="18"/>
      <c r="MFY58" s="18"/>
      <c r="MFZ58" s="18"/>
      <c r="MGA58" s="18"/>
      <c r="MGB58" s="18"/>
      <c r="MGC58" s="18"/>
      <c r="MGD58" s="18"/>
      <c r="MGE58" s="18"/>
      <c r="MGF58" s="18"/>
      <c r="MGG58" s="18"/>
      <c r="MGH58" s="18"/>
      <c r="MGI58" s="18"/>
      <c r="MGJ58" s="18"/>
      <c r="MGK58" s="18"/>
      <c r="MGL58" s="18"/>
      <c r="MGM58" s="18"/>
      <c r="MGN58" s="18"/>
      <c r="MGO58" s="18"/>
      <c r="MGP58" s="18"/>
      <c r="MGQ58" s="18"/>
      <c r="MGR58" s="18"/>
      <c r="MGS58" s="18"/>
      <c r="MGT58" s="18"/>
      <c r="MGU58" s="18"/>
      <c r="MGV58" s="18"/>
      <c r="MGW58" s="18"/>
      <c r="MGX58" s="18"/>
      <c r="MGY58" s="18"/>
      <c r="MGZ58" s="18"/>
      <c r="MHA58" s="18"/>
      <c r="MHB58" s="18"/>
      <c r="MHC58" s="18"/>
      <c r="MHD58" s="18"/>
      <c r="MHE58" s="18"/>
      <c r="MHF58" s="18"/>
      <c r="MHG58" s="18"/>
      <c r="MHH58" s="18"/>
      <c r="MHI58" s="18"/>
      <c r="MHJ58" s="18"/>
      <c r="MHK58" s="18"/>
      <c r="MHL58" s="18"/>
      <c r="MHM58" s="18"/>
      <c r="MHN58" s="18"/>
      <c r="MHO58" s="18"/>
      <c r="MHP58" s="18"/>
      <c r="MHQ58" s="18"/>
      <c r="MHR58" s="18"/>
      <c r="MHS58" s="18"/>
      <c r="MHT58" s="18"/>
      <c r="MHU58" s="18"/>
      <c r="MHV58" s="18"/>
      <c r="MHW58" s="18"/>
      <c r="MHX58" s="18"/>
      <c r="MHY58" s="18"/>
      <c r="MHZ58" s="18"/>
      <c r="MIA58" s="18"/>
      <c r="MIB58" s="18"/>
      <c r="MIC58" s="18"/>
      <c r="MID58" s="18"/>
      <c r="MIE58" s="18"/>
      <c r="MIF58" s="18"/>
      <c r="MIG58" s="18"/>
      <c r="MIH58" s="18"/>
      <c r="MII58" s="18"/>
      <c r="MIJ58" s="18"/>
      <c r="MIK58" s="18"/>
      <c r="MIL58" s="18"/>
      <c r="MIM58" s="18"/>
      <c r="MIN58" s="18"/>
      <c r="MIO58" s="18"/>
      <c r="MIP58" s="18"/>
      <c r="MIQ58" s="18"/>
      <c r="MIR58" s="18"/>
      <c r="MIS58" s="18"/>
      <c r="MIT58" s="18"/>
      <c r="MIU58" s="18"/>
      <c r="MIV58" s="18"/>
      <c r="MIW58" s="18"/>
      <c r="MIX58" s="18"/>
      <c r="MIY58" s="18"/>
      <c r="MIZ58" s="18"/>
      <c r="MJA58" s="18"/>
      <c r="MJB58" s="18"/>
      <c r="MJC58" s="18"/>
      <c r="MJD58" s="18"/>
      <c r="MJE58" s="18"/>
      <c r="MJF58" s="18"/>
      <c r="MJG58" s="18"/>
      <c r="MJH58" s="18"/>
      <c r="MJI58" s="18"/>
      <c r="MJJ58" s="18"/>
      <c r="MJK58" s="18"/>
      <c r="MJL58" s="18"/>
      <c r="MJM58" s="18"/>
      <c r="MJN58" s="18"/>
      <c r="MJO58" s="18"/>
      <c r="MJP58" s="18"/>
      <c r="MJQ58" s="18"/>
      <c r="MJR58" s="18"/>
      <c r="MJS58" s="18"/>
      <c r="MJT58" s="18"/>
      <c r="MJU58" s="18"/>
      <c r="MJV58" s="18"/>
      <c r="MJW58" s="18"/>
      <c r="MJX58" s="18"/>
      <c r="MJY58" s="18"/>
      <c r="MJZ58" s="18"/>
      <c r="MKA58" s="18"/>
      <c r="MKB58" s="18"/>
      <c r="MKC58" s="18"/>
      <c r="MKD58" s="18"/>
      <c r="MKE58" s="18"/>
      <c r="MKF58" s="18"/>
      <c r="MKG58" s="18"/>
      <c r="MKH58" s="18"/>
      <c r="MKI58" s="18"/>
      <c r="MKJ58" s="18"/>
      <c r="MKK58" s="18"/>
      <c r="MKL58" s="18"/>
      <c r="MKM58" s="18"/>
      <c r="MKN58" s="18"/>
      <c r="MKO58" s="18"/>
      <c r="MKP58" s="18"/>
      <c r="MKQ58" s="18"/>
      <c r="MKR58" s="18"/>
      <c r="MKS58" s="18"/>
      <c r="MKT58" s="18"/>
      <c r="MKU58" s="18"/>
      <c r="MKV58" s="18"/>
      <c r="MKW58" s="18"/>
      <c r="MKX58" s="18"/>
      <c r="MKY58" s="18"/>
      <c r="MKZ58" s="18"/>
      <c r="MLA58" s="18"/>
      <c r="MLB58" s="18"/>
      <c r="MLC58" s="18"/>
      <c r="MLD58" s="18"/>
      <c r="MLE58" s="18"/>
      <c r="MLF58" s="18"/>
      <c r="MLG58" s="18"/>
      <c r="MLH58" s="18"/>
      <c r="MLI58" s="18"/>
      <c r="MLJ58" s="18"/>
      <c r="MLK58" s="18"/>
      <c r="MLL58" s="18"/>
      <c r="MLM58" s="18"/>
      <c r="MLN58" s="18"/>
      <c r="MLO58" s="18"/>
      <c r="MLP58" s="18"/>
      <c r="MLQ58" s="18"/>
      <c r="MLR58" s="18"/>
      <c r="MLS58" s="18"/>
      <c r="MLT58" s="18"/>
      <c r="MLU58" s="18"/>
      <c r="MLV58" s="18"/>
      <c r="MLW58" s="18"/>
      <c r="MLX58" s="18"/>
      <c r="MLY58" s="18"/>
      <c r="MLZ58" s="18"/>
      <c r="MMA58" s="18"/>
      <c r="MMB58" s="18"/>
      <c r="MMC58" s="18"/>
      <c r="MMD58" s="18"/>
      <c r="MME58" s="18"/>
      <c r="MMF58" s="18"/>
      <c r="MMG58" s="18"/>
      <c r="MMH58" s="18"/>
      <c r="MMI58" s="18"/>
      <c r="MMJ58" s="18"/>
      <c r="MMK58" s="18"/>
      <c r="MML58" s="18"/>
      <c r="MMM58" s="18"/>
      <c r="MMN58" s="18"/>
      <c r="MMO58" s="18"/>
      <c r="MMP58" s="18"/>
      <c r="MMQ58" s="18"/>
      <c r="MMR58" s="18"/>
      <c r="MMS58" s="18"/>
      <c r="MMT58" s="18"/>
      <c r="MMU58" s="18"/>
      <c r="MMV58" s="18"/>
      <c r="MMW58" s="18"/>
      <c r="MMX58" s="18"/>
      <c r="MMY58" s="18"/>
      <c r="MMZ58" s="18"/>
      <c r="MNA58" s="18"/>
      <c r="MNB58" s="18"/>
      <c r="MNC58" s="18"/>
      <c r="MND58" s="18"/>
      <c r="MNE58" s="18"/>
      <c r="MNF58" s="18"/>
      <c r="MNG58" s="18"/>
      <c r="MNH58" s="18"/>
      <c r="MNI58" s="18"/>
      <c r="MNJ58" s="18"/>
      <c r="MNK58" s="18"/>
      <c r="MNL58" s="18"/>
      <c r="MNM58" s="18"/>
      <c r="MNN58" s="18"/>
      <c r="MNO58" s="18"/>
      <c r="MNP58" s="18"/>
      <c r="MNQ58" s="18"/>
      <c r="MNR58" s="18"/>
      <c r="MNS58" s="18"/>
      <c r="MNT58" s="18"/>
      <c r="MNU58" s="18"/>
      <c r="MNV58" s="18"/>
      <c r="MNW58" s="18"/>
      <c r="MNX58" s="18"/>
      <c r="MNY58" s="18"/>
      <c r="MNZ58" s="18"/>
      <c r="MOA58" s="18"/>
      <c r="MOB58" s="18"/>
      <c r="MOC58" s="18"/>
      <c r="MOD58" s="18"/>
      <c r="MOE58" s="18"/>
      <c r="MOF58" s="18"/>
      <c r="MOG58" s="18"/>
      <c r="MOH58" s="18"/>
      <c r="MOI58" s="18"/>
      <c r="MOJ58" s="18"/>
      <c r="MOK58" s="18"/>
      <c r="MOL58" s="18"/>
      <c r="MOM58" s="18"/>
      <c r="MON58" s="18"/>
      <c r="MOO58" s="18"/>
      <c r="MOP58" s="18"/>
      <c r="MOQ58" s="18"/>
      <c r="MOR58" s="18"/>
      <c r="MOS58" s="18"/>
      <c r="MOT58" s="18"/>
      <c r="MOU58" s="18"/>
      <c r="MOV58" s="18"/>
      <c r="MOW58" s="18"/>
      <c r="MOX58" s="18"/>
      <c r="MOY58" s="18"/>
      <c r="MOZ58" s="18"/>
      <c r="MPA58" s="18"/>
      <c r="MPB58" s="18"/>
      <c r="MPC58" s="18"/>
      <c r="MPD58" s="18"/>
      <c r="MPE58" s="18"/>
      <c r="MPF58" s="18"/>
      <c r="MPG58" s="18"/>
      <c r="MPH58" s="18"/>
      <c r="MPI58" s="18"/>
      <c r="MPJ58" s="18"/>
      <c r="MPK58" s="18"/>
      <c r="MPL58" s="18"/>
      <c r="MPM58" s="18"/>
      <c r="MPN58" s="18"/>
      <c r="MPO58" s="18"/>
      <c r="MPP58" s="18"/>
      <c r="MPQ58" s="18"/>
      <c r="MPR58" s="18"/>
      <c r="MPS58" s="18"/>
      <c r="MPT58" s="18"/>
      <c r="MPU58" s="18"/>
      <c r="MPV58" s="18"/>
      <c r="MPW58" s="18"/>
      <c r="MPX58" s="18"/>
      <c r="MPY58" s="18"/>
      <c r="MPZ58" s="18"/>
      <c r="MQA58" s="18"/>
      <c r="MQB58" s="18"/>
      <c r="MQC58" s="18"/>
      <c r="MQD58" s="18"/>
      <c r="MQE58" s="18"/>
      <c r="MQF58" s="18"/>
      <c r="MQG58" s="18"/>
      <c r="MQH58" s="18"/>
      <c r="MQI58" s="18"/>
      <c r="MQJ58" s="18"/>
      <c r="MQK58" s="18"/>
      <c r="MQL58" s="18"/>
      <c r="MQM58" s="18"/>
      <c r="MQN58" s="18"/>
      <c r="MQO58" s="18"/>
      <c r="MQP58" s="18"/>
      <c r="MQQ58" s="18"/>
      <c r="MQR58" s="18"/>
      <c r="MQS58" s="18"/>
      <c r="MQT58" s="18"/>
      <c r="MQU58" s="18"/>
      <c r="MQV58" s="18"/>
      <c r="MQW58" s="18"/>
      <c r="MQX58" s="18"/>
      <c r="MQY58" s="18"/>
      <c r="MQZ58" s="18"/>
      <c r="MRA58" s="18"/>
      <c r="MRB58" s="18"/>
      <c r="MRC58" s="18"/>
      <c r="MRD58" s="18"/>
      <c r="MRE58" s="18"/>
      <c r="MRF58" s="18"/>
      <c r="MRG58" s="18"/>
      <c r="MRH58" s="18"/>
      <c r="MRI58" s="18"/>
      <c r="MRJ58" s="18"/>
      <c r="MRK58" s="18"/>
      <c r="MRL58" s="18"/>
      <c r="MRM58" s="18"/>
      <c r="MRN58" s="18"/>
      <c r="MRO58" s="18"/>
      <c r="MRP58" s="18"/>
      <c r="MRQ58" s="18"/>
      <c r="MRR58" s="18"/>
      <c r="MRS58" s="18"/>
      <c r="MRT58" s="18"/>
      <c r="MRU58" s="18"/>
      <c r="MRV58" s="18"/>
      <c r="MRW58" s="18"/>
      <c r="MRX58" s="18"/>
      <c r="MRY58" s="18"/>
      <c r="MRZ58" s="18"/>
      <c r="MSA58" s="18"/>
      <c r="MSB58" s="18"/>
      <c r="MSC58" s="18"/>
      <c r="MSD58" s="18"/>
      <c r="MSE58" s="18"/>
      <c r="MSF58" s="18"/>
      <c r="MSG58" s="18"/>
      <c r="MSH58" s="18"/>
      <c r="MSI58" s="18"/>
      <c r="MSJ58" s="18"/>
      <c r="MSK58" s="18"/>
      <c r="MSL58" s="18"/>
      <c r="MSM58" s="18"/>
      <c r="MSN58" s="18"/>
      <c r="MSO58" s="18"/>
      <c r="MSP58" s="18"/>
      <c r="MSQ58" s="18"/>
      <c r="MSR58" s="18"/>
      <c r="MSS58" s="18"/>
      <c r="MST58" s="18"/>
      <c r="MSU58" s="18"/>
      <c r="MSV58" s="18"/>
      <c r="MSW58" s="18"/>
      <c r="MSX58" s="18"/>
      <c r="MSY58" s="18"/>
      <c r="MSZ58" s="18"/>
      <c r="MTA58" s="18"/>
      <c r="MTB58" s="18"/>
      <c r="MTC58" s="18"/>
      <c r="MTD58" s="18"/>
      <c r="MTE58" s="18"/>
      <c r="MTF58" s="18"/>
      <c r="MTG58" s="18"/>
      <c r="MTH58" s="18"/>
      <c r="MTI58" s="18"/>
      <c r="MTJ58" s="18"/>
      <c r="MTK58" s="18"/>
      <c r="MTL58" s="18"/>
      <c r="MTM58" s="18"/>
      <c r="MTN58" s="18"/>
      <c r="MTO58" s="18"/>
      <c r="MTP58" s="18"/>
      <c r="MTQ58" s="18"/>
      <c r="MTR58" s="18"/>
      <c r="MTS58" s="18"/>
      <c r="MTT58" s="18"/>
      <c r="MTU58" s="18"/>
      <c r="MTV58" s="18"/>
      <c r="MTW58" s="18"/>
      <c r="MTX58" s="18"/>
      <c r="MTY58" s="18"/>
      <c r="MTZ58" s="18"/>
      <c r="MUA58" s="18"/>
      <c r="MUB58" s="18"/>
      <c r="MUC58" s="18"/>
      <c r="MUD58" s="18"/>
      <c r="MUE58" s="18"/>
      <c r="MUF58" s="18"/>
      <c r="MUG58" s="18"/>
      <c r="MUH58" s="18"/>
      <c r="MUI58" s="18"/>
      <c r="MUJ58" s="18"/>
      <c r="MUK58" s="18"/>
      <c r="MUL58" s="18"/>
      <c r="MUM58" s="18"/>
      <c r="MUN58" s="18"/>
      <c r="MUO58" s="18"/>
      <c r="MUP58" s="18"/>
      <c r="MUQ58" s="18"/>
      <c r="MUR58" s="18"/>
      <c r="MUS58" s="18"/>
      <c r="MUT58" s="18"/>
      <c r="MUU58" s="18"/>
      <c r="MUV58" s="18"/>
      <c r="MUW58" s="18"/>
      <c r="MUX58" s="18"/>
      <c r="MUY58" s="18"/>
      <c r="MUZ58" s="18"/>
      <c r="MVA58" s="18"/>
      <c r="MVB58" s="18"/>
      <c r="MVC58" s="18"/>
      <c r="MVD58" s="18"/>
      <c r="MVE58" s="18"/>
      <c r="MVF58" s="18"/>
      <c r="MVG58" s="18"/>
      <c r="MVH58" s="18"/>
      <c r="MVI58" s="18"/>
      <c r="MVJ58" s="18"/>
      <c r="MVK58" s="18"/>
      <c r="MVL58" s="18"/>
      <c r="MVM58" s="18"/>
      <c r="MVN58" s="18"/>
      <c r="MVO58" s="18"/>
      <c r="MVP58" s="18"/>
      <c r="MVQ58" s="18"/>
      <c r="MVR58" s="18"/>
      <c r="MVS58" s="18"/>
      <c r="MVT58" s="18"/>
      <c r="MVU58" s="18"/>
      <c r="MVV58" s="18"/>
      <c r="MVW58" s="18"/>
      <c r="MVX58" s="18"/>
      <c r="MVY58" s="18"/>
      <c r="MVZ58" s="18"/>
      <c r="MWA58" s="18"/>
      <c r="MWB58" s="18"/>
      <c r="MWC58" s="18"/>
      <c r="MWD58" s="18"/>
      <c r="MWE58" s="18"/>
      <c r="MWF58" s="18"/>
      <c r="MWG58" s="18"/>
      <c r="MWH58" s="18"/>
      <c r="MWI58" s="18"/>
      <c r="MWJ58" s="18"/>
      <c r="MWK58" s="18"/>
      <c r="MWL58" s="18"/>
      <c r="MWM58" s="18"/>
      <c r="MWN58" s="18"/>
      <c r="MWO58" s="18"/>
      <c r="MWP58" s="18"/>
      <c r="MWQ58" s="18"/>
      <c r="MWR58" s="18"/>
      <c r="MWS58" s="18"/>
      <c r="MWT58" s="18"/>
      <c r="MWU58" s="18"/>
      <c r="MWV58" s="18"/>
      <c r="MWW58" s="18"/>
      <c r="MWX58" s="18"/>
      <c r="MWY58" s="18"/>
      <c r="MWZ58" s="18"/>
      <c r="MXA58" s="18"/>
      <c r="MXB58" s="18"/>
      <c r="MXC58" s="18"/>
      <c r="MXD58" s="18"/>
      <c r="MXE58" s="18"/>
      <c r="MXF58" s="18"/>
      <c r="MXG58" s="18"/>
      <c r="MXH58" s="18"/>
      <c r="MXI58" s="18"/>
      <c r="MXJ58" s="18"/>
      <c r="MXK58" s="18"/>
      <c r="MXL58" s="18"/>
      <c r="MXM58" s="18"/>
      <c r="MXN58" s="18"/>
      <c r="MXO58" s="18"/>
      <c r="MXP58" s="18"/>
      <c r="MXQ58" s="18"/>
      <c r="MXR58" s="18"/>
      <c r="MXS58" s="18"/>
      <c r="MXT58" s="18"/>
      <c r="MXU58" s="18"/>
      <c r="MXV58" s="18"/>
      <c r="MXW58" s="18"/>
      <c r="MXX58" s="18"/>
      <c r="MXY58" s="18"/>
      <c r="MXZ58" s="18"/>
      <c r="MYA58" s="18"/>
      <c r="MYB58" s="18"/>
      <c r="MYC58" s="18"/>
      <c r="MYD58" s="18"/>
      <c r="MYE58" s="18"/>
      <c r="MYF58" s="18"/>
      <c r="MYG58" s="18"/>
      <c r="MYH58" s="18"/>
      <c r="MYI58" s="18"/>
      <c r="MYJ58" s="18"/>
      <c r="MYK58" s="18"/>
      <c r="MYL58" s="18"/>
      <c r="MYM58" s="18"/>
      <c r="MYN58" s="18"/>
      <c r="MYO58" s="18"/>
      <c r="MYP58" s="18"/>
      <c r="MYQ58" s="18"/>
      <c r="MYR58" s="18"/>
      <c r="MYS58" s="18"/>
      <c r="MYT58" s="18"/>
      <c r="MYU58" s="18"/>
      <c r="MYV58" s="18"/>
      <c r="MYW58" s="18"/>
      <c r="MYX58" s="18"/>
      <c r="MYY58" s="18"/>
      <c r="MYZ58" s="18"/>
      <c r="MZA58" s="18"/>
      <c r="MZB58" s="18"/>
      <c r="MZC58" s="18"/>
      <c r="MZD58" s="18"/>
      <c r="MZE58" s="18"/>
      <c r="MZF58" s="18"/>
      <c r="MZG58" s="18"/>
      <c r="MZH58" s="18"/>
      <c r="MZI58" s="18"/>
      <c r="MZJ58" s="18"/>
      <c r="MZK58" s="18"/>
      <c r="MZL58" s="18"/>
      <c r="MZM58" s="18"/>
      <c r="MZN58" s="18"/>
      <c r="MZO58" s="18"/>
      <c r="MZP58" s="18"/>
      <c r="MZQ58" s="18"/>
      <c r="MZR58" s="18"/>
      <c r="MZS58" s="18"/>
      <c r="MZT58" s="18"/>
      <c r="MZU58" s="18"/>
      <c r="MZV58" s="18"/>
      <c r="MZW58" s="18"/>
      <c r="MZX58" s="18"/>
      <c r="MZY58" s="18"/>
      <c r="MZZ58" s="18"/>
      <c r="NAA58" s="18"/>
      <c r="NAB58" s="18"/>
      <c r="NAC58" s="18"/>
      <c r="NAD58" s="18"/>
      <c r="NAE58" s="18"/>
      <c r="NAF58" s="18"/>
      <c r="NAG58" s="18"/>
      <c r="NAH58" s="18"/>
      <c r="NAI58" s="18"/>
      <c r="NAJ58" s="18"/>
      <c r="NAK58" s="18"/>
      <c r="NAL58" s="18"/>
      <c r="NAM58" s="18"/>
      <c r="NAN58" s="18"/>
      <c r="NAO58" s="18"/>
      <c r="NAP58" s="18"/>
      <c r="NAQ58" s="18"/>
      <c r="NAR58" s="18"/>
      <c r="NAS58" s="18"/>
      <c r="NAT58" s="18"/>
      <c r="NAU58" s="18"/>
      <c r="NAV58" s="18"/>
      <c r="NAW58" s="18"/>
      <c r="NAX58" s="18"/>
      <c r="NAY58" s="18"/>
      <c r="NAZ58" s="18"/>
      <c r="NBA58" s="18"/>
      <c r="NBB58" s="18"/>
      <c r="NBC58" s="18"/>
      <c r="NBD58" s="18"/>
      <c r="NBE58" s="18"/>
      <c r="NBF58" s="18"/>
      <c r="NBG58" s="18"/>
      <c r="NBH58" s="18"/>
      <c r="NBI58" s="18"/>
      <c r="NBJ58" s="18"/>
      <c r="NBK58" s="18"/>
      <c r="NBL58" s="18"/>
      <c r="NBM58" s="18"/>
      <c r="NBN58" s="18"/>
      <c r="NBO58" s="18"/>
      <c r="NBP58" s="18"/>
      <c r="NBQ58" s="18"/>
      <c r="NBR58" s="18"/>
      <c r="NBS58" s="18"/>
      <c r="NBT58" s="18"/>
      <c r="NBU58" s="18"/>
      <c r="NBV58" s="18"/>
      <c r="NBW58" s="18"/>
      <c r="NBX58" s="18"/>
      <c r="NBY58" s="18"/>
      <c r="NBZ58" s="18"/>
      <c r="NCA58" s="18"/>
      <c r="NCB58" s="18"/>
      <c r="NCC58" s="18"/>
      <c r="NCD58" s="18"/>
      <c r="NCE58" s="18"/>
      <c r="NCF58" s="18"/>
      <c r="NCG58" s="18"/>
      <c r="NCH58" s="18"/>
      <c r="NCI58" s="18"/>
      <c r="NCJ58" s="18"/>
      <c r="NCK58" s="18"/>
      <c r="NCL58" s="18"/>
      <c r="NCM58" s="18"/>
      <c r="NCN58" s="18"/>
      <c r="NCO58" s="18"/>
      <c r="NCP58" s="18"/>
      <c r="NCQ58" s="18"/>
      <c r="NCR58" s="18"/>
      <c r="NCS58" s="18"/>
      <c r="NCT58" s="18"/>
      <c r="NCU58" s="18"/>
      <c r="NCV58" s="18"/>
      <c r="NCW58" s="18"/>
      <c r="NCX58" s="18"/>
      <c r="NCY58" s="18"/>
      <c r="NCZ58" s="18"/>
      <c r="NDA58" s="18"/>
      <c r="NDB58" s="18"/>
      <c r="NDC58" s="18"/>
      <c r="NDD58" s="18"/>
      <c r="NDE58" s="18"/>
      <c r="NDF58" s="18"/>
      <c r="NDG58" s="18"/>
      <c r="NDH58" s="18"/>
      <c r="NDI58" s="18"/>
      <c r="NDJ58" s="18"/>
      <c r="NDK58" s="18"/>
      <c r="NDL58" s="18"/>
      <c r="NDM58" s="18"/>
      <c r="NDN58" s="18"/>
      <c r="NDO58" s="18"/>
      <c r="NDP58" s="18"/>
      <c r="NDQ58" s="18"/>
      <c r="NDR58" s="18"/>
      <c r="NDS58" s="18"/>
      <c r="NDT58" s="18"/>
      <c r="NDU58" s="18"/>
      <c r="NDV58" s="18"/>
      <c r="NDW58" s="18"/>
      <c r="NDX58" s="18"/>
      <c r="NDY58" s="18"/>
      <c r="NDZ58" s="18"/>
      <c r="NEA58" s="18"/>
      <c r="NEB58" s="18"/>
      <c r="NEC58" s="18"/>
      <c r="NED58" s="18"/>
      <c r="NEE58" s="18"/>
      <c r="NEF58" s="18"/>
      <c r="NEG58" s="18"/>
      <c r="NEH58" s="18"/>
      <c r="NEI58" s="18"/>
      <c r="NEJ58" s="18"/>
      <c r="NEK58" s="18"/>
      <c r="NEL58" s="18"/>
      <c r="NEM58" s="18"/>
      <c r="NEN58" s="18"/>
      <c r="NEO58" s="18"/>
      <c r="NEP58" s="18"/>
      <c r="NEQ58" s="18"/>
      <c r="NER58" s="18"/>
      <c r="NES58" s="18"/>
      <c r="NET58" s="18"/>
      <c r="NEU58" s="18"/>
      <c r="NEV58" s="18"/>
      <c r="NEW58" s="18"/>
      <c r="NEX58" s="18"/>
      <c r="NEY58" s="18"/>
      <c r="NEZ58" s="18"/>
      <c r="NFA58" s="18"/>
      <c r="NFB58" s="18"/>
      <c r="NFC58" s="18"/>
      <c r="NFD58" s="18"/>
      <c r="NFE58" s="18"/>
      <c r="NFF58" s="18"/>
      <c r="NFG58" s="18"/>
      <c r="NFH58" s="18"/>
      <c r="NFI58" s="18"/>
      <c r="NFJ58" s="18"/>
      <c r="NFK58" s="18"/>
      <c r="NFL58" s="18"/>
      <c r="NFM58" s="18"/>
      <c r="NFN58" s="18"/>
      <c r="NFO58" s="18"/>
      <c r="NFP58" s="18"/>
      <c r="NFQ58" s="18"/>
      <c r="NFR58" s="18"/>
      <c r="NFS58" s="18"/>
      <c r="NFT58" s="18"/>
      <c r="NFU58" s="18"/>
      <c r="NFV58" s="18"/>
      <c r="NFW58" s="18"/>
      <c r="NFX58" s="18"/>
      <c r="NFY58" s="18"/>
      <c r="NFZ58" s="18"/>
      <c r="NGA58" s="18"/>
      <c r="NGB58" s="18"/>
      <c r="NGC58" s="18"/>
      <c r="NGD58" s="18"/>
      <c r="NGE58" s="18"/>
      <c r="NGF58" s="18"/>
      <c r="NGG58" s="18"/>
      <c r="NGH58" s="18"/>
      <c r="NGI58" s="18"/>
      <c r="NGJ58" s="18"/>
      <c r="NGK58" s="18"/>
      <c r="NGL58" s="18"/>
      <c r="NGM58" s="18"/>
      <c r="NGN58" s="18"/>
      <c r="NGO58" s="18"/>
      <c r="NGP58" s="18"/>
      <c r="NGQ58" s="18"/>
      <c r="NGR58" s="18"/>
      <c r="NGS58" s="18"/>
      <c r="NGT58" s="18"/>
      <c r="NGU58" s="18"/>
      <c r="NGV58" s="18"/>
      <c r="NGW58" s="18"/>
      <c r="NGX58" s="18"/>
      <c r="NGY58" s="18"/>
      <c r="NGZ58" s="18"/>
      <c r="NHA58" s="18"/>
      <c r="NHB58" s="18"/>
      <c r="NHC58" s="18"/>
      <c r="NHD58" s="18"/>
      <c r="NHE58" s="18"/>
      <c r="NHF58" s="18"/>
      <c r="NHG58" s="18"/>
      <c r="NHH58" s="18"/>
      <c r="NHI58" s="18"/>
      <c r="NHJ58" s="18"/>
      <c r="NHK58" s="18"/>
      <c r="NHL58" s="18"/>
      <c r="NHM58" s="18"/>
      <c r="NHN58" s="18"/>
      <c r="NHO58" s="18"/>
      <c r="NHP58" s="18"/>
      <c r="NHQ58" s="18"/>
      <c r="NHR58" s="18"/>
      <c r="NHS58" s="18"/>
      <c r="NHT58" s="18"/>
      <c r="NHU58" s="18"/>
      <c r="NHV58" s="18"/>
      <c r="NHW58" s="18"/>
      <c r="NHX58" s="18"/>
      <c r="NHY58" s="18"/>
      <c r="NHZ58" s="18"/>
      <c r="NIA58" s="18"/>
      <c r="NIB58" s="18"/>
      <c r="NIC58" s="18"/>
      <c r="NID58" s="18"/>
      <c r="NIE58" s="18"/>
      <c r="NIF58" s="18"/>
      <c r="NIG58" s="18"/>
      <c r="NIH58" s="18"/>
      <c r="NII58" s="18"/>
      <c r="NIJ58" s="18"/>
      <c r="NIK58" s="18"/>
      <c r="NIL58" s="18"/>
      <c r="NIM58" s="18"/>
      <c r="NIN58" s="18"/>
      <c r="NIO58" s="18"/>
      <c r="NIP58" s="18"/>
      <c r="NIQ58" s="18"/>
      <c r="NIR58" s="18"/>
      <c r="NIS58" s="18"/>
      <c r="NIT58" s="18"/>
      <c r="NIU58" s="18"/>
      <c r="NIV58" s="18"/>
      <c r="NIW58" s="18"/>
      <c r="NIX58" s="18"/>
      <c r="NIY58" s="18"/>
      <c r="NIZ58" s="18"/>
      <c r="NJA58" s="18"/>
      <c r="NJB58" s="18"/>
      <c r="NJC58" s="18"/>
      <c r="NJD58" s="18"/>
      <c r="NJE58" s="18"/>
      <c r="NJF58" s="18"/>
      <c r="NJG58" s="18"/>
      <c r="NJH58" s="18"/>
      <c r="NJI58" s="18"/>
      <c r="NJJ58" s="18"/>
      <c r="NJK58" s="18"/>
      <c r="NJL58" s="18"/>
      <c r="NJM58" s="18"/>
      <c r="NJN58" s="18"/>
      <c r="NJO58" s="18"/>
      <c r="NJP58" s="18"/>
      <c r="NJQ58" s="18"/>
      <c r="NJR58" s="18"/>
      <c r="NJS58" s="18"/>
      <c r="NJT58" s="18"/>
      <c r="NJU58" s="18"/>
      <c r="NJV58" s="18"/>
      <c r="NJW58" s="18"/>
      <c r="NJX58" s="18"/>
      <c r="NJY58" s="18"/>
      <c r="NJZ58" s="18"/>
      <c r="NKA58" s="18"/>
      <c r="NKB58" s="18"/>
      <c r="NKC58" s="18"/>
      <c r="NKD58" s="18"/>
      <c r="NKE58" s="18"/>
      <c r="NKF58" s="18"/>
      <c r="NKG58" s="18"/>
      <c r="NKH58" s="18"/>
      <c r="NKI58" s="18"/>
      <c r="NKJ58" s="18"/>
      <c r="NKK58" s="18"/>
      <c r="NKL58" s="18"/>
      <c r="NKM58" s="18"/>
      <c r="NKN58" s="18"/>
      <c r="NKO58" s="18"/>
      <c r="NKP58" s="18"/>
      <c r="NKQ58" s="18"/>
      <c r="NKR58" s="18"/>
      <c r="NKS58" s="18"/>
      <c r="NKT58" s="18"/>
      <c r="NKU58" s="18"/>
      <c r="NKV58" s="18"/>
      <c r="NKW58" s="18"/>
      <c r="NKX58" s="18"/>
      <c r="NKY58" s="18"/>
      <c r="NKZ58" s="18"/>
      <c r="NLA58" s="18"/>
      <c r="NLB58" s="18"/>
      <c r="NLC58" s="18"/>
      <c r="NLD58" s="18"/>
      <c r="NLE58" s="18"/>
      <c r="NLF58" s="18"/>
      <c r="NLG58" s="18"/>
      <c r="NLH58" s="18"/>
      <c r="NLI58" s="18"/>
      <c r="NLJ58" s="18"/>
      <c r="NLK58" s="18"/>
      <c r="NLL58" s="18"/>
      <c r="NLM58" s="18"/>
      <c r="NLN58" s="18"/>
      <c r="NLO58" s="18"/>
      <c r="NLP58" s="18"/>
      <c r="NLQ58" s="18"/>
      <c r="NLR58" s="18"/>
      <c r="NLS58" s="18"/>
      <c r="NLT58" s="18"/>
      <c r="NLU58" s="18"/>
      <c r="NLV58" s="18"/>
      <c r="NLW58" s="18"/>
      <c r="NLX58" s="18"/>
      <c r="NLY58" s="18"/>
      <c r="NLZ58" s="18"/>
      <c r="NMA58" s="18"/>
      <c r="NMB58" s="18"/>
      <c r="NMC58" s="18"/>
      <c r="NMD58" s="18"/>
      <c r="NME58" s="18"/>
      <c r="NMF58" s="18"/>
      <c r="NMG58" s="18"/>
      <c r="NMH58" s="18"/>
      <c r="NMI58" s="18"/>
      <c r="NMJ58" s="18"/>
      <c r="NMK58" s="18"/>
      <c r="NML58" s="18"/>
      <c r="NMM58" s="18"/>
      <c r="NMN58" s="18"/>
      <c r="NMO58" s="18"/>
      <c r="NMP58" s="18"/>
      <c r="NMQ58" s="18"/>
      <c r="NMR58" s="18"/>
      <c r="NMS58" s="18"/>
      <c r="NMT58" s="18"/>
      <c r="NMU58" s="18"/>
      <c r="NMV58" s="18"/>
      <c r="NMW58" s="18"/>
      <c r="NMX58" s="18"/>
      <c r="NMY58" s="18"/>
      <c r="NMZ58" s="18"/>
      <c r="NNA58" s="18"/>
      <c r="NNB58" s="18"/>
      <c r="NNC58" s="18"/>
      <c r="NND58" s="18"/>
      <c r="NNE58" s="18"/>
      <c r="NNF58" s="18"/>
      <c r="NNG58" s="18"/>
      <c r="NNH58" s="18"/>
      <c r="NNI58" s="18"/>
      <c r="NNJ58" s="18"/>
      <c r="NNK58" s="18"/>
      <c r="NNL58" s="18"/>
      <c r="NNM58" s="18"/>
      <c r="NNN58" s="18"/>
      <c r="NNO58" s="18"/>
      <c r="NNP58" s="18"/>
      <c r="NNQ58" s="18"/>
      <c r="NNR58" s="18"/>
      <c r="NNS58" s="18"/>
      <c r="NNT58" s="18"/>
      <c r="NNU58" s="18"/>
      <c r="NNV58" s="18"/>
      <c r="NNW58" s="18"/>
      <c r="NNX58" s="18"/>
      <c r="NNY58" s="18"/>
      <c r="NNZ58" s="18"/>
      <c r="NOA58" s="18"/>
      <c r="NOB58" s="18"/>
      <c r="NOC58" s="18"/>
      <c r="NOD58" s="18"/>
      <c r="NOE58" s="18"/>
      <c r="NOF58" s="18"/>
      <c r="NOG58" s="18"/>
      <c r="NOH58" s="18"/>
      <c r="NOI58" s="18"/>
      <c r="NOJ58" s="18"/>
      <c r="NOK58" s="18"/>
      <c r="NOL58" s="18"/>
      <c r="NOM58" s="18"/>
      <c r="NON58" s="18"/>
      <c r="NOO58" s="18"/>
      <c r="NOP58" s="18"/>
      <c r="NOQ58" s="18"/>
      <c r="NOR58" s="18"/>
      <c r="NOS58" s="18"/>
      <c r="NOT58" s="18"/>
      <c r="NOU58" s="18"/>
      <c r="NOV58" s="18"/>
      <c r="NOW58" s="18"/>
      <c r="NOX58" s="18"/>
      <c r="NOY58" s="18"/>
      <c r="NOZ58" s="18"/>
      <c r="NPA58" s="18"/>
      <c r="NPB58" s="18"/>
      <c r="NPC58" s="18"/>
      <c r="NPD58" s="18"/>
      <c r="NPE58" s="18"/>
      <c r="NPF58" s="18"/>
      <c r="NPG58" s="18"/>
      <c r="NPH58" s="18"/>
      <c r="NPI58" s="18"/>
      <c r="NPJ58" s="18"/>
      <c r="NPK58" s="18"/>
      <c r="NPL58" s="18"/>
      <c r="NPM58" s="18"/>
      <c r="NPN58" s="18"/>
      <c r="NPO58" s="18"/>
      <c r="NPP58" s="18"/>
      <c r="NPQ58" s="18"/>
      <c r="NPR58" s="18"/>
      <c r="NPS58" s="18"/>
      <c r="NPT58" s="18"/>
      <c r="NPU58" s="18"/>
      <c r="NPV58" s="18"/>
      <c r="NPW58" s="18"/>
      <c r="NPX58" s="18"/>
      <c r="NPY58" s="18"/>
      <c r="NPZ58" s="18"/>
      <c r="NQA58" s="18"/>
      <c r="NQB58" s="18"/>
      <c r="NQC58" s="18"/>
      <c r="NQD58" s="18"/>
      <c r="NQE58" s="18"/>
      <c r="NQF58" s="18"/>
      <c r="NQG58" s="18"/>
      <c r="NQH58" s="18"/>
      <c r="NQI58" s="18"/>
      <c r="NQJ58" s="18"/>
      <c r="NQK58" s="18"/>
      <c r="NQL58" s="18"/>
      <c r="NQM58" s="18"/>
      <c r="NQN58" s="18"/>
      <c r="NQO58" s="18"/>
      <c r="NQP58" s="18"/>
      <c r="NQQ58" s="18"/>
      <c r="NQR58" s="18"/>
      <c r="NQS58" s="18"/>
      <c r="NQT58" s="18"/>
      <c r="NQU58" s="18"/>
      <c r="NQV58" s="18"/>
      <c r="NQW58" s="18"/>
      <c r="NQX58" s="18"/>
      <c r="NQY58" s="18"/>
      <c r="NQZ58" s="18"/>
      <c r="NRA58" s="18"/>
      <c r="NRB58" s="18"/>
      <c r="NRC58" s="18"/>
      <c r="NRD58" s="18"/>
      <c r="NRE58" s="18"/>
      <c r="NRF58" s="18"/>
      <c r="NRG58" s="18"/>
      <c r="NRH58" s="18"/>
      <c r="NRI58" s="18"/>
      <c r="NRJ58" s="18"/>
      <c r="NRK58" s="18"/>
      <c r="NRL58" s="18"/>
      <c r="NRM58" s="18"/>
      <c r="NRN58" s="18"/>
      <c r="NRO58" s="18"/>
      <c r="NRP58" s="18"/>
      <c r="NRQ58" s="18"/>
      <c r="NRR58" s="18"/>
      <c r="NRS58" s="18"/>
      <c r="NRT58" s="18"/>
      <c r="NRU58" s="18"/>
      <c r="NRV58" s="18"/>
      <c r="NRW58" s="18"/>
      <c r="NRX58" s="18"/>
      <c r="NRY58" s="18"/>
      <c r="NRZ58" s="18"/>
      <c r="NSA58" s="18"/>
      <c r="NSB58" s="18"/>
      <c r="NSC58" s="18"/>
      <c r="NSD58" s="18"/>
      <c r="NSE58" s="18"/>
      <c r="NSF58" s="18"/>
      <c r="NSG58" s="18"/>
      <c r="NSH58" s="18"/>
      <c r="NSI58" s="18"/>
      <c r="NSJ58" s="18"/>
      <c r="NSK58" s="18"/>
      <c r="NSL58" s="18"/>
      <c r="NSM58" s="18"/>
      <c r="NSN58" s="18"/>
      <c r="NSO58" s="18"/>
      <c r="NSP58" s="18"/>
      <c r="NSQ58" s="18"/>
      <c r="NSR58" s="18"/>
      <c r="NSS58" s="18"/>
      <c r="NST58" s="18"/>
      <c r="NSU58" s="18"/>
      <c r="NSV58" s="18"/>
      <c r="NSW58" s="18"/>
      <c r="NSX58" s="18"/>
      <c r="NSY58" s="18"/>
      <c r="NSZ58" s="18"/>
      <c r="NTA58" s="18"/>
      <c r="NTB58" s="18"/>
      <c r="NTC58" s="18"/>
      <c r="NTD58" s="18"/>
      <c r="NTE58" s="18"/>
      <c r="NTF58" s="18"/>
      <c r="NTG58" s="18"/>
      <c r="NTH58" s="18"/>
      <c r="NTI58" s="18"/>
      <c r="NTJ58" s="18"/>
      <c r="NTK58" s="18"/>
      <c r="NTL58" s="18"/>
      <c r="NTM58" s="18"/>
      <c r="NTN58" s="18"/>
      <c r="NTO58" s="18"/>
      <c r="NTP58" s="18"/>
      <c r="NTQ58" s="18"/>
      <c r="NTR58" s="18"/>
      <c r="NTS58" s="18"/>
      <c r="NTT58" s="18"/>
      <c r="NTU58" s="18"/>
      <c r="NTV58" s="18"/>
      <c r="NTW58" s="18"/>
      <c r="NTX58" s="18"/>
      <c r="NTY58" s="18"/>
      <c r="NTZ58" s="18"/>
      <c r="NUA58" s="18"/>
      <c r="NUB58" s="18"/>
      <c r="NUC58" s="18"/>
      <c r="NUD58" s="18"/>
      <c r="NUE58" s="18"/>
      <c r="NUF58" s="18"/>
      <c r="NUG58" s="18"/>
      <c r="NUH58" s="18"/>
      <c r="NUI58" s="18"/>
      <c r="NUJ58" s="18"/>
      <c r="NUK58" s="18"/>
      <c r="NUL58" s="18"/>
      <c r="NUM58" s="18"/>
      <c r="NUN58" s="18"/>
      <c r="NUO58" s="18"/>
      <c r="NUP58" s="18"/>
      <c r="NUQ58" s="18"/>
      <c r="NUR58" s="18"/>
      <c r="NUS58" s="18"/>
      <c r="NUT58" s="18"/>
      <c r="NUU58" s="18"/>
      <c r="NUV58" s="18"/>
      <c r="NUW58" s="18"/>
      <c r="NUX58" s="18"/>
      <c r="NUY58" s="18"/>
      <c r="NUZ58" s="18"/>
      <c r="NVA58" s="18"/>
      <c r="NVB58" s="18"/>
      <c r="NVC58" s="18"/>
      <c r="NVD58" s="18"/>
      <c r="NVE58" s="18"/>
      <c r="NVF58" s="18"/>
      <c r="NVG58" s="18"/>
      <c r="NVH58" s="18"/>
      <c r="NVI58" s="18"/>
      <c r="NVJ58" s="18"/>
      <c r="NVK58" s="18"/>
      <c r="NVL58" s="18"/>
      <c r="NVM58" s="18"/>
      <c r="NVN58" s="18"/>
      <c r="NVO58" s="18"/>
      <c r="NVP58" s="18"/>
      <c r="NVQ58" s="18"/>
      <c r="NVR58" s="18"/>
      <c r="NVS58" s="18"/>
      <c r="NVT58" s="18"/>
      <c r="NVU58" s="18"/>
      <c r="NVV58" s="18"/>
      <c r="NVW58" s="18"/>
      <c r="NVX58" s="18"/>
      <c r="NVY58" s="18"/>
      <c r="NVZ58" s="18"/>
      <c r="NWA58" s="18"/>
      <c r="NWB58" s="18"/>
      <c r="NWC58" s="18"/>
      <c r="NWD58" s="18"/>
      <c r="NWE58" s="18"/>
      <c r="NWF58" s="18"/>
      <c r="NWG58" s="18"/>
      <c r="NWH58" s="18"/>
      <c r="NWI58" s="18"/>
      <c r="NWJ58" s="18"/>
      <c r="NWK58" s="18"/>
      <c r="NWL58" s="18"/>
      <c r="NWM58" s="18"/>
      <c r="NWN58" s="18"/>
      <c r="NWO58" s="18"/>
      <c r="NWP58" s="18"/>
      <c r="NWQ58" s="18"/>
      <c r="NWR58" s="18"/>
      <c r="NWS58" s="18"/>
      <c r="NWT58" s="18"/>
      <c r="NWU58" s="18"/>
      <c r="NWV58" s="18"/>
      <c r="NWW58" s="18"/>
      <c r="NWX58" s="18"/>
      <c r="NWY58" s="18"/>
      <c r="NWZ58" s="18"/>
      <c r="NXA58" s="18"/>
      <c r="NXB58" s="18"/>
      <c r="NXC58" s="18"/>
      <c r="NXD58" s="18"/>
      <c r="NXE58" s="18"/>
      <c r="NXF58" s="18"/>
      <c r="NXG58" s="18"/>
      <c r="NXH58" s="18"/>
      <c r="NXI58" s="18"/>
      <c r="NXJ58" s="18"/>
      <c r="NXK58" s="18"/>
      <c r="NXL58" s="18"/>
      <c r="NXM58" s="18"/>
      <c r="NXN58" s="18"/>
      <c r="NXO58" s="18"/>
      <c r="NXP58" s="18"/>
      <c r="NXQ58" s="18"/>
      <c r="NXR58" s="18"/>
      <c r="NXS58" s="18"/>
      <c r="NXT58" s="18"/>
      <c r="NXU58" s="18"/>
      <c r="NXV58" s="18"/>
      <c r="NXW58" s="18"/>
      <c r="NXX58" s="18"/>
      <c r="NXY58" s="18"/>
      <c r="NXZ58" s="18"/>
      <c r="NYA58" s="18"/>
      <c r="NYB58" s="18"/>
      <c r="NYC58" s="18"/>
      <c r="NYD58" s="18"/>
      <c r="NYE58" s="18"/>
      <c r="NYF58" s="18"/>
      <c r="NYG58" s="18"/>
      <c r="NYH58" s="18"/>
      <c r="NYI58" s="18"/>
      <c r="NYJ58" s="18"/>
      <c r="NYK58" s="18"/>
      <c r="NYL58" s="18"/>
      <c r="NYM58" s="18"/>
      <c r="NYN58" s="18"/>
      <c r="NYO58" s="18"/>
      <c r="NYP58" s="18"/>
      <c r="NYQ58" s="18"/>
      <c r="NYR58" s="18"/>
      <c r="NYS58" s="18"/>
      <c r="NYT58" s="18"/>
      <c r="NYU58" s="18"/>
      <c r="NYV58" s="18"/>
      <c r="NYW58" s="18"/>
      <c r="NYX58" s="18"/>
      <c r="NYY58" s="18"/>
      <c r="NYZ58" s="18"/>
      <c r="NZA58" s="18"/>
      <c r="NZB58" s="18"/>
      <c r="NZC58" s="18"/>
      <c r="NZD58" s="18"/>
      <c r="NZE58" s="18"/>
      <c r="NZF58" s="18"/>
      <c r="NZG58" s="18"/>
      <c r="NZH58" s="18"/>
      <c r="NZI58" s="18"/>
      <c r="NZJ58" s="18"/>
      <c r="NZK58" s="18"/>
      <c r="NZL58" s="18"/>
      <c r="NZM58" s="18"/>
      <c r="NZN58" s="18"/>
      <c r="NZO58" s="18"/>
      <c r="NZP58" s="18"/>
      <c r="NZQ58" s="18"/>
      <c r="NZR58" s="18"/>
      <c r="NZS58" s="18"/>
      <c r="NZT58" s="18"/>
      <c r="NZU58" s="18"/>
      <c r="NZV58" s="18"/>
      <c r="NZW58" s="18"/>
      <c r="NZX58" s="18"/>
      <c r="NZY58" s="18"/>
      <c r="NZZ58" s="18"/>
      <c r="OAA58" s="18"/>
      <c r="OAB58" s="18"/>
      <c r="OAC58" s="18"/>
      <c r="OAD58" s="18"/>
      <c r="OAE58" s="18"/>
      <c r="OAF58" s="18"/>
      <c r="OAG58" s="18"/>
      <c r="OAH58" s="18"/>
      <c r="OAI58" s="18"/>
      <c r="OAJ58" s="18"/>
      <c r="OAK58" s="18"/>
      <c r="OAL58" s="18"/>
      <c r="OAM58" s="18"/>
      <c r="OAN58" s="18"/>
      <c r="OAO58" s="18"/>
      <c r="OAP58" s="18"/>
      <c r="OAQ58" s="18"/>
      <c r="OAR58" s="18"/>
      <c r="OAS58" s="18"/>
      <c r="OAT58" s="18"/>
      <c r="OAU58" s="18"/>
      <c r="OAV58" s="18"/>
      <c r="OAW58" s="18"/>
      <c r="OAX58" s="18"/>
      <c r="OAY58" s="18"/>
      <c r="OAZ58" s="18"/>
      <c r="OBA58" s="18"/>
      <c r="OBB58" s="18"/>
      <c r="OBC58" s="18"/>
      <c r="OBD58" s="18"/>
      <c r="OBE58" s="18"/>
      <c r="OBF58" s="18"/>
      <c r="OBG58" s="18"/>
      <c r="OBH58" s="18"/>
      <c r="OBI58" s="18"/>
      <c r="OBJ58" s="18"/>
      <c r="OBK58" s="18"/>
      <c r="OBL58" s="18"/>
      <c r="OBM58" s="18"/>
      <c r="OBN58" s="18"/>
      <c r="OBO58" s="18"/>
      <c r="OBP58" s="18"/>
      <c r="OBQ58" s="18"/>
      <c r="OBR58" s="18"/>
      <c r="OBS58" s="18"/>
      <c r="OBT58" s="18"/>
      <c r="OBU58" s="18"/>
      <c r="OBV58" s="18"/>
      <c r="OBW58" s="18"/>
      <c r="OBX58" s="18"/>
      <c r="OBY58" s="18"/>
      <c r="OBZ58" s="18"/>
      <c r="OCA58" s="18"/>
      <c r="OCB58" s="18"/>
      <c r="OCC58" s="18"/>
      <c r="OCD58" s="18"/>
      <c r="OCE58" s="18"/>
      <c r="OCF58" s="18"/>
      <c r="OCG58" s="18"/>
      <c r="OCH58" s="18"/>
      <c r="OCI58" s="18"/>
      <c r="OCJ58" s="18"/>
      <c r="OCK58" s="18"/>
      <c r="OCL58" s="18"/>
      <c r="OCM58" s="18"/>
      <c r="OCN58" s="18"/>
      <c r="OCO58" s="18"/>
      <c r="OCP58" s="18"/>
      <c r="OCQ58" s="18"/>
      <c r="OCR58" s="18"/>
      <c r="OCS58" s="18"/>
      <c r="OCT58" s="18"/>
      <c r="OCU58" s="18"/>
      <c r="OCV58" s="18"/>
      <c r="OCW58" s="18"/>
      <c r="OCX58" s="18"/>
      <c r="OCY58" s="18"/>
      <c r="OCZ58" s="18"/>
      <c r="ODA58" s="18"/>
      <c r="ODB58" s="18"/>
      <c r="ODC58" s="18"/>
      <c r="ODD58" s="18"/>
      <c r="ODE58" s="18"/>
      <c r="ODF58" s="18"/>
      <c r="ODG58" s="18"/>
      <c r="ODH58" s="18"/>
      <c r="ODI58" s="18"/>
      <c r="ODJ58" s="18"/>
      <c r="ODK58" s="18"/>
      <c r="ODL58" s="18"/>
      <c r="ODM58" s="18"/>
      <c r="ODN58" s="18"/>
      <c r="ODO58" s="18"/>
      <c r="ODP58" s="18"/>
      <c r="ODQ58" s="18"/>
      <c r="ODR58" s="18"/>
      <c r="ODS58" s="18"/>
      <c r="ODT58" s="18"/>
      <c r="ODU58" s="18"/>
      <c r="ODV58" s="18"/>
      <c r="ODW58" s="18"/>
      <c r="ODX58" s="18"/>
      <c r="ODY58" s="18"/>
      <c r="ODZ58" s="18"/>
      <c r="OEA58" s="18"/>
      <c r="OEB58" s="18"/>
      <c r="OEC58" s="18"/>
      <c r="OED58" s="18"/>
      <c r="OEE58" s="18"/>
      <c r="OEF58" s="18"/>
      <c r="OEG58" s="18"/>
      <c r="OEH58" s="18"/>
      <c r="OEI58" s="18"/>
      <c r="OEJ58" s="18"/>
      <c r="OEK58" s="18"/>
      <c r="OEL58" s="18"/>
      <c r="OEM58" s="18"/>
      <c r="OEN58" s="18"/>
      <c r="OEO58" s="18"/>
      <c r="OEP58" s="18"/>
      <c r="OEQ58" s="18"/>
      <c r="OER58" s="18"/>
      <c r="OES58" s="18"/>
      <c r="OET58" s="18"/>
      <c r="OEU58" s="18"/>
      <c r="OEV58" s="18"/>
      <c r="OEW58" s="18"/>
      <c r="OEX58" s="18"/>
      <c r="OEY58" s="18"/>
      <c r="OEZ58" s="18"/>
      <c r="OFA58" s="18"/>
      <c r="OFB58" s="18"/>
      <c r="OFC58" s="18"/>
      <c r="OFD58" s="18"/>
      <c r="OFE58" s="18"/>
      <c r="OFF58" s="18"/>
      <c r="OFG58" s="18"/>
      <c r="OFH58" s="18"/>
      <c r="OFI58" s="18"/>
      <c r="OFJ58" s="18"/>
      <c r="OFK58" s="18"/>
      <c r="OFL58" s="18"/>
      <c r="OFM58" s="18"/>
      <c r="OFN58" s="18"/>
      <c r="OFO58" s="18"/>
      <c r="OFP58" s="18"/>
      <c r="OFQ58" s="18"/>
      <c r="OFR58" s="18"/>
      <c r="OFS58" s="18"/>
      <c r="OFT58" s="18"/>
      <c r="OFU58" s="18"/>
      <c r="OFV58" s="18"/>
      <c r="OFW58" s="18"/>
      <c r="OFX58" s="18"/>
      <c r="OFY58" s="18"/>
      <c r="OFZ58" s="18"/>
      <c r="OGA58" s="18"/>
      <c r="OGB58" s="18"/>
      <c r="OGC58" s="18"/>
      <c r="OGD58" s="18"/>
      <c r="OGE58" s="18"/>
      <c r="OGF58" s="18"/>
      <c r="OGG58" s="18"/>
      <c r="OGH58" s="18"/>
      <c r="OGI58" s="18"/>
      <c r="OGJ58" s="18"/>
      <c r="OGK58" s="18"/>
      <c r="OGL58" s="18"/>
      <c r="OGM58" s="18"/>
      <c r="OGN58" s="18"/>
      <c r="OGO58" s="18"/>
      <c r="OGP58" s="18"/>
      <c r="OGQ58" s="18"/>
      <c r="OGR58" s="18"/>
      <c r="OGS58" s="18"/>
      <c r="OGT58" s="18"/>
      <c r="OGU58" s="18"/>
      <c r="OGV58" s="18"/>
      <c r="OGW58" s="18"/>
      <c r="OGX58" s="18"/>
      <c r="OGY58" s="18"/>
      <c r="OGZ58" s="18"/>
      <c r="OHA58" s="18"/>
      <c r="OHB58" s="18"/>
      <c r="OHC58" s="18"/>
      <c r="OHD58" s="18"/>
      <c r="OHE58" s="18"/>
      <c r="OHF58" s="18"/>
      <c r="OHG58" s="18"/>
      <c r="OHH58" s="18"/>
      <c r="OHI58" s="18"/>
      <c r="OHJ58" s="18"/>
      <c r="OHK58" s="18"/>
      <c r="OHL58" s="18"/>
      <c r="OHM58" s="18"/>
      <c r="OHN58" s="18"/>
      <c r="OHO58" s="18"/>
      <c r="OHP58" s="18"/>
      <c r="OHQ58" s="18"/>
      <c r="OHR58" s="18"/>
      <c r="OHS58" s="18"/>
      <c r="OHT58" s="18"/>
      <c r="OHU58" s="18"/>
      <c r="OHV58" s="18"/>
      <c r="OHW58" s="18"/>
      <c r="OHX58" s="18"/>
      <c r="OHY58" s="18"/>
      <c r="OHZ58" s="18"/>
      <c r="OIA58" s="18"/>
      <c r="OIB58" s="18"/>
      <c r="OIC58" s="18"/>
      <c r="OID58" s="18"/>
      <c r="OIE58" s="18"/>
      <c r="OIF58" s="18"/>
      <c r="OIG58" s="18"/>
      <c r="OIH58" s="18"/>
      <c r="OII58" s="18"/>
      <c r="OIJ58" s="18"/>
      <c r="OIK58" s="18"/>
      <c r="OIL58" s="18"/>
      <c r="OIM58" s="18"/>
      <c r="OIN58" s="18"/>
      <c r="OIO58" s="18"/>
      <c r="OIP58" s="18"/>
      <c r="OIQ58" s="18"/>
      <c r="OIR58" s="18"/>
      <c r="OIS58" s="18"/>
      <c r="OIT58" s="18"/>
      <c r="OIU58" s="18"/>
      <c r="OIV58" s="18"/>
      <c r="OIW58" s="18"/>
      <c r="OIX58" s="18"/>
      <c r="OIY58" s="18"/>
      <c r="OIZ58" s="18"/>
      <c r="OJA58" s="18"/>
      <c r="OJB58" s="18"/>
      <c r="OJC58" s="18"/>
      <c r="OJD58" s="18"/>
      <c r="OJE58" s="18"/>
      <c r="OJF58" s="18"/>
      <c r="OJG58" s="18"/>
      <c r="OJH58" s="18"/>
      <c r="OJI58" s="18"/>
      <c r="OJJ58" s="18"/>
      <c r="OJK58" s="18"/>
      <c r="OJL58" s="18"/>
      <c r="OJM58" s="18"/>
      <c r="OJN58" s="18"/>
      <c r="OJO58" s="18"/>
      <c r="OJP58" s="18"/>
      <c r="OJQ58" s="18"/>
      <c r="OJR58" s="18"/>
      <c r="OJS58" s="18"/>
      <c r="OJT58" s="18"/>
      <c r="OJU58" s="18"/>
      <c r="OJV58" s="18"/>
      <c r="OJW58" s="18"/>
      <c r="OJX58" s="18"/>
      <c r="OJY58" s="18"/>
      <c r="OJZ58" s="18"/>
      <c r="OKA58" s="18"/>
      <c r="OKB58" s="18"/>
      <c r="OKC58" s="18"/>
      <c r="OKD58" s="18"/>
      <c r="OKE58" s="18"/>
      <c r="OKF58" s="18"/>
      <c r="OKG58" s="18"/>
      <c r="OKH58" s="18"/>
      <c r="OKI58" s="18"/>
      <c r="OKJ58" s="18"/>
      <c r="OKK58" s="18"/>
      <c r="OKL58" s="18"/>
      <c r="OKM58" s="18"/>
      <c r="OKN58" s="18"/>
      <c r="OKO58" s="18"/>
      <c r="OKP58" s="18"/>
      <c r="OKQ58" s="18"/>
      <c r="OKR58" s="18"/>
      <c r="OKS58" s="18"/>
      <c r="OKT58" s="18"/>
      <c r="OKU58" s="18"/>
      <c r="OKV58" s="18"/>
      <c r="OKW58" s="18"/>
      <c r="OKX58" s="18"/>
      <c r="OKY58" s="18"/>
      <c r="OKZ58" s="18"/>
      <c r="OLA58" s="18"/>
      <c r="OLB58" s="18"/>
      <c r="OLC58" s="18"/>
      <c r="OLD58" s="18"/>
      <c r="OLE58" s="18"/>
      <c r="OLF58" s="18"/>
      <c r="OLG58" s="18"/>
      <c r="OLH58" s="18"/>
      <c r="OLI58" s="18"/>
      <c r="OLJ58" s="18"/>
      <c r="OLK58" s="18"/>
      <c r="OLL58" s="18"/>
      <c r="OLM58" s="18"/>
      <c r="OLN58" s="18"/>
      <c r="OLO58" s="18"/>
      <c r="OLP58" s="18"/>
      <c r="OLQ58" s="18"/>
      <c r="OLR58" s="18"/>
      <c r="OLS58" s="18"/>
      <c r="OLT58" s="18"/>
      <c r="OLU58" s="18"/>
      <c r="OLV58" s="18"/>
      <c r="OLW58" s="18"/>
      <c r="OLX58" s="18"/>
      <c r="OLY58" s="18"/>
      <c r="OLZ58" s="18"/>
      <c r="OMA58" s="18"/>
      <c r="OMB58" s="18"/>
      <c r="OMC58" s="18"/>
      <c r="OMD58" s="18"/>
      <c r="OME58" s="18"/>
      <c r="OMF58" s="18"/>
      <c r="OMG58" s="18"/>
      <c r="OMH58" s="18"/>
      <c r="OMI58" s="18"/>
      <c r="OMJ58" s="18"/>
      <c r="OMK58" s="18"/>
      <c r="OML58" s="18"/>
      <c r="OMM58" s="18"/>
      <c r="OMN58" s="18"/>
      <c r="OMO58" s="18"/>
      <c r="OMP58" s="18"/>
      <c r="OMQ58" s="18"/>
      <c r="OMR58" s="18"/>
      <c r="OMS58" s="18"/>
      <c r="OMT58" s="18"/>
      <c r="OMU58" s="18"/>
      <c r="OMV58" s="18"/>
      <c r="OMW58" s="18"/>
      <c r="OMX58" s="18"/>
      <c r="OMY58" s="18"/>
      <c r="OMZ58" s="18"/>
      <c r="ONA58" s="18"/>
      <c r="ONB58" s="18"/>
      <c r="ONC58" s="18"/>
      <c r="OND58" s="18"/>
      <c r="ONE58" s="18"/>
      <c r="ONF58" s="18"/>
      <c r="ONG58" s="18"/>
      <c r="ONH58" s="18"/>
      <c r="ONI58" s="18"/>
      <c r="ONJ58" s="18"/>
      <c r="ONK58" s="18"/>
      <c r="ONL58" s="18"/>
      <c r="ONM58" s="18"/>
      <c r="ONN58" s="18"/>
      <c r="ONO58" s="18"/>
      <c r="ONP58" s="18"/>
      <c r="ONQ58" s="18"/>
      <c r="ONR58" s="18"/>
      <c r="ONS58" s="18"/>
      <c r="ONT58" s="18"/>
      <c r="ONU58" s="18"/>
      <c r="ONV58" s="18"/>
      <c r="ONW58" s="18"/>
      <c r="ONX58" s="18"/>
      <c r="ONY58" s="18"/>
      <c r="ONZ58" s="18"/>
      <c r="OOA58" s="18"/>
      <c r="OOB58" s="18"/>
      <c r="OOC58" s="18"/>
      <c r="OOD58" s="18"/>
      <c r="OOE58" s="18"/>
      <c r="OOF58" s="18"/>
      <c r="OOG58" s="18"/>
      <c r="OOH58" s="18"/>
      <c r="OOI58" s="18"/>
      <c r="OOJ58" s="18"/>
      <c r="OOK58" s="18"/>
      <c r="OOL58" s="18"/>
      <c r="OOM58" s="18"/>
      <c r="OON58" s="18"/>
      <c r="OOO58" s="18"/>
      <c r="OOP58" s="18"/>
      <c r="OOQ58" s="18"/>
      <c r="OOR58" s="18"/>
      <c r="OOS58" s="18"/>
      <c r="OOT58" s="18"/>
      <c r="OOU58" s="18"/>
      <c r="OOV58" s="18"/>
      <c r="OOW58" s="18"/>
      <c r="OOX58" s="18"/>
      <c r="OOY58" s="18"/>
      <c r="OOZ58" s="18"/>
      <c r="OPA58" s="18"/>
      <c r="OPB58" s="18"/>
      <c r="OPC58" s="18"/>
      <c r="OPD58" s="18"/>
      <c r="OPE58" s="18"/>
      <c r="OPF58" s="18"/>
      <c r="OPG58" s="18"/>
      <c r="OPH58" s="18"/>
      <c r="OPI58" s="18"/>
      <c r="OPJ58" s="18"/>
      <c r="OPK58" s="18"/>
      <c r="OPL58" s="18"/>
      <c r="OPM58" s="18"/>
      <c r="OPN58" s="18"/>
      <c r="OPO58" s="18"/>
      <c r="OPP58" s="18"/>
      <c r="OPQ58" s="18"/>
      <c r="OPR58" s="18"/>
      <c r="OPS58" s="18"/>
      <c r="OPT58" s="18"/>
      <c r="OPU58" s="18"/>
      <c r="OPV58" s="18"/>
      <c r="OPW58" s="18"/>
      <c r="OPX58" s="18"/>
      <c r="OPY58" s="18"/>
      <c r="OPZ58" s="18"/>
      <c r="OQA58" s="18"/>
      <c r="OQB58" s="18"/>
      <c r="OQC58" s="18"/>
      <c r="OQD58" s="18"/>
      <c r="OQE58" s="18"/>
      <c r="OQF58" s="18"/>
      <c r="OQG58" s="18"/>
      <c r="OQH58" s="18"/>
      <c r="OQI58" s="18"/>
      <c r="OQJ58" s="18"/>
      <c r="OQK58" s="18"/>
      <c r="OQL58" s="18"/>
      <c r="OQM58" s="18"/>
      <c r="OQN58" s="18"/>
      <c r="OQO58" s="18"/>
      <c r="OQP58" s="18"/>
      <c r="OQQ58" s="18"/>
      <c r="OQR58" s="18"/>
      <c r="OQS58" s="18"/>
      <c r="OQT58" s="18"/>
      <c r="OQU58" s="18"/>
      <c r="OQV58" s="18"/>
      <c r="OQW58" s="18"/>
      <c r="OQX58" s="18"/>
      <c r="OQY58" s="18"/>
      <c r="OQZ58" s="18"/>
      <c r="ORA58" s="18"/>
      <c r="ORB58" s="18"/>
      <c r="ORC58" s="18"/>
      <c r="ORD58" s="18"/>
      <c r="ORE58" s="18"/>
      <c r="ORF58" s="18"/>
      <c r="ORG58" s="18"/>
      <c r="ORH58" s="18"/>
      <c r="ORI58" s="18"/>
      <c r="ORJ58" s="18"/>
      <c r="ORK58" s="18"/>
      <c r="ORL58" s="18"/>
      <c r="ORM58" s="18"/>
      <c r="ORN58" s="18"/>
      <c r="ORO58" s="18"/>
      <c r="ORP58" s="18"/>
      <c r="ORQ58" s="18"/>
      <c r="ORR58" s="18"/>
      <c r="ORS58" s="18"/>
      <c r="ORT58" s="18"/>
      <c r="ORU58" s="18"/>
      <c r="ORV58" s="18"/>
      <c r="ORW58" s="18"/>
      <c r="ORX58" s="18"/>
      <c r="ORY58" s="18"/>
      <c r="ORZ58" s="18"/>
      <c r="OSA58" s="18"/>
      <c r="OSB58" s="18"/>
      <c r="OSC58" s="18"/>
      <c r="OSD58" s="18"/>
      <c r="OSE58" s="18"/>
      <c r="OSF58" s="18"/>
      <c r="OSG58" s="18"/>
      <c r="OSH58" s="18"/>
      <c r="OSI58" s="18"/>
      <c r="OSJ58" s="18"/>
      <c r="OSK58" s="18"/>
      <c r="OSL58" s="18"/>
      <c r="OSM58" s="18"/>
      <c r="OSN58" s="18"/>
      <c r="OSO58" s="18"/>
      <c r="OSP58" s="18"/>
      <c r="OSQ58" s="18"/>
      <c r="OSR58" s="18"/>
      <c r="OSS58" s="18"/>
      <c r="OST58" s="18"/>
      <c r="OSU58" s="18"/>
      <c r="OSV58" s="18"/>
      <c r="OSW58" s="18"/>
      <c r="OSX58" s="18"/>
      <c r="OSY58" s="18"/>
      <c r="OSZ58" s="18"/>
      <c r="OTA58" s="18"/>
      <c r="OTB58" s="18"/>
      <c r="OTC58" s="18"/>
      <c r="OTD58" s="18"/>
      <c r="OTE58" s="18"/>
      <c r="OTF58" s="18"/>
      <c r="OTG58" s="18"/>
      <c r="OTH58" s="18"/>
      <c r="OTI58" s="18"/>
      <c r="OTJ58" s="18"/>
      <c r="OTK58" s="18"/>
      <c r="OTL58" s="18"/>
      <c r="OTM58" s="18"/>
      <c r="OTN58" s="18"/>
      <c r="OTO58" s="18"/>
      <c r="OTP58" s="18"/>
      <c r="OTQ58" s="18"/>
      <c r="OTR58" s="18"/>
      <c r="OTS58" s="18"/>
      <c r="OTT58" s="18"/>
      <c r="OTU58" s="18"/>
      <c r="OTV58" s="18"/>
      <c r="OTW58" s="18"/>
      <c r="OTX58" s="18"/>
      <c r="OTY58" s="18"/>
      <c r="OTZ58" s="18"/>
      <c r="OUA58" s="18"/>
      <c r="OUB58" s="18"/>
      <c r="OUC58" s="18"/>
      <c r="OUD58" s="18"/>
      <c r="OUE58" s="18"/>
      <c r="OUF58" s="18"/>
      <c r="OUG58" s="18"/>
      <c r="OUH58" s="18"/>
      <c r="OUI58" s="18"/>
      <c r="OUJ58" s="18"/>
      <c r="OUK58" s="18"/>
      <c r="OUL58" s="18"/>
      <c r="OUM58" s="18"/>
      <c r="OUN58" s="18"/>
      <c r="OUO58" s="18"/>
      <c r="OUP58" s="18"/>
      <c r="OUQ58" s="18"/>
      <c r="OUR58" s="18"/>
      <c r="OUS58" s="18"/>
      <c r="OUT58" s="18"/>
      <c r="OUU58" s="18"/>
      <c r="OUV58" s="18"/>
      <c r="OUW58" s="18"/>
      <c r="OUX58" s="18"/>
      <c r="OUY58" s="18"/>
      <c r="OUZ58" s="18"/>
      <c r="OVA58" s="18"/>
      <c r="OVB58" s="18"/>
      <c r="OVC58" s="18"/>
      <c r="OVD58" s="18"/>
      <c r="OVE58" s="18"/>
      <c r="OVF58" s="18"/>
      <c r="OVG58" s="18"/>
      <c r="OVH58" s="18"/>
      <c r="OVI58" s="18"/>
      <c r="OVJ58" s="18"/>
      <c r="OVK58" s="18"/>
      <c r="OVL58" s="18"/>
      <c r="OVM58" s="18"/>
      <c r="OVN58" s="18"/>
      <c r="OVO58" s="18"/>
      <c r="OVP58" s="18"/>
      <c r="OVQ58" s="18"/>
      <c r="OVR58" s="18"/>
      <c r="OVS58" s="18"/>
      <c r="OVT58" s="18"/>
      <c r="OVU58" s="18"/>
      <c r="OVV58" s="18"/>
      <c r="OVW58" s="18"/>
      <c r="OVX58" s="18"/>
      <c r="OVY58" s="18"/>
      <c r="OVZ58" s="18"/>
      <c r="OWA58" s="18"/>
      <c r="OWB58" s="18"/>
      <c r="OWC58" s="18"/>
      <c r="OWD58" s="18"/>
      <c r="OWE58" s="18"/>
      <c r="OWF58" s="18"/>
      <c r="OWG58" s="18"/>
      <c r="OWH58" s="18"/>
      <c r="OWI58" s="18"/>
      <c r="OWJ58" s="18"/>
      <c r="OWK58" s="18"/>
      <c r="OWL58" s="18"/>
      <c r="OWM58" s="18"/>
      <c r="OWN58" s="18"/>
      <c r="OWO58" s="18"/>
      <c r="OWP58" s="18"/>
      <c r="OWQ58" s="18"/>
      <c r="OWR58" s="18"/>
      <c r="OWS58" s="18"/>
      <c r="OWT58" s="18"/>
      <c r="OWU58" s="18"/>
      <c r="OWV58" s="18"/>
      <c r="OWW58" s="18"/>
      <c r="OWX58" s="18"/>
      <c r="OWY58" s="18"/>
      <c r="OWZ58" s="18"/>
      <c r="OXA58" s="18"/>
      <c r="OXB58" s="18"/>
      <c r="OXC58" s="18"/>
      <c r="OXD58" s="18"/>
      <c r="OXE58" s="18"/>
      <c r="OXF58" s="18"/>
      <c r="OXG58" s="18"/>
      <c r="OXH58" s="18"/>
      <c r="OXI58" s="18"/>
      <c r="OXJ58" s="18"/>
      <c r="OXK58" s="18"/>
      <c r="OXL58" s="18"/>
      <c r="OXM58" s="18"/>
      <c r="OXN58" s="18"/>
      <c r="OXO58" s="18"/>
      <c r="OXP58" s="18"/>
      <c r="OXQ58" s="18"/>
      <c r="OXR58" s="18"/>
      <c r="OXS58" s="18"/>
      <c r="OXT58" s="18"/>
      <c r="OXU58" s="18"/>
      <c r="OXV58" s="18"/>
      <c r="OXW58" s="18"/>
      <c r="OXX58" s="18"/>
      <c r="OXY58" s="18"/>
      <c r="OXZ58" s="18"/>
      <c r="OYA58" s="18"/>
      <c r="OYB58" s="18"/>
      <c r="OYC58" s="18"/>
      <c r="OYD58" s="18"/>
      <c r="OYE58" s="18"/>
      <c r="OYF58" s="18"/>
      <c r="OYG58" s="18"/>
      <c r="OYH58" s="18"/>
      <c r="OYI58" s="18"/>
      <c r="OYJ58" s="18"/>
      <c r="OYK58" s="18"/>
      <c r="OYL58" s="18"/>
      <c r="OYM58" s="18"/>
      <c r="OYN58" s="18"/>
      <c r="OYO58" s="18"/>
      <c r="OYP58" s="18"/>
      <c r="OYQ58" s="18"/>
      <c r="OYR58" s="18"/>
      <c r="OYS58" s="18"/>
      <c r="OYT58" s="18"/>
      <c r="OYU58" s="18"/>
      <c r="OYV58" s="18"/>
      <c r="OYW58" s="18"/>
      <c r="OYX58" s="18"/>
      <c r="OYY58" s="18"/>
      <c r="OYZ58" s="18"/>
      <c r="OZA58" s="18"/>
      <c r="OZB58" s="18"/>
      <c r="OZC58" s="18"/>
      <c r="OZD58" s="18"/>
      <c r="OZE58" s="18"/>
      <c r="OZF58" s="18"/>
      <c r="OZG58" s="18"/>
      <c r="OZH58" s="18"/>
      <c r="OZI58" s="18"/>
      <c r="OZJ58" s="18"/>
      <c r="OZK58" s="18"/>
      <c r="OZL58" s="18"/>
      <c r="OZM58" s="18"/>
      <c r="OZN58" s="18"/>
      <c r="OZO58" s="18"/>
      <c r="OZP58" s="18"/>
      <c r="OZQ58" s="18"/>
      <c r="OZR58" s="18"/>
      <c r="OZS58" s="18"/>
      <c r="OZT58" s="18"/>
      <c r="OZU58" s="18"/>
      <c r="OZV58" s="18"/>
      <c r="OZW58" s="18"/>
      <c r="OZX58" s="18"/>
      <c r="OZY58" s="18"/>
      <c r="OZZ58" s="18"/>
      <c r="PAA58" s="18"/>
      <c r="PAB58" s="18"/>
      <c r="PAC58" s="18"/>
      <c r="PAD58" s="18"/>
      <c r="PAE58" s="18"/>
      <c r="PAF58" s="18"/>
      <c r="PAG58" s="18"/>
      <c r="PAH58" s="18"/>
      <c r="PAI58" s="18"/>
      <c r="PAJ58" s="18"/>
      <c r="PAK58" s="18"/>
      <c r="PAL58" s="18"/>
      <c r="PAM58" s="18"/>
      <c r="PAN58" s="18"/>
      <c r="PAO58" s="18"/>
      <c r="PAP58" s="18"/>
      <c r="PAQ58" s="18"/>
      <c r="PAR58" s="18"/>
      <c r="PAS58" s="18"/>
      <c r="PAT58" s="18"/>
      <c r="PAU58" s="18"/>
      <c r="PAV58" s="18"/>
      <c r="PAW58" s="18"/>
      <c r="PAX58" s="18"/>
      <c r="PAY58" s="18"/>
      <c r="PAZ58" s="18"/>
      <c r="PBA58" s="18"/>
      <c r="PBB58" s="18"/>
      <c r="PBC58" s="18"/>
      <c r="PBD58" s="18"/>
      <c r="PBE58" s="18"/>
      <c r="PBF58" s="18"/>
      <c r="PBG58" s="18"/>
      <c r="PBH58" s="18"/>
      <c r="PBI58" s="18"/>
      <c r="PBJ58" s="18"/>
      <c r="PBK58" s="18"/>
      <c r="PBL58" s="18"/>
      <c r="PBM58" s="18"/>
      <c r="PBN58" s="18"/>
      <c r="PBO58" s="18"/>
      <c r="PBP58" s="18"/>
      <c r="PBQ58" s="18"/>
      <c r="PBR58" s="18"/>
      <c r="PBS58" s="18"/>
      <c r="PBT58" s="18"/>
      <c r="PBU58" s="18"/>
      <c r="PBV58" s="18"/>
      <c r="PBW58" s="18"/>
      <c r="PBX58" s="18"/>
      <c r="PBY58" s="18"/>
      <c r="PBZ58" s="18"/>
      <c r="PCA58" s="18"/>
      <c r="PCB58" s="18"/>
      <c r="PCC58" s="18"/>
      <c r="PCD58" s="18"/>
      <c r="PCE58" s="18"/>
      <c r="PCF58" s="18"/>
      <c r="PCG58" s="18"/>
      <c r="PCH58" s="18"/>
      <c r="PCI58" s="18"/>
      <c r="PCJ58" s="18"/>
      <c r="PCK58" s="18"/>
      <c r="PCL58" s="18"/>
      <c r="PCM58" s="18"/>
      <c r="PCN58" s="18"/>
      <c r="PCO58" s="18"/>
      <c r="PCP58" s="18"/>
      <c r="PCQ58" s="18"/>
      <c r="PCR58" s="18"/>
      <c r="PCS58" s="18"/>
      <c r="PCT58" s="18"/>
      <c r="PCU58" s="18"/>
      <c r="PCV58" s="18"/>
      <c r="PCW58" s="18"/>
      <c r="PCX58" s="18"/>
      <c r="PCY58" s="18"/>
      <c r="PCZ58" s="18"/>
      <c r="PDA58" s="18"/>
      <c r="PDB58" s="18"/>
      <c r="PDC58" s="18"/>
      <c r="PDD58" s="18"/>
      <c r="PDE58" s="18"/>
      <c r="PDF58" s="18"/>
      <c r="PDG58" s="18"/>
      <c r="PDH58" s="18"/>
      <c r="PDI58" s="18"/>
      <c r="PDJ58" s="18"/>
      <c r="PDK58" s="18"/>
      <c r="PDL58" s="18"/>
      <c r="PDM58" s="18"/>
      <c r="PDN58" s="18"/>
      <c r="PDO58" s="18"/>
      <c r="PDP58" s="18"/>
      <c r="PDQ58" s="18"/>
      <c r="PDR58" s="18"/>
      <c r="PDS58" s="18"/>
      <c r="PDT58" s="18"/>
      <c r="PDU58" s="18"/>
      <c r="PDV58" s="18"/>
      <c r="PDW58" s="18"/>
      <c r="PDX58" s="18"/>
      <c r="PDY58" s="18"/>
      <c r="PDZ58" s="18"/>
      <c r="PEA58" s="18"/>
      <c r="PEB58" s="18"/>
      <c r="PEC58" s="18"/>
      <c r="PED58" s="18"/>
      <c r="PEE58" s="18"/>
      <c r="PEF58" s="18"/>
      <c r="PEG58" s="18"/>
      <c r="PEH58" s="18"/>
      <c r="PEI58" s="18"/>
      <c r="PEJ58" s="18"/>
      <c r="PEK58" s="18"/>
      <c r="PEL58" s="18"/>
      <c r="PEM58" s="18"/>
      <c r="PEN58" s="18"/>
      <c r="PEO58" s="18"/>
      <c r="PEP58" s="18"/>
      <c r="PEQ58" s="18"/>
      <c r="PER58" s="18"/>
      <c r="PES58" s="18"/>
      <c r="PET58" s="18"/>
      <c r="PEU58" s="18"/>
      <c r="PEV58" s="18"/>
      <c r="PEW58" s="18"/>
      <c r="PEX58" s="18"/>
      <c r="PEY58" s="18"/>
      <c r="PEZ58" s="18"/>
      <c r="PFA58" s="18"/>
      <c r="PFB58" s="18"/>
      <c r="PFC58" s="18"/>
      <c r="PFD58" s="18"/>
      <c r="PFE58" s="18"/>
      <c r="PFF58" s="18"/>
      <c r="PFG58" s="18"/>
      <c r="PFH58" s="18"/>
      <c r="PFI58" s="18"/>
      <c r="PFJ58" s="18"/>
      <c r="PFK58" s="18"/>
      <c r="PFL58" s="18"/>
      <c r="PFM58" s="18"/>
      <c r="PFN58" s="18"/>
      <c r="PFO58" s="18"/>
      <c r="PFP58" s="18"/>
      <c r="PFQ58" s="18"/>
      <c r="PFR58" s="18"/>
      <c r="PFS58" s="18"/>
      <c r="PFT58" s="18"/>
      <c r="PFU58" s="18"/>
      <c r="PFV58" s="18"/>
      <c r="PFW58" s="18"/>
      <c r="PFX58" s="18"/>
      <c r="PFY58" s="18"/>
      <c r="PFZ58" s="18"/>
      <c r="PGA58" s="18"/>
      <c r="PGB58" s="18"/>
      <c r="PGC58" s="18"/>
      <c r="PGD58" s="18"/>
      <c r="PGE58" s="18"/>
      <c r="PGF58" s="18"/>
      <c r="PGG58" s="18"/>
      <c r="PGH58" s="18"/>
      <c r="PGI58" s="18"/>
      <c r="PGJ58" s="18"/>
      <c r="PGK58" s="18"/>
      <c r="PGL58" s="18"/>
      <c r="PGM58" s="18"/>
      <c r="PGN58" s="18"/>
      <c r="PGO58" s="18"/>
      <c r="PGP58" s="18"/>
      <c r="PGQ58" s="18"/>
      <c r="PGR58" s="18"/>
      <c r="PGS58" s="18"/>
      <c r="PGT58" s="18"/>
      <c r="PGU58" s="18"/>
      <c r="PGV58" s="18"/>
      <c r="PGW58" s="18"/>
      <c r="PGX58" s="18"/>
      <c r="PGY58" s="18"/>
      <c r="PGZ58" s="18"/>
      <c r="PHA58" s="18"/>
      <c r="PHB58" s="18"/>
      <c r="PHC58" s="18"/>
      <c r="PHD58" s="18"/>
      <c r="PHE58" s="18"/>
      <c r="PHF58" s="18"/>
      <c r="PHG58" s="18"/>
      <c r="PHH58" s="18"/>
      <c r="PHI58" s="18"/>
      <c r="PHJ58" s="18"/>
      <c r="PHK58" s="18"/>
      <c r="PHL58" s="18"/>
      <c r="PHM58" s="18"/>
      <c r="PHN58" s="18"/>
      <c r="PHO58" s="18"/>
      <c r="PHP58" s="18"/>
      <c r="PHQ58" s="18"/>
      <c r="PHR58" s="18"/>
      <c r="PHS58" s="18"/>
      <c r="PHT58" s="18"/>
      <c r="PHU58" s="18"/>
      <c r="PHV58" s="18"/>
      <c r="PHW58" s="18"/>
      <c r="PHX58" s="18"/>
      <c r="PHY58" s="18"/>
      <c r="PHZ58" s="18"/>
      <c r="PIA58" s="18"/>
      <c r="PIB58" s="18"/>
      <c r="PIC58" s="18"/>
      <c r="PID58" s="18"/>
      <c r="PIE58" s="18"/>
      <c r="PIF58" s="18"/>
      <c r="PIG58" s="18"/>
      <c r="PIH58" s="18"/>
      <c r="PII58" s="18"/>
      <c r="PIJ58" s="18"/>
      <c r="PIK58" s="18"/>
      <c r="PIL58" s="18"/>
      <c r="PIM58" s="18"/>
      <c r="PIN58" s="18"/>
      <c r="PIO58" s="18"/>
      <c r="PIP58" s="18"/>
      <c r="PIQ58" s="18"/>
      <c r="PIR58" s="18"/>
      <c r="PIS58" s="18"/>
      <c r="PIT58" s="18"/>
      <c r="PIU58" s="18"/>
      <c r="PIV58" s="18"/>
      <c r="PIW58" s="18"/>
      <c r="PIX58" s="18"/>
      <c r="PIY58" s="18"/>
      <c r="PIZ58" s="18"/>
      <c r="PJA58" s="18"/>
      <c r="PJB58" s="18"/>
      <c r="PJC58" s="18"/>
      <c r="PJD58" s="18"/>
      <c r="PJE58" s="18"/>
      <c r="PJF58" s="18"/>
      <c r="PJG58" s="18"/>
      <c r="PJH58" s="18"/>
      <c r="PJI58" s="18"/>
      <c r="PJJ58" s="18"/>
      <c r="PJK58" s="18"/>
      <c r="PJL58" s="18"/>
      <c r="PJM58" s="18"/>
      <c r="PJN58" s="18"/>
      <c r="PJO58" s="18"/>
      <c r="PJP58" s="18"/>
      <c r="PJQ58" s="18"/>
      <c r="PJR58" s="18"/>
      <c r="PJS58" s="18"/>
      <c r="PJT58" s="18"/>
      <c r="PJU58" s="18"/>
      <c r="PJV58" s="18"/>
      <c r="PJW58" s="18"/>
      <c r="PJX58" s="18"/>
      <c r="PJY58" s="18"/>
      <c r="PJZ58" s="18"/>
      <c r="PKA58" s="18"/>
      <c r="PKB58" s="18"/>
      <c r="PKC58" s="18"/>
      <c r="PKD58" s="18"/>
      <c r="PKE58" s="18"/>
      <c r="PKF58" s="18"/>
      <c r="PKG58" s="18"/>
      <c r="PKH58" s="18"/>
      <c r="PKI58" s="18"/>
      <c r="PKJ58" s="18"/>
      <c r="PKK58" s="18"/>
      <c r="PKL58" s="18"/>
      <c r="PKM58" s="18"/>
      <c r="PKN58" s="18"/>
      <c r="PKO58" s="18"/>
      <c r="PKP58" s="18"/>
      <c r="PKQ58" s="18"/>
      <c r="PKR58" s="18"/>
      <c r="PKS58" s="18"/>
      <c r="PKT58" s="18"/>
      <c r="PKU58" s="18"/>
      <c r="PKV58" s="18"/>
      <c r="PKW58" s="18"/>
      <c r="PKX58" s="18"/>
      <c r="PKY58" s="18"/>
      <c r="PKZ58" s="18"/>
      <c r="PLA58" s="18"/>
      <c r="PLB58" s="18"/>
      <c r="PLC58" s="18"/>
      <c r="PLD58" s="18"/>
      <c r="PLE58" s="18"/>
      <c r="PLF58" s="18"/>
      <c r="PLG58" s="18"/>
      <c r="PLH58" s="18"/>
      <c r="PLI58" s="18"/>
      <c r="PLJ58" s="18"/>
      <c r="PLK58" s="18"/>
      <c r="PLL58" s="18"/>
      <c r="PLM58" s="18"/>
      <c r="PLN58" s="18"/>
      <c r="PLO58" s="18"/>
      <c r="PLP58" s="18"/>
      <c r="PLQ58" s="18"/>
      <c r="PLR58" s="18"/>
      <c r="PLS58" s="18"/>
      <c r="PLT58" s="18"/>
      <c r="PLU58" s="18"/>
      <c r="PLV58" s="18"/>
      <c r="PLW58" s="18"/>
      <c r="PLX58" s="18"/>
      <c r="PLY58" s="18"/>
      <c r="PLZ58" s="18"/>
      <c r="PMA58" s="18"/>
      <c r="PMB58" s="18"/>
      <c r="PMC58" s="18"/>
      <c r="PMD58" s="18"/>
      <c r="PME58" s="18"/>
      <c r="PMF58" s="18"/>
      <c r="PMG58" s="18"/>
      <c r="PMH58" s="18"/>
      <c r="PMI58" s="18"/>
      <c r="PMJ58" s="18"/>
      <c r="PMK58" s="18"/>
      <c r="PML58" s="18"/>
      <c r="PMM58" s="18"/>
      <c r="PMN58" s="18"/>
      <c r="PMO58" s="18"/>
      <c r="PMP58" s="18"/>
      <c r="PMQ58" s="18"/>
      <c r="PMR58" s="18"/>
      <c r="PMS58" s="18"/>
      <c r="PMT58" s="18"/>
      <c r="PMU58" s="18"/>
      <c r="PMV58" s="18"/>
      <c r="PMW58" s="18"/>
      <c r="PMX58" s="18"/>
      <c r="PMY58" s="18"/>
      <c r="PMZ58" s="18"/>
      <c r="PNA58" s="18"/>
      <c r="PNB58" s="18"/>
      <c r="PNC58" s="18"/>
      <c r="PND58" s="18"/>
      <c r="PNE58" s="18"/>
      <c r="PNF58" s="18"/>
      <c r="PNG58" s="18"/>
      <c r="PNH58" s="18"/>
      <c r="PNI58" s="18"/>
      <c r="PNJ58" s="18"/>
      <c r="PNK58" s="18"/>
      <c r="PNL58" s="18"/>
      <c r="PNM58" s="18"/>
      <c r="PNN58" s="18"/>
      <c r="PNO58" s="18"/>
      <c r="PNP58" s="18"/>
      <c r="PNQ58" s="18"/>
      <c r="PNR58" s="18"/>
      <c r="PNS58" s="18"/>
      <c r="PNT58" s="18"/>
      <c r="PNU58" s="18"/>
      <c r="PNV58" s="18"/>
      <c r="PNW58" s="18"/>
      <c r="PNX58" s="18"/>
      <c r="PNY58" s="18"/>
      <c r="PNZ58" s="18"/>
      <c r="POA58" s="18"/>
      <c r="POB58" s="18"/>
      <c r="POC58" s="18"/>
      <c r="POD58" s="18"/>
      <c r="POE58" s="18"/>
      <c r="POF58" s="18"/>
      <c r="POG58" s="18"/>
      <c r="POH58" s="18"/>
      <c r="POI58" s="18"/>
      <c r="POJ58" s="18"/>
      <c r="POK58" s="18"/>
      <c r="POL58" s="18"/>
      <c r="POM58" s="18"/>
      <c r="PON58" s="18"/>
      <c r="POO58" s="18"/>
      <c r="POP58" s="18"/>
      <c r="POQ58" s="18"/>
      <c r="POR58" s="18"/>
      <c r="POS58" s="18"/>
      <c r="POT58" s="18"/>
      <c r="POU58" s="18"/>
      <c r="POV58" s="18"/>
      <c r="POW58" s="18"/>
      <c r="POX58" s="18"/>
      <c r="POY58" s="18"/>
      <c r="POZ58" s="18"/>
      <c r="PPA58" s="18"/>
      <c r="PPB58" s="18"/>
      <c r="PPC58" s="18"/>
      <c r="PPD58" s="18"/>
      <c r="PPE58" s="18"/>
      <c r="PPF58" s="18"/>
      <c r="PPG58" s="18"/>
      <c r="PPH58" s="18"/>
      <c r="PPI58" s="18"/>
      <c r="PPJ58" s="18"/>
      <c r="PPK58" s="18"/>
      <c r="PPL58" s="18"/>
      <c r="PPM58" s="18"/>
      <c r="PPN58" s="18"/>
      <c r="PPO58" s="18"/>
      <c r="PPP58" s="18"/>
      <c r="PPQ58" s="18"/>
      <c r="PPR58" s="18"/>
      <c r="PPS58" s="18"/>
      <c r="PPT58" s="18"/>
      <c r="PPU58" s="18"/>
      <c r="PPV58" s="18"/>
      <c r="PPW58" s="18"/>
      <c r="PPX58" s="18"/>
      <c r="PPY58" s="18"/>
      <c r="PPZ58" s="18"/>
      <c r="PQA58" s="18"/>
      <c r="PQB58" s="18"/>
      <c r="PQC58" s="18"/>
      <c r="PQD58" s="18"/>
      <c r="PQE58" s="18"/>
      <c r="PQF58" s="18"/>
      <c r="PQG58" s="18"/>
      <c r="PQH58" s="18"/>
      <c r="PQI58" s="18"/>
      <c r="PQJ58" s="18"/>
      <c r="PQK58" s="18"/>
      <c r="PQL58" s="18"/>
      <c r="PQM58" s="18"/>
      <c r="PQN58" s="18"/>
      <c r="PQO58" s="18"/>
      <c r="PQP58" s="18"/>
      <c r="PQQ58" s="18"/>
      <c r="PQR58" s="18"/>
      <c r="PQS58" s="18"/>
      <c r="PQT58" s="18"/>
      <c r="PQU58" s="18"/>
      <c r="PQV58" s="18"/>
      <c r="PQW58" s="18"/>
      <c r="PQX58" s="18"/>
      <c r="PQY58" s="18"/>
      <c r="PQZ58" s="18"/>
      <c r="PRA58" s="18"/>
      <c r="PRB58" s="18"/>
      <c r="PRC58" s="18"/>
      <c r="PRD58" s="18"/>
      <c r="PRE58" s="18"/>
      <c r="PRF58" s="18"/>
      <c r="PRG58" s="18"/>
      <c r="PRH58" s="18"/>
      <c r="PRI58" s="18"/>
      <c r="PRJ58" s="18"/>
      <c r="PRK58" s="18"/>
      <c r="PRL58" s="18"/>
      <c r="PRM58" s="18"/>
      <c r="PRN58" s="18"/>
      <c r="PRO58" s="18"/>
      <c r="PRP58" s="18"/>
      <c r="PRQ58" s="18"/>
      <c r="PRR58" s="18"/>
      <c r="PRS58" s="18"/>
      <c r="PRT58" s="18"/>
      <c r="PRU58" s="18"/>
      <c r="PRV58" s="18"/>
      <c r="PRW58" s="18"/>
      <c r="PRX58" s="18"/>
      <c r="PRY58" s="18"/>
      <c r="PRZ58" s="18"/>
      <c r="PSA58" s="18"/>
      <c r="PSB58" s="18"/>
      <c r="PSC58" s="18"/>
      <c r="PSD58" s="18"/>
      <c r="PSE58" s="18"/>
      <c r="PSF58" s="18"/>
      <c r="PSG58" s="18"/>
      <c r="PSH58" s="18"/>
      <c r="PSI58" s="18"/>
      <c r="PSJ58" s="18"/>
      <c r="PSK58" s="18"/>
      <c r="PSL58" s="18"/>
      <c r="PSM58" s="18"/>
      <c r="PSN58" s="18"/>
      <c r="PSO58" s="18"/>
      <c r="PSP58" s="18"/>
      <c r="PSQ58" s="18"/>
      <c r="PSR58" s="18"/>
      <c r="PSS58" s="18"/>
      <c r="PST58" s="18"/>
      <c r="PSU58" s="18"/>
      <c r="PSV58" s="18"/>
      <c r="PSW58" s="18"/>
      <c r="PSX58" s="18"/>
      <c r="PSY58" s="18"/>
      <c r="PSZ58" s="18"/>
      <c r="PTA58" s="18"/>
      <c r="PTB58" s="18"/>
      <c r="PTC58" s="18"/>
      <c r="PTD58" s="18"/>
      <c r="PTE58" s="18"/>
      <c r="PTF58" s="18"/>
      <c r="PTG58" s="18"/>
      <c r="PTH58" s="18"/>
      <c r="PTI58" s="18"/>
      <c r="PTJ58" s="18"/>
      <c r="PTK58" s="18"/>
      <c r="PTL58" s="18"/>
      <c r="PTM58" s="18"/>
      <c r="PTN58" s="18"/>
      <c r="PTO58" s="18"/>
      <c r="PTP58" s="18"/>
      <c r="PTQ58" s="18"/>
      <c r="PTR58" s="18"/>
      <c r="PTS58" s="18"/>
      <c r="PTT58" s="18"/>
      <c r="PTU58" s="18"/>
      <c r="PTV58" s="18"/>
      <c r="PTW58" s="18"/>
      <c r="PTX58" s="18"/>
      <c r="PTY58" s="18"/>
      <c r="PTZ58" s="18"/>
      <c r="PUA58" s="18"/>
      <c r="PUB58" s="18"/>
      <c r="PUC58" s="18"/>
      <c r="PUD58" s="18"/>
      <c r="PUE58" s="18"/>
      <c r="PUF58" s="18"/>
      <c r="PUG58" s="18"/>
      <c r="PUH58" s="18"/>
      <c r="PUI58" s="18"/>
      <c r="PUJ58" s="18"/>
      <c r="PUK58" s="18"/>
      <c r="PUL58" s="18"/>
      <c r="PUM58" s="18"/>
      <c r="PUN58" s="18"/>
      <c r="PUO58" s="18"/>
      <c r="PUP58" s="18"/>
      <c r="PUQ58" s="18"/>
      <c r="PUR58" s="18"/>
      <c r="PUS58" s="18"/>
      <c r="PUT58" s="18"/>
      <c r="PUU58" s="18"/>
      <c r="PUV58" s="18"/>
      <c r="PUW58" s="18"/>
      <c r="PUX58" s="18"/>
      <c r="PUY58" s="18"/>
      <c r="PUZ58" s="18"/>
      <c r="PVA58" s="18"/>
      <c r="PVB58" s="18"/>
      <c r="PVC58" s="18"/>
      <c r="PVD58" s="18"/>
      <c r="PVE58" s="18"/>
      <c r="PVF58" s="18"/>
      <c r="PVG58" s="18"/>
      <c r="PVH58" s="18"/>
      <c r="PVI58" s="18"/>
      <c r="PVJ58" s="18"/>
      <c r="PVK58" s="18"/>
      <c r="PVL58" s="18"/>
      <c r="PVM58" s="18"/>
      <c r="PVN58" s="18"/>
      <c r="PVO58" s="18"/>
      <c r="PVP58" s="18"/>
      <c r="PVQ58" s="18"/>
      <c r="PVR58" s="18"/>
      <c r="PVS58" s="18"/>
      <c r="PVT58" s="18"/>
      <c r="PVU58" s="18"/>
      <c r="PVV58" s="18"/>
      <c r="PVW58" s="18"/>
      <c r="PVX58" s="18"/>
      <c r="PVY58" s="18"/>
      <c r="PVZ58" s="18"/>
      <c r="PWA58" s="18"/>
      <c r="PWB58" s="18"/>
      <c r="PWC58" s="18"/>
      <c r="PWD58" s="18"/>
      <c r="PWE58" s="18"/>
      <c r="PWF58" s="18"/>
      <c r="PWG58" s="18"/>
      <c r="PWH58" s="18"/>
      <c r="PWI58" s="18"/>
      <c r="PWJ58" s="18"/>
      <c r="PWK58" s="18"/>
      <c r="PWL58" s="18"/>
      <c r="PWM58" s="18"/>
      <c r="PWN58" s="18"/>
      <c r="PWO58" s="18"/>
      <c r="PWP58" s="18"/>
      <c r="PWQ58" s="18"/>
      <c r="PWR58" s="18"/>
      <c r="PWS58" s="18"/>
      <c r="PWT58" s="18"/>
      <c r="PWU58" s="18"/>
      <c r="PWV58" s="18"/>
      <c r="PWW58" s="18"/>
      <c r="PWX58" s="18"/>
      <c r="PWY58" s="18"/>
      <c r="PWZ58" s="18"/>
      <c r="PXA58" s="18"/>
      <c r="PXB58" s="18"/>
      <c r="PXC58" s="18"/>
      <c r="PXD58" s="18"/>
      <c r="PXE58" s="18"/>
      <c r="PXF58" s="18"/>
      <c r="PXG58" s="18"/>
      <c r="PXH58" s="18"/>
      <c r="PXI58" s="18"/>
      <c r="PXJ58" s="18"/>
      <c r="PXK58" s="18"/>
      <c r="PXL58" s="18"/>
      <c r="PXM58" s="18"/>
      <c r="PXN58" s="18"/>
      <c r="PXO58" s="18"/>
      <c r="PXP58" s="18"/>
      <c r="PXQ58" s="18"/>
      <c r="PXR58" s="18"/>
      <c r="PXS58" s="18"/>
      <c r="PXT58" s="18"/>
      <c r="PXU58" s="18"/>
      <c r="PXV58" s="18"/>
      <c r="PXW58" s="18"/>
      <c r="PXX58" s="18"/>
      <c r="PXY58" s="18"/>
      <c r="PXZ58" s="18"/>
      <c r="PYA58" s="18"/>
      <c r="PYB58" s="18"/>
      <c r="PYC58" s="18"/>
      <c r="PYD58" s="18"/>
      <c r="PYE58" s="18"/>
      <c r="PYF58" s="18"/>
      <c r="PYG58" s="18"/>
      <c r="PYH58" s="18"/>
      <c r="PYI58" s="18"/>
      <c r="PYJ58" s="18"/>
      <c r="PYK58" s="18"/>
      <c r="PYL58" s="18"/>
      <c r="PYM58" s="18"/>
      <c r="PYN58" s="18"/>
      <c r="PYO58" s="18"/>
      <c r="PYP58" s="18"/>
      <c r="PYQ58" s="18"/>
      <c r="PYR58" s="18"/>
      <c r="PYS58" s="18"/>
      <c r="PYT58" s="18"/>
      <c r="PYU58" s="18"/>
      <c r="PYV58" s="18"/>
      <c r="PYW58" s="18"/>
      <c r="PYX58" s="18"/>
      <c r="PYY58" s="18"/>
      <c r="PYZ58" s="18"/>
      <c r="PZA58" s="18"/>
      <c r="PZB58" s="18"/>
      <c r="PZC58" s="18"/>
      <c r="PZD58" s="18"/>
      <c r="PZE58" s="18"/>
      <c r="PZF58" s="18"/>
      <c r="PZG58" s="18"/>
      <c r="PZH58" s="18"/>
      <c r="PZI58" s="18"/>
      <c r="PZJ58" s="18"/>
      <c r="PZK58" s="18"/>
      <c r="PZL58" s="18"/>
      <c r="PZM58" s="18"/>
      <c r="PZN58" s="18"/>
      <c r="PZO58" s="18"/>
      <c r="PZP58" s="18"/>
      <c r="PZQ58" s="18"/>
      <c r="PZR58" s="18"/>
      <c r="PZS58" s="18"/>
      <c r="PZT58" s="18"/>
      <c r="PZU58" s="18"/>
      <c r="PZV58" s="18"/>
      <c r="PZW58" s="18"/>
      <c r="PZX58" s="18"/>
      <c r="PZY58" s="18"/>
      <c r="PZZ58" s="18"/>
      <c r="QAA58" s="18"/>
      <c r="QAB58" s="18"/>
      <c r="QAC58" s="18"/>
      <c r="QAD58" s="18"/>
      <c r="QAE58" s="18"/>
      <c r="QAF58" s="18"/>
      <c r="QAG58" s="18"/>
      <c r="QAH58" s="18"/>
      <c r="QAI58" s="18"/>
      <c r="QAJ58" s="18"/>
      <c r="QAK58" s="18"/>
      <c r="QAL58" s="18"/>
      <c r="QAM58" s="18"/>
      <c r="QAN58" s="18"/>
      <c r="QAO58" s="18"/>
      <c r="QAP58" s="18"/>
      <c r="QAQ58" s="18"/>
      <c r="QAR58" s="18"/>
      <c r="QAS58" s="18"/>
      <c r="QAT58" s="18"/>
      <c r="QAU58" s="18"/>
      <c r="QAV58" s="18"/>
      <c r="QAW58" s="18"/>
      <c r="QAX58" s="18"/>
      <c r="QAY58" s="18"/>
      <c r="QAZ58" s="18"/>
      <c r="QBA58" s="18"/>
      <c r="QBB58" s="18"/>
      <c r="QBC58" s="18"/>
      <c r="QBD58" s="18"/>
      <c r="QBE58" s="18"/>
      <c r="QBF58" s="18"/>
      <c r="QBG58" s="18"/>
      <c r="QBH58" s="18"/>
      <c r="QBI58" s="18"/>
      <c r="QBJ58" s="18"/>
      <c r="QBK58" s="18"/>
      <c r="QBL58" s="18"/>
      <c r="QBM58" s="18"/>
      <c r="QBN58" s="18"/>
      <c r="QBO58" s="18"/>
      <c r="QBP58" s="18"/>
      <c r="QBQ58" s="18"/>
      <c r="QBR58" s="18"/>
      <c r="QBS58" s="18"/>
      <c r="QBT58" s="18"/>
      <c r="QBU58" s="18"/>
      <c r="QBV58" s="18"/>
      <c r="QBW58" s="18"/>
      <c r="QBX58" s="18"/>
      <c r="QBY58" s="18"/>
      <c r="QBZ58" s="18"/>
      <c r="QCA58" s="18"/>
      <c r="QCB58" s="18"/>
      <c r="QCC58" s="18"/>
      <c r="QCD58" s="18"/>
      <c r="QCE58" s="18"/>
      <c r="QCF58" s="18"/>
      <c r="QCG58" s="18"/>
      <c r="QCH58" s="18"/>
      <c r="QCI58" s="18"/>
      <c r="QCJ58" s="18"/>
      <c r="QCK58" s="18"/>
      <c r="QCL58" s="18"/>
      <c r="QCM58" s="18"/>
      <c r="QCN58" s="18"/>
      <c r="QCO58" s="18"/>
      <c r="QCP58" s="18"/>
      <c r="QCQ58" s="18"/>
      <c r="QCR58" s="18"/>
      <c r="QCS58" s="18"/>
      <c r="QCT58" s="18"/>
      <c r="QCU58" s="18"/>
      <c r="QCV58" s="18"/>
      <c r="QCW58" s="18"/>
      <c r="QCX58" s="18"/>
      <c r="QCY58" s="18"/>
      <c r="QCZ58" s="18"/>
      <c r="QDA58" s="18"/>
      <c r="QDB58" s="18"/>
      <c r="QDC58" s="18"/>
      <c r="QDD58" s="18"/>
      <c r="QDE58" s="18"/>
      <c r="QDF58" s="18"/>
      <c r="QDG58" s="18"/>
      <c r="QDH58" s="18"/>
      <c r="QDI58" s="18"/>
      <c r="QDJ58" s="18"/>
      <c r="QDK58" s="18"/>
      <c r="QDL58" s="18"/>
      <c r="QDM58" s="18"/>
      <c r="QDN58" s="18"/>
      <c r="QDO58" s="18"/>
      <c r="QDP58" s="18"/>
      <c r="QDQ58" s="18"/>
      <c r="QDR58" s="18"/>
      <c r="QDS58" s="18"/>
      <c r="QDT58" s="18"/>
      <c r="QDU58" s="18"/>
      <c r="QDV58" s="18"/>
      <c r="QDW58" s="18"/>
      <c r="QDX58" s="18"/>
      <c r="QDY58" s="18"/>
      <c r="QDZ58" s="18"/>
      <c r="QEA58" s="18"/>
      <c r="QEB58" s="18"/>
      <c r="QEC58" s="18"/>
      <c r="QED58" s="18"/>
      <c r="QEE58" s="18"/>
      <c r="QEF58" s="18"/>
      <c r="QEG58" s="18"/>
      <c r="QEH58" s="18"/>
      <c r="QEI58" s="18"/>
      <c r="QEJ58" s="18"/>
      <c r="QEK58" s="18"/>
      <c r="QEL58" s="18"/>
      <c r="QEM58" s="18"/>
      <c r="QEN58" s="18"/>
      <c r="QEO58" s="18"/>
      <c r="QEP58" s="18"/>
      <c r="QEQ58" s="18"/>
      <c r="QER58" s="18"/>
      <c r="QES58" s="18"/>
      <c r="QET58" s="18"/>
      <c r="QEU58" s="18"/>
      <c r="QEV58" s="18"/>
      <c r="QEW58" s="18"/>
      <c r="QEX58" s="18"/>
      <c r="QEY58" s="18"/>
      <c r="QEZ58" s="18"/>
      <c r="QFA58" s="18"/>
      <c r="QFB58" s="18"/>
      <c r="QFC58" s="18"/>
      <c r="QFD58" s="18"/>
      <c r="QFE58" s="18"/>
      <c r="QFF58" s="18"/>
      <c r="QFG58" s="18"/>
      <c r="QFH58" s="18"/>
      <c r="QFI58" s="18"/>
      <c r="QFJ58" s="18"/>
      <c r="QFK58" s="18"/>
      <c r="QFL58" s="18"/>
      <c r="QFM58" s="18"/>
      <c r="QFN58" s="18"/>
      <c r="QFO58" s="18"/>
      <c r="QFP58" s="18"/>
      <c r="QFQ58" s="18"/>
      <c r="QFR58" s="18"/>
      <c r="QFS58" s="18"/>
      <c r="QFT58" s="18"/>
      <c r="QFU58" s="18"/>
      <c r="QFV58" s="18"/>
      <c r="QFW58" s="18"/>
      <c r="QFX58" s="18"/>
      <c r="QFY58" s="18"/>
      <c r="QFZ58" s="18"/>
      <c r="QGA58" s="18"/>
      <c r="QGB58" s="18"/>
      <c r="QGC58" s="18"/>
      <c r="QGD58" s="18"/>
      <c r="QGE58" s="18"/>
      <c r="QGF58" s="18"/>
      <c r="QGG58" s="18"/>
      <c r="QGH58" s="18"/>
      <c r="QGI58" s="18"/>
      <c r="QGJ58" s="18"/>
      <c r="QGK58" s="18"/>
      <c r="QGL58" s="18"/>
      <c r="QGM58" s="18"/>
      <c r="QGN58" s="18"/>
      <c r="QGO58" s="18"/>
      <c r="QGP58" s="18"/>
      <c r="QGQ58" s="18"/>
      <c r="QGR58" s="18"/>
      <c r="QGS58" s="18"/>
      <c r="QGT58" s="18"/>
      <c r="QGU58" s="18"/>
      <c r="QGV58" s="18"/>
      <c r="QGW58" s="18"/>
      <c r="QGX58" s="18"/>
      <c r="QGY58" s="18"/>
      <c r="QGZ58" s="18"/>
      <c r="QHA58" s="18"/>
      <c r="QHB58" s="18"/>
      <c r="QHC58" s="18"/>
      <c r="QHD58" s="18"/>
      <c r="QHE58" s="18"/>
      <c r="QHF58" s="18"/>
      <c r="QHG58" s="18"/>
      <c r="QHH58" s="18"/>
      <c r="QHI58" s="18"/>
      <c r="QHJ58" s="18"/>
      <c r="QHK58" s="18"/>
      <c r="QHL58" s="18"/>
      <c r="QHM58" s="18"/>
      <c r="QHN58" s="18"/>
      <c r="QHO58" s="18"/>
      <c r="QHP58" s="18"/>
      <c r="QHQ58" s="18"/>
      <c r="QHR58" s="18"/>
      <c r="QHS58" s="18"/>
      <c r="QHT58" s="18"/>
      <c r="QHU58" s="18"/>
      <c r="QHV58" s="18"/>
      <c r="QHW58" s="18"/>
      <c r="QHX58" s="18"/>
      <c r="QHY58" s="18"/>
      <c r="QHZ58" s="18"/>
      <c r="QIA58" s="18"/>
      <c r="QIB58" s="18"/>
      <c r="QIC58" s="18"/>
      <c r="QID58" s="18"/>
      <c r="QIE58" s="18"/>
      <c r="QIF58" s="18"/>
      <c r="QIG58" s="18"/>
      <c r="QIH58" s="18"/>
      <c r="QII58" s="18"/>
      <c r="QIJ58" s="18"/>
      <c r="QIK58" s="18"/>
      <c r="QIL58" s="18"/>
      <c r="QIM58" s="18"/>
      <c r="QIN58" s="18"/>
      <c r="QIO58" s="18"/>
      <c r="QIP58" s="18"/>
      <c r="QIQ58" s="18"/>
      <c r="QIR58" s="18"/>
      <c r="QIS58" s="18"/>
      <c r="QIT58" s="18"/>
      <c r="QIU58" s="18"/>
      <c r="QIV58" s="18"/>
      <c r="QIW58" s="18"/>
      <c r="QIX58" s="18"/>
      <c r="QIY58" s="18"/>
      <c r="QIZ58" s="18"/>
      <c r="QJA58" s="18"/>
      <c r="QJB58" s="18"/>
      <c r="QJC58" s="18"/>
      <c r="QJD58" s="18"/>
      <c r="QJE58" s="18"/>
      <c r="QJF58" s="18"/>
      <c r="QJG58" s="18"/>
      <c r="QJH58" s="18"/>
      <c r="QJI58" s="18"/>
      <c r="QJJ58" s="18"/>
      <c r="QJK58" s="18"/>
      <c r="QJL58" s="18"/>
      <c r="QJM58" s="18"/>
      <c r="QJN58" s="18"/>
      <c r="QJO58" s="18"/>
      <c r="QJP58" s="18"/>
      <c r="QJQ58" s="18"/>
      <c r="QJR58" s="18"/>
      <c r="QJS58" s="18"/>
      <c r="QJT58" s="18"/>
      <c r="QJU58" s="18"/>
      <c r="QJV58" s="18"/>
      <c r="QJW58" s="18"/>
      <c r="QJX58" s="18"/>
      <c r="QJY58" s="18"/>
      <c r="QJZ58" s="18"/>
      <c r="QKA58" s="18"/>
      <c r="QKB58" s="18"/>
      <c r="QKC58" s="18"/>
      <c r="QKD58" s="18"/>
      <c r="QKE58" s="18"/>
      <c r="QKF58" s="18"/>
      <c r="QKG58" s="18"/>
      <c r="QKH58" s="18"/>
      <c r="QKI58" s="18"/>
      <c r="QKJ58" s="18"/>
      <c r="QKK58" s="18"/>
      <c r="QKL58" s="18"/>
      <c r="QKM58" s="18"/>
      <c r="QKN58" s="18"/>
      <c r="QKO58" s="18"/>
      <c r="QKP58" s="18"/>
      <c r="QKQ58" s="18"/>
      <c r="QKR58" s="18"/>
      <c r="QKS58" s="18"/>
      <c r="QKT58" s="18"/>
      <c r="QKU58" s="18"/>
      <c r="QKV58" s="18"/>
      <c r="QKW58" s="18"/>
      <c r="QKX58" s="18"/>
      <c r="QKY58" s="18"/>
      <c r="QKZ58" s="18"/>
      <c r="QLA58" s="18"/>
      <c r="QLB58" s="18"/>
      <c r="QLC58" s="18"/>
      <c r="QLD58" s="18"/>
      <c r="QLE58" s="18"/>
      <c r="QLF58" s="18"/>
      <c r="QLG58" s="18"/>
      <c r="QLH58" s="18"/>
      <c r="QLI58" s="18"/>
      <c r="QLJ58" s="18"/>
      <c r="QLK58" s="18"/>
      <c r="QLL58" s="18"/>
      <c r="QLM58" s="18"/>
      <c r="QLN58" s="18"/>
      <c r="QLO58" s="18"/>
      <c r="QLP58" s="18"/>
      <c r="QLQ58" s="18"/>
      <c r="QLR58" s="18"/>
      <c r="QLS58" s="18"/>
      <c r="QLT58" s="18"/>
      <c r="QLU58" s="18"/>
      <c r="QLV58" s="18"/>
      <c r="QLW58" s="18"/>
      <c r="QLX58" s="18"/>
      <c r="QLY58" s="18"/>
      <c r="QLZ58" s="18"/>
      <c r="QMA58" s="18"/>
      <c r="QMB58" s="18"/>
      <c r="QMC58" s="18"/>
      <c r="QMD58" s="18"/>
      <c r="QME58" s="18"/>
      <c r="QMF58" s="18"/>
      <c r="QMG58" s="18"/>
      <c r="QMH58" s="18"/>
      <c r="QMI58" s="18"/>
      <c r="QMJ58" s="18"/>
      <c r="QMK58" s="18"/>
      <c r="QML58" s="18"/>
      <c r="QMM58" s="18"/>
      <c r="QMN58" s="18"/>
      <c r="QMO58" s="18"/>
      <c r="QMP58" s="18"/>
      <c r="QMQ58" s="18"/>
      <c r="QMR58" s="18"/>
      <c r="QMS58" s="18"/>
      <c r="QMT58" s="18"/>
      <c r="QMU58" s="18"/>
      <c r="QMV58" s="18"/>
      <c r="QMW58" s="18"/>
      <c r="QMX58" s="18"/>
      <c r="QMY58" s="18"/>
      <c r="QMZ58" s="18"/>
      <c r="QNA58" s="18"/>
      <c r="QNB58" s="18"/>
      <c r="QNC58" s="18"/>
      <c r="QND58" s="18"/>
      <c r="QNE58" s="18"/>
      <c r="QNF58" s="18"/>
      <c r="QNG58" s="18"/>
      <c r="QNH58" s="18"/>
      <c r="QNI58" s="18"/>
      <c r="QNJ58" s="18"/>
      <c r="QNK58" s="18"/>
      <c r="QNL58" s="18"/>
      <c r="QNM58" s="18"/>
      <c r="QNN58" s="18"/>
      <c r="QNO58" s="18"/>
      <c r="QNP58" s="18"/>
      <c r="QNQ58" s="18"/>
      <c r="QNR58" s="18"/>
      <c r="QNS58" s="18"/>
      <c r="QNT58" s="18"/>
      <c r="QNU58" s="18"/>
      <c r="QNV58" s="18"/>
      <c r="QNW58" s="18"/>
      <c r="QNX58" s="18"/>
      <c r="QNY58" s="18"/>
      <c r="QNZ58" s="18"/>
      <c r="QOA58" s="18"/>
      <c r="QOB58" s="18"/>
      <c r="QOC58" s="18"/>
      <c r="QOD58" s="18"/>
      <c r="QOE58" s="18"/>
      <c r="QOF58" s="18"/>
      <c r="QOG58" s="18"/>
      <c r="QOH58" s="18"/>
      <c r="QOI58" s="18"/>
      <c r="QOJ58" s="18"/>
      <c r="QOK58" s="18"/>
      <c r="QOL58" s="18"/>
      <c r="QOM58" s="18"/>
      <c r="QON58" s="18"/>
      <c r="QOO58" s="18"/>
      <c r="QOP58" s="18"/>
      <c r="QOQ58" s="18"/>
      <c r="QOR58" s="18"/>
      <c r="QOS58" s="18"/>
      <c r="QOT58" s="18"/>
      <c r="QOU58" s="18"/>
      <c r="QOV58" s="18"/>
      <c r="QOW58" s="18"/>
      <c r="QOX58" s="18"/>
      <c r="QOY58" s="18"/>
      <c r="QOZ58" s="18"/>
      <c r="QPA58" s="18"/>
      <c r="QPB58" s="18"/>
      <c r="QPC58" s="18"/>
      <c r="QPD58" s="18"/>
      <c r="QPE58" s="18"/>
      <c r="QPF58" s="18"/>
      <c r="QPG58" s="18"/>
      <c r="QPH58" s="18"/>
      <c r="QPI58" s="18"/>
      <c r="QPJ58" s="18"/>
      <c r="QPK58" s="18"/>
      <c r="QPL58" s="18"/>
      <c r="QPM58" s="18"/>
      <c r="QPN58" s="18"/>
      <c r="QPO58" s="18"/>
      <c r="QPP58" s="18"/>
      <c r="QPQ58" s="18"/>
      <c r="QPR58" s="18"/>
      <c r="QPS58" s="18"/>
      <c r="QPT58" s="18"/>
      <c r="QPU58" s="18"/>
      <c r="QPV58" s="18"/>
      <c r="QPW58" s="18"/>
      <c r="QPX58" s="18"/>
      <c r="QPY58" s="18"/>
      <c r="QPZ58" s="18"/>
      <c r="QQA58" s="18"/>
      <c r="QQB58" s="18"/>
      <c r="QQC58" s="18"/>
      <c r="QQD58" s="18"/>
      <c r="QQE58" s="18"/>
      <c r="QQF58" s="18"/>
      <c r="QQG58" s="18"/>
      <c r="QQH58" s="18"/>
      <c r="QQI58" s="18"/>
      <c r="QQJ58" s="18"/>
      <c r="QQK58" s="18"/>
      <c r="QQL58" s="18"/>
      <c r="QQM58" s="18"/>
      <c r="QQN58" s="18"/>
      <c r="QQO58" s="18"/>
      <c r="QQP58" s="18"/>
      <c r="QQQ58" s="18"/>
      <c r="QQR58" s="18"/>
      <c r="QQS58" s="18"/>
      <c r="QQT58" s="18"/>
      <c r="QQU58" s="18"/>
      <c r="QQV58" s="18"/>
      <c r="QQW58" s="18"/>
      <c r="QQX58" s="18"/>
      <c r="QQY58" s="18"/>
      <c r="QQZ58" s="18"/>
      <c r="QRA58" s="18"/>
      <c r="QRB58" s="18"/>
      <c r="QRC58" s="18"/>
      <c r="QRD58" s="18"/>
      <c r="QRE58" s="18"/>
      <c r="QRF58" s="18"/>
      <c r="QRG58" s="18"/>
      <c r="QRH58" s="18"/>
      <c r="QRI58" s="18"/>
      <c r="QRJ58" s="18"/>
      <c r="QRK58" s="18"/>
      <c r="QRL58" s="18"/>
      <c r="QRM58" s="18"/>
      <c r="QRN58" s="18"/>
      <c r="QRO58" s="18"/>
      <c r="QRP58" s="18"/>
      <c r="QRQ58" s="18"/>
      <c r="QRR58" s="18"/>
      <c r="QRS58" s="18"/>
      <c r="QRT58" s="18"/>
      <c r="QRU58" s="18"/>
      <c r="QRV58" s="18"/>
      <c r="QRW58" s="18"/>
      <c r="QRX58" s="18"/>
      <c r="QRY58" s="18"/>
      <c r="QRZ58" s="18"/>
      <c r="QSA58" s="18"/>
      <c r="QSB58" s="18"/>
      <c r="QSC58" s="18"/>
      <c r="QSD58" s="18"/>
      <c r="QSE58" s="18"/>
      <c r="QSF58" s="18"/>
      <c r="QSG58" s="18"/>
      <c r="QSH58" s="18"/>
      <c r="QSI58" s="18"/>
      <c r="QSJ58" s="18"/>
      <c r="QSK58" s="18"/>
      <c r="QSL58" s="18"/>
      <c r="QSM58" s="18"/>
      <c r="QSN58" s="18"/>
      <c r="QSO58" s="18"/>
      <c r="QSP58" s="18"/>
      <c r="QSQ58" s="18"/>
      <c r="QSR58" s="18"/>
      <c r="QSS58" s="18"/>
      <c r="QST58" s="18"/>
      <c r="QSU58" s="18"/>
      <c r="QSV58" s="18"/>
      <c r="QSW58" s="18"/>
      <c r="QSX58" s="18"/>
      <c r="QSY58" s="18"/>
      <c r="QSZ58" s="18"/>
      <c r="QTA58" s="18"/>
      <c r="QTB58" s="18"/>
      <c r="QTC58" s="18"/>
      <c r="QTD58" s="18"/>
      <c r="QTE58" s="18"/>
      <c r="QTF58" s="18"/>
      <c r="QTG58" s="18"/>
      <c r="QTH58" s="18"/>
      <c r="QTI58" s="18"/>
      <c r="QTJ58" s="18"/>
      <c r="QTK58" s="18"/>
      <c r="QTL58" s="18"/>
      <c r="QTM58" s="18"/>
      <c r="QTN58" s="18"/>
      <c r="QTO58" s="18"/>
      <c r="QTP58" s="18"/>
      <c r="QTQ58" s="18"/>
      <c r="QTR58" s="18"/>
      <c r="QTS58" s="18"/>
      <c r="QTT58" s="18"/>
      <c r="QTU58" s="18"/>
      <c r="QTV58" s="18"/>
      <c r="QTW58" s="18"/>
      <c r="QTX58" s="18"/>
      <c r="QTY58" s="18"/>
      <c r="QTZ58" s="18"/>
      <c r="QUA58" s="18"/>
      <c r="QUB58" s="18"/>
      <c r="QUC58" s="18"/>
      <c r="QUD58" s="18"/>
      <c r="QUE58" s="18"/>
      <c r="QUF58" s="18"/>
      <c r="QUG58" s="18"/>
      <c r="QUH58" s="18"/>
      <c r="QUI58" s="18"/>
      <c r="QUJ58" s="18"/>
      <c r="QUK58" s="18"/>
      <c r="QUL58" s="18"/>
      <c r="QUM58" s="18"/>
      <c r="QUN58" s="18"/>
      <c r="QUO58" s="18"/>
      <c r="QUP58" s="18"/>
      <c r="QUQ58" s="18"/>
      <c r="QUR58" s="18"/>
      <c r="QUS58" s="18"/>
      <c r="QUT58" s="18"/>
      <c r="QUU58" s="18"/>
      <c r="QUV58" s="18"/>
      <c r="QUW58" s="18"/>
      <c r="QUX58" s="18"/>
      <c r="QUY58" s="18"/>
      <c r="QUZ58" s="18"/>
      <c r="QVA58" s="18"/>
      <c r="QVB58" s="18"/>
      <c r="QVC58" s="18"/>
      <c r="QVD58" s="18"/>
      <c r="QVE58" s="18"/>
      <c r="QVF58" s="18"/>
      <c r="QVG58" s="18"/>
      <c r="QVH58" s="18"/>
      <c r="QVI58" s="18"/>
      <c r="QVJ58" s="18"/>
      <c r="QVK58" s="18"/>
      <c r="QVL58" s="18"/>
      <c r="QVM58" s="18"/>
      <c r="QVN58" s="18"/>
      <c r="QVO58" s="18"/>
      <c r="QVP58" s="18"/>
      <c r="QVQ58" s="18"/>
      <c r="QVR58" s="18"/>
      <c r="QVS58" s="18"/>
      <c r="QVT58" s="18"/>
      <c r="QVU58" s="18"/>
      <c r="QVV58" s="18"/>
      <c r="QVW58" s="18"/>
      <c r="QVX58" s="18"/>
      <c r="QVY58" s="18"/>
      <c r="QVZ58" s="18"/>
      <c r="QWA58" s="18"/>
      <c r="QWB58" s="18"/>
      <c r="QWC58" s="18"/>
      <c r="QWD58" s="18"/>
      <c r="QWE58" s="18"/>
      <c r="QWF58" s="18"/>
      <c r="QWG58" s="18"/>
      <c r="QWH58" s="18"/>
      <c r="QWI58" s="18"/>
      <c r="QWJ58" s="18"/>
      <c r="QWK58" s="18"/>
      <c r="QWL58" s="18"/>
      <c r="QWM58" s="18"/>
      <c r="QWN58" s="18"/>
      <c r="QWO58" s="18"/>
      <c r="QWP58" s="18"/>
      <c r="QWQ58" s="18"/>
      <c r="QWR58" s="18"/>
      <c r="QWS58" s="18"/>
      <c r="QWT58" s="18"/>
      <c r="QWU58" s="18"/>
      <c r="QWV58" s="18"/>
      <c r="QWW58" s="18"/>
      <c r="QWX58" s="18"/>
      <c r="QWY58" s="18"/>
      <c r="QWZ58" s="18"/>
      <c r="QXA58" s="18"/>
      <c r="QXB58" s="18"/>
      <c r="QXC58" s="18"/>
      <c r="QXD58" s="18"/>
      <c r="QXE58" s="18"/>
      <c r="QXF58" s="18"/>
      <c r="QXG58" s="18"/>
      <c r="QXH58" s="18"/>
      <c r="QXI58" s="18"/>
      <c r="QXJ58" s="18"/>
      <c r="QXK58" s="18"/>
      <c r="QXL58" s="18"/>
      <c r="QXM58" s="18"/>
      <c r="QXN58" s="18"/>
      <c r="QXO58" s="18"/>
      <c r="QXP58" s="18"/>
      <c r="QXQ58" s="18"/>
      <c r="QXR58" s="18"/>
      <c r="QXS58" s="18"/>
      <c r="QXT58" s="18"/>
      <c r="QXU58" s="18"/>
      <c r="QXV58" s="18"/>
      <c r="QXW58" s="18"/>
      <c r="QXX58" s="18"/>
      <c r="QXY58" s="18"/>
      <c r="QXZ58" s="18"/>
      <c r="QYA58" s="18"/>
      <c r="QYB58" s="18"/>
      <c r="QYC58" s="18"/>
      <c r="QYD58" s="18"/>
      <c r="QYE58" s="18"/>
      <c r="QYF58" s="18"/>
      <c r="QYG58" s="18"/>
      <c r="QYH58" s="18"/>
      <c r="QYI58" s="18"/>
      <c r="QYJ58" s="18"/>
      <c r="QYK58" s="18"/>
      <c r="QYL58" s="18"/>
      <c r="QYM58" s="18"/>
      <c r="QYN58" s="18"/>
      <c r="QYO58" s="18"/>
      <c r="QYP58" s="18"/>
      <c r="QYQ58" s="18"/>
      <c r="QYR58" s="18"/>
      <c r="QYS58" s="18"/>
      <c r="QYT58" s="18"/>
      <c r="QYU58" s="18"/>
      <c r="QYV58" s="18"/>
      <c r="QYW58" s="18"/>
      <c r="QYX58" s="18"/>
      <c r="QYY58" s="18"/>
      <c r="QYZ58" s="18"/>
      <c r="QZA58" s="18"/>
      <c r="QZB58" s="18"/>
      <c r="QZC58" s="18"/>
      <c r="QZD58" s="18"/>
      <c r="QZE58" s="18"/>
      <c r="QZF58" s="18"/>
      <c r="QZG58" s="18"/>
      <c r="QZH58" s="18"/>
      <c r="QZI58" s="18"/>
      <c r="QZJ58" s="18"/>
      <c r="QZK58" s="18"/>
      <c r="QZL58" s="18"/>
      <c r="QZM58" s="18"/>
      <c r="QZN58" s="18"/>
      <c r="QZO58" s="18"/>
      <c r="QZP58" s="18"/>
      <c r="QZQ58" s="18"/>
      <c r="QZR58" s="18"/>
      <c r="QZS58" s="18"/>
      <c r="QZT58" s="18"/>
      <c r="QZU58" s="18"/>
      <c r="QZV58" s="18"/>
      <c r="QZW58" s="18"/>
      <c r="QZX58" s="18"/>
      <c r="QZY58" s="18"/>
      <c r="QZZ58" s="18"/>
      <c r="RAA58" s="18"/>
      <c r="RAB58" s="18"/>
      <c r="RAC58" s="18"/>
      <c r="RAD58" s="18"/>
      <c r="RAE58" s="18"/>
      <c r="RAF58" s="18"/>
      <c r="RAG58" s="18"/>
      <c r="RAH58" s="18"/>
      <c r="RAI58" s="18"/>
      <c r="RAJ58" s="18"/>
      <c r="RAK58" s="18"/>
      <c r="RAL58" s="18"/>
      <c r="RAM58" s="18"/>
      <c r="RAN58" s="18"/>
      <c r="RAO58" s="18"/>
      <c r="RAP58" s="18"/>
      <c r="RAQ58" s="18"/>
      <c r="RAR58" s="18"/>
      <c r="RAS58" s="18"/>
      <c r="RAT58" s="18"/>
      <c r="RAU58" s="18"/>
      <c r="RAV58" s="18"/>
      <c r="RAW58" s="18"/>
      <c r="RAX58" s="18"/>
      <c r="RAY58" s="18"/>
      <c r="RAZ58" s="18"/>
      <c r="RBA58" s="18"/>
      <c r="RBB58" s="18"/>
      <c r="RBC58" s="18"/>
      <c r="RBD58" s="18"/>
      <c r="RBE58" s="18"/>
      <c r="RBF58" s="18"/>
      <c r="RBG58" s="18"/>
      <c r="RBH58" s="18"/>
      <c r="RBI58" s="18"/>
      <c r="RBJ58" s="18"/>
      <c r="RBK58" s="18"/>
      <c r="RBL58" s="18"/>
      <c r="RBM58" s="18"/>
      <c r="RBN58" s="18"/>
      <c r="RBO58" s="18"/>
      <c r="RBP58" s="18"/>
      <c r="RBQ58" s="18"/>
      <c r="RBR58" s="18"/>
      <c r="RBS58" s="18"/>
      <c r="RBT58" s="18"/>
      <c r="RBU58" s="18"/>
      <c r="RBV58" s="18"/>
      <c r="RBW58" s="18"/>
      <c r="RBX58" s="18"/>
      <c r="RBY58" s="18"/>
      <c r="RBZ58" s="18"/>
      <c r="RCA58" s="18"/>
      <c r="RCB58" s="18"/>
      <c r="RCC58" s="18"/>
      <c r="RCD58" s="18"/>
      <c r="RCE58" s="18"/>
      <c r="RCF58" s="18"/>
      <c r="RCG58" s="18"/>
      <c r="RCH58" s="18"/>
      <c r="RCI58" s="18"/>
      <c r="RCJ58" s="18"/>
      <c r="RCK58" s="18"/>
      <c r="RCL58" s="18"/>
      <c r="RCM58" s="18"/>
      <c r="RCN58" s="18"/>
      <c r="RCO58" s="18"/>
      <c r="RCP58" s="18"/>
      <c r="RCQ58" s="18"/>
      <c r="RCR58" s="18"/>
      <c r="RCS58" s="18"/>
      <c r="RCT58" s="18"/>
      <c r="RCU58" s="18"/>
      <c r="RCV58" s="18"/>
      <c r="RCW58" s="18"/>
      <c r="RCX58" s="18"/>
      <c r="RCY58" s="18"/>
      <c r="RCZ58" s="18"/>
      <c r="RDA58" s="18"/>
      <c r="RDB58" s="18"/>
      <c r="RDC58" s="18"/>
      <c r="RDD58" s="18"/>
      <c r="RDE58" s="18"/>
      <c r="RDF58" s="18"/>
      <c r="RDG58" s="18"/>
      <c r="RDH58" s="18"/>
      <c r="RDI58" s="18"/>
      <c r="RDJ58" s="18"/>
      <c r="RDK58" s="18"/>
      <c r="RDL58" s="18"/>
      <c r="RDM58" s="18"/>
      <c r="RDN58" s="18"/>
      <c r="RDO58" s="18"/>
      <c r="RDP58" s="18"/>
      <c r="RDQ58" s="18"/>
      <c r="RDR58" s="18"/>
      <c r="RDS58" s="18"/>
      <c r="RDT58" s="18"/>
      <c r="RDU58" s="18"/>
      <c r="RDV58" s="18"/>
      <c r="RDW58" s="18"/>
      <c r="RDX58" s="18"/>
      <c r="RDY58" s="18"/>
      <c r="RDZ58" s="18"/>
      <c r="REA58" s="18"/>
      <c r="REB58" s="18"/>
      <c r="REC58" s="18"/>
      <c r="RED58" s="18"/>
      <c r="REE58" s="18"/>
      <c r="REF58" s="18"/>
      <c r="REG58" s="18"/>
      <c r="REH58" s="18"/>
      <c r="REI58" s="18"/>
      <c r="REJ58" s="18"/>
      <c r="REK58" s="18"/>
      <c r="REL58" s="18"/>
      <c r="REM58" s="18"/>
      <c r="REN58" s="18"/>
      <c r="REO58" s="18"/>
      <c r="REP58" s="18"/>
      <c r="REQ58" s="18"/>
      <c r="RER58" s="18"/>
      <c r="RES58" s="18"/>
      <c r="RET58" s="18"/>
      <c r="REU58" s="18"/>
      <c r="REV58" s="18"/>
      <c r="REW58" s="18"/>
      <c r="REX58" s="18"/>
      <c r="REY58" s="18"/>
      <c r="REZ58" s="18"/>
      <c r="RFA58" s="18"/>
      <c r="RFB58" s="18"/>
      <c r="RFC58" s="18"/>
      <c r="RFD58" s="18"/>
      <c r="RFE58" s="18"/>
      <c r="RFF58" s="18"/>
      <c r="RFG58" s="18"/>
      <c r="RFH58" s="18"/>
      <c r="RFI58" s="18"/>
      <c r="RFJ58" s="18"/>
      <c r="RFK58" s="18"/>
      <c r="RFL58" s="18"/>
      <c r="RFM58" s="18"/>
      <c r="RFN58" s="18"/>
      <c r="RFO58" s="18"/>
      <c r="RFP58" s="18"/>
      <c r="RFQ58" s="18"/>
      <c r="RFR58" s="18"/>
      <c r="RFS58" s="18"/>
      <c r="RFT58" s="18"/>
      <c r="RFU58" s="18"/>
      <c r="RFV58" s="18"/>
      <c r="RFW58" s="18"/>
      <c r="RFX58" s="18"/>
      <c r="RFY58" s="18"/>
      <c r="RFZ58" s="18"/>
      <c r="RGA58" s="18"/>
      <c r="RGB58" s="18"/>
      <c r="RGC58" s="18"/>
      <c r="RGD58" s="18"/>
      <c r="RGE58" s="18"/>
      <c r="RGF58" s="18"/>
      <c r="RGG58" s="18"/>
      <c r="RGH58" s="18"/>
      <c r="RGI58" s="18"/>
      <c r="RGJ58" s="18"/>
      <c r="RGK58" s="18"/>
      <c r="RGL58" s="18"/>
      <c r="RGM58" s="18"/>
      <c r="RGN58" s="18"/>
      <c r="RGO58" s="18"/>
      <c r="RGP58" s="18"/>
      <c r="RGQ58" s="18"/>
      <c r="RGR58" s="18"/>
      <c r="RGS58" s="18"/>
      <c r="RGT58" s="18"/>
      <c r="RGU58" s="18"/>
      <c r="RGV58" s="18"/>
      <c r="RGW58" s="18"/>
      <c r="RGX58" s="18"/>
      <c r="RGY58" s="18"/>
      <c r="RGZ58" s="18"/>
      <c r="RHA58" s="18"/>
      <c r="RHB58" s="18"/>
      <c r="RHC58" s="18"/>
      <c r="RHD58" s="18"/>
      <c r="RHE58" s="18"/>
      <c r="RHF58" s="18"/>
      <c r="RHG58" s="18"/>
      <c r="RHH58" s="18"/>
      <c r="RHI58" s="18"/>
      <c r="RHJ58" s="18"/>
      <c r="RHK58" s="18"/>
      <c r="RHL58" s="18"/>
      <c r="RHM58" s="18"/>
      <c r="RHN58" s="18"/>
      <c r="RHO58" s="18"/>
      <c r="RHP58" s="18"/>
      <c r="RHQ58" s="18"/>
      <c r="RHR58" s="18"/>
      <c r="RHS58" s="18"/>
      <c r="RHT58" s="18"/>
      <c r="RHU58" s="18"/>
      <c r="RHV58" s="18"/>
      <c r="RHW58" s="18"/>
      <c r="RHX58" s="18"/>
      <c r="RHY58" s="18"/>
      <c r="RHZ58" s="18"/>
      <c r="RIA58" s="18"/>
      <c r="RIB58" s="18"/>
      <c r="RIC58" s="18"/>
      <c r="RID58" s="18"/>
      <c r="RIE58" s="18"/>
      <c r="RIF58" s="18"/>
      <c r="RIG58" s="18"/>
      <c r="RIH58" s="18"/>
      <c r="RII58" s="18"/>
      <c r="RIJ58" s="18"/>
      <c r="RIK58" s="18"/>
      <c r="RIL58" s="18"/>
      <c r="RIM58" s="18"/>
      <c r="RIN58" s="18"/>
      <c r="RIO58" s="18"/>
      <c r="RIP58" s="18"/>
      <c r="RIQ58" s="18"/>
      <c r="RIR58" s="18"/>
      <c r="RIS58" s="18"/>
      <c r="RIT58" s="18"/>
      <c r="RIU58" s="18"/>
      <c r="RIV58" s="18"/>
      <c r="RIW58" s="18"/>
      <c r="RIX58" s="18"/>
      <c r="RIY58" s="18"/>
      <c r="RIZ58" s="18"/>
      <c r="RJA58" s="18"/>
      <c r="RJB58" s="18"/>
      <c r="RJC58" s="18"/>
      <c r="RJD58" s="18"/>
      <c r="RJE58" s="18"/>
      <c r="RJF58" s="18"/>
      <c r="RJG58" s="18"/>
      <c r="RJH58" s="18"/>
      <c r="RJI58" s="18"/>
      <c r="RJJ58" s="18"/>
      <c r="RJK58" s="18"/>
      <c r="RJL58" s="18"/>
      <c r="RJM58" s="18"/>
      <c r="RJN58" s="18"/>
      <c r="RJO58" s="18"/>
      <c r="RJP58" s="18"/>
      <c r="RJQ58" s="18"/>
      <c r="RJR58" s="18"/>
      <c r="RJS58" s="18"/>
      <c r="RJT58" s="18"/>
      <c r="RJU58" s="18"/>
      <c r="RJV58" s="18"/>
      <c r="RJW58" s="18"/>
      <c r="RJX58" s="18"/>
      <c r="RJY58" s="18"/>
      <c r="RJZ58" s="18"/>
      <c r="RKA58" s="18"/>
      <c r="RKB58" s="18"/>
      <c r="RKC58" s="18"/>
      <c r="RKD58" s="18"/>
      <c r="RKE58" s="18"/>
      <c r="RKF58" s="18"/>
      <c r="RKG58" s="18"/>
      <c r="RKH58" s="18"/>
      <c r="RKI58" s="18"/>
      <c r="RKJ58" s="18"/>
      <c r="RKK58" s="18"/>
      <c r="RKL58" s="18"/>
      <c r="RKM58" s="18"/>
      <c r="RKN58" s="18"/>
      <c r="RKO58" s="18"/>
      <c r="RKP58" s="18"/>
      <c r="RKQ58" s="18"/>
      <c r="RKR58" s="18"/>
      <c r="RKS58" s="18"/>
      <c r="RKT58" s="18"/>
      <c r="RKU58" s="18"/>
      <c r="RKV58" s="18"/>
      <c r="RKW58" s="18"/>
      <c r="RKX58" s="18"/>
      <c r="RKY58" s="18"/>
      <c r="RKZ58" s="18"/>
      <c r="RLA58" s="18"/>
      <c r="RLB58" s="18"/>
      <c r="RLC58" s="18"/>
      <c r="RLD58" s="18"/>
      <c r="RLE58" s="18"/>
      <c r="RLF58" s="18"/>
      <c r="RLG58" s="18"/>
      <c r="RLH58" s="18"/>
      <c r="RLI58" s="18"/>
      <c r="RLJ58" s="18"/>
      <c r="RLK58" s="18"/>
      <c r="RLL58" s="18"/>
      <c r="RLM58" s="18"/>
      <c r="RLN58" s="18"/>
      <c r="RLO58" s="18"/>
      <c r="RLP58" s="18"/>
      <c r="RLQ58" s="18"/>
      <c r="RLR58" s="18"/>
      <c r="RLS58" s="18"/>
      <c r="RLT58" s="18"/>
      <c r="RLU58" s="18"/>
      <c r="RLV58" s="18"/>
      <c r="RLW58" s="18"/>
      <c r="RLX58" s="18"/>
      <c r="RLY58" s="18"/>
      <c r="RLZ58" s="18"/>
      <c r="RMA58" s="18"/>
      <c r="RMB58" s="18"/>
      <c r="RMC58" s="18"/>
      <c r="RMD58" s="18"/>
      <c r="RME58" s="18"/>
      <c r="RMF58" s="18"/>
      <c r="RMG58" s="18"/>
      <c r="RMH58" s="18"/>
      <c r="RMI58" s="18"/>
      <c r="RMJ58" s="18"/>
      <c r="RMK58" s="18"/>
      <c r="RML58" s="18"/>
      <c r="RMM58" s="18"/>
      <c r="RMN58" s="18"/>
      <c r="RMO58" s="18"/>
      <c r="RMP58" s="18"/>
      <c r="RMQ58" s="18"/>
      <c r="RMR58" s="18"/>
      <c r="RMS58" s="18"/>
      <c r="RMT58" s="18"/>
      <c r="RMU58" s="18"/>
      <c r="RMV58" s="18"/>
      <c r="RMW58" s="18"/>
      <c r="RMX58" s="18"/>
      <c r="RMY58" s="18"/>
      <c r="RMZ58" s="18"/>
      <c r="RNA58" s="18"/>
      <c r="RNB58" s="18"/>
      <c r="RNC58" s="18"/>
      <c r="RND58" s="18"/>
      <c r="RNE58" s="18"/>
      <c r="RNF58" s="18"/>
      <c r="RNG58" s="18"/>
      <c r="RNH58" s="18"/>
      <c r="RNI58" s="18"/>
      <c r="RNJ58" s="18"/>
      <c r="RNK58" s="18"/>
      <c r="RNL58" s="18"/>
      <c r="RNM58" s="18"/>
      <c r="RNN58" s="18"/>
      <c r="RNO58" s="18"/>
      <c r="RNP58" s="18"/>
      <c r="RNQ58" s="18"/>
      <c r="RNR58" s="18"/>
      <c r="RNS58" s="18"/>
      <c r="RNT58" s="18"/>
      <c r="RNU58" s="18"/>
      <c r="RNV58" s="18"/>
      <c r="RNW58" s="18"/>
      <c r="RNX58" s="18"/>
      <c r="RNY58" s="18"/>
      <c r="RNZ58" s="18"/>
      <c r="ROA58" s="18"/>
      <c r="ROB58" s="18"/>
      <c r="ROC58" s="18"/>
      <c r="ROD58" s="18"/>
      <c r="ROE58" s="18"/>
      <c r="ROF58" s="18"/>
      <c r="ROG58" s="18"/>
      <c r="ROH58" s="18"/>
      <c r="ROI58" s="18"/>
      <c r="ROJ58" s="18"/>
      <c r="ROK58" s="18"/>
      <c r="ROL58" s="18"/>
      <c r="ROM58" s="18"/>
      <c r="RON58" s="18"/>
      <c r="ROO58" s="18"/>
      <c r="ROP58" s="18"/>
      <c r="ROQ58" s="18"/>
      <c r="ROR58" s="18"/>
      <c r="ROS58" s="18"/>
      <c r="ROT58" s="18"/>
      <c r="ROU58" s="18"/>
      <c r="ROV58" s="18"/>
      <c r="ROW58" s="18"/>
      <c r="ROX58" s="18"/>
      <c r="ROY58" s="18"/>
      <c r="ROZ58" s="18"/>
      <c r="RPA58" s="18"/>
      <c r="RPB58" s="18"/>
      <c r="RPC58" s="18"/>
      <c r="RPD58" s="18"/>
      <c r="RPE58" s="18"/>
      <c r="RPF58" s="18"/>
      <c r="RPG58" s="18"/>
      <c r="RPH58" s="18"/>
      <c r="RPI58" s="18"/>
      <c r="RPJ58" s="18"/>
      <c r="RPK58" s="18"/>
      <c r="RPL58" s="18"/>
      <c r="RPM58" s="18"/>
      <c r="RPN58" s="18"/>
      <c r="RPO58" s="18"/>
      <c r="RPP58" s="18"/>
      <c r="RPQ58" s="18"/>
      <c r="RPR58" s="18"/>
      <c r="RPS58" s="18"/>
      <c r="RPT58" s="18"/>
      <c r="RPU58" s="18"/>
      <c r="RPV58" s="18"/>
      <c r="RPW58" s="18"/>
      <c r="RPX58" s="18"/>
      <c r="RPY58" s="18"/>
      <c r="RPZ58" s="18"/>
      <c r="RQA58" s="18"/>
      <c r="RQB58" s="18"/>
      <c r="RQC58" s="18"/>
      <c r="RQD58" s="18"/>
      <c r="RQE58" s="18"/>
      <c r="RQF58" s="18"/>
      <c r="RQG58" s="18"/>
      <c r="RQH58" s="18"/>
      <c r="RQI58" s="18"/>
      <c r="RQJ58" s="18"/>
      <c r="RQK58" s="18"/>
      <c r="RQL58" s="18"/>
      <c r="RQM58" s="18"/>
      <c r="RQN58" s="18"/>
      <c r="RQO58" s="18"/>
      <c r="RQP58" s="18"/>
      <c r="RQQ58" s="18"/>
      <c r="RQR58" s="18"/>
      <c r="RQS58" s="18"/>
      <c r="RQT58" s="18"/>
      <c r="RQU58" s="18"/>
      <c r="RQV58" s="18"/>
      <c r="RQW58" s="18"/>
      <c r="RQX58" s="18"/>
      <c r="RQY58" s="18"/>
      <c r="RQZ58" s="18"/>
      <c r="RRA58" s="18"/>
      <c r="RRB58" s="18"/>
      <c r="RRC58" s="18"/>
      <c r="RRD58" s="18"/>
      <c r="RRE58" s="18"/>
      <c r="RRF58" s="18"/>
      <c r="RRG58" s="18"/>
      <c r="RRH58" s="18"/>
      <c r="RRI58" s="18"/>
      <c r="RRJ58" s="18"/>
      <c r="RRK58" s="18"/>
      <c r="RRL58" s="18"/>
      <c r="RRM58" s="18"/>
      <c r="RRN58" s="18"/>
      <c r="RRO58" s="18"/>
      <c r="RRP58" s="18"/>
      <c r="RRQ58" s="18"/>
      <c r="RRR58" s="18"/>
      <c r="RRS58" s="18"/>
      <c r="RRT58" s="18"/>
      <c r="RRU58" s="18"/>
      <c r="RRV58" s="18"/>
      <c r="RRW58" s="18"/>
      <c r="RRX58" s="18"/>
      <c r="RRY58" s="18"/>
      <c r="RRZ58" s="18"/>
      <c r="RSA58" s="18"/>
      <c r="RSB58" s="18"/>
      <c r="RSC58" s="18"/>
      <c r="RSD58" s="18"/>
      <c r="RSE58" s="18"/>
      <c r="RSF58" s="18"/>
      <c r="RSG58" s="18"/>
      <c r="RSH58" s="18"/>
      <c r="RSI58" s="18"/>
      <c r="RSJ58" s="18"/>
      <c r="RSK58" s="18"/>
      <c r="RSL58" s="18"/>
      <c r="RSM58" s="18"/>
      <c r="RSN58" s="18"/>
      <c r="RSO58" s="18"/>
      <c r="RSP58" s="18"/>
      <c r="RSQ58" s="18"/>
      <c r="RSR58" s="18"/>
      <c r="RSS58" s="18"/>
      <c r="RST58" s="18"/>
      <c r="RSU58" s="18"/>
      <c r="RSV58" s="18"/>
      <c r="RSW58" s="18"/>
      <c r="RSX58" s="18"/>
      <c r="RSY58" s="18"/>
      <c r="RSZ58" s="18"/>
      <c r="RTA58" s="18"/>
      <c r="RTB58" s="18"/>
      <c r="RTC58" s="18"/>
      <c r="RTD58" s="18"/>
      <c r="RTE58" s="18"/>
      <c r="RTF58" s="18"/>
      <c r="RTG58" s="18"/>
      <c r="RTH58" s="18"/>
      <c r="RTI58" s="18"/>
      <c r="RTJ58" s="18"/>
      <c r="RTK58" s="18"/>
      <c r="RTL58" s="18"/>
      <c r="RTM58" s="18"/>
      <c r="RTN58" s="18"/>
      <c r="RTO58" s="18"/>
      <c r="RTP58" s="18"/>
      <c r="RTQ58" s="18"/>
      <c r="RTR58" s="18"/>
      <c r="RTS58" s="18"/>
      <c r="RTT58" s="18"/>
      <c r="RTU58" s="18"/>
      <c r="RTV58" s="18"/>
      <c r="RTW58" s="18"/>
      <c r="RTX58" s="18"/>
      <c r="RTY58" s="18"/>
      <c r="RTZ58" s="18"/>
      <c r="RUA58" s="18"/>
      <c r="RUB58" s="18"/>
      <c r="RUC58" s="18"/>
      <c r="RUD58" s="18"/>
      <c r="RUE58" s="18"/>
      <c r="RUF58" s="18"/>
      <c r="RUG58" s="18"/>
      <c r="RUH58" s="18"/>
      <c r="RUI58" s="18"/>
      <c r="RUJ58" s="18"/>
      <c r="RUK58" s="18"/>
      <c r="RUL58" s="18"/>
      <c r="RUM58" s="18"/>
      <c r="RUN58" s="18"/>
      <c r="RUO58" s="18"/>
      <c r="RUP58" s="18"/>
      <c r="RUQ58" s="18"/>
      <c r="RUR58" s="18"/>
      <c r="RUS58" s="18"/>
      <c r="RUT58" s="18"/>
      <c r="RUU58" s="18"/>
      <c r="RUV58" s="18"/>
      <c r="RUW58" s="18"/>
      <c r="RUX58" s="18"/>
      <c r="RUY58" s="18"/>
      <c r="RUZ58" s="18"/>
      <c r="RVA58" s="18"/>
      <c r="RVB58" s="18"/>
      <c r="RVC58" s="18"/>
      <c r="RVD58" s="18"/>
      <c r="RVE58" s="18"/>
      <c r="RVF58" s="18"/>
      <c r="RVG58" s="18"/>
      <c r="RVH58" s="18"/>
      <c r="RVI58" s="18"/>
      <c r="RVJ58" s="18"/>
      <c r="RVK58" s="18"/>
      <c r="RVL58" s="18"/>
      <c r="RVM58" s="18"/>
      <c r="RVN58" s="18"/>
      <c r="RVO58" s="18"/>
      <c r="RVP58" s="18"/>
      <c r="RVQ58" s="18"/>
      <c r="RVR58" s="18"/>
      <c r="RVS58" s="18"/>
      <c r="RVT58" s="18"/>
      <c r="RVU58" s="18"/>
      <c r="RVV58" s="18"/>
      <c r="RVW58" s="18"/>
      <c r="RVX58" s="18"/>
      <c r="RVY58" s="18"/>
      <c r="RVZ58" s="18"/>
      <c r="RWA58" s="18"/>
      <c r="RWB58" s="18"/>
      <c r="RWC58" s="18"/>
      <c r="RWD58" s="18"/>
      <c r="RWE58" s="18"/>
      <c r="RWF58" s="18"/>
      <c r="RWG58" s="18"/>
      <c r="RWH58" s="18"/>
      <c r="RWI58" s="18"/>
      <c r="RWJ58" s="18"/>
      <c r="RWK58" s="18"/>
      <c r="RWL58" s="18"/>
      <c r="RWM58" s="18"/>
      <c r="RWN58" s="18"/>
      <c r="RWO58" s="18"/>
      <c r="RWP58" s="18"/>
      <c r="RWQ58" s="18"/>
      <c r="RWR58" s="18"/>
      <c r="RWS58" s="18"/>
      <c r="RWT58" s="18"/>
      <c r="RWU58" s="18"/>
      <c r="RWV58" s="18"/>
      <c r="RWW58" s="18"/>
      <c r="RWX58" s="18"/>
      <c r="RWY58" s="18"/>
      <c r="RWZ58" s="18"/>
      <c r="RXA58" s="18"/>
      <c r="RXB58" s="18"/>
      <c r="RXC58" s="18"/>
      <c r="RXD58" s="18"/>
      <c r="RXE58" s="18"/>
      <c r="RXF58" s="18"/>
      <c r="RXG58" s="18"/>
      <c r="RXH58" s="18"/>
      <c r="RXI58" s="18"/>
      <c r="RXJ58" s="18"/>
      <c r="RXK58" s="18"/>
      <c r="RXL58" s="18"/>
      <c r="RXM58" s="18"/>
      <c r="RXN58" s="18"/>
      <c r="RXO58" s="18"/>
      <c r="RXP58" s="18"/>
      <c r="RXQ58" s="18"/>
      <c r="RXR58" s="18"/>
      <c r="RXS58" s="18"/>
      <c r="RXT58" s="18"/>
      <c r="RXU58" s="18"/>
      <c r="RXV58" s="18"/>
      <c r="RXW58" s="18"/>
      <c r="RXX58" s="18"/>
      <c r="RXY58" s="18"/>
      <c r="RXZ58" s="18"/>
      <c r="RYA58" s="18"/>
      <c r="RYB58" s="18"/>
      <c r="RYC58" s="18"/>
      <c r="RYD58" s="18"/>
      <c r="RYE58" s="18"/>
      <c r="RYF58" s="18"/>
      <c r="RYG58" s="18"/>
      <c r="RYH58" s="18"/>
      <c r="RYI58" s="18"/>
      <c r="RYJ58" s="18"/>
      <c r="RYK58" s="18"/>
      <c r="RYL58" s="18"/>
      <c r="RYM58" s="18"/>
      <c r="RYN58" s="18"/>
      <c r="RYO58" s="18"/>
      <c r="RYP58" s="18"/>
      <c r="RYQ58" s="18"/>
      <c r="RYR58" s="18"/>
      <c r="RYS58" s="18"/>
      <c r="RYT58" s="18"/>
      <c r="RYU58" s="18"/>
      <c r="RYV58" s="18"/>
      <c r="RYW58" s="18"/>
      <c r="RYX58" s="18"/>
      <c r="RYY58" s="18"/>
      <c r="RYZ58" s="18"/>
      <c r="RZA58" s="18"/>
      <c r="RZB58" s="18"/>
      <c r="RZC58" s="18"/>
      <c r="RZD58" s="18"/>
      <c r="RZE58" s="18"/>
      <c r="RZF58" s="18"/>
      <c r="RZG58" s="18"/>
      <c r="RZH58" s="18"/>
      <c r="RZI58" s="18"/>
      <c r="RZJ58" s="18"/>
      <c r="RZK58" s="18"/>
      <c r="RZL58" s="18"/>
      <c r="RZM58" s="18"/>
      <c r="RZN58" s="18"/>
      <c r="RZO58" s="18"/>
      <c r="RZP58" s="18"/>
      <c r="RZQ58" s="18"/>
      <c r="RZR58" s="18"/>
      <c r="RZS58" s="18"/>
      <c r="RZT58" s="18"/>
      <c r="RZU58" s="18"/>
      <c r="RZV58" s="18"/>
      <c r="RZW58" s="18"/>
      <c r="RZX58" s="18"/>
      <c r="RZY58" s="18"/>
      <c r="RZZ58" s="18"/>
      <c r="SAA58" s="18"/>
      <c r="SAB58" s="18"/>
      <c r="SAC58" s="18"/>
      <c r="SAD58" s="18"/>
      <c r="SAE58" s="18"/>
      <c r="SAF58" s="18"/>
      <c r="SAG58" s="18"/>
      <c r="SAH58" s="18"/>
      <c r="SAI58" s="18"/>
      <c r="SAJ58" s="18"/>
      <c r="SAK58" s="18"/>
      <c r="SAL58" s="18"/>
      <c r="SAM58" s="18"/>
      <c r="SAN58" s="18"/>
      <c r="SAO58" s="18"/>
      <c r="SAP58" s="18"/>
      <c r="SAQ58" s="18"/>
      <c r="SAR58" s="18"/>
      <c r="SAS58" s="18"/>
      <c r="SAT58" s="18"/>
      <c r="SAU58" s="18"/>
      <c r="SAV58" s="18"/>
      <c r="SAW58" s="18"/>
      <c r="SAX58" s="18"/>
      <c r="SAY58" s="18"/>
      <c r="SAZ58" s="18"/>
      <c r="SBA58" s="18"/>
      <c r="SBB58" s="18"/>
      <c r="SBC58" s="18"/>
      <c r="SBD58" s="18"/>
      <c r="SBE58" s="18"/>
      <c r="SBF58" s="18"/>
      <c r="SBG58" s="18"/>
      <c r="SBH58" s="18"/>
      <c r="SBI58" s="18"/>
      <c r="SBJ58" s="18"/>
      <c r="SBK58" s="18"/>
      <c r="SBL58" s="18"/>
      <c r="SBM58" s="18"/>
      <c r="SBN58" s="18"/>
      <c r="SBO58" s="18"/>
      <c r="SBP58" s="18"/>
      <c r="SBQ58" s="18"/>
      <c r="SBR58" s="18"/>
      <c r="SBS58" s="18"/>
      <c r="SBT58" s="18"/>
      <c r="SBU58" s="18"/>
      <c r="SBV58" s="18"/>
      <c r="SBW58" s="18"/>
      <c r="SBX58" s="18"/>
      <c r="SBY58" s="18"/>
      <c r="SBZ58" s="18"/>
      <c r="SCA58" s="18"/>
      <c r="SCB58" s="18"/>
      <c r="SCC58" s="18"/>
      <c r="SCD58" s="18"/>
      <c r="SCE58" s="18"/>
      <c r="SCF58" s="18"/>
      <c r="SCG58" s="18"/>
      <c r="SCH58" s="18"/>
      <c r="SCI58" s="18"/>
      <c r="SCJ58" s="18"/>
      <c r="SCK58" s="18"/>
      <c r="SCL58" s="18"/>
      <c r="SCM58" s="18"/>
      <c r="SCN58" s="18"/>
      <c r="SCO58" s="18"/>
      <c r="SCP58" s="18"/>
      <c r="SCQ58" s="18"/>
      <c r="SCR58" s="18"/>
      <c r="SCS58" s="18"/>
      <c r="SCT58" s="18"/>
      <c r="SCU58" s="18"/>
      <c r="SCV58" s="18"/>
      <c r="SCW58" s="18"/>
      <c r="SCX58" s="18"/>
      <c r="SCY58" s="18"/>
      <c r="SCZ58" s="18"/>
      <c r="SDA58" s="18"/>
      <c r="SDB58" s="18"/>
      <c r="SDC58" s="18"/>
      <c r="SDD58" s="18"/>
      <c r="SDE58" s="18"/>
      <c r="SDF58" s="18"/>
      <c r="SDG58" s="18"/>
      <c r="SDH58" s="18"/>
      <c r="SDI58" s="18"/>
      <c r="SDJ58" s="18"/>
      <c r="SDK58" s="18"/>
      <c r="SDL58" s="18"/>
      <c r="SDM58" s="18"/>
      <c r="SDN58" s="18"/>
      <c r="SDO58" s="18"/>
      <c r="SDP58" s="18"/>
      <c r="SDQ58" s="18"/>
      <c r="SDR58" s="18"/>
      <c r="SDS58" s="18"/>
      <c r="SDT58" s="18"/>
      <c r="SDU58" s="18"/>
      <c r="SDV58" s="18"/>
      <c r="SDW58" s="18"/>
      <c r="SDX58" s="18"/>
      <c r="SDY58" s="18"/>
      <c r="SDZ58" s="18"/>
      <c r="SEA58" s="18"/>
      <c r="SEB58" s="18"/>
      <c r="SEC58" s="18"/>
      <c r="SED58" s="18"/>
      <c r="SEE58" s="18"/>
      <c r="SEF58" s="18"/>
      <c r="SEG58" s="18"/>
      <c r="SEH58" s="18"/>
      <c r="SEI58" s="18"/>
      <c r="SEJ58" s="18"/>
      <c r="SEK58" s="18"/>
      <c r="SEL58" s="18"/>
      <c r="SEM58" s="18"/>
      <c r="SEN58" s="18"/>
      <c r="SEO58" s="18"/>
      <c r="SEP58" s="18"/>
      <c r="SEQ58" s="18"/>
      <c r="SER58" s="18"/>
      <c r="SES58" s="18"/>
      <c r="SET58" s="18"/>
      <c r="SEU58" s="18"/>
      <c r="SEV58" s="18"/>
      <c r="SEW58" s="18"/>
      <c r="SEX58" s="18"/>
      <c r="SEY58" s="18"/>
      <c r="SEZ58" s="18"/>
      <c r="SFA58" s="18"/>
      <c r="SFB58" s="18"/>
      <c r="SFC58" s="18"/>
      <c r="SFD58" s="18"/>
      <c r="SFE58" s="18"/>
      <c r="SFF58" s="18"/>
      <c r="SFG58" s="18"/>
      <c r="SFH58" s="18"/>
      <c r="SFI58" s="18"/>
      <c r="SFJ58" s="18"/>
      <c r="SFK58" s="18"/>
      <c r="SFL58" s="18"/>
      <c r="SFM58" s="18"/>
      <c r="SFN58" s="18"/>
      <c r="SFO58" s="18"/>
      <c r="SFP58" s="18"/>
      <c r="SFQ58" s="18"/>
      <c r="SFR58" s="18"/>
      <c r="SFS58" s="18"/>
      <c r="SFT58" s="18"/>
      <c r="SFU58" s="18"/>
      <c r="SFV58" s="18"/>
      <c r="SFW58" s="18"/>
      <c r="SFX58" s="18"/>
      <c r="SFY58" s="18"/>
      <c r="SFZ58" s="18"/>
      <c r="SGA58" s="18"/>
      <c r="SGB58" s="18"/>
      <c r="SGC58" s="18"/>
      <c r="SGD58" s="18"/>
      <c r="SGE58" s="18"/>
      <c r="SGF58" s="18"/>
      <c r="SGG58" s="18"/>
      <c r="SGH58" s="18"/>
      <c r="SGI58" s="18"/>
      <c r="SGJ58" s="18"/>
      <c r="SGK58" s="18"/>
      <c r="SGL58" s="18"/>
      <c r="SGM58" s="18"/>
      <c r="SGN58" s="18"/>
      <c r="SGO58" s="18"/>
      <c r="SGP58" s="18"/>
      <c r="SGQ58" s="18"/>
      <c r="SGR58" s="18"/>
      <c r="SGS58" s="18"/>
      <c r="SGT58" s="18"/>
      <c r="SGU58" s="18"/>
      <c r="SGV58" s="18"/>
      <c r="SGW58" s="18"/>
      <c r="SGX58" s="18"/>
      <c r="SGY58" s="18"/>
      <c r="SGZ58" s="18"/>
      <c r="SHA58" s="18"/>
      <c r="SHB58" s="18"/>
      <c r="SHC58" s="18"/>
      <c r="SHD58" s="18"/>
      <c r="SHE58" s="18"/>
      <c r="SHF58" s="18"/>
      <c r="SHG58" s="18"/>
      <c r="SHH58" s="18"/>
      <c r="SHI58" s="18"/>
      <c r="SHJ58" s="18"/>
      <c r="SHK58" s="18"/>
      <c r="SHL58" s="18"/>
      <c r="SHM58" s="18"/>
      <c r="SHN58" s="18"/>
      <c r="SHO58" s="18"/>
      <c r="SHP58" s="18"/>
      <c r="SHQ58" s="18"/>
      <c r="SHR58" s="18"/>
      <c r="SHS58" s="18"/>
      <c r="SHT58" s="18"/>
      <c r="SHU58" s="18"/>
      <c r="SHV58" s="18"/>
      <c r="SHW58" s="18"/>
      <c r="SHX58" s="18"/>
      <c r="SHY58" s="18"/>
      <c r="SHZ58" s="18"/>
      <c r="SIA58" s="18"/>
      <c r="SIB58" s="18"/>
      <c r="SIC58" s="18"/>
      <c r="SID58" s="18"/>
      <c r="SIE58" s="18"/>
      <c r="SIF58" s="18"/>
      <c r="SIG58" s="18"/>
      <c r="SIH58" s="18"/>
      <c r="SII58" s="18"/>
      <c r="SIJ58" s="18"/>
      <c r="SIK58" s="18"/>
      <c r="SIL58" s="18"/>
      <c r="SIM58" s="18"/>
      <c r="SIN58" s="18"/>
      <c r="SIO58" s="18"/>
      <c r="SIP58" s="18"/>
      <c r="SIQ58" s="18"/>
      <c r="SIR58" s="18"/>
      <c r="SIS58" s="18"/>
      <c r="SIT58" s="18"/>
      <c r="SIU58" s="18"/>
      <c r="SIV58" s="18"/>
      <c r="SIW58" s="18"/>
      <c r="SIX58" s="18"/>
      <c r="SIY58" s="18"/>
      <c r="SIZ58" s="18"/>
      <c r="SJA58" s="18"/>
      <c r="SJB58" s="18"/>
      <c r="SJC58" s="18"/>
      <c r="SJD58" s="18"/>
      <c r="SJE58" s="18"/>
      <c r="SJF58" s="18"/>
      <c r="SJG58" s="18"/>
      <c r="SJH58" s="18"/>
      <c r="SJI58" s="18"/>
      <c r="SJJ58" s="18"/>
      <c r="SJK58" s="18"/>
      <c r="SJL58" s="18"/>
      <c r="SJM58" s="18"/>
      <c r="SJN58" s="18"/>
      <c r="SJO58" s="18"/>
      <c r="SJP58" s="18"/>
      <c r="SJQ58" s="18"/>
      <c r="SJR58" s="18"/>
      <c r="SJS58" s="18"/>
      <c r="SJT58" s="18"/>
      <c r="SJU58" s="18"/>
      <c r="SJV58" s="18"/>
      <c r="SJW58" s="18"/>
      <c r="SJX58" s="18"/>
      <c r="SJY58" s="18"/>
      <c r="SJZ58" s="18"/>
      <c r="SKA58" s="18"/>
      <c r="SKB58" s="18"/>
      <c r="SKC58" s="18"/>
      <c r="SKD58" s="18"/>
      <c r="SKE58" s="18"/>
      <c r="SKF58" s="18"/>
      <c r="SKG58" s="18"/>
      <c r="SKH58" s="18"/>
      <c r="SKI58" s="18"/>
      <c r="SKJ58" s="18"/>
      <c r="SKK58" s="18"/>
      <c r="SKL58" s="18"/>
      <c r="SKM58" s="18"/>
      <c r="SKN58" s="18"/>
      <c r="SKO58" s="18"/>
      <c r="SKP58" s="18"/>
      <c r="SKQ58" s="18"/>
      <c r="SKR58" s="18"/>
      <c r="SKS58" s="18"/>
      <c r="SKT58" s="18"/>
      <c r="SKU58" s="18"/>
      <c r="SKV58" s="18"/>
      <c r="SKW58" s="18"/>
      <c r="SKX58" s="18"/>
      <c r="SKY58" s="18"/>
      <c r="SKZ58" s="18"/>
      <c r="SLA58" s="18"/>
      <c r="SLB58" s="18"/>
      <c r="SLC58" s="18"/>
      <c r="SLD58" s="18"/>
      <c r="SLE58" s="18"/>
      <c r="SLF58" s="18"/>
      <c r="SLG58" s="18"/>
      <c r="SLH58" s="18"/>
      <c r="SLI58" s="18"/>
      <c r="SLJ58" s="18"/>
      <c r="SLK58" s="18"/>
      <c r="SLL58" s="18"/>
      <c r="SLM58" s="18"/>
      <c r="SLN58" s="18"/>
      <c r="SLO58" s="18"/>
      <c r="SLP58" s="18"/>
      <c r="SLQ58" s="18"/>
      <c r="SLR58" s="18"/>
      <c r="SLS58" s="18"/>
      <c r="SLT58" s="18"/>
      <c r="SLU58" s="18"/>
      <c r="SLV58" s="18"/>
      <c r="SLW58" s="18"/>
      <c r="SLX58" s="18"/>
      <c r="SLY58" s="18"/>
      <c r="SLZ58" s="18"/>
      <c r="SMA58" s="18"/>
      <c r="SMB58" s="18"/>
      <c r="SMC58" s="18"/>
      <c r="SMD58" s="18"/>
      <c r="SME58" s="18"/>
      <c r="SMF58" s="18"/>
      <c r="SMG58" s="18"/>
      <c r="SMH58" s="18"/>
      <c r="SMI58" s="18"/>
      <c r="SMJ58" s="18"/>
      <c r="SMK58" s="18"/>
      <c r="SML58" s="18"/>
      <c r="SMM58" s="18"/>
      <c r="SMN58" s="18"/>
      <c r="SMO58" s="18"/>
      <c r="SMP58" s="18"/>
      <c r="SMQ58" s="18"/>
      <c r="SMR58" s="18"/>
      <c r="SMS58" s="18"/>
      <c r="SMT58" s="18"/>
      <c r="SMU58" s="18"/>
      <c r="SMV58" s="18"/>
      <c r="SMW58" s="18"/>
      <c r="SMX58" s="18"/>
      <c r="SMY58" s="18"/>
      <c r="SMZ58" s="18"/>
      <c r="SNA58" s="18"/>
      <c r="SNB58" s="18"/>
      <c r="SNC58" s="18"/>
      <c r="SND58" s="18"/>
      <c r="SNE58" s="18"/>
      <c r="SNF58" s="18"/>
      <c r="SNG58" s="18"/>
      <c r="SNH58" s="18"/>
      <c r="SNI58" s="18"/>
      <c r="SNJ58" s="18"/>
      <c r="SNK58" s="18"/>
      <c r="SNL58" s="18"/>
      <c r="SNM58" s="18"/>
      <c r="SNN58" s="18"/>
      <c r="SNO58" s="18"/>
      <c r="SNP58" s="18"/>
      <c r="SNQ58" s="18"/>
      <c r="SNR58" s="18"/>
      <c r="SNS58" s="18"/>
      <c r="SNT58" s="18"/>
      <c r="SNU58" s="18"/>
      <c r="SNV58" s="18"/>
      <c r="SNW58" s="18"/>
      <c r="SNX58" s="18"/>
      <c r="SNY58" s="18"/>
      <c r="SNZ58" s="18"/>
      <c r="SOA58" s="18"/>
      <c r="SOB58" s="18"/>
      <c r="SOC58" s="18"/>
      <c r="SOD58" s="18"/>
      <c r="SOE58" s="18"/>
      <c r="SOF58" s="18"/>
      <c r="SOG58" s="18"/>
      <c r="SOH58" s="18"/>
      <c r="SOI58" s="18"/>
      <c r="SOJ58" s="18"/>
      <c r="SOK58" s="18"/>
      <c r="SOL58" s="18"/>
      <c r="SOM58" s="18"/>
      <c r="SON58" s="18"/>
      <c r="SOO58" s="18"/>
      <c r="SOP58" s="18"/>
      <c r="SOQ58" s="18"/>
      <c r="SOR58" s="18"/>
      <c r="SOS58" s="18"/>
      <c r="SOT58" s="18"/>
      <c r="SOU58" s="18"/>
      <c r="SOV58" s="18"/>
      <c r="SOW58" s="18"/>
      <c r="SOX58" s="18"/>
      <c r="SOY58" s="18"/>
      <c r="SOZ58" s="18"/>
      <c r="SPA58" s="18"/>
      <c r="SPB58" s="18"/>
      <c r="SPC58" s="18"/>
      <c r="SPD58" s="18"/>
      <c r="SPE58" s="18"/>
      <c r="SPF58" s="18"/>
      <c r="SPG58" s="18"/>
      <c r="SPH58" s="18"/>
      <c r="SPI58" s="18"/>
      <c r="SPJ58" s="18"/>
      <c r="SPK58" s="18"/>
      <c r="SPL58" s="18"/>
      <c r="SPM58" s="18"/>
      <c r="SPN58" s="18"/>
      <c r="SPO58" s="18"/>
      <c r="SPP58" s="18"/>
      <c r="SPQ58" s="18"/>
      <c r="SPR58" s="18"/>
      <c r="SPS58" s="18"/>
      <c r="SPT58" s="18"/>
      <c r="SPU58" s="18"/>
      <c r="SPV58" s="18"/>
      <c r="SPW58" s="18"/>
      <c r="SPX58" s="18"/>
      <c r="SPY58" s="18"/>
      <c r="SPZ58" s="18"/>
      <c r="SQA58" s="18"/>
      <c r="SQB58" s="18"/>
      <c r="SQC58" s="18"/>
      <c r="SQD58" s="18"/>
      <c r="SQE58" s="18"/>
      <c r="SQF58" s="18"/>
      <c r="SQG58" s="18"/>
      <c r="SQH58" s="18"/>
      <c r="SQI58" s="18"/>
      <c r="SQJ58" s="18"/>
      <c r="SQK58" s="18"/>
      <c r="SQL58" s="18"/>
      <c r="SQM58" s="18"/>
      <c r="SQN58" s="18"/>
      <c r="SQO58" s="18"/>
      <c r="SQP58" s="18"/>
      <c r="SQQ58" s="18"/>
      <c r="SQR58" s="18"/>
      <c r="SQS58" s="18"/>
      <c r="SQT58" s="18"/>
      <c r="SQU58" s="18"/>
      <c r="SQV58" s="18"/>
      <c r="SQW58" s="18"/>
      <c r="SQX58" s="18"/>
      <c r="SQY58" s="18"/>
      <c r="SQZ58" s="18"/>
      <c r="SRA58" s="18"/>
      <c r="SRB58" s="18"/>
      <c r="SRC58" s="18"/>
      <c r="SRD58" s="18"/>
      <c r="SRE58" s="18"/>
      <c r="SRF58" s="18"/>
      <c r="SRG58" s="18"/>
      <c r="SRH58" s="18"/>
      <c r="SRI58" s="18"/>
      <c r="SRJ58" s="18"/>
      <c r="SRK58" s="18"/>
      <c r="SRL58" s="18"/>
      <c r="SRM58" s="18"/>
      <c r="SRN58" s="18"/>
      <c r="SRO58" s="18"/>
      <c r="SRP58" s="18"/>
      <c r="SRQ58" s="18"/>
      <c r="SRR58" s="18"/>
      <c r="SRS58" s="18"/>
      <c r="SRT58" s="18"/>
      <c r="SRU58" s="18"/>
      <c r="SRV58" s="18"/>
      <c r="SRW58" s="18"/>
      <c r="SRX58" s="18"/>
      <c r="SRY58" s="18"/>
      <c r="SRZ58" s="18"/>
      <c r="SSA58" s="18"/>
      <c r="SSB58" s="18"/>
      <c r="SSC58" s="18"/>
      <c r="SSD58" s="18"/>
      <c r="SSE58" s="18"/>
      <c r="SSF58" s="18"/>
      <c r="SSG58" s="18"/>
      <c r="SSH58" s="18"/>
      <c r="SSI58" s="18"/>
      <c r="SSJ58" s="18"/>
      <c r="SSK58" s="18"/>
      <c r="SSL58" s="18"/>
      <c r="SSM58" s="18"/>
      <c r="SSN58" s="18"/>
      <c r="SSO58" s="18"/>
      <c r="SSP58" s="18"/>
      <c r="SSQ58" s="18"/>
      <c r="SSR58" s="18"/>
      <c r="SSS58" s="18"/>
      <c r="SST58" s="18"/>
      <c r="SSU58" s="18"/>
      <c r="SSV58" s="18"/>
      <c r="SSW58" s="18"/>
      <c r="SSX58" s="18"/>
      <c r="SSY58" s="18"/>
      <c r="SSZ58" s="18"/>
      <c r="STA58" s="18"/>
      <c r="STB58" s="18"/>
      <c r="STC58" s="18"/>
      <c r="STD58" s="18"/>
      <c r="STE58" s="18"/>
      <c r="STF58" s="18"/>
      <c r="STG58" s="18"/>
      <c r="STH58" s="18"/>
      <c r="STI58" s="18"/>
      <c r="STJ58" s="18"/>
      <c r="STK58" s="18"/>
      <c r="STL58" s="18"/>
      <c r="STM58" s="18"/>
      <c r="STN58" s="18"/>
      <c r="STO58" s="18"/>
      <c r="STP58" s="18"/>
      <c r="STQ58" s="18"/>
      <c r="STR58" s="18"/>
      <c r="STS58" s="18"/>
      <c r="STT58" s="18"/>
      <c r="STU58" s="18"/>
      <c r="STV58" s="18"/>
      <c r="STW58" s="18"/>
      <c r="STX58" s="18"/>
      <c r="STY58" s="18"/>
      <c r="STZ58" s="18"/>
      <c r="SUA58" s="18"/>
      <c r="SUB58" s="18"/>
      <c r="SUC58" s="18"/>
      <c r="SUD58" s="18"/>
      <c r="SUE58" s="18"/>
      <c r="SUF58" s="18"/>
      <c r="SUG58" s="18"/>
      <c r="SUH58" s="18"/>
      <c r="SUI58" s="18"/>
      <c r="SUJ58" s="18"/>
      <c r="SUK58" s="18"/>
      <c r="SUL58" s="18"/>
      <c r="SUM58" s="18"/>
      <c r="SUN58" s="18"/>
      <c r="SUO58" s="18"/>
      <c r="SUP58" s="18"/>
      <c r="SUQ58" s="18"/>
      <c r="SUR58" s="18"/>
      <c r="SUS58" s="18"/>
      <c r="SUT58" s="18"/>
      <c r="SUU58" s="18"/>
      <c r="SUV58" s="18"/>
      <c r="SUW58" s="18"/>
      <c r="SUX58" s="18"/>
      <c r="SUY58" s="18"/>
      <c r="SUZ58" s="18"/>
      <c r="SVA58" s="18"/>
      <c r="SVB58" s="18"/>
      <c r="SVC58" s="18"/>
      <c r="SVD58" s="18"/>
      <c r="SVE58" s="18"/>
      <c r="SVF58" s="18"/>
      <c r="SVG58" s="18"/>
      <c r="SVH58" s="18"/>
      <c r="SVI58" s="18"/>
      <c r="SVJ58" s="18"/>
      <c r="SVK58" s="18"/>
      <c r="SVL58" s="18"/>
      <c r="SVM58" s="18"/>
      <c r="SVN58" s="18"/>
      <c r="SVO58" s="18"/>
      <c r="SVP58" s="18"/>
      <c r="SVQ58" s="18"/>
      <c r="SVR58" s="18"/>
      <c r="SVS58" s="18"/>
      <c r="SVT58" s="18"/>
      <c r="SVU58" s="18"/>
      <c r="SVV58" s="18"/>
      <c r="SVW58" s="18"/>
      <c r="SVX58" s="18"/>
      <c r="SVY58" s="18"/>
      <c r="SVZ58" s="18"/>
      <c r="SWA58" s="18"/>
      <c r="SWB58" s="18"/>
      <c r="SWC58" s="18"/>
      <c r="SWD58" s="18"/>
      <c r="SWE58" s="18"/>
      <c r="SWF58" s="18"/>
      <c r="SWG58" s="18"/>
      <c r="SWH58" s="18"/>
      <c r="SWI58" s="18"/>
      <c r="SWJ58" s="18"/>
      <c r="SWK58" s="18"/>
      <c r="SWL58" s="18"/>
      <c r="SWM58" s="18"/>
      <c r="SWN58" s="18"/>
      <c r="SWO58" s="18"/>
      <c r="SWP58" s="18"/>
      <c r="SWQ58" s="18"/>
      <c r="SWR58" s="18"/>
      <c r="SWS58" s="18"/>
      <c r="SWT58" s="18"/>
      <c r="SWU58" s="18"/>
      <c r="SWV58" s="18"/>
      <c r="SWW58" s="18"/>
      <c r="SWX58" s="18"/>
      <c r="SWY58" s="18"/>
      <c r="SWZ58" s="18"/>
      <c r="SXA58" s="18"/>
      <c r="SXB58" s="18"/>
      <c r="SXC58" s="18"/>
      <c r="SXD58" s="18"/>
      <c r="SXE58" s="18"/>
      <c r="SXF58" s="18"/>
      <c r="SXG58" s="18"/>
      <c r="SXH58" s="18"/>
      <c r="SXI58" s="18"/>
      <c r="SXJ58" s="18"/>
      <c r="SXK58" s="18"/>
      <c r="SXL58" s="18"/>
      <c r="SXM58" s="18"/>
      <c r="SXN58" s="18"/>
      <c r="SXO58" s="18"/>
      <c r="SXP58" s="18"/>
      <c r="SXQ58" s="18"/>
      <c r="SXR58" s="18"/>
      <c r="SXS58" s="18"/>
      <c r="SXT58" s="18"/>
      <c r="SXU58" s="18"/>
      <c r="SXV58" s="18"/>
      <c r="SXW58" s="18"/>
      <c r="SXX58" s="18"/>
      <c r="SXY58" s="18"/>
      <c r="SXZ58" s="18"/>
      <c r="SYA58" s="18"/>
      <c r="SYB58" s="18"/>
      <c r="SYC58" s="18"/>
      <c r="SYD58" s="18"/>
      <c r="SYE58" s="18"/>
      <c r="SYF58" s="18"/>
      <c r="SYG58" s="18"/>
      <c r="SYH58" s="18"/>
      <c r="SYI58" s="18"/>
      <c r="SYJ58" s="18"/>
      <c r="SYK58" s="18"/>
      <c r="SYL58" s="18"/>
      <c r="SYM58" s="18"/>
      <c r="SYN58" s="18"/>
      <c r="SYO58" s="18"/>
      <c r="SYP58" s="18"/>
      <c r="SYQ58" s="18"/>
      <c r="SYR58" s="18"/>
      <c r="SYS58" s="18"/>
      <c r="SYT58" s="18"/>
      <c r="SYU58" s="18"/>
      <c r="SYV58" s="18"/>
      <c r="SYW58" s="18"/>
      <c r="SYX58" s="18"/>
      <c r="SYY58" s="18"/>
      <c r="SYZ58" s="18"/>
      <c r="SZA58" s="18"/>
      <c r="SZB58" s="18"/>
      <c r="SZC58" s="18"/>
      <c r="SZD58" s="18"/>
      <c r="SZE58" s="18"/>
      <c r="SZF58" s="18"/>
      <c r="SZG58" s="18"/>
      <c r="SZH58" s="18"/>
      <c r="SZI58" s="18"/>
      <c r="SZJ58" s="18"/>
      <c r="SZK58" s="18"/>
      <c r="SZL58" s="18"/>
      <c r="SZM58" s="18"/>
      <c r="SZN58" s="18"/>
      <c r="SZO58" s="18"/>
      <c r="SZP58" s="18"/>
      <c r="SZQ58" s="18"/>
      <c r="SZR58" s="18"/>
      <c r="SZS58" s="18"/>
      <c r="SZT58" s="18"/>
      <c r="SZU58" s="18"/>
      <c r="SZV58" s="18"/>
      <c r="SZW58" s="18"/>
      <c r="SZX58" s="18"/>
      <c r="SZY58" s="18"/>
      <c r="SZZ58" s="18"/>
      <c r="TAA58" s="18"/>
      <c r="TAB58" s="18"/>
      <c r="TAC58" s="18"/>
      <c r="TAD58" s="18"/>
      <c r="TAE58" s="18"/>
      <c r="TAF58" s="18"/>
      <c r="TAG58" s="18"/>
      <c r="TAH58" s="18"/>
      <c r="TAI58" s="18"/>
      <c r="TAJ58" s="18"/>
      <c r="TAK58" s="18"/>
      <c r="TAL58" s="18"/>
      <c r="TAM58" s="18"/>
      <c r="TAN58" s="18"/>
      <c r="TAO58" s="18"/>
      <c r="TAP58" s="18"/>
      <c r="TAQ58" s="18"/>
      <c r="TAR58" s="18"/>
      <c r="TAS58" s="18"/>
      <c r="TAT58" s="18"/>
      <c r="TAU58" s="18"/>
      <c r="TAV58" s="18"/>
      <c r="TAW58" s="18"/>
      <c r="TAX58" s="18"/>
      <c r="TAY58" s="18"/>
      <c r="TAZ58" s="18"/>
      <c r="TBA58" s="18"/>
      <c r="TBB58" s="18"/>
      <c r="TBC58" s="18"/>
      <c r="TBD58" s="18"/>
      <c r="TBE58" s="18"/>
      <c r="TBF58" s="18"/>
      <c r="TBG58" s="18"/>
      <c r="TBH58" s="18"/>
      <c r="TBI58" s="18"/>
      <c r="TBJ58" s="18"/>
      <c r="TBK58" s="18"/>
      <c r="TBL58" s="18"/>
      <c r="TBM58" s="18"/>
      <c r="TBN58" s="18"/>
      <c r="TBO58" s="18"/>
      <c r="TBP58" s="18"/>
      <c r="TBQ58" s="18"/>
      <c r="TBR58" s="18"/>
      <c r="TBS58" s="18"/>
      <c r="TBT58" s="18"/>
      <c r="TBU58" s="18"/>
      <c r="TBV58" s="18"/>
      <c r="TBW58" s="18"/>
      <c r="TBX58" s="18"/>
      <c r="TBY58" s="18"/>
      <c r="TBZ58" s="18"/>
      <c r="TCA58" s="18"/>
      <c r="TCB58" s="18"/>
      <c r="TCC58" s="18"/>
      <c r="TCD58" s="18"/>
      <c r="TCE58" s="18"/>
      <c r="TCF58" s="18"/>
      <c r="TCG58" s="18"/>
      <c r="TCH58" s="18"/>
      <c r="TCI58" s="18"/>
      <c r="TCJ58" s="18"/>
      <c r="TCK58" s="18"/>
      <c r="TCL58" s="18"/>
      <c r="TCM58" s="18"/>
      <c r="TCN58" s="18"/>
      <c r="TCO58" s="18"/>
      <c r="TCP58" s="18"/>
      <c r="TCQ58" s="18"/>
      <c r="TCR58" s="18"/>
      <c r="TCS58" s="18"/>
      <c r="TCT58" s="18"/>
      <c r="TCU58" s="18"/>
      <c r="TCV58" s="18"/>
      <c r="TCW58" s="18"/>
      <c r="TCX58" s="18"/>
      <c r="TCY58" s="18"/>
      <c r="TCZ58" s="18"/>
      <c r="TDA58" s="18"/>
      <c r="TDB58" s="18"/>
      <c r="TDC58" s="18"/>
      <c r="TDD58" s="18"/>
      <c r="TDE58" s="18"/>
      <c r="TDF58" s="18"/>
      <c r="TDG58" s="18"/>
      <c r="TDH58" s="18"/>
      <c r="TDI58" s="18"/>
      <c r="TDJ58" s="18"/>
      <c r="TDK58" s="18"/>
      <c r="TDL58" s="18"/>
      <c r="TDM58" s="18"/>
      <c r="TDN58" s="18"/>
      <c r="TDO58" s="18"/>
      <c r="TDP58" s="18"/>
      <c r="TDQ58" s="18"/>
      <c r="TDR58" s="18"/>
      <c r="TDS58" s="18"/>
      <c r="TDT58" s="18"/>
      <c r="TDU58" s="18"/>
      <c r="TDV58" s="18"/>
      <c r="TDW58" s="18"/>
      <c r="TDX58" s="18"/>
      <c r="TDY58" s="18"/>
      <c r="TDZ58" s="18"/>
      <c r="TEA58" s="18"/>
      <c r="TEB58" s="18"/>
      <c r="TEC58" s="18"/>
      <c r="TED58" s="18"/>
      <c r="TEE58" s="18"/>
      <c r="TEF58" s="18"/>
      <c r="TEG58" s="18"/>
      <c r="TEH58" s="18"/>
      <c r="TEI58" s="18"/>
      <c r="TEJ58" s="18"/>
      <c r="TEK58" s="18"/>
      <c r="TEL58" s="18"/>
      <c r="TEM58" s="18"/>
      <c r="TEN58" s="18"/>
      <c r="TEO58" s="18"/>
      <c r="TEP58" s="18"/>
      <c r="TEQ58" s="18"/>
      <c r="TER58" s="18"/>
      <c r="TES58" s="18"/>
      <c r="TET58" s="18"/>
      <c r="TEU58" s="18"/>
      <c r="TEV58" s="18"/>
      <c r="TEW58" s="18"/>
      <c r="TEX58" s="18"/>
      <c r="TEY58" s="18"/>
      <c r="TEZ58" s="18"/>
      <c r="TFA58" s="18"/>
      <c r="TFB58" s="18"/>
      <c r="TFC58" s="18"/>
      <c r="TFD58" s="18"/>
      <c r="TFE58" s="18"/>
      <c r="TFF58" s="18"/>
      <c r="TFG58" s="18"/>
      <c r="TFH58" s="18"/>
      <c r="TFI58" s="18"/>
      <c r="TFJ58" s="18"/>
      <c r="TFK58" s="18"/>
      <c r="TFL58" s="18"/>
      <c r="TFM58" s="18"/>
      <c r="TFN58" s="18"/>
      <c r="TFO58" s="18"/>
      <c r="TFP58" s="18"/>
      <c r="TFQ58" s="18"/>
      <c r="TFR58" s="18"/>
      <c r="TFS58" s="18"/>
      <c r="TFT58" s="18"/>
      <c r="TFU58" s="18"/>
      <c r="TFV58" s="18"/>
      <c r="TFW58" s="18"/>
      <c r="TFX58" s="18"/>
      <c r="TFY58" s="18"/>
      <c r="TFZ58" s="18"/>
      <c r="TGA58" s="18"/>
      <c r="TGB58" s="18"/>
      <c r="TGC58" s="18"/>
      <c r="TGD58" s="18"/>
      <c r="TGE58" s="18"/>
      <c r="TGF58" s="18"/>
      <c r="TGG58" s="18"/>
      <c r="TGH58" s="18"/>
      <c r="TGI58" s="18"/>
      <c r="TGJ58" s="18"/>
      <c r="TGK58" s="18"/>
      <c r="TGL58" s="18"/>
      <c r="TGM58" s="18"/>
      <c r="TGN58" s="18"/>
      <c r="TGO58" s="18"/>
      <c r="TGP58" s="18"/>
      <c r="TGQ58" s="18"/>
      <c r="TGR58" s="18"/>
      <c r="TGS58" s="18"/>
      <c r="TGT58" s="18"/>
      <c r="TGU58" s="18"/>
      <c r="TGV58" s="18"/>
      <c r="TGW58" s="18"/>
      <c r="TGX58" s="18"/>
      <c r="TGY58" s="18"/>
      <c r="TGZ58" s="18"/>
      <c r="THA58" s="18"/>
      <c r="THB58" s="18"/>
      <c r="THC58" s="18"/>
      <c r="THD58" s="18"/>
      <c r="THE58" s="18"/>
      <c r="THF58" s="18"/>
      <c r="THG58" s="18"/>
      <c r="THH58" s="18"/>
      <c r="THI58" s="18"/>
      <c r="THJ58" s="18"/>
      <c r="THK58" s="18"/>
      <c r="THL58" s="18"/>
    </row>
    <row r="59" spans="1:13740" x14ac:dyDescent="0.2">
      <c r="A59" s="67">
        <v>42005</v>
      </c>
      <c r="B59" s="8" t="s">
        <v>18</v>
      </c>
      <c r="C59" s="8">
        <v>19</v>
      </c>
      <c r="D59" s="58">
        <v>38109</v>
      </c>
      <c r="E59" s="58" t="str">
        <f t="shared" si="8"/>
        <v>19 - FCVN</v>
      </c>
      <c r="F59" s="8" t="s">
        <v>19</v>
      </c>
      <c r="G59" s="11" t="s">
        <v>41</v>
      </c>
      <c r="H59" s="17" t="s">
        <v>44</v>
      </c>
      <c r="I59" s="8">
        <v>2015</v>
      </c>
      <c r="J59" s="8" t="s">
        <v>45</v>
      </c>
      <c r="K59" s="8">
        <v>9</v>
      </c>
      <c r="L59" s="50" t="str">
        <f t="shared" si="9"/>
        <v>LAURA, AGUILAR LEON</v>
      </c>
      <c r="M59" s="11" t="str">
        <f t="shared" si="10"/>
        <v xml:space="preserve"> 01123319</v>
      </c>
      <c r="N59" s="57" t="s">
        <v>46</v>
      </c>
      <c r="O59" s="12">
        <v>142586.21</v>
      </c>
      <c r="P59" s="12"/>
      <c r="Q59" s="12">
        <v>22813.79</v>
      </c>
      <c r="R59" s="12">
        <f t="shared" si="11"/>
        <v>165400</v>
      </c>
      <c r="S59" s="35" t="s">
        <v>24</v>
      </c>
      <c r="T59" s="69" t="s">
        <v>289</v>
      </c>
      <c r="U59" s="57"/>
      <c r="V59" s="57"/>
      <c r="W59" s="57"/>
      <c r="X59" s="57"/>
      <c r="Y59" s="57"/>
      <c r="Z59" s="57"/>
      <c r="AA59" s="42"/>
    </row>
    <row r="60" spans="1:13740" x14ac:dyDescent="0.2">
      <c r="A60" s="67">
        <v>42005</v>
      </c>
      <c r="B60" s="8" t="s">
        <v>18</v>
      </c>
      <c r="C60" s="8">
        <v>114</v>
      </c>
      <c r="D60" s="58" t="s">
        <v>117</v>
      </c>
      <c r="E60" s="58" t="str">
        <f t="shared" si="8"/>
        <v>114 - FCVN</v>
      </c>
      <c r="F60" s="8" t="s">
        <v>19</v>
      </c>
      <c r="G60" s="11" t="s">
        <v>41</v>
      </c>
      <c r="H60" s="17" t="s">
        <v>118</v>
      </c>
      <c r="I60" s="8">
        <v>2015</v>
      </c>
      <c r="J60" s="8" t="s">
        <v>31</v>
      </c>
      <c r="K60" s="8">
        <v>232</v>
      </c>
      <c r="L60" s="50" t="str">
        <f t="shared" si="9"/>
        <v>LUIS ENRIQUE, SILVA GARCIA</v>
      </c>
      <c r="M60" s="11" t="str">
        <f t="shared" si="10"/>
        <v xml:space="preserve"> 01123415</v>
      </c>
      <c r="N60" s="57" t="s">
        <v>119</v>
      </c>
      <c r="O60" s="12">
        <v>140775.85999999999</v>
      </c>
      <c r="P60" s="12"/>
      <c r="Q60" s="12">
        <v>22524.14</v>
      </c>
      <c r="R60" s="12">
        <f t="shared" si="11"/>
        <v>163300</v>
      </c>
      <c r="S60" s="35" t="s">
        <v>24</v>
      </c>
      <c r="T60" s="69" t="s">
        <v>289</v>
      </c>
      <c r="U60" s="57"/>
      <c r="V60" s="57"/>
      <c r="W60" s="57"/>
      <c r="X60" s="57"/>
      <c r="Y60" s="57"/>
      <c r="Z60" s="57"/>
      <c r="AA60" s="42"/>
    </row>
    <row r="61" spans="1:13740" x14ac:dyDescent="0.2">
      <c r="A61" s="67">
        <v>42005</v>
      </c>
      <c r="B61" s="8" t="s">
        <v>18</v>
      </c>
      <c r="C61" s="8">
        <v>93</v>
      </c>
      <c r="D61" s="58" t="s">
        <v>26</v>
      </c>
      <c r="E61" s="58" t="str">
        <f t="shared" si="8"/>
        <v>93 - FCVN</v>
      </c>
      <c r="F61" s="8" t="s">
        <v>19</v>
      </c>
      <c r="G61" s="57" t="s">
        <v>27</v>
      </c>
      <c r="H61" s="17" t="s">
        <v>28</v>
      </c>
      <c r="I61" s="8">
        <v>2015</v>
      </c>
      <c r="J61" s="8" t="s">
        <v>29</v>
      </c>
      <c r="K61" s="8">
        <v>324</v>
      </c>
      <c r="L61" s="50" t="str">
        <f t="shared" si="9"/>
        <v>LUZ MARIA, RAMIREZ RICO</v>
      </c>
      <c r="M61" s="11" t="str">
        <f t="shared" si="10"/>
        <v xml:space="preserve"> 01123450</v>
      </c>
      <c r="N61" s="57" t="s">
        <v>30</v>
      </c>
      <c r="O61" s="12">
        <v>289076.03000000003</v>
      </c>
      <c r="P61" s="12">
        <v>7906.73</v>
      </c>
      <c r="Q61" s="12">
        <v>47517.23</v>
      </c>
      <c r="R61" s="12">
        <f t="shared" si="11"/>
        <v>344499.99</v>
      </c>
      <c r="S61" s="35" t="s">
        <v>24</v>
      </c>
      <c r="T61" s="68" t="s">
        <v>290</v>
      </c>
      <c r="U61" s="72"/>
      <c r="V61" s="72"/>
      <c r="W61" s="72"/>
      <c r="X61" s="72"/>
      <c r="Y61" s="72"/>
      <c r="Z61" s="72"/>
      <c r="AA61" s="112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  <c r="ALV61" s="41"/>
      <c r="ALW61" s="41"/>
      <c r="ALX61" s="41"/>
      <c r="ALY61" s="41"/>
      <c r="ALZ61" s="41"/>
      <c r="AMA61" s="41"/>
      <c r="AMB61" s="41"/>
      <c r="AMC61" s="41"/>
      <c r="AMD61" s="41"/>
      <c r="AME61" s="41"/>
      <c r="AMF61" s="41"/>
      <c r="AMG61" s="41"/>
      <c r="AMH61" s="41"/>
      <c r="AMI61" s="41"/>
      <c r="AMJ61" s="41"/>
      <c r="AMK61" s="41"/>
      <c r="AML61" s="41"/>
      <c r="AMM61" s="41"/>
      <c r="AMN61" s="41"/>
      <c r="AMO61" s="41"/>
      <c r="AMP61" s="41"/>
      <c r="AMQ61" s="41"/>
      <c r="AMR61" s="41"/>
      <c r="AMS61" s="41"/>
      <c r="AMT61" s="41"/>
      <c r="AMU61" s="41"/>
      <c r="AMV61" s="41"/>
      <c r="AMW61" s="41"/>
      <c r="AMX61" s="41"/>
      <c r="AMY61" s="41"/>
      <c r="AMZ61" s="41"/>
      <c r="ANA61" s="41"/>
      <c r="ANB61" s="41"/>
      <c r="ANC61" s="41"/>
      <c r="AND61" s="41"/>
      <c r="ANE61" s="41"/>
      <c r="ANF61" s="41"/>
      <c r="ANG61" s="41"/>
      <c r="ANH61" s="41"/>
      <c r="ANI61" s="41"/>
      <c r="ANJ61" s="41"/>
      <c r="ANK61" s="41"/>
      <c r="ANL61" s="41"/>
      <c r="ANM61" s="41"/>
      <c r="ANN61" s="41"/>
      <c r="ANO61" s="41"/>
      <c r="ANP61" s="41"/>
      <c r="ANQ61" s="41"/>
      <c r="ANR61" s="41"/>
      <c r="ANS61" s="41"/>
      <c r="ANT61" s="41"/>
      <c r="ANU61" s="41"/>
      <c r="ANV61" s="41"/>
      <c r="ANW61" s="41"/>
      <c r="ANX61" s="41"/>
      <c r="ANY61" s="41"/>
      <c r="ANZ61" s="41"/>
      <c r="AOA61" s="41"/>
      <c r="AOB61" s="41"/>
      <c r="AOC61" s="41"/>
      <c r="AOD61" s="41"/>
      <c r="AOE61" s="41"/>
      <c r="AOF61" s="41"/>
      <c r="AOG61" s="41"/>
      <c r="AOH61" s="41"/>
      <c r="AOI61" s="41"/>
      <c r="AOJ61" s="41"/>
      <c r="AOK61" s="41"/>
      <c r="AOL61" s="41"/>
      <c r="AOM61" s="41"/>
      <c r="AON61" s="41"/>
      <c r="AOO61" s="41"/>
      <c r="AOP61" s="41"/>
      <c r="AOQ61" s="41"/>
      <c r="AOR61" s="41"/>
      <c r="AOS61" s="41"/>
      <c r="AOT61" s="41"/>
      <c r="AOU61" s="41"/>
      <c r="AOV61" s="41"/>
      <c r="AOW61" s="41"/>
      <c r="AOX61" s="41"/>
      <c r="AOY61" s="41"/>
      <c r="AOZ61" s="41"/>
      <c r="APA61" s="41"/>
      <c r="APB61" s="41"/>
      <c r="APC61" s="41"/>
      <c r="APD61" s="41"/>
      <c r="APE61" s="41"/>
      <c r="APF61" s="41"/>
      <c r="APG61" s="41"/>
      <c r="APH61" s="41"/>
      <c r="API61" s="41"/>
      <c r="APJ61" s="41"/>
      <c r="APK61" s="41"/>
      <c r="APL61" s="41"/>
      <c r="APM61" s="41"/>
      <c r="APN61" s="41"/>
      <c r="APO61" s="41"/>
      <c r="APP61" s="41"/>
      <c r="APQ61" s="41"/>
      <c r="APR61" s="41"/>
      <c r="APS61" s="41"/>
      <c r="APT61" s="41"/>
      <c r="APU61" s="41"/>
      <c r="APV61" s="41"/>
      <c r="APW61" s="41"/>
      <c r="APX61" s="41"/>
      <c r="APY61" s="41"/>
      <c r="APZ61" s="41"/>
      <c r="AQA61" s="41"/>
      <c r="AQB61" s="41"/>
      <c r="AQC61" s="41"/>
      <c r="AQD61" s="41"/>
      <c r="AQE61" s="41"/>
      <c r="AQF61" s="41"/>
      <c r="AQG61" s="41"/>
      <c r="AQH61" s="41"/>
      <c r="AQI61" s="41"/>
      <c r="AQJ61" s="41"/>
      <c r="AQK61" s="41"/>
      <c r="AQL61" s="41"/>
      <c r="AQM61" s="41"/>
      <c r="AQN61" s="41"/>
      <c r="AQO61" s="41"/>
      <c r="AQP61" s="41"/>
      <c r="AQQ61" s="41"/>
      <c r="AQR61" s="41"/>
      <c r="AQS61" s="41"/>
      <c r="AQT61" s="41"/>
      <c r="AQU61" s="41"/>
      <c r="AQV61" s="41"/>
      <c r="AQW61" s="41"/>
      <c r="AQX61" s="41"/>
      <c r="AQY61" s="41"/>
      <c r="AQZ61" s="41"/>
      <c r="ARA61" s="41"/>
      <c r="ARB61" s="41"/>
      <c r="ARC61" s="41"/>
      <c r="ARD61" s="41"/>
      <c r="ARE61" s="41"/>
      <c r="ARF61" s="41"/>
      <c r="ARG61" s="41"/>
      <c r="ARH61" s="41"/>
      <c r="ARI61" s="41"/>
      <c r="ARJ61" s="41"/>
      <c r="ARK61" s="41"/>
      <c r="ARL61" s="41"/>
      <c r="ARM61" s="41"/>
      <c r="ARN61" s="41"/>
      <c r="ARO61" s="41"/>
      <c r="ARP61" s="41"/>
      <c r="ARQ61" s="41"/>
      <c r="ARR61" s="41"/>
      <c r="ARS61" s="41"/>
      <c r="ART61" s="41"/>
      <c r="ARU61" s="41"/>
      <c r="ARV61" s="41"/>
      <c r="ARW61" s="41"/>
      <c r="ARX61" s="41"/>
      <c r="ARY61" s="41"/>
      <c r="ARZ61" s="41"/>
      <c r="ASA61" s="41"/>
      <c r="ASB61" s="41"/>
      <c r="ASC61" s="41"/>
      <c r="ASD61" s="41"/>
      <c r="ASE61" s="41"/>
      <c r="ASF61" s="41"/>
      <c r="ASG61" s="41"/>
      <c r="ASH61" s="41"/>
      <c r="ASI61" s="41"/>
      <c r="ASJ61" s="41"/>
      <c r="ASK61" s="41"/>
      <c r="ASL61" s="41"/>
      <c r="ASM61" s="41"/>
      <c r="ASN61" s="41"/>
      <c r="ASO61" s="41"/>
      <c r="ASP61" s="41"/>
      <c r="ASQ61" s="41"/>
      <c r="ASR61" s="41"/>
      <c r="ASS61" s="41"/>
      <c r="AST61" s="41"/>
      <c r="ASU61" s="41"/>
      <c r="ASV61" s="41"/>
      <c r="ASW61" s="41"/>
      <c r="ASX61" s="41"/>
      <c r="ASY61" s="41"/>
      <c r="ASZ61" s="41"/>
      <c r="ATA61" s="41"/>
      <c r="ATB61" s="41"/>
      <c r="ATC61" s="41"/>
      <c r="ATD61" s="41"/>
      <c r="ATE61" s="41"/>
      <c r="ATF61" s="41"/>
      <c r="ATG61" s="41"/>
      <c r="ATH61" s="41"/>
      <c r="ATI61" s="41"/>
      <c r="ATJ61" s="41"/>
      <c r="ATK61" s="41"/>
      <c r="ATL61" s="41"/>
      <c r="ATM61" s="41"/>
      <c r="ATN61" s="41"/>
      <c r="ATO61" s="41"/>
      <c r="ATP61" s="41"/>
      <c r="ATQ61" s="41"/>
      <c r="ATR61" s="41"/>
      <c r="ATS61" s="41"/>
      <c r="ATT61" s="41"/>
      <c r="ATU61" s="41"/>
      <c r="ATV61" s="41"/>
      <c r="ATW61" s="41"/>
      <c r="ATX61" s="41"/>
      <c r="ATY61" s="41"/>
      <c r="ATZ61" s="41"/>
      <c r="AUA61" s="41"/>
      <c r="AUB61" s="41"/>
      <c r="AUC61" s="41"/>
      <c r="AUD61" s="41"/>
      <c r="AUE61" s="41"/>
      <c r="AUF61" s="41"/>
      <c r="AUG61" s="41"/>
      <c r="AUH61" s="41"/>
      <c r="AUI61" s="41"/>
      <c r="AUJ61" s="41"/>
      <c r="AUK61" s="41"/>
      <c r="AUL61" s="41"/>
      <c r="AUM61" s="41"/>
      <c r="AUN61" s="41"/>
      <c r="AUO61" s="41"/>
      <c r="AUP61" s="41"/>
      <c r="AUQ61" s="41"/>
      <c r="AUR61" s="41"/>
      <c r="AUS61" s="41"/>
      <c r="AUT61" s="41"/>
      <c r="AUU61" s="41"/>
      <c r="AUV61" s="41"/>
      <c r="AUW61" s="41"/>
      <c r="AUX61" s="41"/>
      <c r="AUY61" s="41"/>
      <c r="AUZ61" s="41"/>
      <c r="AVA61" s="41"/>
      <c r="AVB61" s="41"/>
      <c r="AVC61" s="41"/>
      <c r="AVD61" s="41"/>
      <c r="AVE61" s="41"/>
      <c r="AVF61" s="41"/>
      <c r="AVG61" s="41"/>
      <c r="AVH61" s="41"/>
      <c r="AVI61" s="41"/>
      <c r="AVJ61" s="41"/>
      <c r="AVK61" s="41"/>
      <c r="AVL61" s="41"/>
      <c r="AVM61" s="41"/>
      <c r="AVN61" s="41"/>
      <c r="AVO61" s="41"/>
      <c r="AVP61" s="41"/>
      <c r="AVQ61" s="41"/>
      <c r="AVR61" s="41"/>
      <c r="AVS61" s="41"/>
      <c r="AVT61" s="41"/>
      <c r="AVU61" s="41"/>
      <c r="AVV61" s="41"/>
      <c r="AVW61" s="41"/>
      <c r="AVX61" s="41"/>
      <c r="AVY61" s="41"/>
      <c r="AVZ61" s="41"/>
      <c r="AWA61" s="41"/>
      <c r="AWB61" s="41"/>
      <c r="AWC61" s="41"/>
      <c r="AWD61" s="41"/>
      <c r="AWE61" s="41"/>
      <c r="AWF61" s="41"/>
      <c r="AWG61" s="41"/>
      <c r="AWH61" s="41"/>
      <c r="AWI61" s="41"/>
      <c r="AWJ61" s="41"/>
      <c r="AWK61" s="41"/>
      <c r="AWL61" s="41"/>
      <c r="AWM61" s="41"/>
      <c r="AWN61" s="41"/>
      <c r="AWO61" s="41"/>
      <c r="AWP61" s="41"/>
      <c r="AWQ61" s="41"/>
      <c r="AWR61" s="41"/>
      <c r="AWS61" s="41"/>
      <c r="AWT61" s="41"/>
      <c r="AWU61" s="41"/>
      <c r="AWV61" s="41"/>
      <c r="AWW61" s="41"/>
      <c r="AWX61" s="41"/>
      <c r="AWY61" s="41"/>
      <c r="AWZ61" s="41"/>
      <c r="AXA61" s="41"/>
      <c r="AXB61" s="41"/>
      <c r="AXC61" s="41"/>
      <c r="AXD61" s="41"/>
      <c r="AXE61" s="41"/>
      <c r="AXF61" s="41"/>
      <c r="AXG61" s="41"/>
      <c r="AXH61" s="41"/>
      <c r="AXI61" s="41"/>
      <c r="AXJ61" s="41"/>
      <c r="AXK61" s="41"/>
      <c r="AXL61" s="41"/>
      <c r="AXM61" s="41"/>
      <c r="AXN61" s="41"/>
      <c r="AXO61" s="41"/>
      <c r="AXP61" s="41"/>
      <c r="AXQ61" s="41"/>
      <c r="AXR61" s="41"/>
      <c r="AXS61" s="41"/>
      <c r="AXT61" s="41"/>
      <c r="AXU61" s="41"/>
      <c r="AXV61" s="41"/>
      <c r="AXW61" s="41"/>
      <c r="AXX61" s="41"/>
      <c r="AXY61" s="41"/>
      <c r="AXZ61" s="41"/>
      <c r="AYA61" s="41"/>
      <c r="AYB61" s="41"/>
      <c r="AYC61" s="41"/>
      <c r="AYD61" s="41"/>
      <c r="AYE61" s="41"/>
      <c r="AYF61" s="41"/>
      <c r="AYG61" s="41"/>
      <c r="AYH61" s="41"/>
      <c r="AYI61" s="41"/>
      <c r="AYJ61" s="41"/>
      <c r="AYK61" s="41"/>
      <c r="AYL61" s="41"/>
      <c r="AYM61" s="41"/>
      <c r="AYN61" s="41"/>
      <c r="AYO61" s="41"/>
      <c r="AYP61" s="41"/>
      <c r="AYQ61" s="41"/>
      <c r="AYR61" s="41"/>
      <c r="AYS61" s="41"/>
      <c r="AYT61" s="41"/>
      <c r="AYU61" s="41"/>
      <c r="AYV61" s="41"/>
      <c r="AYW61" s="41"/>
      <c r="AYX61" s="41"/>
      <c r="AYY61" s="41"/>
      <c r="AYZ61" s="41"/>
      <c r="AZA61" s="41"/>
      <c r="AZB61" s="41"/>
      <c r="AZC61" s="41"/>
      <c r="AZD61" s="41"/>
      <c r="AZE61" s="41"/>
      <c r="AZF61" s="41"/>
      <c r="AZG61" s="41"/>
      <c r="AZH61" s="41"/>
      <c r="AZI61" s="41"/>
      <c r="AZJ61" s="41"/>
      <c r="AZK61" s="41"/>
      <c r="AZL61" s="41"/>
      <c r="AZM61" s="41"/>
      <c r="AZN61" s="41"/>
      <c r="AZO61" s="41"/>
      <c r="AZP61" s="41"/>
      <c r="AZQ61" s="41"/>
      <c r="AZR61" s="41"/>
      <c r="AZS61" s="41"/>
      <c r="AZT61" s="41"/>
      <c r="AZU61" s="41"/>
      <c r="AZV61" s="41"/>
      <c r="AZW61" s="41"/>
      <c r="AZX61" s="41"/>
      <c r="AZY61" s="41"/>
      <c r="AZZ61" s="41"/>
      <c r="BAA61" s="41"/>
      <c r="BAB61" s="41"/>
      <c r="BAC61" s="41"/>
      <c r="BAD61" s="41"/>
      <c r="BAE61" s="41"/>
      <c r="BAF61" s="41"/>
      <c r="BAG61" s="41"/>
      <c r="BAH61" s="41"/>
      <c r="BAI61" s="41"/>
      <c r="BAJ61" s="41"/>
      <c r="BAK61" s="41"/>
      <c r="BAL61" s="41"/>
      <c r="BAM61" s="41"/>
      <c r="BAN61" s="41"/>
      <c r="BAO61" s="41"/>
      <c r="BAP61" s="41"/>
      <c r="BAQ61" s="41"/>
      <c r="BAR61" s="41"/>
      <c r="BAS61" s="41"/>
      <c r="BAT61" s="41"/>
      <c r="BAU61" s="41"/>
      <c r="BAV61" s="41"/>
      <c r="BAW61" s="41"/>
      <c r="BAX61" s="41"/>
      <c r="BAY61" s="41"/>
      <c r="BAZ61" s="41"/>
      <c r="BBA61" s="41"/>
      <c r="BBB61" s="41"/>
      <c r="BBC61" s="41"/>
      <c r="BBD61" s="41"/>
      <c r="BBE61" s="41"/>
      <c r="BBF61" s="41"/>
      <c r="BBG61" s="41"/>
      <c r="BBH61" s="41"/>
      <c r="BBI61" s="41"/>
      <c r="BBJ61" s="41"/>
      <c r="BBK61" s="41"/>
      <c r="BBL61" s="41"/>
      <c r="BBM61" s="41"/>
      <c r="BBN61" s="41"/>
      <c r="BBO61" s="41"/>
      <c r="BBP61" s="41"/>
      <c r="BBQ61" s="41"/>
      <c r="BBR61" s="41"/>
      <c r="BBS61" s="41"/>
      <c r="BBT61" s="41"/>
      <c r="BBU61" s="41"/>
      <c r="BBV61" s="41"/>
      <c r="BBW61" s="41"/>
      <c r="BBX61" s="41"/>
      <c r="BBY61" s="41"/>
      <c r="BBZ61" s="41"/>
      <c r="BCA61" s="41"/>
      <c r="BCB61" s="41"/>
      <c r="BCC61" s="41"/>
      <c r="BCD61" s="41"/>
      <c r="BCE61" s="41"/>
      <c r="BCF61" s="41"/>
      <c r="BCG61" s="41"/>
      <c r="BCH61" s="41"/>
      <c r="BCI61" s="41"/>
      <c r="BCJ61" s="41"/>
      <c r="BCK61" s="41"/>
      <c r="BCL61" s="41"/>
      <c r="BCM61" s="41"/>
      <c r="BCN61" s="41"/>
      <c r="BCO61" s="41"/>
      <c r="BCP61" s="41"/>
      <c r="BCQ61" s="41"/>
      <c r="BCR61" s="41"/>
      <c r="BCS61" s="41"/>
      <c r="BCT61" s="41"/>
      <c r="BCU61" s="41"/>
      <c r="BCV61" s="41"/>
      <c r="BCW61" s="41"/>
      <c r="BCX61" s="41"/>
      <c r="BCY61" s="41"/>
      <c r="BCZ61" s="41"/>
      <c r="BDA61" s="41"/>
      <c r="BDB61" s="41"/>
      <c r="BDC61" s="41"/>
      <c r="BDD61" s="41"/>
      <c r="BDE61" s="41"/>
      <c r="BDF61" s="41"/>
      <c r="BDG61" s="41"/>
      <c r="BDH61" s="41"/>
      <c r="BDI61" s="41"/>
      <c r="BDJ61" s="41"/>
      <c r="BDK61" s="41"/>
      <c r="BDL61" s="41"/>
      <c r="BDM61" s="41"/>
      <c r="BDN61" s="41"/>
      <c r="BDO61" s="41"/>
      <c r="BDP61" s="41"/>
      <c r="BDQ61" s="41"/>
      <c r="BDR61" s="41"/>
      <c r="BDS61" s="41"/>
      <c r="BDT61" s="41"/>
      <c r="BDU61" s="41"/>
      <c r="BDV61" s="41"/>
      <c r="BDW61" s="41"/>
      <c r="BDX61" s="41"/>
      <c r="BDY61" s="41"/>
      <c r="BDZ61" s="41"/>
      <c r="BEA61" s="41"/>
      <c r="BEB61" s="41"/>
      <c r="BEC61" s="41"/>
      <c r="BED61" s="41"/>
      <c r="BEE61" s="41"/>
      <c r="BEF61" s="41"/>
      <c r="BEG61" s="41"/>
      <c r="BEH61" s="41"/>
      <c r="BEI61" s="41"/>
      <c r="BEJ61" s="41"/>
      <c r="BEK61" s="41"/>
      <c r="BEL61" s="41"/>
      <c r="BEM61" s="41"/>
      <c r="BEN61" s="41"/>
      <c r="BEO61" s="41"/>
      <c r="BEP61" s="41"/>
      <c r="BEQ61" s="41"/>
      <c r="BER61" s="41"/>
      <c r="BES61" s="41"/>
      <c r="BET61" s="41"/>
      <c r="BEU61" s="41"/>
      <c r="BEV61" s="41"/>
      <c r="BEW61" s="41"/>
      <c r="BEX61" s="41"/>
      <c r="BEY61" s="41"/>
      <c r="BEZ61" s="41"/>
      <c r="BFA61" s="41"/>
      <c r="BFB61" s="41"/>
      <c r="BFC61" s="41"/>
      <c r="BFD61" s="41"/>
      <c r="BFE61" s="41"/>
      <c r="BFF61" s="41"/>
      <c r="BFG61" s="41"/>
      <c r="BFH61" s="41"/>
      <c r="BFI61" s="41"/>
      <c r="BFJ61" s="41"/>
      <c r="BFK61" s="41"/>
      <c r="BFL61" s="41"/>
      <c r="BFM61" s="41"/>
      <c r="BFN61" s="41"/>
      <c r="BFO61" s="41"/>
      <c r="BFP61" s="41"/>
      <c r="BFQ61" s="41"/>
      <c r="BFR61" s="41"/>
      <c r="BFS61" s="41"/>
      <c r="BFT61" s="41"/>
      <c r="BFU61" s="41"/>
      <c r="BFV61" s="41"/>
      <c r="BFW61" s="41"/>
      <c r="BFX61" s="41"/>
      <c r="BFY61" s="41"/>
      <c r="BFZ61" s="41"/>
      <c r="BGA61" s="41"/>
      <c r="BGB61" s="41"/>
      <c r="BGC61" s="41"/>
      <c r="BGD61" s="41"/>
      <c r="BGE61" s="41"/>
      <c r="BGF61" s="41"/>
      <c r="BGG61" s="41"/>
      <c r="BGH61" s="41"/>
      <c r="BGI61" s="41"/>
      <c r="BGJ61" s="41"/>
      <c r="BGK61" s="41"/>
      <c r="BGL61" s="41"/>
      <c r="BGM61" s="41"/>
      <c r="BGN61" s="41"/>
      <c r="BGO61" s="41"/>
      <c r="BGP61" s="41"/>
      <c r="BGQ61" s="41"/>
      <c r="BGR61" s="41"/>
      <c r="BGS61" s="41"/>
      <c r="BGT61" s="41"/>
      <c r="BGU61" s="41"/>
      <c r="BGV61" s="41"/>
      <c r="BGW61" s="41"/>
      <c r="BGX61" s="41"/>
      <c r="BGY61" s="41"/>
      <c r="BGZ61" s="41"/>
      <c r="BHA61" s="41"/>
      <c r="BHB61" s="41"/>
      <c r="BHC61" s="41"/>
      <c r="BHD61" s="41"/>
      <c r="BHE61" s="41"/>
      <c r="BHF61" s="41"/>
      <c r="BHG61" s="41"/>
      <c r="BHH61" s="41"/>
      <c r="BHI61" s="41"/>
      <c r="BHJ61" s="41"/>
      <c r="BHK61" s="41"/>
      <c r="BHL61" s="41"/>
      <c r="BHM61" s="41"/>
      <c r="BHN61" s="41"/>
      <c r="BHO61" s="41"/>
      <c r="BHP61" s="41"/>
      <c r="BHQ61" s="41"/>
      <c r="BHR61" s="41"/>
      <c r="BHS61" s="41"/>
      <c r="BHT61" s="41"/>
      <c r="BHU61" s="41"/>
      <c r="BHV61" s="41"/>
      <c r="BHW61" s="41"/>
      <c r="BHX61" s="41"/>
      <c r="BHY61" s="41"/>
      <c r="BHZ61" s="41"/>
      <c r="BIA61" s="41"/>
      <c r="BIB61" s="41"/>
      <c r="BIC61" s="41"/>
      <c r="BID61" s="41"/>
      <c r="BIE61" s="41"/>
      <c r="BIF61" s="41"/>
      <c r="BIG61" s="41"/>
      <c r="BIH61" s="41"/>
      <c r="BII61" s="41"/>
      <c r="BIJ61" s="41"/>
      <c r="BIK61" s="41"/>
      <c r="BIL61" s="41"/>
      <c r="BIM61" s="41"/>
      <c r="BIN61" s="41"/>
      <c r="BIO61" s="41"/>
      <c r="BIP61" s="41"/>
      <c r="BIQ61" s="41"/>
      <c r="BIR61" s="41"/>
      <c r="BIS61" s="41"/>
      <c r="BIT61" s="41"/>
      <c r="BIU61" s="41"/>
      <c r="BIV61" s="41"/>
      <c r="BIW61" s="41"/>
      <c r="BIX61" s="41"/>
      <c r="BIY61" s="41"/>
      <c r="BIZ61" s="41"/>
      <c r="BJA61" s="41"/>
      <c r="BJB61" s="41"/>
      <c r="BJC61" s="41"/>
      <c r="BJD61" s="41"/>
      <c r="BJE61" s="41"/>
      <c r="BJF61" s="41"/>
      <c r="BJG61" s="41"/>
      <c r="BJH61" s="41"/>
      <c r="BJI61" s="41"/>
      <c r="BJJ61" s="41"/>
      <c r="BJK61" s="41"/>
      <c r="BJL61" s="41"/>
      <c r="BJM61" s="41"/>
      <c r="BJN61" s="41"/>
      <c r="BJO61" s="41"/>
      <c r="BJP61" s="41"/>
      <c r="BJQ61" s="41"/>
      <c r="BJR61" s="41"/>
      <c r="BJS61" s="41"/>
      <c r="BJT61" s="41"/>
      <c r="BJU61" s="41"/>
      <c r="BJV61" s="41"/>
      <c r="BJW61" s="41"/>
      <c r="BJX61" s="41"/>
      <c r="BJY61" s="41"/>
      <c r="BJZ61" s="41"/>
      <c r="BKA61" s="41"/>
      <c r="BKB61" s="41"/>
      <c r="BKC61" s="41"/>
      <c r="BKD61" s="41"/>
      <c r="BKE61" s="41"/>
      <c r="BKF61" s="41"/>
      <c r="BKG61" s="41"/>
      <c r="BKH61" s="41"/>
      <c r="BKI61" s="41"/>
      <c r="BKJ61" s="41"/>
      <c r="BKK61" s="41"/>
      <c r="BKL61" s="41"/>
      <c r="BKM61" s="41"/>
      <c r="BKN61" s="41"/>
      <c r="BKO61" s="41"/>
      <c r="BKP61" s="41"/>
      <c r="BKQ61" s="41"/>
      <c r="BKR61" s="41"/>
      <c r="BKS61" s="41"/>
      <c r="BKT61" s="41"/>
      <c r="BKU61" s="41"/>
      <c r="BKV61" s="41"/>
      <c r="BKW61" s="41"/>
      <c r="BKX61" s="41"/>
      <c r="BKY61" s="41"/>
      <c r="BKZ61" s="41"/>
      <c r="BLA61" s="41"/>
      <c r="BLB61" s="41"/>
      <c r="BLC61" s="41"/>
      <c r="BLD61" s="41"/>
      <c r="BLE61" s="41"/>
      <c r="BLF61" s="41"/>
      <c r="BLG61" s="41"/>
      <c r="BLH61" s="41"/>
      <c r="BLI61" s="41"/>
      <c r="BLJ61" s="41"/>
      <c r="BLK61" s="41"/>
      <c r="BLL61" s="41"/>
      <c r="BLM61" s="41"/>
      <c r="BLN61" s="41"/>
      <c r="BLO61" s="41"/>
      <c r="BLP61" s="41"/>
      <c r="BLQ61" s="41"/>
      <c r="BLR61" s="41"/>
      <c r="BLS61" s="41"/>
      <c r="BLT61" s="41"/>
      <c r="BLU61" s="41"/>
      <c r="BLV61" s="41"/>
      <c r="BLW61" s="41"/>
      <c r="BLX61" s="41"/>
      <c r="BLY61" s="41"/>
      <c r="BLZ61" s="41"/>
      <c r="BMA61" s="41"/>
      <c r="BMB61" s="41"/>
      <c r="BMC61" s="41"/>
      <c r="BMD61" s="41"/>
      <c r="BME61" s="41"/>
      <c r="BMF61" s="41"/>
      <c r="BMG61" s="41"/>
      <c r="BMH61" s="41"/>
      <c r="BMI61" s="41"/>
      <c r="BMJ61" s="41"/>
      <c r="BMK61" s="41"/>
      <c r="BML61" s="41"/>
      <c r="BMM61" s="41"/>
      <c r="BMN61" s="41"/>
      <c r="BMO61" s="41"/>
      <c r="BMP61" s="41"/>
      <c r="BMQ61" s="41"/>
      <c r="BMR61" s="41"/>
      <c r="BMS61" s="41"/>
      <c r="BMT61" s="41"/>
      <c r="BMU61" s="41"/>
      <c r="BMV61" s="41"/>
      <c r="BMW61" s="41"/>
      <c r="BMX61" s="41"/>
      <c r="BMY61" s="41"/>
      <c r="BMZ61" s="41"/>
      <c r="BNA61" s="41"/>
      <c r="BNB61" s="41"/>
      <c r="BNC61" s="41"/>
      <c r="BND61" s="41"/>
      <c r="BNE61" s="41"/>
      <c r="BNF61" s="41"/>
      <c r="BNG61" s="41"/>
      <c r="BNH61" s="41"/>
      <c r="BNI61" s="41"/>
      <c r="BNJ61" s="41"/>
      <c r="BNK61" s="41"/>
      <c r="BNL61" s="41"/>
      <c r="BNM61" s="41"/>
      <c r="BNN61" s="41"/>
      <c r="BNO61" s="41"/>
      <c r="BNP61" s="41"/>
      <c r="BNQ61" s="41"/>
      <c r="BNR61" s="41"/>
      <c r="BNS61" s="41"/>
      <c r="BNT61" s="41"/>
      <c r="BNU61" s="41"/>
      <c r="BNV61" s="41"/>
      <c r="BNW61" s="41"/>
      <c r="BNX61" s="41"/>
      <c r="BNY61" s="41"/>
      <c r="BNZ61" s="41"/>
      <c r="BOA61" s="41"/>
      <c r="BOB61" s="41"/>
      <c r="BOC61" s="41"/>
      <c r="BOD61" s="41"/>
      <c r="BOE61" s="41"/>
      <c r="BOF61" s="41"/>
      <c r="BOG61" s="41"/>
      <c r="BOH61" s="41"/>
      <c r="BOI61" s="41"/>
      <c r="BOJ61" s="41"/>
      <c r="BOK61" s="41"/>
      <c r="BOL61" s="41"/>
      <c r="BOM61" s="41"/>
      <c r="BON61" s="41"/>
      <c r="BOO61" s="41"/>
      <c r="BOP61" s="41"/>
      <c r="BOQ61" s="41"/>
      <c r="BOR61" s="41"/>
      <c r="BOS61" s="41"/>
      <c r="BOT61" s="41"/>
      <c r="BOU61" s="41"/>
      <c r="BOV61" s="41"/>
      <c r="BOW61" s="41"/>
      <c r="BOX61" s="41"/>
      <c r="BOY61" s="41"/>
      <c r="BOZ61" s="41"/>
      <c r="BPA61" s="41"/>
      <c r="BPB61" s="41"/>
      <c r="BPC61" s="41"/>
      <c r="BPD61" s="41"/>
      <c r="BPE61" s="41"/>
      <c r="BPF61" s="41"/>
      <c r="BPG61" s="41"/>
      <c r="BPH61" s="41"/>
      <c r="BPI61" s="41"/>
      <c r="BPJ61" s="41"/>
      <c r="BPK61" s="41"/>
      <c r="BPL61" s="41"/>
      <c r="BPM61" s="41"/>
      <c r="BPN61" s="41"/>
      <c r="BPO61" s="41"/>
      <c r="BPP61" s="41"/>
      <c r="BPQ61" s="41"/>
      <c r="BPR61" s="41"/>
      <c r="BPS61" s="41"/>
      <c r="BPT61" s="41"/>
      <c r="BPU61" s="41"/>
      <c r="BPV61" s="41"/>
      <c r="BPW61" s="41"/>
      <c r="BPX61" s="41"/>
      <c r="BPY61" s="41"/>
      <c r="BPZ61" s="41"/>
      <c r="BQA61" s="41"/>
      <c r="BQB61" s="41"/>
      <c r="BQC61" s="41"/>
      <c r="BQD61" s="41"/>
      <c r="BQE61" s="41"/>
      <c r="BQF61" s="41"/>
      <c r="BQG61" s="41"/>
      <c r="BQH61" s="41"/>
      <c r="BQI61" s="41"/>
      <c r="BQJ61" s="41"/>
      <c r="BQK61" s="41"/>
      <c r="BQL61" s="41"/>
      <c r="BQM61" s="41"/>
      <c r="BQN61" s="41"/>
      <c r="BQO61" s="41"/>
      <c r="BQP61" s="41"/>
      <c r="BQQ61" s="41"/>
      <c r="BQR61" s="41"/>
      <c r="BQS61" s="41"/>
      <c r="BQT61" s="41"/>
      <c r="BQU61" s="41"/>
      <c r="BQV61" s="41"/>
      <c r="BQW61" s="41"/>
      <c r="BQX61" s="41"/>
      <c r="BQY61" s="41"/>
      <c r="BQZ61" s="41"/>
      <c r="BRA61" s="41"/>
      <c r="BRB61" s="41"/>
      <c r="BRC61" s="41"/>
      <c r="BRD61" s="41"/>
      <c r="BRE61" s="41"/>
      <c r="BRF61" s="41"/>
      <c r="BRG61" s="41"/>
      <c r="BRH61" s="41"/>
      <c r="BRI61" s="41"/>
      <c r="BRJ61" s="41"/>
      <c r="BRK61" s="41"/>
      <c r="BRL61" s="41"/>
      <c r="BRM61" s="41"/>
      <c r="BRN61" s="41"/>
      <c r="BRO61" s="41"/>
      <c r="BRP61" s="41"/>
      <c r="BRQ61" s="41"/>
      <c r="BRR61" s="41"/>
      <c r="BRS61" s="41"/>
      <c r="BRT61" s="41"/>
      <c r="BRU61" s="41"/>
      <c r="BRV61" s="41"/>
      <c r="BRW61" s="41"/>
      <c r="BRX61" s="41"/>
      <c r="BRY61" s="41"/>
      <c r="BRZ61" s="41"/>
      <c r="BSA61" s="41"/>
      <c r="BSB61" s="41"/>
      <c r="BSC61" s="41"/>
      <c r="BSD61" s="41"/>
      <c r="BSE61" s="41"/>
      <c r="BSF61" s="41"/>
      <c r="BSG61" s="41"/>
      <c r="BSH61" s="41"/>
      <c r="BSI61" s="41"/>
      <c r="BSJ61" s="41"/>
      <c r="BSK61" s="41"/>
      <c r="BSL61" s="41"/>
      <c r="BSM61" s="41"/>
      <c r="BSN61" s="41"/>
      <c r="BSO61" s="41"/>
      <c r="BSP61" s="41"/>
      <c r="BSQ61" s="41"/>
      <c r="BSR61" s="41"/>
      <c r="BSS61" s="41"/>
      <c r="BST61" s="41"/>
      <c r="BSU61" s="41"/>
      <c r="BSV61" s="41"/>
      <c r="BSW61" s="41"/>
      <c r="BSX61" s="41"/>
      <c r="BSY61" s="41"/>
      <c r="BSZ61" s="41"/>
      <c r="BTA61" s="41"/>
      <c r="BTB61" s="41"/>
      <c r="BTC61" s="41"/>
      <c r="BTD61" s="41"/>
      <c r="BTE61" s="41"/>
      <c r="BTF61" s="41"/>
      <c r="BTG61" s="41"/>
      <c r="BTH61" s="41"/>
      <c r="BTI61" s="41"/>
      <c r="BTJ61" s="41"/>
      <c r="BTK61" s="41"/>
      <c r="BTL61" s="41"/>
      <c r="BTM61" s="41"/>
      <c r="BTN61" s="41"/>
      <c r="BTO61" s="41"/>
      <c r="BTP61" s="41"/>
      <c r="BTQ61" s="41"/>
      <c r="BTR61" s="41"/>
      <c r="BTS61" s="41"/>
      <c r="BTT61" s="41"/>
      <c r="BTU61" s="41"/>
      <c r="BTV61" s="41"/>
      <c r="BTW61" s="41"/>
      <c r="BTX61" s="41"/>
      <c r="BTY61" s="41"/>
      <c r="BTZ61" s="41"/>
      <c r="BUA61" s="41"/>
      <c r="BUB61" s="41"/>
      <c r="BUC61" s="41"/>
      <c r="BUD61" s="41"/>
      <c r="BUE61" s="41"/>
      <c r="BUF61" s="41"/>
      <c r="BUG61" s="41"/>
      <c r="BUH61" s="41"/>
      <c r="BUI61" s="41"/>
      <c r="BUJ61" s="41"/>
      <c r="BUK61" s="41"/>
      <c r="BUL61" s="41"/>
      <c r="BUM61" s="41"/>
      <c r="BUN61" s="41"/>
      <c r="BUO61" s="41"/>
      <c r="BUP61" s="41"/>
      <c r="BUQ61" s="41"/>
      <c r="BUR61" s="41"/>
      <c r="BUS61" s="41"/>
      <c r="BUT61" s="41"/>
      <c r="BUU61" s="41"/>
      <c r="BUV61" s="41"/>
      <c r="BUW61" s="41"/>
      <c r="BUX61" s="41"/>
      <c r="BUY61" s="41"/>
      <c r="BUZ61" s="41"/>
      <c r="BVA61" s="41"/>
      <c r="BVB61" s="41"/>
      <c r="BVC61" s="41"/>
      <c r="BVD61" s="41"/>
      <c r="BVE61" s="41"/>
      <c r="BVF61" s="41"/>
      <c r="BVG61" s="41"/>
      <c r="BVH61" s="41"/>
      <c r="BVI61" s="41"/>
      <c r="BVJ61" s="41"/>
      <c r="BVK61" s="41"/>
      <c r="BVL61" s="41"/>
      <c r="BVM61" s="41"/>
      <c r="BVN61" s="41"/>
      <c r="BVO61" s="41"/>
      <c r="BVP61" s="41"/>
      <c r="BVQ61" s="41"/>
      <c r="BVR61" s="41"/>
      <c r="BVS61" s="41"/>
      <c r="BVT61" s="41"/>
      <c r="BVU61" s="41"/>
      <c r="BVV61" s="41"/>
      <c r="BVW61" s="41"/>
      <c r="BVX61" s="41"/>
      <c r="BVY61" s="41"/>
      <c r="BVZ61" s="41"/>
      <c r="BWA61" s="41"/>
      <c r="BWB61" s="41"/>
      <c r="BWC61" s="41"/>
      <c r="BWD61" s="41"/>
      <c r="BWE61" s="41"/>
      <c r="BWF61" s="41"/>
      <c r="BWG61" s="41"/>
      <c r="BWH61" s="41"/>
      <c r="BWI61" s="41"/>
      <c r="BWJ61" s="41"/>
      <c r="BWK61" s="41"/>
      <c r="BWL61" s="41"/>
      <c r="BWM61" s="41"/>
      <c r="BWN61" s="41"/>
      <c r="BWO61" s="41"/>
      <c r="BWP61" s="41"/>
      <c r="BWQ61" s="41"/>
      <c r="BWR61" s="41"/>
      <c r="BWS61" s="41"/>
      <c r="BWT61" s="41"/>
      <c r="BWU61" s="41"/>
      <c r="BWV61" s="41"/>
      <c r="BWW61" s="41"/>
      <c r="BWX61" s="41"/>
      <c r="BWY61" s="41"/>
      <c r="BWZ61" s="41"/>
      <c r="BXA61" s="41"/>
      <c r="BXB61" s="41"/>
      <c r="BXC61" s="41"/>
      <c r="BXD61" s="41"/>
      <c r="BXE61" s="41"/>
      <c r="BXF61" s="41"/>
      <c r="BXG61" s="41"/>
      <c r="BXH61" s="41"/>
      <c r="BXI61" s="41"/>
      <c r="BXJ61" s="41"/>
      <c r="BXK61" s="41"/>
      <c r="BXL61" s="41"/>
      <c r="BXM61" s="41"/>
      <c r="BXN61" s="41"/>
      <c r="BXO61" s="41"/>
      <c r="BXP61" s="41"/>
      <c r="BXQ61" s="41"/>
      <c r="BXR61" s="41"/>
      <c r="BXS61" s="41"/>
      <c r="BXT61" s="41"/>
      <c r="BXU61" s="41"/>
      <c r="BXV61" s="41"/>
      <c r="BXW61" s="41"/>
      <c r="BXX61" s="41"/>
      <c r="BXY61" s="41"/>
      <c r="BXZ61" s="41"/>
      <c r="BYA61" s="41"/>
      <c r="BYB61" s="41"/>
      <c r="BYC61" s="41"/>
      <c r="BYD61" s="41"/>
      <c r="BYE61" s="41"/>
      <c r="BYF61" s="41"/>
      <c r="BYG61" s="41"/>
      <c r="BYH61" s="41"/>
      <c r="BYI61" s="41"/>
      <c r="BYJ61" s="41"/>
      <c r="BYK61" s="41"/>
      <c r="BYL61" s="41"/>
      <c r="BYM61" s="41"/>
      <c r="BYN61" s="41"/>
      <c r="BYO61" s="41"/>
      <c r="BYP61" s="41"/>
      <c r="BYQ61" s="41"/>
      <c r="BYR61" s="41"/>
      <c r="BYS61" s="41"/>
      <c r="BYT61" s="41"/>
      <c r="BYU61" s="41"/>
      <c r="BYV61" s="41"/>
      <c r="BYW61" s="41"/>
      <c r="BYX61" s="41"/>
      <c r="BYY61" s="41"/>
      <c r="BYZ61" s="41"/>
      <c r="BZA61" s="41"/>
      <c r="BZB61" s="41"/>
      <c r="BZC61" s="41"/>
      <c r="BZD61" s="41"/>
      <c r="BZE61" s="41"/>
      <c r="BZF61" s="41"/>
      <c r="BZG61" s="41"/>
      <c r="BZH61" s="41"/>
      <c r="BZI61" s="41"/>
      <c r="BZJ61" s="41"/>
      <c r="BZK61" s="41"/>
      <c r="BZL61" s="41"/>
      <c r="BZM61" s="41"/>
      <c r="BZN61" s="41"/>
      <c r="BZO61" s="41"/>
      <c r="BZP61" s="41"/>
      <c r="BZQ61" s="41"/>
      <c r="BZR61" s="41"/>
      <c r="BZS61" s="41"/>
      <c r="BZT61" s="41"/>
      <c r="BZU61" s="41"/>
      <c r="BZV61" s="41"/>
      <c r="BZW61" s="41"/>
      <c r="BZX61" s="41"/>
      <c r="BZY61" s="41"/>
      <c r="BZZ61" s="41"/>
      <c r="CAA61" s="41"/>
      <c r="CAB61" s="41"/>
      <c r="CAC61" s="41"/>
      <c r="CAD61" s="41"/>
      <c r="CAE61" s="41"/>
      <c r="CAF61" s="41"/>
      <c r="CAG61" s="41"/>
      <c r="CAH61" s="41"/>
      <c r="CAI61" s="41"/>
      <c r="CAJ61" s="41"/>
      <c r="CAK61" s="41"/>
      <c r="CAL61" s="41"/>
      <c r="CAM61" s="41"/>
      <c r="CAN61" s="41"/>
      <c r="CAO61" s="41"/>
      <c r="CAP61" s="41"/>
      <c r="CAQ61" s="41"/>
      <c r="CAR61" s="41"/>
      <c r="CAS61" s="41"/>
      <c r="CAT61" s="41"/>
      <c r="CAU61" s="41"/>
      <c r="CAV61" s="41"/>
      <c r="CAW61" s="41"/>
      <c r="CAX61" s="41"/>
      <c r="CAY61" s="41"/>
      <c r="CAZ61" s="41"/>
      <c r="CBA61" s="41"/>
      <c r="CBB61" s="41"/>
      <c r="CBC61" s="41"/>
      <c r="CBD61" s="41"/>
      <c r="CBE61" s="41"/>
      <c r="CBF61" s="41"/>
      <c r="CBG61" s="41"/>
      <c r="CBH61" s="41"/>
      <c r="CBI61" s="41"/>
      <c r="CBJ61" s="41"/>
      <c r="CBK61" s="41"/>
      <c r="CBL61" s="41"/>
      <c r="CBM61" s="41"/>
      <c r="CBN61" s="41"/>
      <c r="CBO61" s="41"/>
      <c r="CBP61" s="41"/>
      <c r="CBQ61" s="41"/>
      <c r="CBR61" s="41"/>
      <c r="CBS61" s="41"/>
      <c r="CBT61" s="41"/>
      <c r="CBU61" s="41"/>
      <c r="CBV61" s="41"/>
      <c r="CBW61" s="41"/>
      <c r="CBX61" s="41"/>
      <c r="CBY61" s="41"/>
      <c r="CBZ61" s="41"/>
      <c r="CCA61" s="41"/>
      <c r="CCB61" s="41"/>
      <c r="CCC61" s="41"/>
      <c r="CCD61" s="41"/>
      <c r="CCE61" s="41"/>
      <c r="CCF61" s="41"/>
      <c r="CCG61" s="41"/>
      <c r="CCH61" s="41"/>
      <c r="CCI61" s="41"/>
      <c r="CCJ61" s="41"/>
      <c r="CCK61" s="41"/>
      <c r="CCL61" s="41"/>
      <c r="CCM61" s="41"/>
      <c r="CCN61" s="41"/>
      <c r="CCO61" s="41"/>
      <c r="CCP61" s="41"/>
      <c r="CCQ61" s="41"/>
      <c r="CCR61" s="41"/>
      <c r="CCS61" s="41"/>
      <c r="CCT61" s="41"/>
      <c r="CCU61" s="41"/>
      <c r="CCV61" s="41"/>
      <c r="CCW61" s="41"/>
      <c r="CCX61" s="41"/>
      <c r="CCY61" s="41"/>
      <c r="CCZ61" s="41"/>
      <c r="CDA61" s="41"/>
      <c r="CDB61" s="41"/>
      <c r="CDC61" s="41"/>
      <c r="CDD61" s="41"/>
      <c r="CDE61" s="41"/>
      <c r="CDF61" s="41"/>
      <c r="CDG61" s="41"/>
      <c r="CDH61" s="41"/>
      <c r="CDI61" s="41"/>
      <c r="CDJ61" s="41"/>
      <c r="CDK61" s="41"/>
      <c r="CDL61" s="41"/>
      <c r="CDM61" s="41"/>
      <c r="CDN61" s="41"/>
      <c r="CDO61" s="41"/>
      <c r="CDP61" s="41"/>
      <c r="CDQ61" s="41"/>
      <c r="CDR61" s="41"/>
      <c r="CDS61" s="41"/>
      <c r="CDT61" s="41"/>
      <c r="CDU61" s="41"/>
      <c r="CDV61" s="41"/>
      <c r="CDW61" s="41"/>
      <c r="CDX61" s="41"/>
      <c r="CDY61" s="41"/>
      <c r="CDZ61" s="41"/>
      <c r="CEA61" s="41"/>
      <c r="CEB61" s="41"/>
      <c r="CEC61" s="41"/>
      <c r="CED61" s="41"/>
      <c r="CEE61" s="41"/>
      <c r="CEF61" s="41"/>
      <c r="CEG61" s="41"/>
      <c r="CEH61" s="41"/>
      <c r="CEI61" s="41"/>
      <c r="CEJ61" s="41"/>
      <c r="CEK61" s="41"/>
      <c r="CEL61" s="41"/>
      <c r="CEM61" s="41"/>
      <c r="CEN61" s="41"/>
      <c r="CEO61" s="41"/>
      <c r="CEP61" s="41"/>
      <c r="CEQ61" s="41"/>
      <c r="CER61" s="41"/>
      <c r="CES61" s="41"/>
      <c r="CET61" s="41"/>
      <c r="CEU61" s="41"/>
      <c r="CEV61" s="41"/>
      <c r="CEW61" s="41"/>
      <c r="CEX61" s="41"/>
      <c r="CEY61" s="41"/>
      <c r="CEZ61" s="41"/>
      <c r="CFA61" s="41"/>
      <c r="CFB61" s="41"/>
      <c r="CFC61" s="41"/>
      <c r="CFD61" s="41"/>
      <c r="CFE61" s="41"/>
      <c r="CFF61" s="41"/>
      <c r="CFG61" s="41"/>
      <c r="CFH61" s="41"/>
      <c r="CFI61" s="41"/>
      <c r="CFJ61" s="41"/>
      <c r="CFK61" s="41"/>
      <c r="CFL61" s="41"/>
      <c r="CFM61" s="41"/>
      <c r="CFN61" s="41"/>
      <c r="CFO61" s="41"/>
      <c r="CFP61" s="41"/>
      <c r="CFQ61" s="41"/>
      <c r="CFR61" s="41"/>
      <c r="CFS61" s="41"/>
      <c r="CFT61" s="41"/>
      <c r="CFU61" s="41"/>
      <c r="CFV61" s="41"/>
      <c r="CFW61" s="41"/>
      <c r="CFX61" s="41"/>
      <c r="CFY61" s="41"/>
      <c r="CFZ61" s="41"/>
      <c r="CGA61" s="41"/>
      <c r="CGB61" s="41"/>
      <c r="CGC61" s="41"/>
      <c r="CGD61" s="41"/>
      <c r="CGE61" s="41"/>
      <c r="CGF61" s="41"/>
      <c r="CGG61" s="41"/>
      <c r="CGH61" s="41"/>
      <c r="CGI61" s="41"/>
      <c r="CGJ61" s="41"/>
      <c r="CGK61" s="41"/>
      <c r="CGL61" s="41"/>
      <c r="CGM61" s="41"/>
      <c r="CGN61" s="41"/>
      <c r="CGO61" s="41"/>
      <c r="CGP61" s="41"/>
      <c r="CGQ61" s="41"/>
      <c r="CGR61" s="41"/>
      <c r="CGS61" s="41"/>
      <c r="CGT61" s="41"/>
      <c r="CGU61" s="41"/>
      <c r="CGV61" s="41"/>
      <c r="CGW61" s="41"/>
      <c r="CGX61" s="41"/>
      <c r="CGY61" s="41"/>
      <c r="CGZ61" s="41"/>
      <c r="CHA61" s="41"/>
      <c r="CHB61" s="41"/>
      <c r="CHC61" s="41"/>
      <c r="CHD61" s="41"/>
      <c r="CHE61" s="41"/>
      <c r="CHF61" s="41"/>
      <c r="CHG61" s="41"/>
      <c r="CHH61" s="41"/>
      <c r="CHI61" s="41"/>
      <c r="CHJ61" s="41"/>
      <c r="CHK61" s="41"/>
      <c r="CHL61" s="41"/>
      <c r="CHM61" s="41"/>
      <c r="CHN61" s="41"/>
      <c r="CHO61" s="41"/>
      <c r="CHP61" s="41"/>
      <c r="CHQ61" s="41"/>
      <c r="CHR61" s="41"/>
      <c r="CHS61" s="41"/>
      <c r="CHT61" s="41"/>
      <c r="CHU61" s="41"/>
      <c r="CHV61" s="41"/>
      <c r="CHW61" s="41"/>
      <c r="CHX61" s="41"/>
      <c r="CHY61" s="41"/>
      <c r="CHZ61" s="41"/>
      <c r="CIA61" s="41"/>
      <c r="CIB61" s="41"/>
      <c r="CIC61" s="41"/>
      <c r="CID61" s="41"/>
      <c r="CIE61" s="41"/>
      <c r="CIF61" s="41"/>
      <c r="CIG61" s="41"/>
      <c r="CIH61" s="41"/>
      <c r="CII61" s="41"/>
      <c r="CIJ61" s="41"/>
      <c r="CIK61" s="41"/>
      <c r="CIL61" s="41"/>
      <c r="CIM61" s="41"/>
      <c r="CIN61" s="41"/>
      <c r="CIO61" s="41"/>
      <c r="CIP61" s="41"/>
      <c r="CIQ61" s="41"/>
      <c r="CIR61" s="41"/>
      <c r="CIS61" s="41"/>
      <c r="CIT61" s="41"/>
      <c r="CIU61" s="41"/>
      <c r="CIV61" s="41"/>
      <c r="CIW61" s="41"/>
      <c r="CIX61" s="41"/>
      <c r="CIY61" s="41"/>
      <c r="CIZ61" s="41"/>
      <c r="CJA61" s="41"/>
      <c r="CJB61" s="41"/>
      <c r="CJC61" s="41"/>
      <c r="CJD61" s="41"/>
      <c r="CJE61" s="41"/>
      <c r="CJF61" s="41"/>
      <c r="CJG61" s="41"/>
      <c r="CJH61" s="41"/>
      <c r="CJI61" s="41"/>
      <c r="CJJ61" s="41"/>
      <c r="CJK61" s="41"/>
      <c r="CJL61" s="41"/>
      <c r="CJM61" s="41"/>
      <c r="CJN61" s="41"/>
      <c r="CJO61" s="41"/>
      <c r="CJP61" s="41"/>
      <c r="CJQ61" s="41"/>
      <c r="CJR61" s="41"/>
      <c r="CJS61" s="41"/>
      <c r="CJT61" s="41"/>
      <c r="CJU61" s="41"/>
      <c r="CJV61" s="41"/>
      <c r="CJW61" s="41"/>
      <c r="CJX61" s="41"/>
      <c r="CJY61" s="41"/>
      <c r="CJZ61" s="41"/>
      <c r="CKA61" s="41"/>
      <c r="CKB61" s="41"/>
      <c r="CKC61" s="41"/>
      <c r="CKD61" s="41"/>
      <c r="CKE61" s="41"/>
      <c r="CKF61" s="41"/>
      <c r="CKG61" s="41"/>
      <c r="CKH61" s="41"/>
      <c r="CKI61" s="41"/>
      <c r="CKJ61" s="41"/>
      <c r="CKK61" s="41"/>
      <c r="CKL61" s="41"/>
      <c r="CKM61" s="41"/>
      <c r="CKN61" s="41"/>
      <c r="CKO61" s="41"/>
      <c r="CKP61" s="41"/>
      <c r="CKQ61" s="41"/>
      <c r="CKR61" s="41"/>
      <c r="CKS61" s="41"/>
      <c r="CKT61" s="41"/>
      <c r="CKU61" s="41"/>
      <c r="CKV61" s="41"/>
      <c r="CKW61" s="41"/>
      <c r="CKX61" s="41"/>
      <c r="CKY61" s="41"/>
      <c r="CKZ61" s="41"/>
      <c r="CLA61" s="41"/>
      <c r="CLB61" s="41"/>
      <c r="CLC61" s="41"/>
      <c r="CLD61" s="41"/>
      <c r="CLE61" s="41"/>
      <c r="CLF61" s="41"/>
      <c r="CLG61" s="41"/>
      <c r="CLH61" s="41"/>
      <c r="CLI61" s="41"/>
      <c r="CLJ61" s="41"/>
      <c r="CLK61" s="41"/>
      <c r="CLL61" s="41"/>
      <c r="CLM61" s="41"/>
      <c r="CLN61" s="41"/>
      <c r="CLO61" s="41"/>
      <c r="CLP61" s="41"/>
      <c r="CLQ61" s="41"/>
      <c r="CLR61" s="41"/>
      <c r="CLS61" s="41"/>
      <c r="CLT61" s="41"/>
      <c r="CLU61" s="41"/>
      <c r="CLV61" s="41"/>
      <c r="CLW61" s="41"/>
      <c r="CLX61" s="41"/>
      <c r="CLY61" s="41"/>
      <c r="CLZ61" s="41"/>
      <c r="CMA61" s="41"/>
      <c r="CMB61" s="41"/>
      <c r="CMC61" s="41"/>
      <c r="CMD61" s="41"/>
      <c r="CME61" s="41"/>
      <c r="CMF61" s="41"/>
      <c r="CMG61" s="41"/>
      <c r="CMH61" s="41"/>
      <c r="CMI61" s="41"/>
      <c r="CMJ61" s="41"/>
      <c r="CMK61" s="41"/>
      <c r="CML61" s="41"/>
      <c r="CMM61" s="41"/>
      <c r="CMN61" s="41"/>
      <c r="CMO61" s="41"/>
      <c r="CMP61" s="41"/>
      <c r="CMQ61" s="41"/>
      <c r="CMR61" s="41"/>
      <c r="CMS61" s="41"/>
      <c r="CMT61" s="41"/>
      <c r="CMU61" s="41"/>
      <c r="CMV61" s="41"/>
      <c r="CMW61" s="41"/>
      <c r="CMX61" s="41"/>
      <c r="CMY61" s="41"/>
      <c r="CMZ61" s="41"/>
      <c r="CNA61" s="41"/>
      <c r="CNB61" s="41"/>
      <c r="CNC61" s="41"/>
      <c r="CND61" s="41"/>
      <c r="CNE61" s="41"/>
      <c r="CNF61" s="41"/>
      <c r="CNG61" s="41"/>
      <c r="CNH61" s="41"/>
      <c r="CNI61" s="41"/>
      <c r="CNJ61" s="41"/>
      <c r="CNK61" s="41"/>
      <c r="CNL61" s="41"/>
      <c r="CNM61" s="41"/>
      <c r="CNN61" s="41"/>
      <c r="CNO61" s="41"/>
      <c r="CNP61" s="41"/>
      <c r="CNQ61" s="41"/>
      <c r="CNR61" s="41"/>
      <c r="CNS61" s="41"/>
      <c r="CNT61" s="41"/>
      <c r="CNU61" s="41"/>
      <c r="CNV61" s="41"/>
      <c r="CNW61" s="41"/>
      <c r="CNX61" s="41"/>
      <c r="CNY61" s="41"/>
      <c r="CNZ61" s="41"/>
      <c r="COA61" s="41"/>
      <c r="COB61" s="41"/>
      <c r="COC61" s="41"/>
      <c r="COD61" s="41"/>
      <c r="COE61" s="41"/>
      <c r="COF61" s="41"/>
      <c r="COG61" s="41"/>
      <c r="COH61" s="41"/>
      <c r="COI61" s="41"/>
      <c r="COJ61" s="41"/>
      <c r="COK61" s="41"/>
      <c r="COL61" s="41"/>
      <c r="COM61" s="41"/>
      <c r="CON61" s="41"/>
      <c r="COO61" s="41"/>
      <c r="COP61" s="41"/>
      <c r="COQ61" s="41"/>
      <c r="COR61" s="41"/>
      <c r="COS61" s="41"/>
      <c r="COT61" s="41"/>
      <c r="COU61" s="41"/>
      <c r="COV61" s="41"/>
      <c r="COW61" s="41"/>
      <c r="COX61" s="41"/>
      <c r="COY61" s="41"/>
      <c r="COZ61" s="41"/>
      <c r="CPA61" s="41"/>
      <c r="CPB61" s="41"/>
      <c r="CPC61" s="41"/>
      <c r="CPD61" s="41"/>
      <c r="CPE61" s="41"/>
      <c r="CPF61" s="41"/>
      <c r="CPG61" s="41"/>
      <c r="CPH61" s="41"/>
      <c r="CPI61" s="41"/>
      <c r="CPJ61" s="41"/>
      <c r="CPK61" s="41"/>
      <c r="CPL61" s="41"/>
      <c r="CPM61" s="41"/>
      <c r="CPN61" s="41"/>
      <c r="CPO61" s="41"/>
      <c r="CPP61" s="41"/>
      <c r="CPQ61" s="41"/>
      <c r="CPR61" s="41"/>
      <c r="CPS61" s="41"/>
      <c r="CPT61" s="41"/>
      <c r="CPU61" s="41"/>
      <c r="CPV61" s="41"/>
      <c r="CPW61" s="41"/>
      <c r="CPX61" s="41"/>
      <c r="CPY61" s="41"/>
      <c r="CPZ61" s="41"/>
      <c r="CQA61" s="41"/>
      <c r="CQB61" s="41"/>
      <c r="CQC61" s="41"/>
      <c r="CQD61" s="41"/>
      <c r="CQE61" s="41"/>
      <c r="CQF61" s="41"/>
      <c r="CQG61" s="41"/>
      <c r="CQH61" s="41"/>
      <c r="CQI61" s="41"/>
      <c r="CQJ61" s="41"/>
      <c r="CQK61" s="41"/>
      <c r="CQL61" s="41"/>
      <c r="CQM61" s="41"/>
      <c r="CQN61" s="41"/>
      <c r="CQO61" s="41"/>
      <c r="CQP61" s="41"/>
      <c r="CQQ61" s="41"/>
      <c r="CQR61" s="41"/>
      <c r="CQS61" s="41"/>
      <c r="CQT61" s="41"/>
      <c r="CQU61" s="41"/>
      <c r="CQV61" s="41"/>
      <c r="CQW61" s="41"/>
      <c r="CQX61" s="41"/>
      <c r="CQY61" s="41"/>
      <c r="CQZ61" s="41"/>
      <c r="CRA61" s="41"/>
      <c r="CRB61" s="41"/>
      <c r="CRC61" s="41"/>
      <c r="CRD61" s="41"/>
      <c r="CRE61" s="41"/>
      <c r="CRF61" s="41"/>
      <c r="CRG61" s="41"/>
      <c r="CRH61" s="41"/>
      <c r="CRI61" s="41"/>
      <c r="CRJ61" s="41"/>
      <c r="CRK61" s="41"/>
      <c r="CRL61" s="41"/>
      <c r="CRM61" s="41"/>
      <c r="CRN61" s="41"/>
      <c r="CRO61" s="41"/>
      <c r="CRP61" s="41"/>
      <c r="CRQ61" s="41"/>
      <c r="CRR61" s="41"/>
      <c r="CRS61" s="41"/>
      <c r="CRT61" s="41"/>
      <c r="CRU61" s="41"/>
      <c r="CRV61" s="41"/>
      <c r="CRW61" s="41"/>
      <c r="CRX61" s="41"/>
      <c r="CRY61" s="41"/>
      <c r="CRZ61" s="41"/>
      <c r="CSA61" s="41"/>
      <c r="CSB61" s="41"/>
      <c r="CSC61" s="41"/>
      <c r="CSD61" s="41"/>
      <c r="CSE61" s="41"/>
      <c r="CSF61" s="41"/>
      <c r="CSG61" s="41"/>
      <c r="CSH61" s="41"/>
      <c r="CSI61" s="41"/>
      <c r="CSJ61" s="41"/>
      <c r="CSK61" s="41"/>
      <c r="CSL61" s="41"/>
      <c r="CSM61" s="41"/>
      <c r="CSN61" s="41"/>
      <c r="CSO61" s="41"/>
      <c r="CSP61" s="41"/>
      <c r="CSQ61" s="41"/>
      <c r="CSR61" s="41"/>
      <c r="CSS61" s="41"/>
      <c r="CST61" s="41"/>
      <c r="CSU61" s="41"/>
      <c r="CSV61" s="41"/>
      <c r="CSW61" s="41"/>
      <c r="CSX61" s="41"/>
      <c r="CSY61" s="41"/>
      <c r="CSZ61" s="41"/>
      <c r="CTA61" s="41"/>
      <c r="CTB61" s="41"/>
      <c r="CTC61" s="41"/>
      <c r="CTD61" s="41"/>
      <c r="CTE61" s="41"/>
      <c r="CTF61" s="41"/>
      <c r="CTG61" s="41"/>
      <c r="CTH61" s="41"/>
      <c r="CTI61" s="41"/>
      <c r="CTJ61" s="41"/>
      <c r="CTK61" s="41"/>
      <c r="CTL61" s="41"/>
      <c r="CTM61" s="41"/>
      <c r="CTN61" s="41"/>
      <c r="CTO61" s="41"/>
      <c r="CTP61" s="41"/>
      <c r="CTQ61" s="41"/>
      <c r="CTR61" s="41"/>
      <c r="CTS61" s="41"/>
      <c r="CTT61" s="41"/>
      <c r="CTU61" s="41"/>
      <c r="CTV61" s="41"/>
      <c r="CTW61" s="41"/>
      <c r="CTX61" s="41"/>
      <c r="CTY61" s="41"/>
      <c r="CTZ61" s="41"/>
      <c r="CUA61" s="41"/>
      <c r="CUB61" s="41"/>
      <c r="CUC61" s="41"/>
      <c r="CUD61" s="41"/>
      <c r="CUE61" s="41"/>
      <c r="CUF61" s="41"/>
      <c r="CUG61" s="41"/>
      <c r="CUH61" s="41"/>
      <c r="CUI61" s="41"/>
      <c r="CUJ61" s="41"/>
      <c r="CUK61" s="41"/>
      <c r="CUL61" s="41"/>
      <c r="CUM61" s="41"/>
      <c r="CUN61" s="41"/>
      <c r="CUO61" s="41"/>
      <c r="CUP61" s="41"/>
      <c r="CUQ61" s="41"/>
      <c r="CUR61" s="41"/>
      <c r="CUS61" s="41"/>
      <c r="CUT61" s="41"/>
      <c r="CUU61" s="41"/>
      <c r="CUV61" s="41"/>
      <c r="CUW61" s="41"/>
      <c r="CUX61" s="41"/>
      <c r="CUY61" s="41"/>
      <c r="CUZ61" s="41"/>
      <c r="CVA61" s="41"/>
      <c r="CVB61" s="41"/>
      <c r="CVC61" s="41"/>
      <c r="CVD61" s="41"/>
      <c r="CVE61" s="41"/>
      <c r="CVF61" s="41"/>
      <c r="CVG61" s="41"/>
      <c r="CVH61" s="41"/>
      <c r="CVI61" s="41"/>
      <c r="CVJ61" s="41"/>
      <c r="CVK61" s="41"/>
      <c r="CVL61" s="41"/>
      <c r="CVM61" s="41"/>
      <c r="CVN61" s="41"/>
      <c r="CVO61" s="41"/>
      <c r="CVP61" s="41"/>
      <c r="CVQ61" s="41"/>
      <c r="CVR61" s="41"/>
      <c r="CVS61" s="41"/>
      <c r="CVT61" s="41"/>
      <c r="CVU61" s="41"/>
      <c r="CVV61" s="41"/>
      <c r="CVW61" s="41"/>
      <c r="CVX61" s="41"/>
      <c r="CVY61" s="41"/>
      <c r="CVZ61" s="41"/>
      <c r="CWA61" s="41"/>
      <c r="CWB61" s="41"/>
      <c r="CWC61" s="41"/>
      <c r="CWD61" s="41"/>
      <c r="CWE61" s="41"/>
      <c r="CWF61" s="41"/>
      <c r="CWG61" s="41"/>
      <c r="CWH61" s="41"/>
      <c r="CWI61" s="41"/>
      <c r="CWJ61" s="41"/>
      <c r="CWK61" s="41"/>
      <c r="CWL61" s="41"/>
      <c r="CWM61" s="41"/>
      <c r="CWN61" s="41"/>
      <c r="CWO61" s="41"/>
      <c r="CWP61" s="41"/>
      <c r="CWQ61" s="41"/>
      <c r="CWR61" s="41"/>
      <c r="CWS61" s="41"/>
      <c r="CWT61" s="41"/>
      <c r="CWU61" s="41"/>
      <c r="CWV61" s="41"/>
      <c r="CWW61" s="41"/>
      <c r="CWX61" s="41"/>
      <c r="CWY61" s="41"/>
      <c r="CWZ61" s="41"/>
      <c r="CXA61" s="41"/>
      <c r="CXB61" s="41"/>
      <c r="CXC61" s="41"/>
      <c r="CXD61" s="41"/>
      <c r="CXE61" s="41"/>
      <c r="CXF61" s="41"/>
      <c r="CXG61" s="41"/>
      <c r="CXH61" s="41"/>
      <c r="CXI61" s="41"/>
      <c r="CXJ61" s="41"/>
      <c r="CXK61" s="41"/>
      <c r="CXL61" s="41"/>
      <c r="CXM61" s="41"/>
      <c r="CXN61" s="41"/>
      <c r="CXO61" s="41"/>
      <c r="CXP61" s="41"/>
      <c r="CXQ61" s="41"/>
      <c r="CXR61" s="41"/>
      <c r="CXS61" s="41"/>
      <c r="CXT61" s="41"/>
      <c r="CXU61" s="41"/>
      <c r="CXV61" s="41"/>
      <c r="CXW61" s="41"/>
      <c r="CXX61" s="41"/>
      <c r="CXY61" s="41"/>
      <c r="CXZ61" s="41"/>
      <c r="CYA61" s="41"/>
      <c r="CYB61" s="41"/>
      <c r="CYC61" s="41"/>
      <c r="CYD61" s="41"/>
      <c r="CYE61" s="41"/>
      <c r="CYF61" s="41"/>
      <c r="CYG61" s="41"/>
      <c r="CYH61" s="41"/>
      <c r="CYI61" s="41"/>
      <c r="CYJ61" s="41"/>
      <c r="CYK61" s="41"/>
      <c r="CYL61" s="41"/>
      <c r="CYM61" s="41"/>
      <c r="CYN61" s="41"/>
      <c r="CYO61" s="41"/>
      <c r="CYP61" s="41"/>
      <c r="CYQ61" s="41"/>
      <c r="CYR61" s="41"/>
      <c r="CYS61" s="41"/>
      <c r="CYT61" s="41"/>
      <c r="CYU61" s="41"/>
      <c r="CYV61" s="41"/>
      <c r="CYW61" s="41"/>
      <c r="CYX61" s="41"/>
      <c r="CYY61" s="41"/>
      <c r="CYZ61" s="41"/>
      <c r="CZA61" s="41"/>
      <c r="CZB61" s="41"/>
      <c r="CZC61" s="41"/>
      <c r="CZD61" s="41"/>
      <c r="CZE61" s="41"/>
      <c r="CZF61" s="41"/>
      <c r="CZG61" s="41"/>
      <c r="CZH61" s="41"/>
      <c r="CZI61" s="41"/>
      <c r="CZJ61" s="41"/>
      <c r="CZK61" s="41"/>
      <c r="CZL61" s="41"/>
      <c r="CZM61" s="41"/>
      <c r="CZN61" s="41"/>
      <c r="CZO61" s="41"/>
      <c r="CZP61" s="41"/>
      <c r="CZQ61" s="41"/>
      <c r="CZR61" s="41"/>
      <c r="CZS61" s="41"/>
      <c r="CZT61" s="41"/>
      <c r="CZU61" s="41"/>
      <c r="CZV61" s="41"/>
      <c r="CZW61" s="41"/>
      <c r="CZX61" s="41"/>
      <c r="CZY61" s="41"/>
      <c r="CZZ61" s="41"/>
      <c r="DAA61" s="41"/>
      <c r="DAB61" s="41"/>
      <c r="DAC61" s="41"/>
      <c r="DAD61" s="41"/>
      <c r="DAE61" s="41"/>
      <c r="DAF61" s="41"/>
      <c r="DAG61" s="41"/>
      <c r="DAH61" s="41"/>
      <c r="DAI61" s="41"/>
      <c r="DAJ61" s="41"/>
      <c r="DAK61" s="41"/>
      <c r="DAL61" s="41"/>
      <c r="DAM61" s="41"/>
      <c r="DAN61" s="41"/>
      <c r="DAO61" s="41"/>
      <c r="DAP61" s="41"/>
      <c r="DAQ61" s="41"/>
      <c r="DAR61" s="41"/>
      <c r="DAS61" s="41"/>
      <c r="DAT61" s="41"/>
      <c r="DAU61" s="41"/>
      <c r="DAV61" s="41"/>
      <c r="DAW61" s="41"/>
      <c r="DAX61" s="41"/>
      <c r="DAY61" s="41"/>
      <c r="DAZ61" s="41"/>
      <c r="DBA61" s="41"/>
      <c r="DBB61" s="41"/>
      <c r="DBC61" s="41"/>
      <c r="DBD61" s="41"/>
      <c r="DBE61" s="41"/>
      <c r="DBF61" s="41"/>
      <c r="DBG61" s="41"/>
      <c r="DBH61" s="41"/>
      <c r="DBI61" s="41"/>
      <c r="DBJ61" s="41"/>
      <c r="DBK61" s="41"/>
      <c r="DBL61" s="41"/>
      <c r="DBM61" s="41"/>
      <c r="DBN61" s="41"/>
      <c r="DBO61" s="41"/>
      <c r="DBP61" s="41"/>
      <c r="DBQ61" s="41"/>
      <c r="DBR61" s="41"/>
      <c r="DBS61" s="41"/>
      <c r="DBT61" s="41"/>
      <c r="DBU61" s="41"/>
      <c r="DBV61" s="41"/>
      <c r="DBW61" s="41"/>
      <c r="DBX61" s="41"/>
      <c r="DBY61" s="41"/>
      <c r="DBZ61" s="41"/>
      <c r="DCA61" s="41"/>
      <c r="DCB61" s="41"/>
      <c r="DCC61" s="41"/>
      <c r="DCD61" s="41"/>
      <c r="DCE61" s="41"/>
      <c r="DCF61" s="41"/>
      <c r="DCG61" s="41"/>
      <c r="DCH61" s="41"/>
      <c r="DCI61" s="41"/>
      <c r="DCJ61" s="41"/>
      <c r="DCK61" s="41"/>
      <c r="DCL61" s="41"/>
      <c r="DCM61" s="41"/>
      <c r="DCN61" s="41"/>
      <c r="DCO61" s="41"/>
      <c r="DCP61" s="41"/>
      <c r="DCQ61" s="41"/>
      <c r="DCR61" s="41"/>
      <c r="DCS61" s="41"/>
      <c r="DCT61" s="41"/>
      <c r="DCU61" s="41"/>
      <c r="DCV61" s="41"/>
      <c r="DCW61" s="41"/>
      <c r="DCX61" s="41"/>
      <c r="DCY61" s="41"/>
      <c r="DCZ61" s="41"/>
      <c r="DDA61" s="41"/>
      <c r="DDB61" s="41"/>
      <c r="DDC61" s="41"/>
      <c r="DDD61" s="41"/>
      <c r="DDE61" s="41"/>
      <c r="DDF61" s="41"/>
      <c r="DDG61" s="41"/>
      <c r="DDH61" s="41"/>
      <c r="DDI61" s="41"/>
      <c r="DDJ61" s="41"/>
      <c r="DDK61" s="41"/>
      <c r="DDL61" s="41"/>
      <c r="DDM61" s="41"/>
      <c r="DDN61" s="41"/>
      <c r="DDO61" s="41"/>
      <c r="DDP61" s="41"/>
      <c r="DDQ61" s="41"/>
      <c r="DDR61" s="41"/>
      <c r="DDS61" s="41"/>
      <c r="DDT61" s="41"/>
      <c r="DDU61" s="41"/>
      <c r="DDV61" s="41"/>
      <c r="DDW61" s="41"/>
      <c r="DDX61" s="41"/>
      <c r="DDY61" s="41"/>
      <c r="DDZ61" s="41"/>
      <c r="DEA61" s="41"/>
      <c r="DEB61" s="41"/>
      <c r="DEC61" s="41"/>
      <c r="DED61" s="41"/>
      <c r="DEE61" s="41"/>
      <c r="DEF61" s="41"/>
      <c r="DEG61" s="41"/>
      <c r="DEH61" s="41"/>
      <c r="DEI61" s="41"/>
      <c r="DEJ61" s="41"/>
      <c r="DEK61" s="41"/>
      <c r="DEL61" s="41"/>
      <c r="DEM61" s="41"/>
      <c r="DEN61" s="41"/>
      <c r="DEO61" s="41"/>
      <c r="DEP61" s="41"/>
      <c r="DEQ61" s="41"/>
      <c r="DER61" s="41"/>
      <c r="DES61" s="41"/>
      <c r="DET61" s="41"/>
      <c r="DEU61" s="41"/>
      <c r="DEV61" s="41"/>
      <c r="DEW61" s="41"/>
      <c r="DEX61" s="41"/>
      <c r="DEY61" s="41"/>
      <c r="DEZ61" s="41"/>
      <c r="DFA61" s="41"/>
      <c r="DFB61" s="41"/>
      <c r="DFC61" s="41"/>
      <c r="DFD61" s="41"/>
      <c r="DFE61" s="41"/>
      <c r="DFF61" s="41"/>
      <c r="DFG61" s="41"/>
      <c r="DFH61" s="41"/>
      <c r="DFI61" s="41"/>
      <c r="DFJ61" s="41"/>
      <c r="DFK61" s="41"/>
      <c r="DFL61" s="41"/>
      <c r="DFM61" s="41"/>
      <c r="DFN61" s="41"/>
      <c r="DFO61" s="41"/>
      <c r="DFP61" s="41"/>
      <c r="DFQ61" s="41"/>
      <c r="DFR61" s="41"/>
      <c r="DFS61" s="41"/>
      <c r="DFT61" s="41"/>
      <c r="DFU61" s="41"/>
      <c r="DFV61" s="41"/>
      <c r="DFW61" s="41"/>
      <c r="DFX61" s="41"/>
      <c r="DFY61" s="41"/>
      <c r="DFZ61" s="41"/>
      <c r="DGA61" s="41"/>
      <c r="DGB61" s="41"/>
      <c r="DGC61" s="41"/>
      <c r="DGD61" s="41"/>
      <c r="DGE61" s="41"/>
      <c r="DGF61" s="41"/>
      <c r="DGG61" s="41"/>
      <c r="DGH61" s="41"/>
      <c r="DGI61" s="41"/>
      <c r="DGJ61" s="41"/>
      <c r="DGK61" s="41"/>
      <c r="DGL61" s="41"/>
      <c r="DGM61" s="41"/>
      <c r="DGN61" s="41"/>
      <c r="DGO61" s="41"/>
      <c r="DGP61" s="41"/>
      <c r="DGQ61" s="41"/>
      <c r="DGR61" s="41"/>
      <c r="DGS61" s="41"/>
      <c r="DGT61" s="41"/>
      <c r="DGU61" s="41"/>
      <c r="DGV61" s="41"/>
      <c r="DGW61" s="41"/>
      <c r="DGX61" s="41"/>
      <c r="DGY61" s="41"/>
      <c r="DGZ61" s="41"/>
      <c r="DHA61" s="41"/>
      <c r="DHB61" s="41"/>
      <c r="DHC61" s="41"/>
      <c r="DHD61" s="41"/>
      <c r="DHE61" s="41"/>
      <c r="DHF61" s="41"/>
      <c r="DHG61" s="41"/>
      <c r="DHH61" s="41"/>
      <c r="DHI61" s="41"/>
      <c r="DHJ61" s="41"/>
      <c r="DHK61" s="41"/>
      <c r="DHL61" s="41"/>
      <c r="DHM61" s="41"/>
      <c r="DHN61" s="41"/>
      <c r="DHO61" s="41"/>
      <c r="DHP61" s="41"/>
      <c r="DHQ61" s="41"/>
      <c r="DHR61" s="41"/>
      <c r="DHS61" s="41"/>
      <c r="DHT61" s="41"/>
      <c r="DHU61" s="41"/>
      <c r="DHV61" s="41"/>
      <c r="DHW61" s="41"/>
      <c r="DHX61" s="41"/>
      <c r="DHY61" s="41"/>
      <c r="DHZ61" s="41"/>
      <c r="DIA61" s="41"/>
      <c r="DIB61" s="41"/>
      <c r="DIC61" s="41"/>
      <c r="DID61" s="41"/>
      <c r="DIE61" s="41"/>
      <c r="DIF61" s="41"/>
      <c r="DIG61" s="41"/>
      <c r="DIH61" s="41"/>
      <c r="DII61" s="41"/>
      <c r="DIJ61" s="41"/>
      <c r="DIK61" s="41"/>
      <c r="DIL61" s="41"/>
      <c r="DIM61" s="41"/>
      <c r="DIN61" s="41"/>
      <c r="DIO61" s="41"/>
      <c r="DIP61" s="41"/>
      <c r="DIQ61" s="41"/>
      <c r="DIR61" s="41"/>
      <c r="DIS61" s="41"/>
      <c r="DIT61" s="41"/>
      <c r="DIU61" s="41"/>
      <c r="DIV61" s="41"/>
      <c r="DIW61" s="41"/>
      <c r="DIX61" s="41"/>
      <c r="DIY61" s="41"/>
      <c r="DIZ61" s="41"/>
      <c r="DJA61" s="41"/>
      <c r="DJB61" s="41"/>
      <c r="DJC61" s="41"/>
      <c r="DJD61" s="41"/>
      <c r="DJE61" s="41"/>
      <c r="DJF61" s="41"/>
      <c r="DJG61" s="41"/>
      <c r="DJH61" s="41"/>
      <c r="DJI61" s="41"/>
      <c r="DJJ61" s="41"/>
      <c r="DJK61" s="41"/>
      <c r="DJL61" s="41"/>
      <c r="DJM61" s="41"/>
      <c r="DJN61" s="41"/>
      <c r="DJO61" s="41"/>
      <c r="DJP61" s="41"/>
      <c r="DJQ61" s="41"/>
      <c r="DJR61" s="41"/>
      <c r="DJS61" s="41"/>
      <c r="DJT61" s="41"/>
      <c r="DJU61" s="41"/>
      <c r="DJV61" s="41"/>
      <c r="DJW61" s="41"/>
      <c r="DJX61" s="41"/>
      <c r="DJY61" s="41"/>
      <c r="DJZ61" s="41"/>
      <c r="DKA61" s="41"/>
      <c r="DKB61" s="41"/>
      <c r="DKC61" s="41"/>
      <c r="DKD61" s="41"/>
      <c r="DKE61" s="41"/>
      <c r="DKF61" s="41"/>
      <c r="DKG61" s="41"/>
      <c r="DKH61" s="41"/>
      <c r="DKI61" s="41"/>
      <c r="DKJ61" s="41"/>
      <c r="DKK61" s="41"/>
      <c r="DKL61" s="41"/>
      <c r="DKM61" s="41"/>
      <c r="DKN61" s="41"/>
      <c r="DKO61" s="41"/>
      <c r="DKP61" s="41"/>
      <c r="DKQ61" s="41"/>
      <c r="DKR61" s="41"/>
      <c r="DKS61" s="41"/>
      <c r="DKT61" s="41"/>
      <c r="DKU61" s="41"/>
      <c r="DKV61" s="41"/>
      <c r="DKW61" s="41"/>
      <c r="DKX61" s="41"/>
      <c r="DKY61" s="41"/>
      <c r="DKZ61" s="41"/>
      <c r="DLA61" s="41"/>
      <c r="DLB61" s="41"/>
      <c r="DLC61" s="41"/>
      <c r="DLD61" s="41"/>
      <c r="DLE61" s="41"/>
      <c r="DLF61" s="41"/>
      <c r="DLG61" s="41"/>
      <c r="DLH61" s="41"/>
      <c r="DLI61" s="41"/>
      <c r="DLJ61" s="41"/>
      <c r="DLK61" s="41"/>
      <c r="DLL61" s="41"/>
      <c r="DLM61" s="41"/>
      <c r="DLN61" s="41"/>
      <c r="DLO61" s="41"/>
      <c r="DLP61" s="41"/>
      <c r="DLQ61" s="41"/>
      <c r="DLR61" s="41"/>
      <c r="DLS61" s="41"/>
      <c r="DLT61" s="41"/>
      <c r="DLU61" s="41"/>
      <c r="DLV61" s="41"/>
      <c r="DLW61" s="41"/>
      <c r="DLX61" s="41"/>
      <c r="DLY61" s="41"/>
      <c r="DLZ61" s="41"/>
      <c r="DMA61" s="41"/>
      <c r="DMB61" s="41"/>
      <c r="DMC61" s="41"/>
      <c r="DMD61" s="41"/>
      <c r="DME61" s="41"/>
      <c r="DMF61" s="41"/>
      <c r="DMG61" s="41"/>
      <c r="DMH61" s="41"/>
      <c r="DMI61" s="41"/>
      <c r="DMJ61" s="41"/>
      <c r="DMK61" s="41"/>
      <c r="DML61" s="41"/>
      <c r="DMM61" s="41"/>
      <c r="DMN61" s="41"/>
      <c r="DMO61" s="41"/>
      <c r="DMP61" s="41"/>
      <c r="DMQ61" s="41"/>
      <c r="DMR61" s="41"/>
      <c r="DMS61" s="41"/>
      <c r="DMT61" s="41"/>
      <c r="DMU61" s="41"/>
      <c r="DMV61" s="41"/>
      <c r="DMW61" s="41"/>
      <c r="DMX61" s="41"/>
      <c r="DMY61" s="41"/>
      <c r="DMZ61" s="41"/>
      <c r="DNA61" s="41"/>
      <c r="DNB61" s="41"/>
      <c r="DNC61" s="41"/>
      <c r="DND61" s="41"/>
      <c r="DNE61" s="41"/>
      <c r="DNF61" s="41"/>
      <c r="DNG61" s="41"/>
      <c r="DNH61" s="41"/>
      <c r="DNI61" s="41"/>
      <c r="DNJ61" s="41"/>
      <c r="DNK61" s="41"/>
      <c r="DNL61" s="41"/>
      <c r="DNM61" s="41"/>
      <c r="DNN61" s="41"/>
      <c r="DNO61" s="41"/>
      <c r="DNP61" s="41"/>
      <c r="DNQ61" s="41"/>
      <c r="DNR61" s="41"/>
      <c r="DNS61" s="41"/>
      <c r="DNT61" s="41"/>
      <c r="DNU61" s="41"/>
      <c r="DNV61" s="41"/>
      <c r="DNW61" s="41"/>
      <c r="DNX61" s="41"/>
      <c r="DNY61" s="41"/>
      <c r="DNZ61" s="41"/>
      <c r="DOA61" s="41"/>
      <c r="DOB61" s="41"/>
      <c r="DOC61" s="41"/>
      <c r="DOD61" s="41"/>
      <c r="DOE61" s="41"/>
      <c r="DOF61" s="41"/>
      <c r="DOG61" s="41"/>
      <c r="DOH61" s="41"/>
      <c r="DOI61" s="41"/>
      <c r="DOJ61" s="41"/>
      <c r="DOK61" s="41"/>
      <c r="DOL61" s="41"/>
      <c r="DOM61" s="41"/>
      <c r="DON61" s="41"/>
      <c r="DOO61" s="41"/>
      <c r="DOP61" s="41"/>
      <c r="DOQ61" s="41"/>
      <c r="DOR61" s="41"/>
      <c r="DOS61" s="41"/>
      <c r="DOT61" s="41"/>
      <c r="DOU61" s="41"/>
      <c r="DOV61" s="41"/>
      <c r="DOW61" s="41"/>
      <c r="DOX61" s="41"/>
      <c r="DOY61" s="41"/>
      <c r="DOZ61" s="41"/>
      <c r="DPA61" s="41"/>
      <c r="DPB61" s="41"/>
      <c r="DPC61" s="41"/>
      <c r="DPD61" s="41"/>
      <c r="DPE61" s="41"/>
      <c r="DPF61" s="41"/>
      <c r="DPG61" s="41"/>
      <c r="DPH61" s="41"/>
      <c r="DPI61" s="41"/>
      <c r="DPJ61" s="41"/>
      <c r="DPK61" s="41"/>
      <c r="DPL61" s="41"/>
      <c r="DPM61" s="41"/>
      <c r="DPN61" s="41"/>
      <c r="DPO61" s="41"/>
      <c r="DPP61" s="41"/>
      <c r="DPQ61" s="41"/>
      <c r="DPR61" s="41"/>
      <c r="DPS61" s="41"/>
      <c r="DPT61" s="41"/>
      <c r="DPU61" s="41"/>
      <c r="DPV61" s="41"/>
      <c r="DPW61" s="41"/>
      <c r="DPX61" s="41"/>
      <c r="DPY61" s="41"/>
      <c r="DPZ61" s="41"/>
      <c r="DQA61" s="41"/>
      <c r="DQB61" s="41"/>
      <c r="DQC61" s="41"/>
      <c r="DQD61" s="41"/>
      <c r="DQE61" s="41"/>
      <c r="DQF61" s="41"/>
      <c r="DQG61" s="41"/>
      <c r="DQH61" s="41"/>
      <c r="DQI61" s="41"/>
      <c r="DQJ61" s="41"/>
      <c r="DQK61" s="41"/>
      <c r="DQL61" s="41"/>
      <c r="DQM61" s="41"/>
      <c r="DQN61" s="41"/>
      <c r="DQO61" s="41"/>
      <c r="DQP61" s="41"/>
      <c r="DQQ61" s="41"/>
      <c r="DQR61" s="41"/>
      <c r="DQS61" s="41"/>
      <c r="DQT61" s="41"/>
      <c r="DQU61" s="41"/>
      <c r="DQV61" s="41"/>
      <c r="DQW61" s="41"/>
      <c r="DQX61" s="41"/>
      <c r="DQY61" s="41"/>
      <c r="DQZ61" s="41"/>
      <c r="DRA61" s="41"/>
      <c r="DRB61" s="41"/>
      <c r="DRC61" s="41"/>
      <c r="DRD61" s="41"/>
      <c r="DRE61" s="41"/>
      <c r="DRF61" s="41"/>
      <c r="DRG61" s="41"/>
      <c r="DRH61" s="41"/>
      <c r="DRI61" s="41"/>
      <c r="DRJ61" s="41"/>
      <c r="DRK61" s="41"/>
      <c r="DRL61" s="41"/>
      <c r="DRM61" s="41"/>
      <c r="DRN61" s="41"/>
      <c r="DRO61" s="41"/>
      <c r="DRP61" s="41"/>
      <c r="DRQ61" s="41"/>
      <c r="DRR61" s="41"/>
      <c r="DRS61" s="41"/>
      <c r="DRT61" s="41"/>
      <c r="DRU61" s="41"/>
      <c r="DRV61" s="41"/>
      <c r="DRW61" s="41"/>
      <c r="DRX61" s="41"/>
      <c r="DRY61" s="41"/>
      <c r="DRZ61" s="41"/>
      <c r="DSA61" s="41"/>
      <c r="DSB61" s="41"/>
      <c r="DSC61" s="41"/>
      <c r="DSD61" s="41"/>
      <c r="DSE61" s="41"/>
      <c r="DSF61" s="41"/>
      <c r="DSG61" s="41"/>
      <c r="DSH61" s="41"/>
      <c r="DSI61" s="41"/>
      <c r="DSJ61" s="41"/>
      <c r="DSK61" s="41"/>
      <c r="DSL61" s="41"/>
      <c r="DSM61" s="41"/>
      <c r="DSN61" s="41"/>
      <c r="DSO61" s="41"/>
      <c r="DSP61" s="41"/>
      <c r="DSQ61" s="41"/>
      <c r="DSR61" s="41"/>
      <c r="DSS61" s="41"/>
      <c r="DST61" s="41"/>
      <c r="DSU61" s="41"/>
      <c r="DSV61" s="41"/>
      <c r="DSW61" s="41"/>
      <c r="DSX61" s="41"/>
      <c r="DSY61" s="41"/>
      <c r="DSZ61" s="41"/>
      <c r="DTA61" s="41"/>
      <c r="DTB61" s="41"/>
      <c r="DTC61" s="41"/>
      <c r="DTD61" s="41"/>
      <c r="DTE61" s="41"/>
      <c r="DTF61" s="41"/>
      <c r="DTG61" s="41"/>
      <c r="DTH61" s="41"/>
      <c r="DTI61" s="41"/>
      <c r="DTJ61" s="41"/>
      <c r="DTK61" s="41"/>
      <c r="DTL61" s="41"/>
      <c r="DTM61" s="41"/>
      <c r="DTN61" s="41"/>
      <c r="DTO61" s="41"/>
      <c r="DTP61" s="41"/>
      <c r="DTQ61" s="41"/>
      <c r="DTR61" s="41"/>
      <c r="DTS61" s="41"/>
      <c r="DTT61" s="41"/>
      <c r="DTU61" s="41"/>
      <c r="DTV61" s="41"/>
      <c r="DTW61" s="41"/>
      <c r="DTX61" s="41"/>
      <c r="DTY61" s="41"/>
      <c r="DTZ61" s="41"/>
      <c r="DUA61" s="41"/>
      <c r="DUB61" s="41"/>
      <c r="DUC61" s="41"/>
      <c r="DUD61" s="41"/>
      <c r="DUE61" s="41"/>
      <c r="DUF61" s="41"/>
      <c r="DUG61" s="41"/>
      <c r="DUH61" s="41"/>
      <c r="DUI61" s="41"/>
      <c r="DUJ61" s="41"/>
      <c r="DUK61" s="41"/>
      <c r="DUL61" s="41"/>
      <c r="DUM61" s="41"/>
      <c r="DUN61" s="41"/>
      <c r="DUO61" s="41"/>
      <c r="DUP61" s="41"/>
      <c r="DUQ61" s="41"/>
      <c r="DUR61" s="41"/>
      <c r="DUS61" s="41"/>
      <c r="DUT61" s="41"/>
      <c r="DUU61" s="41"/>
      <c r="DUV61" s="41"/>
      <c r="DUW61" s="41"/>
      <c r="DUX61" s="41"/>
      <c r="DUY61" s="41"/>
      <c r="DUZ61" s="41"/>
      <c r="DVA61" s="41"/>
      <c r="DVB61" s="41"/>
      <c r="DVC61" s="41"/>
      <c r="DVD61" s="41"/>
      <c r="DVE61" s="41"/>
      <c r="DVF61" s="41"/>
      <c r="DVG61" s="41"/>
      <c r="DVH61" s="41"/>
      <c r="DVI61" s="41"/>
      <c r="DVJ61" s="41"/>
      <c r="DVK61" s="41"/>
      <c r="DVL61" s="41"/>
      <c r="DVM61" s="41"/>
      <c r="DVN61" s="41"/>
      <c r="DVO61" s="41"/>
      <c r="DVP61" s="41"/>
      <c r="DVQ61" s="41"/>
      <c r="DVR61" s="41"/>
      <c r="DVS61" s="41"/>
      <c r="DVT61" s="41"/>
      <c r="DVU61" s="41"/>
      <c r="DVV61" s="41"/>
      <c r="DVW61" s="41"/>
      <c r="DVX61" s="41"/>
      <c r="DVY61" s="41"/>
      <c r="DVZ61" s="41"/>
      <c r="DWA61" s="41"/>
      <c r="DWB61" s="41"/>
      <c r="DWC61" s="41"/>
      <c r="DWD61" s="41"/>
      <c r="DWE61" s="41"/>
      <c r="DWF61" s="41"/>
      <c r="DWG61" s="41"/>
      <c r="DWH61" s="41"/>
      <c r="DWI61" s="41"/>
      <c r="DWJ61" s="41"/>
      <c r="DWK61" s="41"/>
      <c r="DWL61" s="41"/>
      <c r="DWM61" s="41"/>
      <c r="DWN61" s="41"/>
      <c r="DWO61" s="41"/>
      <c r="DWP61" s="41"/>
      <c r="DWQ61" s="41"/>
      <c r="DWR61" s="41"/>
      <c r="DWS61" s="41"/>
      <c r="DWT61" s="41"/>
      <c r="DWU61" s="41"/>
      <c r="DWV61" s="41"/>
      <c r="DWW61" s="41"/>
      <c r="DWX61" s="41"/>
      <c r="DWY61" s="41"/>
      <c r="DWZ61" s="41"/>
      <c r="DXA61" s="41"/>
      <c r="DXB61" s="41"/>
      <c r="DXC61" s="41"/>
      <c r="DXD61" s="41"/>
      <c r="DXE61" s="41"/>
      <c r="DXF61" s="41"/>
      <c r="DXG61" s="41"/>
      <c r="DXH61" s="41"/>
      <c r="DXI61" s="41"/>
      <c r="DXJ61" s="41"/>
      <c r="DXK61" s="41"/>
      <c r="DXL61" s="41"/>
      <c r="DXM61" s="41"/>
      <c r="DXN61" s="41"/>
      <c r="DXO61" s="41"/>
      <c r="DXP61" s="41"/>
      <c r="DXQ61" s="41"/>
      <c r="DXR61" s="41"/>
      <c r="DXS61" s="41"/>
      <c r="DXT61" s="41"/>
      <c r="DXU61" s="41"/>
      <c r="DXV61" s="41"/>
      <c r="DXW61" s="41"/>
      <c r="DXX61" s="41"/>
      <c r="DXY61" s="41"/>
      <c r="DXZ61" s="41"/>
      <c r="DYA61" s="41"/>
      <c r="DYB61" s="41"/>
      <c r="DYC61" s="41"/>
      <c r="DYD61" s="41"/>
      <c r="DYE61" s="41"/>
      <c r="DYF61" s="41"/>
      <c r="DYG61" s="41"/>
      <c r="DYH61" s="41"/>
      <c r="DYI61" s="41"/>
      <c r="DYJ61" s="41"/>
      <c r="DYK61" s="41"/>
      <c r="DYL61" s="41"/>
      <c r="DYM61" s="41"/>
      <c r="DYN61" s="41"/>
      <c r="DYO61" s="41"/>
      <c r="DYP61" s="41"/>
      <c r="DYQ61" s="41"/>
      <c r="DYR61" s="41"/>
      <c r="DYS61" s="41"/>
      <c r="DYT61" s="41"/>
      <c r="DYU61" s="41"/>
      <c r="DYV61" s="41"/>
      <c r="DYW61" s="41"/>
      <c r="DYX61" s="41"/>
      <c r="DYY61" s="41"/>
      <c r="DYZ61" s="41"/>
      <c r="DZA61" s="41"/>
      <c r="DZB61" s="41"/>
      <c r="DZC61" s="41"/>
      <c r="DZD61" s="41"/>
      <c r="DZE61" s="41"/>
      <c r="DZF61" s="41"/>
      <c r="DZG61" s="41"/>
      <c r="DZH61" s="41"/>
      <c r="DZI61" s="41"/>
      <c r="DZJ61" s="41"/>
      <c r="DZK61" s="41"/>
      <c r="DZL61" s="41"/>
      <c r="DZM61" s="41"/>
      <c r="DZN61" s="41"/>
      <c r="DZO61" s="41"/>
      <c r="DZP61" s="41"/>
      <c r="DZQ61" s="41"/>
      <c r="DZR61" s="41"/>
      <c r="DZS61" s="41"/>
      <c r="DZT61" s="41"/>
      <c r="DZU61" s="41"/>
      <c r="DZV61" s="41"/>
      <c r="DZW61" s="41"/>
      <c r="DZX61" s="41"/>
      <c r="DZY61" s="41"/>
      <c r="DZZ61" s="41"/>
      <c r="EAA61" s="41"/>
      <c r="EAB61" s="41"/>
      <c r="EAC61" s="41"/>
      <c r="EAD61" s="41"/>
      <c r="EAE61" s="41"/>
      <c r="EAF61" s="41"/>
      <c r="EAG61" s="41"/>
      <c r="EAH61" s="41"/>
      <c r="EAI61" s="41"/>
      <c r="EAJ61" s="41"/>
      <c r="EAK61" s="41"/>
      <c r="EAL61" s="41"/>
      <c r="EAM61" s="41"/>
      <c r="EAN61" s="41"/>
      <c r="EAO61" s="41"/>
      <c r="EAP61" s="41"/>
      <c r="EAQ61" s="41"/>
      <c r="EAR61" s="41"/>
      <c r="EAS61" s="41"/>
      <c r="EAT61" s="41"/>
      <c r="EAU61" s="41"/>
      <c r="EAV61" s="41"/>
      <c r="EAW61" s="41"/>
      <c r="EAX61" s="41"/>
      <c r="EAY61" s="41"/>
      <c r="EAZ61" s="41"/>
      <c r="EBA61" s="41"/>
      <c r="EBB61" s="41"/>
      <c r="EBC61" s="41"/>
      <c r="EBD61" s="41"/>
      <c r="EBE61" s="41"/>
      <c r="EBF61" s="41"/>
      <c r="EBG61" s="41"/>
      <c r="EBH61" s="41"/>
      <c r="EBI61" s="41"/>
      <c r="EBJ61" s="41"/>
      <c r="EBK61" s="41"/>
      <c r="EBL61" s="41"/>
      <c r="EBM61" s="41"/>
      <c r="EBN61" s="41"/>
      <c r="EBO61" s="41"/>
      <c r="EBP61" s="41"/>
      <c r="EBQ61" s="41"/>
      <c r="EBR61" s="41"/>
      <c r="EBS61" s="41"/>
      <c r="EBT61" s="41"/>
      <c r="EBU61" s="41"/>
      <c r="EBV61" s="41"/>
      <c r="EBW61" s="41"/>
      <c r="EBX61" s="41"/>
      <c r="EBY61" s="41"/>
      <c r="EBZ61" s="41"/>
      <c r="ECA61" s="41"/>
      <c r="ECB61" s="41"/>
      <c r="ECC61" s="41"/>
      <c r="ECD61" s="41"/>
      <c r="ECE61" s="41"/>
      <c r="ECF61" s="41"/>
      <c r="ECG61" s="41"/>
      <c r="ECH61" s="41"/>
      <c r="ECI61" s="41"/>
      <c r="ECJ61" s="41"/>
      <c r="ECK61" s="41"/>
      <c r="ECL61" s="41"/>
      <c r="ECM61" s="41"/>
      <c r="ECN61" s="41"/>
      <c r="ECO61" s="41"/>
      <c r="ECP61" s="41"/>
      <c r="ECQ61" s="41"/>
      <c r="ECR61" s="41"/>
      <c r="ECS61" s="41"/>
      <c r="ECT61" s="41"/>
      <c r="ECU61" s="41"/>
      <c r="ECV61" s="41"/>
      <c r="ECW61" s="41"/>
      <c r="ECX61" s="41"/>
      <c r="ECY61" s="41"/>
      <c r="ECZ61" s="41"/>
      <c r="EDA61" s="41"/>
      <c r="EDB61" s="41"/>
      <c r="EDC61" s="41"/>
      <c r="EDD61" s="41"/>
      <c r="EDE61" s="41"/>
      <c r="EDF61" s="41"/>
      <c r="EDG61" s="41"/>
      <c r="EDH61" s="41"/>
      <c r="EDI61" s="41"/>
      <c r="EDJ61" s="41"/>
      <c r="EDK61" s="41"/>
      <c r="EDL61" s="41"/>
      <c r="EDM61" s="41"/>
      <c r="EDN61" s="41"/>
      <c r="EDO61" s="41"/>
      <c r="EDP61" s="41"/>
      <c r="EDQ61" s="41"/>
      <c r="EDR61" s="41"/>
      <c r="EDS61" s="41"/>
      <c r="EDT61" s="41"/>
      <c r="EDU61" s="41"/>
      <c r="EDV61" s="41"/>
      <c r="EDW61" s="41"/>
      <c r="EDX61" s="41"/>
      <c r="EDY61" s="41"/>
      <c r="EDZ61" s="41"/>
      <c r="EEA61" s="41"/>
      <c r="EEB61" s="41"/>
      <c r="EEC61" s="41"/>
      <c r="EED61" s="41"/>
      <c r="EEE61" s="41"/>
      <c r="EEF61" s="41"/>
      <c r="EEG61" s="41"/>
      <c r="EEH61" s="41"/>
      <c r="EEI61" s="41"/>
      <c r="EEJ61" s="41"/>
      <c r="EEK61" s="41"/>
      <c r="EEL61" s="41"/>
      <c r="EEM61" s="41"/>
      <c r="EEN61" s="41"/>
      <c r="EEO61" s="41"/>
      <c r="EEP61" s="41"/>
      <c r="EEQ61" s="41"/>
      <c r="EER61" s="41"/>
      <c r="EES61" s="41"/>
      <c r="EET61" s="41"/>
      <c r="EEU61" s="41"/>
      <c r="EEV61" s="41"/>
      <c r="EEW61" s="41"/>
      <c r="EEX61" s="41"/>
      <c r="EEY61" s="41"/>
      <c r="EEZ61" s="41"/>
      <c r="EFA61" s="41"/>
      <c r="EFB61" s="41"/>
      <c r="EFC61" s="41"/>
      <c r="EFD61" s="41"/>
      <c r="EFE61" s="41"/>
      <c r="EFF61" s="41"/>
      <c r="EFG61" s="41"/>
      <c r="EFH61" s="41"/>
      <c r="EFI61" s="41"/>
      <c r="EFJ61" s="41"/>
      <c r="EFK61" s="41"/>
      <c r="EFL61" s="41"/>
      <c r="EFM61" s="41"/>
      <c r="EFN61" s="41"/>
      <c r="EFO61" s="41"/>
      <c r="EFP61" s="41"/>
      <c r="EFQ61" s="41"/>
      <c r="EFR61" s="41"/>
      <c r="EFS61" s="41"/>
      <c r="EFT61" s="41"/>
      <c r="EFU61" s="41"/>
      <c r="EFV61" s="41"/>
      <c r="EFW61" s="41"/>
      <c r="EFX61" s="41"/>
      <c r="EFY61" s="41"/>
      <c r="EFZ61" s="41"/>
      <c r="EGA61" s="41"/>
      <c r="EGB61" s="41"/>
      <c r="EGC61" s="41"/>
      <c r="EGD61" s="41"/>
      <c r="EGE61" s="41"/>
      <c r="EGF61" s="41"/>
      <c r="EGG61" s="41"/>
      <c r="EGH61" s="41"/>
      <c r="EGI61" s="41"/>
      <c r="EGJ61" s="41"/>
      <c r="EGK61" s="41"/>
      <c r="EGL61" s="41"/>
      <c r="EGM61" s="41"/>
      <c r="EGN61" s="41"/>
      <c r="EGO61" s="41"/>
      <c r="EGP61" s="41"/>
      <c r="EGQ61" s="41"/>
      <c r="EGR61" s="41"/>
      <c r="EGS61" s="41"/>
      <c r="EGT61" s="41"/>
      <c r="EGU61" s="41"/>
      <c r="EGV61" s="41"/>
      <c r="EGW61" s="41"/>
      <c r="EGX61" s="41"/>
      <c r="EGY61" s="41"/>
      <c r="EGZ61" s="41"/>
      <c r="EHA61" s="41"/>
      <c r="EHB61" s="41"/>
      <c r="EHC61" s="41"/>
      <c r="EHD61" s="41"/>
      <c r="EHE61" s="41"/>
      <c r="EHF61" s="41"/>
      <c r="EHG61" s="41"/>
      <c r="EHH61" s="41"/>
      <c r="EHI61" s="41"/>
      <c r="EHJ61" s="41"/>
      <c r="EHK61" s="41"/>
      <c r="EHL61" s="41"/>
      <c r="EHM61" s="41"/>
      <c r="EHN61" s="41"/>
      <c r="EHO61" s="41"/>
      <c r="EHP61" s="41"/>
      <c r="EHQ61" s="41"/>
      <c r="EHR61" s="41"/>
      <c r="EHS61" s="41"/>
      <c r="EHT61" s="41"/>
      <c r="EHU61" s="41"/>
      <c r="EHV61" s="41"/>
      <c r="EHW61" s="41"/>
      <c r="EHX61" s="41"/>
      <c r="EHY61" s="41"/>
      <c r="EHZ61" s="41"/>
      <c r="EIA61" s="41"/>
      <c r="EIB61" s="41"/>
      <c r="EIC61" s="41"/>
      <c r="EID61" s="41"/>
      <c r="EIE61" s="41"/>
      <c r="EIF61" s="41"/>
      <c r="EIG61" s="41"/>
      <c r="EIH61" s="41"/>
      <c r="EII61" s="41"/>
      <c r="EIJ61" s="41"/>
      <c r="EIK61" s="41"/>
      <c r="EIL61" s="41"/>
      <c r="EIM61" s="41"/>
      <c r="EIN61" s="41"/>
      <c r="EIO61" s="41"/>
      <c r="EIP61" s="41"/>
      <c r="EIQ61" s="41"/>
      <c r="EIR61" s="41"/>
      <c r="EIS61" s="41"/>
      <c r="EIT61" s="41"/>
      <c r="EIU61" s="41"/>
      <c r="EIV61" s="41"/>
      <c r="EIW61" s="41"/>
      <c r="EIX61" s="41"/>
      <c r="EIY61" s="41"/>
      <c r="EIZ61" s="41"/>
      <c r="EJA61" s="41"/>
      <c r="EJB61" s="41"/>
      <c r="EJC61" s="41"/>
      <c r="EJD61" s="41"/>
      <c r="EJE61" s="41"/>
      <c r="EJF61" s="41"/>
      <c r="EJG61" s="41"/>
      <c r="EJH61" s="41"/>
      <c r="EJI61" s="41"/>
      <c r="EJJ61" s="41"/>
      <c r="EJK61" s="41"/>
      <c r="EJL61" s="41"/>
      <c r="EJM61" s="41"/>
      <c r="EJN61" s="41"/>
      <c r="EJO61" s="41"/>
      <c r="EJP61" s="41"/>
      <c r="EJQ61" s="41"/>
      <c r="EJR61" s="41"/>
      <c r="EJS61" s="41"/>
      <c r="EJT61" s="41"/>
      <c r="EJU61" s="41"/>
      <c r="EJV61" s="41"/>
      <c r="EJW61" s="41"/>
      <c r="EJX61" s="41"/>
      <c r="EJY61" s="41"/>
      <c r="EJZ61" s="41"/>
      <c r="EKA61" s="41"/>
      <c r="EKB61" s="41"/>
      <c r="EKC61" s="41"/>
      <c r="EKD61" s="41"/>
      <c r="EKE61" s="41"/>
      <c r="EKF61" s="41"/>
      <c r="EKG61" s="41"/>
      <c r="EKH61" s="41"/>
      <c r="EKI61" s="41"/>
      <c r="EKJ61" s="41"/>
      <c r="EKK61" s="41"/>
      <c r="EKL61" s="41"/>
      <c r="EKM61" s="41"/>
      <c r="EKN61" s="41"/>
      <c r="EKO61" s="41"/>
      <c r="EKP61" s="41"/>
      <c r="EKQ61" s="41"/>
      <c r="EKR61" s="41"/>
      <c r="EKS61" s="41"/>
      <c r="EKT61" s="41"/>
      <c r="EKU61" s="41"/>
      <c r="EKV61" s="41"/>
      <c r="EKW61" s="41"/>
      <c r="EKX61" s="41"/>
      <c r="EKY61" s="41"/>
      <c r="EKZ61" s="41"/>
      <c r="ELA61" s="41"/>
      <c r="ELB61" s="41"/>
      <c r="ELC61" s="41"/>
      <c r="ELD61" s="41"/>
      <c r="ELE61" s="41"/>
      <c r="ELF61" s="41"/>
      <c r="ELG61" s="41"/>
      <c r="ELH61" s="41"/>
      <c r="ELI61" s="41"/>
      <c r="ELJ61" s="41"/>
      <c r="ELK61" s="41"/>
      <c r="ELL61" s="41"/>
      <c r="ELM61" s="41"/>
      <c r="ELN61" s="41"/>
      <c r="ELO61" s="41"/>
      <c r="ELP61" s="41"/>
      <c r="ELQ61" s="41"/>
      <c r="ELR61" s="41"/>
      <c r="ELS61" s="41"/>
      <c r="ELT61" s="41"/>
      <c r="ELU61" s="41"/>
      <c r="ELV61" s="41"/>
      <c r="ELW61" s="41"/>
      <c r="ELX61" s="41"/>
      <c r="ELY61" s="41"/>
      <c r="ELZ61" s="41"/>
      <c r="EMA61" s="41"/>
      <c r="EMB61" s="41"/>
      <c r="EMC61" s="41"/>
      <c r="EMD61" s="41"/>
      <c r="EME61" s="41"/>
      <c r="EMF61" s="41"/>
      <c r="EMG61" s="41"/>
      <c r="EMH61" s="41"/>
      <c r="EMI61" s="41"/>
      <c r="EMJ61" s="41"/>
      <c r="EMK61" s="41"/>
      <c r="EML61" s="41"/>
      <c r="EMM61" s="41"/>
      <c r="EMN61" s="41"/>
      <c r="EMO61" s="41"/>
      <c r="EMP61" s="41"/>
      <c r="EMQ61" s="41"/>
      <c r="EMR61" s="41"/>
      <c r="EMS61" s="41"/>
      <c r="EMT61" s="41"/>
      <c r="EMU61" s="41"/>
      <c r="EMV61" s="41"/>
      <c r="EMW61" s="41"/>
      <c r="EMX61" s="41"/>
      <c r="EMY61" s="41"/>
      <c r="EMZ61" s="41"/>
      <c r="ENA61" s="41"/>
      <c r="ENB61" s="41"/>
      <c r="ENC61" s="41"/>
      <c r="END61" s="41"/>
      <c r="ENE61" s="41"/>
      <c r="ENF61" s="41"/>
      <c r="ENG61" s="41"/>
      <c r="ENH61" s="41"/>
      <c r="ENI61" s="41"/>
      <c r="ENJ61" s="41"/>
      <c r="ENK61" s="41"/>
      <c r="ENL61" s="41"/>
      <c r="ENM61" s="41"/>
      <c r="ENN61" s="41"/>
      <c r="ENO61" s="41"/>
      <c r="ENP61" s="41"/>
      <c r="ENQ61" s="41"/>
      <c r="ENR61" s="41"/>
      <c r="ENS61" s="41"/>
      <c r="ENT61" s="41"/>
      <c r="ENU61" s="41"/>
      <c r="ENV61" s="41"/>
      <c r="ENW61" s="41"/>
      <c r="ENX61" s="41"/>
      <c r="ENY61" s="41"/>
      <c r="ENZ61" s="41"/>
      <c r="EOA61" s="41"/>
      <c r="EOB61" s="41"/>
      <c r="EOC61" s="41"/>
      <c r="EOD61" s="41"/>
      <c r="EOE61" s="41"/>
      <c r="EOF61" s="41"/>
      <c r="EOG61" s="41"/>
      <c r="EOH61" s="41"/>
      <c r="EOI61" s="41"/>
      <c r="EOJ61" s="41"/>
      <c r="EOK61" s="41"/>
      <c r="EOL61" s="41"/>
      <c r="EOM61" s="41"/>
      <c r="EON61" s="41"/>
      <c r="EOO61" s="41"/>
      <c r="EOP61" s="41"/>
      <c r="EOQ61" s="41"/>
      <c r="EOR61" s="41"/>
      <c r="EOS61" s="41"/>
      <c r="EOT61" s="41"/>
      <c r="EOU61" s="41"/>
      <c r="EOV61" s="41"/>
      <c r="EOW61" s="41"/>
      <c r="EOX61" s="41"/>
      <c r="EOY61" s="41"/>
      <c r="EOZ61" s="41"/>
      <c r="EPA61" s="41"/>
      <c r="EPB61" s="41"/>
      <c r="EPC61" s="41"/>
      <c r="EPD61" s="41"/>
      <c r="EPE61" s="41"/>
      <c r="EPF61" s="41"/>
      <c r="EPG61" s="41"/>
      <c r="EPH61" s="41"/>
      <c r="EPI61" s="41"/>
      <c r="EPJ61" s="41"/>
      <c r="EPK61" s="41"/>
      <c r="EPL61" s="41"/>
      <c r="EPM61" s="41"/>
      <c r="EPN61" s="41"/>
      <c r="EPO61" s="41"/>
      <c r="EPP61" s="41"/>
      <c r="EPQ61" s="41"/>
      <c r="EPR61" s="41"/>
      <c r="EPS61" s="41"/>
      <c r="EPT61" s="41"/>
      <c r="EPU61" s="41"/>
      <c r="EPV61" s="41"/>
      <c r="EPW61" s="41"/>
      <c r="EPX61" s="41"/>
      <c r="EPY61" s="41"/>
      <c r="EPZ61" s="41"/>
      <c r="EQA61" s="41"/>
      <c r="EQB61" s="41"/>
      <c r="EQC61" s="41"/>
      <c r="EQD61" s="41"/>
      <c r="EQE61" s="41"/>
      <c r="EQF61" s="41"/>
      <c r="EQG61" s="41"/>
      <c r="EQH61" s="41"/>
      <c r="EQI61" s="41"/>
      <c r="EQJ61" s="41"/>
      <c r="EQK61" s="41"/>
      <c r="EQL61" s="41"/>
      <c r="EQM61" s="41"/>
      <c r="EQN61" s="41"/>
      <c r="EQO61" s="41"/>
      <c r="EQP61" s="41"/>
      <c r="EQQ61" s="41"/>
      <c r="EQR61" s="41"/>
      <c r="EQS61" s="41"/>
      <c r="EQT61" s="41"/>
      <c r="EQU61" s="41"/>
      <c r="EQV61" s="41"/>
      <c r="EQW61" s="41"/>
      <c r="EQX61" s="41"/>
      <c r="EQY61" s="41"/>
      <c r="EQZ61" s="41"/>
      <c r="ERA61" s="41"/>
      <c r="ERB61" s="41"/>
      <c r="ERC61" s="41"/>
      <c r="ERD61" s="41"/>
      <c r="ERE61" s="41"/>
      <c r="ERF61" s="41"/>
      <c r="ERG61" s="41"/>
      <c r="ERH61" s="41"/>
      <c r="ERI61" s="41"/>
      <c r="ERJ61" s="41"/>
      <c r="ERK61" s="41"/>
      <c r="ERL61" s="41"/>
      <c r="ERM61" s="41"/>
      <c r="ERN61" s="41"/>
      <c r="ERO61" s="41"/>
      <c r="ERP61" s="41"/>
      <c r="ERQ61" s="41"/>
      <c r="ERR61" s="41"/>
      <c r="ERS61" s="41"/>
      <c r="ERT61" s="41"/>
      <c r="ERU61" s="41"/>
      <c r="ERV61" s="41"/>
      <c r="ERW61" s="41"/>
      <c r="ERX61" s="41"/>
      <c r="ERY61" s="41"/>
      <c r="ERZ61" s="41"/>
      <c r="ESA61" s="41"/>
      <c r="ESB61" s="41"/>
      <c r="ESC61" s="41"/>
      <c r="ESD61" s="41"/>
      <c r="ESE61" s="41"/>
      <c r="ESF61" s="41"/>
      <c r="ESG61" s="41"/>
      <c r="ESH61" s="41"/>
      <c r="ESI61" s="41"/>
      <c r="ESJ61" s="41"/>
      <c r="ESK61" s="41"/>
      <c r="ESL61" s="41"/>
      <c r="ESM61" s="41"/>
      <c r="ESN61" s="41"/>
      <c r="ESO61" s="41"/>
      <c r="ESP61" s="41"/>
      <c r="ESQ61" s="41"/>
      <c r="ESR61" s="41"/>
      <c r="ESS61" s="41"/>
      <c r="EST61" s="41"/>
      <c r="ESU61" s="41"/>
      <c r="ESV61" s="41"/>
      <c r="ESW61" s="41"/>
      <c r="ESX61" s="41"/>
      <c r="ESY61" s="41"/>
      <c r="ESZ61" s="41"/>
      <c r="ETA61" s="41"/>
      <c r="ETB61" s="41"/>
      <c r="ETC61" s="41"/>
      <c r="ETD61" s="41"/>
      <c r="ETE61" s="41"/>
      <c r="ETF61" s="41"/>
      <c r="ETG61" s="41"/>
      <c r="ETH61" s="41"/>
      <c r="ETI61" s="41"/>
      <c r="ETJ61" s="41"/>
      <c r="ETK61" s="41"/>
      <c r="ETL61" s="41"/>
      <c r="ETM61" s="41"/>
      <c r="ETN61" s="41"/>
      <c r="ETO61" s="41"/>
      <c r="ETP61" s="41"/>
      <c r="ETQ61" s="41"/>
      <c r="ETR61" s="41"/>
      <c r="ETS61" s="41"/>
      <c r="ETT61" s="41"/>
      <c r="ETU61" s="41"/>
      <c r="ETV61" s="41"/>
      <c r="ETW61" s="41"/>
      <c r="ETX61" s="41"/>
      <c r="ETY61" s="41"/>
      <c r="ETZ61" s="41"/>
      <c r="EUA61" s="41"/>
      <c r="EUB61" s="41"/>
      <c r="EUC61" s="41"/>
      <c r="EUD61" s="41"/>
      <c r="EUE61" s="41"/>
      <c r="EUF61" s="41"/>
      <c r="EUG61" s="41"/>
      <c r="EUH61" s="41"/>
      <c r="EUI61" s="41"/>
      <c r="EUJ61" s="41"/>
      <c r="EUK61" s="41"/>
      <c r="EUL61" s="41"/>
      <c r="EUM61" s="41"/>
      <c r="EUN61" s="41"/>
      <c r="EUO61" s="41"/>
      <c r="EUP61" s="41"/>
      <c r="EUQ61" s="41"/>
      <c r="EUR61" s="41"/>
      <c r="EUS61" s="41"/>
      <c r="EUT61" s="41"/>
      <c r="EUU61" s="41"/>
      <c r="EUV61" s="41"/>
      <c r="EUW61" s="41"/>
      <c r="EUX61" s="41"/>
      <c r="EUY61" s="41"/>
      <c r="EUZ61" s="41"/>
      <c r="EVA61" s="41"/>
      <c r="EVB61" s="41"/>
      <c r="EVC61" s="41"/>
      <c r="EVD61" s="41"/>
      <c r="EVE61" s="41"/>
      <c r="EVF61" s="41"/>
      <c r="EVG61" s="41"/>
      <c r="EVH61" s="41"/>
      <c r="EVI61" s="41"/>
      <c r="EVJ61" s="41"/>
      <c r="EVK61" s="41"/>
      <c r="EVL61" s="41"/>
      <c r="EVM61" s="41"/>
      <c r="EVN61" s="41"/>
      <c r="EVO61" s="41"/>
      <c r="EVP61" s="41"/>
      <c r="EVQ61" s="41"/>
      <c r="EVR61" s="41"/>
      <c r="EVS61" s="41"/>
      <c r="EVT61" s="41"/>
      <c r="EVU61" s="41"/>
      <c r="EVV61" s="41"/>
      <c r="EVW61" s="41"/>
      <c r="EVX61" s="41"/>
      <c r="EVY61" s="41"/>
      <c r="EVZ61" s="41"/>
      <c r="EWA61" s="41"/>
      <c r="EWB61" s="41"/>
      <c r="EWC61" s="41"/>
      <c r="EWD61" s="41"/>
      <c r="EWE61" s="41"/>
      <c r="EWF61" s="41"/>
      <c r="EWG61" s="41"/>
      <c r="EWH61" s="41"/>
      <c r="EWI61" s="41"/>
      <c r="EWJ61" s="41"/>
      <c r="EWK61" s="41"/>
      <c r="EWL61" s="41"/>
      <c r="EWM61" s="41"/>
      <c r="EWN61" s="41"/>
      <c r="EWO61" s="41"/>
      <c r="EWP61" s="41"/>
      <c r="EWQ61" s="41"/>
      <c r="EWR61" s="41"/>
      <c r="EWS61" s="41"/>
      <c r="EWT61" s="41"/>
      <c r="EWU61" s="41"/>
      <c r="EWV61" s="41"/>
      <c r="EWW61" s="41"/>
      <c r="EWX61" s="41"/>
      <c r="EWY61" s="41"/>
      <c r="EWZ61" s="41"/>
      <c r="EXA61" s="41"/>
      <c r="EXB61" s="41"/>
      <c r="EXC61" s="41"/>
      <c r="EXD61" s="41"/>
      <c r="EXE61" s="41"/>
      <c r="EXF61" s="41"/>
      <c r="EXG61" s="41"/>
      <c r="EXH61" s="41"/>
      <c r="EXI61" s="41"/>
      <c r="EXJ61" s="41"/>
      <c r="EXK61" s="41"/>
      <c r="EXL61" s="41"/>
      <c r="EXM61" s="41"/>
      <c r="EXN61" s="41"/>
      <c r="EXO61" s="41"/>
      <c r="EXP61" s="41"/>
      <c r="EXQ61" s="41"/>
      <c r="EXR61" s="41"/>
      <c r="EXS61" s="41"/>
      <c r="EXT61" s="41"/>
      <c r="EXU61" s="41"/>
      <c r="EXV61" s="41"/>
      <c r="EXW61" s="41"/>
      <c r="EXX61" s="41"/>
      <c r="EXY61" s="41"/>
      <c r="EXZ61" s="41"/>
      <c r="EYA61" s="41"/>
      <c r="EYB61" s="41"/>
      <c r="EYC61" s="41"/>
      <c r="EYD61" s="41"/>
      <c r="EYE61" s="41"/>
      <c r="EYF61" s="41"/>
      <c r="EYG61" s="41"/>
      <c r="EYH61" s="41"/>
      <c r="EYI61" s="41"/>
      <c r="EYJ61" s="41"/>
      <c r="EYK61" s="41"/>
      <c r="EYL61" s="41"/>
      <c r="EYM61" s="41"/>
      <c r="EYN61" s="41"/>
      <c r="EYO61" s="41"/>
      <c r="EYP61" s="41"/>
      <c r="EYQ61" s="41"/>
      <c r="EYR61" s="41"/>
      <c r="EYS61" s="41"/>
      <c r="EYT61" s="41"/>
      <c r="EYU61" s="41"/>
      <c r="EYV61" s="41"/>
      <c r="EYW61" s="41"/>
      <c r="EYX61" s="41"/>
      <c r="EYY61" s="41"/>
      <c r="EYZ61" s="41"/>
      <c r="EZA61" s="41"/>
      <c r="EZB61" s="41"/>
      <c r="EZC61" s="41"/>
      <c r="EZD61" s="41"/>
      <c r="EZE61" s="41"/>
      <c r="EZF61" s="41"/>
      <c r="EZG61" s="41"/>
      <c r="EZH61" s="41"/>
      <c r="EZI61" s="41"/>
      <c r="EZJ61" s="41"/>
      <c r="EZK61" s="41"/>
      <c r="EZL61" s="41"/>
      <c r="EZM61" s="41"/>
      <c r="EZN61" s="41"/>
      <c r="EZO61" s="41"/>
      <c r="EZP61" s="41"/>
      <c r="EZQ61" s="41"/>
      <c r="EZR61" s="41"/>
      <c r="EZS61" s="41"/>
      <c r="EZT61" s="41"/>
      <c r="EZU61" s="41"/>
      <c r="EZV61" s="41"/>
      <c r="EZW61" s="41"/>
      <c r="EZX61" s="41"/>
      <c r="EZY61" s="41"/>
      <c r="EZZ61" s="41"/>
      <c r="FAA61" s="41"/>
      <c r="FAB61" s="41"/>
      <c r="FAC61" s="41"/>
      <c r="FAD61" s="41"/>
      <c r="FAE61" s="41"/>
      <c r="FAF61" s="41"/>
      <c r="FAG61" s="41"/>
      <c r="FAH61" s="41"/>
      <c r="FAI61" s="41"/>
      <c r="FAJ61" s="41"/>
      <c r="FAK61" s="41"/>
      <c r="FAL61" s="41"/>
      <c r="FAM61" s="41"/>
      <c r="FAN61" s="41"/>
      <c r="FAO61" s="41"/>
      <c r="FAP61" s="41"/>
      <c r="FAQ61" s="41"/>
      <c r="FAR61" s="41"/>
      <c r="FAS61" s="41"/>
      <c r="FAT61" s="41"/>
      <c r="FAU61" s="41"/>
      <c r="FAV61" s="41"/>
      <c r="FAW61" s="41"/>
      <c r="FAX61" s="41"/>
      <c r="FAY61" s="41"/>
      <c r="FAZ61" s="41"/>
      <c r="FBA61" s="41"/>
      <c r="FBB61" s="41"/>
      <c r="FBC61" s="41"/>
      <c r="FBD61" s="41"/>
      <c r="FBE61" s="41"/>
      <c r="FBF61" s="41"/>
      <c r="FBG61" s="41"/>
      <c r="FBH61" s="41"/>
      <c r="FBI61" s="41"/>
      <c r="FBJ61" s="41"/>
      <c r="FBK61" s="41"/>
      <c r="FBL61" s="41"/>
      <c r="FBM61" s="41"/>
      <c r="FBN61" s="41"/>
      <c r="FBO61" s="41"/>
      <c r="FBP61" s="41"/>
      <c r="FBQ61" s="41"/>
      <c r="FBR61" s="41"/>
      <c r="FBS61" s="41"/>
      <c r="FBT61" s="41"/>
      <c r="FBU61" s="41"/>
      <c r="FBV61" s="41"/>
      <c r="FBW61" s="41"/>
      <c r="FBX61" s="41"/>
      <c r="FBY61" s="41"/>
      <c r="FBZ61" s="41"/>
      <c r="FCA61" s="41"/>
      <c r="FCB61" s="41"/>
      <c r="FCC61" s="41"/>
      <c r="FCD61" s="41"/>
      <c r="FCE61" s="41"/>
      <c r="FCF61" s="41"/>
      <c r="FCG61" s="41"/>
      <c r="FCH61" s="41"/>
      <c r="FCI61" s="41"/>
      <c r="FCJ61" s="41"/>
      <c r="FCK61" s="41"/>
      <c r="FCL61" s="41"/>
      <c r="FCM61" s="41"/>
      <c r="FCN61" s="41"/>
      <c r="FCO61" s="41"/>
      <c r="FCP61" s="41"/>
      <c r="FCQ61" s="41"/>
      <c r="FCR61" s="41"/>
      <c r="FCS61" s="41"/>
      <c r="FCT61" s="41"/>
      <c r="FCU61" s="41"/>
      <c r="FCV61" s="41"/>
      <c r="FCW61" s="41"/>
      <c r="FCX61" s="41"/>
      <c r="FCY61" s="41"/>
      <c r="FCZ61" s="41"/>
      <c r="FDA61" s="41"/>
      <c r="FDB61" s="41"/>
      <c r="FDC61" s="41"/>
      <c r="FDD61" s="41"/>
      <c r="FDE61" s="41"/>
      <c r="FDF61" s="41"/>
      <c r="FDG61" s="41"/>
      <c r="FDH61" s="41"/>
      <c r="FDI61" s="41"/>
      <c r="FDJ61" s="41"/>
      <c r="FDK61" s="41"/>
      <c r="FDL61" s="41"/>
      <c r="FDM61" s="41"/>
      <c r="FDN61" s="41"/>
      <c r="FDO61" s="41"/>
      <c r="FDP61" s="41"/>
      <c r="FDQ61" s="41"/>
      <c r="FDR61" s="41"/>
      <c r="FDS61" s="41"/>
      <c r="FDT61" s="41"/>
      <c r="FDU61" s="41"/>
      <c r="FDV61" s="41"/>
      <c r="FDW61" s="41"/>
      <c r="FDX61" s="41"/>
      <c r="FDY61" s="41"/>
      <c r="FDZ61" s="41"/>
      <c r="FEA61" s="41"/>
      <c r="FEB61" s="41"/>
      <c r="FEC61" s="41"/>
      <c r="FED61" s="41"/>
      <c r="FEE61" s="41"/>
      <c r="FEF61" s="41"/>
      <c r="FEG61" s="41"/>
      <c r="FEH61" s="41"/>
      <c r="FEI61" s="41"/>
      <c r="FEJ61" s="41"/>
      <c r="FEK61" s="41"/>
      <c r="FEL61" s="41"/>
      <c r="FEM61" s="41"/>
      <c r="FEN61" s="41"/>
      <c r="FEO61" s="41"/>
      <c r="FEP61" s="41"/>
      <c r="FEQ61" s="41"/>
      <c r="FER61" s="41"/>
      <c r="FES61" s="41"/>
      <c r="FET61" s="41"/>
      <c r="FEU61" s="41"/>
      <c r="FEV61" s="41"/>
      <c r="FEW61" s="41"/>
      <c r="FEX61" s="41"/>
      <c r="FEY61" s="41"/>
      <c r="FEZ61" s="41"/>
      <c r="FFA61" s="41"/>
      <c r="FFB61" s="41"/>
      <c r="FFC61" s="41"/>
      <c r="FFD61" s="41"/>
      <c r="FFE61" s="41"/>
      <c r="FFF61" s="41"/>
      <c r="FFG61" s="41"/>
      <c r="FFH61" s="41"/>
      <c r="FFI61" s="41"/>
      <c r="FFJ61" s="41"/>
      <c r="FFK61" s="41"/>
      <c r="FFL61" s="41"/>
      <c r="FFM61" s="41"/>
      <c r="FFN61" s="41"/>
      <c r="FFO61" s="41"/>
      <c r="FFP61" s="41"/>
      <c r="FFQ61" s="41"/>
      <c r="FFR61" s="41"/>
      <c r="FFS61" s="41"/>
      <c r="FFT61" s="41"/>
      <c r="FFU61" s="41"/>
      <c r="FFV61" s="41"/>
      <c r="FFW61" s="41"/>
      <c r="FFX61" s="41"/>
      <c r="FFY61" s="41"/>
      <c r="FFZ61" s="41"/>
      <c r="FGA61" s="41"/>
      <c r="FGB61" s="41"/>
      <c r="FGC61" s="41"/>
      <c r="FGD61" s="41"/>
      <c r="FGE61" s="41"/>
      <c r="FGF61" s="41"/>
      <c r="FGG61" s="41"/>
      <c r="FGH61" s="41"/>
      <c r="FGI61" s="41"/>
      <c r="FGJ61" s="41"/>
      <c r="FGK61" s="41"/>
      <c r="FGL61" s="41"/>
      <c r="FGM61" s="41"/>
      <c r="FGN61" s="41"/>
      <c r="FGO61" s="41"/>
      <c r="FGP61" s="41"/>
      <c r="FGQ61" s="41"/>
      <c r="FGR61" s="41"/>
      <c r="FGS61" s="41"/>
      <c r="FGT61" s="41"/>
      <c r="FGU61" s="41"/>
      <c r="FGV61" s="41"/>
      <c r="FGW61" s="41"/>
      <c r="FGX61" s="41"/>
      <c r="FGY61" s="41"/>
      <c r="FGZ61" s="41"/>
      <c r="FHA61" s="41"/>
      <c r="FHB61" s="41"/>
      <c r="FHC61" s="41"/>
      <c r="FHD61" s="41"/>
      <c r="FHE61" s="41"/>
      <c r="FHF61" s="41"/>
      <c r="FHG61" s="41"/>
      <c r="FHH61" s="41"/>
      <c r="FHI61" s="41"/>
      <c r="FHJ61" s="41"/>
      <c r="FHK61" s="41"/>
      <c r="FHL61" s="41"/>
      <c r="FHM61" s="41"/>
      <c r="FHN61" s="41"/>
      <c r="FHO61" s="41"/>
      <c r="FHP61" s="41"/>
      <c r="FHQ61" s="41"/>
      <c r="FHR61" s="41"/>
      <c r="FHS61" s="41"/>
      <c r="FHT61" s="41"/>
      <c r="FHU61" s="41"/>
      <c r="FHV61" s="41"/>
      <c r="FHW61" s="41"/>
      <c r="FHX61" s="41"/>
      <c r="FHY61" s="41"/>
      <c r="FHZ61" s="41"/>
      <c r="FIA61" s="41"/>
      <c r="FIB61" s="41"/>
      <c r="FIC61" s="41"/>
      <c r="FID61" s="41"/>
      <c r="FIE61" s="41"/>
      <c r="FIF61" s="41"/>
      <c r="FIG61" s="41"/>
      <c r="FIH61" s="41"/>
      <c r="FII61" s="41"/>
      <c r="FIJ61" s="41"/>
      <c r="FIK61" s="41"/>
      <c r="FIL61" s="41"/>
      <c r="FIM61" s="41"/>
      <c r="FIN61" s="41"/>
      <c r="FIO61" s="41"/>
      <c r="FIP61" s="41"/>
      <c r="FIQ61" s="41"/>
      <c r="FIR61" s="41"/>
      <c r="FIS61" s="41"/>
      <c r="FIT61" s="41"/>
      <c r="FIU61" s="41"/>
      <c r="FIV61" s="41"/>
      <c r="FIW61" s="41"/>
      <c r="FIX61" s="41"/>
      <c r="FIY61" s="41"/>
      <c r="FIZ61" s="41"/>
      <c r="FJA61" s="41"/>
      <c r="FJB61" s="41"/>
      <c r="FJC61" s="41"/>
      <c r="FJD61" s="41"/>
      <c r="FJE61" s="41"/>
      <c r="FJF61" s="41"/>
      <c r="FJG61" s="41"/>
      <c r="FJH61" s="41"/>
      <c r="FJI61" s="41"/>
      <c r="FJJ61" s="41"/>
      <c r="FJK61" s="41"/>
      <c r="FJL61" s="41"/>
      <c r="FJM61" s="41"/>
      <c r="FJN61" s="41"/>
      <c r="FJO61" s="41"/>
      <c r="FJP61" s="41"/>
      <c r="FJQ61" s="41"/>
      <c r="FJR61" s="41"/>
      <c r="FJS61" s="41"/>
      <c r="FJT61" s="41"/>
      <c r="FJU61" s="41"/>
      <c r="FJV61" s="41"/>
      <c r="FJW61" s="41"/>
      <c r="FJX61" s="41"/>
      <c r="FJY61" s="41"/>
      <c r="FJZ61" s="41"/>
      <c r="FKA61" s="41"/>
      <c r="FKB61" s="41"/>
      <c r="FKC61" s="41"/>
      <c r="FKD61" s="41"/>
      <c r="FKE61" s="41"/>
      <c r="FKF61" s="41"/>
      <c r="FKG61" s="41"/>
      <c r="FKH61" s="41"/>
      <c r="FKI61" s="41"/>
      <c r="FKJ61" s="41"/>
      <c r="FKK61" s="41"/>
      <c r="FKL61" s="41"/>
      <c r="FKM61" s="41"/>
      <c r="FKN61" s="41"/>
      <c r="FKO61" s="41"/>
      <c r="FKP61" s="41"/>
      <c r="FKQ61" s="41"/>
      <c r="FKR61" s="41"/>
      <c r="FKS61" s="41"/>
      <c r="FKT61" s="41"/>
      <c r="FKU61" s="41"/>
      <c r="FKV61" s="41"/>
      <c r="FKW61" s="41"/>
      <c r="FKX61" s="41"/>
      <c r="FKY61" s="41"/>
      <c r="FKZ61" s="41"/>
      <c r="FLA61" s="41"/>
      <c r="FLB61" s="41"/>
      <c r="FLC61" s="41"/>
      <c r="FLD61" s="41"/>
      <c r="FLE61" s="41"/>
      <c r="FLF61" s="41"/>
      <c r="FLG61" s="41"/>
      <c r="FLH61" s="41"/>
      <c r="FLI61" s="41"/>
      <c r="FLJ61" s="41"/>
      <c r="FLK61" s="41"/>
      <c r="FLL61" s="41"/>
      <c r="FLM61" s="41"/>
      <c r="FLN61" s="41"/>
      <c r="FLO61" s="41"/>
      <c r="FLP61" s="41"/>
      <c r="FLQ61" s="41"/>
      <c r="FLR61" s="41"/>
      <c r="FLS61" s="41"/>
      <c r="FLT61" s="41"/>
      <c r="FLU61" s="41"/>
      <c r="FLV61" s="41"/>
      <c r="FLW61" s="41"/>
      <c r="FLX61" s="41"/>
      <c r="FLY61" s="41"/>
      <c r="FLZ61" s="41"/>
      <c r="FMA61" s="41"/>
      <c r="FMB61" s="41"/>
      <c r="FMC61" s="41"/>
      <c r="FMD61" s="41"/>
      <c r="FME61" s="41"/>
      <c r="FMF61" s="41"/>
      <c r="FMG61" s="41"/>
      <c r="FMH61" s="41"/>
      <c r="FMI61" s="41"/>
      <c r="FMJ61" s="41"/>
      <c r="FMK61" s="41"/>
      <c r="FML61" s="41"/>
      <c r="FMM61" s="41"/>
      <c r="FMN61" s="41"/>
      <c r="FMO61" s="41"/>
      <c r="FMP61" s="41"/>
      <c r="FMQ61" s="41"/>
      <c r="FMR61" s="41"/>
      <c r="FMS61" s="41"/>
      <c r="FMT61" s="41"/>
      <c r="FMU61" s="41"/>
      <c r="FMV61" s="41"/>
      <c r="FMW61" s="41"/>
      <c r="FMX61" s="41"/>
      <c r="FMY61" s="41"/>
      <c r="FMZ61" s="41"/>
      <c r="FNA61" s="41"/>
      <c r="FNB61" s="41"/>
      <c r="FNC61" s="41"/>
      <c r="FND61" s="41"/>
      <c r="FNE61" s="41"/>
      <c r="FNF61" s="41"/>
      <c r="FNG61" s="41"/>
      <c r="FNH61" s="41"/>
      <c r="FNI61" s="41"/>
      <c r="FNJ61" s="41"/>
      <c r="FNK61" s="41"/>
      <c r="FNL61" s="41"/>
      <c r="FNM61" s="41"/>
      <c r="FNN61" s="41"/>
      <c r="FNO61" s="41"/>
      <c r="FNP61" s="41"/>
      <c r="FNQ61" s="41"/>
      <c r="FNR61" s="41"/>
      <c r="FNS61" s="41"/>
      <c r="FNT61" s="41"/>
      <c r="FNU61" s="41"/>
      <c r="FNV61" s="41"/>
      <c r="FNW61" s="41"/>
      <c r="FNX61" s="41"/>
      <c r="FNY61" s="41"/>
      <c r="FNZ61" s="41"/>
      <c r="FOA61" s="41"/>
      <c r="FOB61" s="41"/>
      <c r="FOC61" s="41"/>
      <c r="FOD61" s="41"/>
      <c r="FOE61" s="41"/>
      <c r="FOF61" s="41"/>
      <c r="FOG61" s="41"/>
      <c r="FOH61" s="41"/>
      <c r="FOI61" s="41"/>
      <c r="FOJ61" s="41"/>
      <c r="FOK61" s="41"/>
      <c r="FOL61" s="41"/>
      <c r="FOM61" s="41"/>
      <c r="FON61" s="41"/>
      <c r="FOO61" s="41"/>
      <c r="FOP61" s="41"/>
      <c r="FOQ61" s="41"/>
      <c r="FOR61" s="41"/>
      <c r="FOS61" s="41"/>
      <c r="FOT61" s="41"/>
      <c r="FOU61" s="41"/>
      <c r="FOV61" s="41"/>
      <c r="FOW61" s="41"/>
      <c r="FOX61" s="41"/>
      <c r="FOY61" s="41"/>
      <c r="FOZ61" s="41"/>
      <c r="FPA61" s="41"/>
      <c r="FPB61" s="41"/>
      <c r="FPC61" s="41"/>
      <c r="FPD61" s="41"/>
      <c r="FPE61" s="41"/>
      <c r="FPF61" s="41"/>
      <c r="FPG61" s="41"/>
      <c r="FPH61" s="41"/>
      <c r="FPI61" s="41"/>
      <c r="FPJ61" s="41"/>
      <c r="FPK61" s="41"/>
      <c r="FPL61" s="41"/>
      <c r="FPM61" s="41"/>
      <c r="FPN61" s="41"/>
      <c r="FPO61" s="41"/>
      <c r="FPP61" s="41"/>
      <c r="FPQ61" s="41"/>
      <c r="FPR61" s="41"/>
      <c r="FPS61" s="41"/>
      <c r="FPT61" s="41"/>
      <c r="FPU61" s="41"/>
      <c r="FPV61" s="41"/>
      <c r="FPW61" s="41"/>
      <c r="FPX61" s="41"/>
      <c r="FPY61" s="41"/>
      <c r="FPZ61" s="41"/>
      <c r="FQA61" s="41"/>
      <c r="FQB61" s="41"/>
      <c r="FQC61" s="41"/>
      <c r="FQD61" s="41"/>
      <c r="FQE61" s="41"/>
      <c r="FQF61" s="41"/>
      <c r="FQG61" s="41"/>
      <c r="FQH61" s="41"/>
      <c r="FQI61" s="41"/>
      <c r="FQJ61" s="41"/>
      <c r="FQK61" s="41"/>
      <c r="FQL61" s="41"/>
      <c r="FQM61" s="41"/>
      <c r="FQN61" s="41"/>
      <c r="FQO61" s="41"/>
      <c r="FQP61" s="41"/>
      <c r="FQQ61" s="41"/>
      <c r="FQR61" s="41"/>
      <c r="FQS61" s="41"/>
      <c r="FQT61" s="41"/>
      <c r="FQU61" s="41"/>
      <c r="FQV61" s="41"/>
      <c r="FQW61" s="41"/>
      <c r="FQX61" s="41"/>
      <c r="FQY61" s="41"/>
      <c r="FQZ61" s="41"/>
      <c r="FRA61" s="41"/>
      <c r="FRB61" s="41"/>
      <c r="FRC61" s="41"/>
      <c r="FRD61" s="41"/>
      <c r="FRE61" s="41"/>
      <c r="FRF61" s="41"/>
      <c r="FRG61" s="41"/>
      <c r="FRH61" s="41"/>
      <c r="FRI61" s="41"/>
      <c r="FRJ61" s="41"/>
      <c r="FRK61" s="41"/>
      <c r="FRL61" s="41"/>
      <c r="FRM61" s="41"/>
      <c r="FRN61" s="41"/>
      <c r="FRO61" s="41"/>
      <c r="FRP61" s="41"/>
      <c r="FRQ61" s="41"/>
      <c r="FRR61" s="41"/>
      <c r="FRS61" s="41"/>
      <c r="FRT61" s="41"/>
      <c r="FRU61" s="41"/>
      <c r="FRV61" s="41"/>
      <c r="FRW61" s="41"/>
      <c r="FRX61" s="41"/>
      <c r="FRY61" s="41"/>
      <c r="FRZ61" s="41"/>
      <c r="FSA61" s="41"/>
      <c r="FSB61" s="41"/>
      <c r="FSC61" s="41"/>
      <c r="FSD61" s="41"/>
      <c r="FSE61" s="41"/>
      <c r="FSF61" s="41"/>
      <c r="FSG61" s="41"/>
      <c r="FSH61" s="41"/>
      <c r="FSI61" s="41"/>
      <c r="FSJ61" s="41"/>
      <c r="FSK61" s="41"/>
      <c r="FSL61" s="41"/>
      <c r="FSM61" s="41"/>
      <c r="FSN61" s="41"/>
      <c r="FSO61" s="41"/>
      <c r="FSP61" s="41"/>
      <c r="FSQ61" s="41"/>
      <c r="FSR61" s="41"/>
      <c r="FSS61" s="41"/>
      <c r="FST61" s="41"/>
      <c r="FSU61" s="41"/>
      <c r="FSV61" s="41"/>
      <c r="FSW61" s="41"/>
      <c r="FSX61" s="41"/>
      <c r="FSY61" s="41"/>
      <c r="FSZ61" s="41"/>
      <c r="FTA61" s="41"/>
      <c r="FTB61" s="41"/>
      <c r="FTC61" s="41"/>
      <c r="FTD61" s="41"/>
      <c r="FTE61" s="41"/>
      <c r="FTF61" s="41"/>
      <c r="FTG61" s="41"/>
      <c r="FTH61" s="41"/>
      <c r="FTI61" s="41"/>
      <c r="FTJ61" s="41"/>
      <c r="FTK61" s="41"/>
      <c r="FTL61" s="41"/>
      <c r="FTM61" s="41"/>
      <c r="FTN61" s="41"/>
      <c r="FTO61" s="41"/>
      <c r="FTP61" s="41"/>
      <c r="FTQ61" s="41"/>
      <c r="FTR61" s="41"/>
      <c r="FTS61" s="41"/>
      <c r="FTT61" s="41"/>
      <c r="FTU61" s="41"/>
      <c r="FTV61" s="41"/>
      <c r="FTW61" s="41"/>
      <c r="FTX61" s="41"/>
      <c r="FTY61" s="41"/>
      <c r="FTZ61" s="41"/>
      <c r="FUA61" s="41"/>
      <c r="FUB61" s="41"/>
      <c r="FUC61" s="41"/>
      <c r="FUD61" s="41"/>
      <c r="FUE61" s="41"/>
      <c r="FUF61" s="41"/>
      <c r="FUG61" s="41"/>
      <c r="FUH61" s="41"/>
      <c r="FUI61" s="41"/>
      <c r="FUJ61" s="41"/>
      <c r="FUK61" s="41"/>
      <c r="FUL61" s="41"/>
      <c r="FUM61" s="41"/>
      <c r="FUN61" s="41"/>
      <c r="FUO61" s="41"/>
      <c r="FUP61" s="41"/>
      <c r="FUQ61" s="41"/>
      <c r="FUR61" s="41"/>
      <c r="FUS61" s="41"/>
      <c r="FUT61" s="41"/>
      <c r="FUU61" s="41"/>
      <c r="FUV61" s="41"/>
      <c r="FUW61" s="41"/>
      <c r="FUX61" s="41"/>
      <c r="FUY61" s="41"/>
      <c r="FUZ61" s="41"/>
      <c r="FVA61" s="41"/>
      <c r="FVB61" s="41"/>
      <c r="FVC61" s="41"/>
      <c r="FVD61" s="41"/>
      <c r="FVE61" s="41"/>
      <c r="FVF61" s="41"/>
      <c r="FVG61" s="41"/>
      <c r="FVH61" s="41"/>
      <c r="FVI61" s="41"/>
      <c r="FVJ61" s="41"/>
      <c r="FVK61" s="41"/>
      <c r="FVL61" s="41"/>
      <c r="FVM61" s="41"/>
      <c r="FVN61" s="41"/>
      <c r="FVO61" s="41"/>
      <c r="FVP61" s="41"/>
      <c r="FVQ61" s="41"/>
      <c r="FVR61" s="41"/>
      <c r="FVS61" s="41"/>
      <c r="FVT61" s="41"/>
      <c r="FVU61" s="41"/>
      <c r="FVV61" s="41"/>
      <c r="FVW61" s="41"/>
      <c r="FVX61" s="41"/>
      <c r="FVY61" s="41"/>
      <c r="FVZ61" s="41"/>
      <c r="FWA61" s="41"/>
      <c r="FWB61" s="41"/>
      <c r="FWC61" s="41"/>
      <c r="FWD61" s="41"/>
      <c r="FWE61" s="41"/>
      <c r="FWF61" s="41"/>
      <c r="FWG61" s="41"/>
      <c r="FWH61" s="41"/>
      <c r="FWI61" s="41"/>
      <c r="FWJ61" s="41"/>
      <c r="FWK61" s="41"/>
      <c r="FWL61" s="41"/>
      <c r="FWM61" s="41"/>
      <c r="FWN61" s="41"/>
      <c r="FWO61" s="41"/>
      <c r="FWP61" s="41"/>
      <c r="FWQ61" s="41"/>
      <c r="FWR61" s="41"/>
      <c r="FWS61" s="41"/>
      <c r="FWT61" s="41"/>
      <c r="FWU61" s="41"/>
      <c r="FWV61" s="41"/>
      <c r="FWW61" s="41"/>
      <c r="FWX61" s="41"/>
      <c r="FWY61" s="41"/>
      <c r="FWZ61" s="41"/>
      <c r="FXA61" s="41"/>
      <c r="FXB61" s="41"/>
      <c r="FXC61" s="41"/>
      <c r="FXD61" s="41"/>
      <c r="FXE61" s="41"/>
      <c r="FXF61" s="41"/>
      <c r="FXG61" s="41"/>
      <c r="FXH61" s="41"/>
      <c r="FXI61" s="41"/>
      <c r="FXJ61" s="41"/>
      <c r="FXK61" s="41"/>
      <c r="FXL61" s="41"/>
      <c r="FXM61" s="41"/>
      <c r="FXN61" s="41"/>
      <c r="FXO61" s="41"/>
      <c r="FXP61" s="41"/>
      <c r="FXQ61" s="41"/>
      <c r="FXR61" s="41"/>
      <c r="FXS61" s="41"/>
      <c r="FXT61" s="41"/>
      <c r="FXU61" s="41"/>
      <c r="FXV61" s="41"/>
      <c r="FXW61" s="41"/>
      <c r="FXX61" s="41"/>
      <c r="FXY61" s="41"/>
      <c r="FXZ61" s="41"/>
      <c r="FYA61" s="41"/>
      <c r="FYB61" s="41"/>
      <c r="FYC61" s="41"/>
      <c r="FYD61" s="41"/>
      <c r="FYE61" s="41"/>
      <c r="FYF61" s="41"/>
      <c r="FYG61" s="41"/>
      <c r="FYH61" s="41"/>
      <c r="FYI61" s="41"/>
      <c r="FYJ61" s="41"/>
      <c r="FYK61" s="41"/>
      <c r="FYL61" s="41"/>
      <c r="FYM61" s="41"/>
      <c r="FYN61" s="41"/>
      <c r="FYO61" s="41"/>
      <c r="FYP61" s="41"/>
      <c r="FYQ61" s="41"/>
      <c r="FYR61" s="41"/>
      <c r="FYS61" s="41"/>
      <c r="FYT61" s="41"/>
      <c r="FYU61" s="41"/>
      <c r="FYV61" s="41"/>
      <c r="FYW61" s="41"/>
      <c r="FYX61" s="41"/>
      <c r="FYY61" s="41"/>
      <c r="FYZ61" s="41"/>
      <c r="FZA61" s="41"/>
      <c r="FZB61" s="41"/>
      <c r="FZC61" s="41"/>
      <c r="FZD61" s="41"/>
      <c r="FZE61" s="41"/>
      <c r="FZF61" s="41"/>
      <c r="FZG61" s="41"/>
      <c r="FZH61" s="41"/>
      <c r="FZI61" s="41"/>
      <c r="FZJ61" s="41"/>
      <c r="FZK61" s="41"/>
      <c r="FZL61" s="41"/>
      <c r="FZM61" s="41"/>
      <c r="FZN61" s="41"/>
      <c r="FZO61" s="41"/>
      <c r="FZP61" s="41"/>
      <c r="FZQ61" s="41"/>
      <c r="FZR61" s="41"/>
      <c r="FZS61" s="41"/>
      <c r="FZT61" s="41"/>
      <c r="FZU61" s="41"/>
      <c r="FZV61" s="41"/>
      <c r="FZW61" s="41"/>
      <c r="FZX61" s="41"/>
      <c r="FZY61" s="41"/>
      <c r="FZZ61" s="41"/>
      <c r="GAA61" s="41"/>
      <c r="GAB61" s="41"/>
      <c r="GAC61" s="41"/>
      <c r="GAD61" s="41"/>
      <c r="GAE61" s="41"/>
      <c r="GAF61" s="41"/>
      <c r="GAG61" s="41"/>
      <c r="GAH61" s="41"/>
      <c r="GAI61" s="41"/>
      <c r="GAJ61" s="41"/>
      <c r="GAK61" s="41"/>
      <c r="GAL61" s="41"/>
      <c r="GAM61" s="41"/>
      <c r="GAN61" s="41"/>
      <c r="GAO61" s="41"/>
      <c r="GAP61" s="41"/>
      <c r="GAQ61" s="41"/>
      <c r="GAR61" s="41"/>
      <c r="GAS61" s="41"/>
      <c r="GAT61" s="41"/>
      <c r="GAU61" s="41"/>
      <c r="GAV61" s="41"/>
      <c r="GAW61" s="41"/>
      <c r="GAX61" s="41"/>
      <c r="GAY61" s="41"/>
      <c r="GAZ61" s="41"/>
      <c r="GBA61" s="41"/>
      <c r="GBB61" s="41"/>
      <c r="GBC61" s="41"/>
      <c r="GBD61" s="41"/>
      <c r="GBE61" s="41"/>
      <c r="GBF61" s="41"/>
      <c r="GBG61" s="41"/>
      <c r="GBH61" s="41"/>
      <c r="GBI61" s="41"/>
      <c r="GBJ61" s="41"/>
      <c r="GBK61" s="41"/>
      <c r="GBL61" s="41"/>
      <c r="GBM61" s="41"/>
      <c r="GBN61" s="41"/>
      <c r="GBO61" s="41"/>
      <c r="GBP61" s="41"/>
      <c r="GBQ61" s="41"/>
      <c r="GBR61" s="41"/>
      <c r="GBS61" s="41"/>
      <c r="GBT61" s="41"/>
      <c r="GBU61" s="41"/>
      <c r="GBV61" s="41"/>
      <c r="GBW61" s="41"/>
      <c r="GBX61" s="41"/>
      <c r="GBY61" s="41"/>
      <c r="GBZ61" s="41"/>
      <c r="GCA61" s="41"/>
      <c r="GCB61" s="41"/>
      <c r="GCC61" s="41"/>
      <c r="GCD61" s="41"/>
      <c r="GCE61" s="41"/>
      <c r="GCF61" s="41"/>
      <c r="GCG61" s="41"/>
      <c r="GCH61" s="41"/>
      <c r="GCI61" s="41"/>
      <c r="GCJ61" s="41"/>
      <c r="GCK61" s="41"/>
      <c r="GCL61" s="41"/>
      <c r="GCM61" s="41"/>
      <c r="GCN61" s="41"/>
      <c r="GCO61" s="41"/>
      <c r="GCP61" s="41"/>
      <c r="GCQ61" s="41"/>
      <c r="GCR61" s="41"/>
      <c r="GCS61" s="41"/>
      <c r="GCT61" s="41"/>
      <c r="GCU61" s="41"/>
      <c r="GCV61" s="41"/>
      <c r="GCW61" s="41"/>
      <c r="GCX61" s="41"/>
      <c r="GCY61" s="41"/>
      <c r="GCZ61" s="41"/>
      <c r="GDA61" s="41"/>
      <c r="GDB61" s="41"/>
      <c r="GDC61" s="41"/>
      <c r="GDD61" s="41"/>
      <c r="GDE61" s="41"/>
      <c r="GDF61" s="41"/>
      <c r="GDG61" s="41"/>
      <c r="GDH61" s="41"/>
      <c r="GDI61" s="41"/>
      <c r="GDJ61" s="41"/>
      <c r="GDK61" s="41"/>
      <c r="GDL61" s="41"/>
      <c r="GDM61" s="41"/>
      <c r="GDN61" s="41"/>
      <c r="GDO61" s="41"/>
      <c r="GDP61" s="41"/>
      <c r="GDQ61" s="41"/>
      <c r="GDR61" s="41"/>
      <c r="GDS61" s="41"/>
      <c r="GDT61" s="41"/>
      <c r="GDU61" s="41"/>
      <c r="GDV61" s="41"/>
      <c r="GDW61" s="41"/>
      <c r="GDX61" s="41"/>
      <c r="GDY61" s="41"/>
      <c r="GDZ61" s="41"/>
      <c r="GEA61" s="41"/>
      <c r="GEB61" s="41"/>
      <c r="GEC61" s="41"/>
      <c r="GED61" s="41"/>
      <c r="GEE61" s="41"/>
      <c r="GEF61" s="41"/>
      <c r="GEG61" s="41"/>
      <c r="GEH61" s="41"/>
      <c r="GEI61" s="41"/>
      <c r="GEJ61" s="41"/>
      <c r="GEK61" s="41"/>
      <c r="GEL61" s="41"/>
      <c r="GEM61" s="41"/>
      <c r="GEN61" s="41"/>
      <c r="GEO61" s="41"/>
      <c r="GEP61" s="41"/>
      <c r="GEQ61" s="41"/>
      <c r="GER61" s="41"/>
      <c r="GES61" s="41"/>
      <c r="GET61" s="41"/>
      <c r="GEU61" s="41"/>
      <c r="GEV61" s="41"/>
      <c r="GEW61" s="41"/>
      <c r="GEX61" s="41"/>
      <c r="GEY61" s="41"/>
      <c r="GEZ61" s="41"/>
      <c r="GFA61" s="41"/>
      <c r="GFB61" s="41"/>
      <c r="GFC61" s="41"/>
      <c r="GFD61" s="41"/>
      <c r="GFE61" s="41"/>
      <c r="GFF61" s="41"/>
      <c r="GFG61" s="41"/>
      <c r="GFH61" s="41"/>
      <c r="GFI61" s="41"/>
      <c r="GFJ61" s="41"/>
      <c r="GFK61" s="41"/>
      <c r="GFL61" s="41"/>
      <c r="GFM61" s="41"/>
      <c r="GFN61" s="41"/>
      <c r="GFO61" s="41"/>
      <c r="GFP61" s="41"/>
      <c r="GFQ61" s="41"/>
      <c r="GFR61" s="41"/>
      <c r="GFS61" s="41"/>
      <c r="GFT61" s="41"/>
      <c r="GFU61" s="41"/>
      <c r="GFV61" s="41"/>
      <c r="GFW61" s="41"/>
      <c r="GFX61" s="41"/>
      <c r="GFY61" s="41"/>
      <c r="GFZ61" s="41"/>
      <c r="GGA61" s="41"/>
      <c r="GGB61" s="41"/>
      <c r="GGC61" s="41"/>
      <c r="GGD61" s="41"/>
      <c r="GGE61" s="41"/>
      <c r="GGF61" s="41"/>
      <c r="GGG61" s="41"/>
      <c r="GGH61" s="41"/>
      <c r="GGI61" s="41"/>
      <c r="GGJ61" s="41"/>
      <c r="GGK61" s="41"/>
      <c r="GGL61" s="41"/>
      <c r="GGM61" s="41"/>
      <c r="GGN61" s="41"/>
      <c r="GGO61" s="41"/>
      <c r="GGP61" s="41"/>
      <c r="GGQ61" s="41"/>
      <c r="GGR61" s="41"/>
      <c r="GGS61" s="41"/>
      <c r="GGT61" s="41"/>
      <c r="GGU61" s="41"/>
      <c r="GGV61" s="41"/>
      <c r="GGW61" s="41"/>
      <c r="GGX61" s="41"/>
      <c r="GGY61" s="41"/>
      <c r="GGZ61" s="41"/>
      <c r="GHA61" s="41"/>
      <c r="GHB61" s="41"/>
      <c r="GHC61" s="41"/>
      <c r="GHD61" s="41"/>
      <c r="GHE61" s="41"/>
      <c r="GHF61" s="41"/>
      <c r="GHG61" s="41"/>
      <c r="GHH61" s="41"/>
      <c r="GHI61" s="41"/>
      <c r="GHJ61" s="41"/>
      <c r="GHK61" s="41"/>
      <c r="GHL61" s="41"/>
      <c r="GHM61" s="41"/>
      <c r="GHN61" s="41"/>
      <c r="GHO61" s="41"/>
      <c r="GHP61" s="41"/>
      <c r="GHQ61" s="41"/>
      <c r="GHR61" s="41"/>
      <c r="GHS61" s="41"/>
      <c r="GHT61" s="41"/>
      <c r="GHU61" s="41"/>
      <c r="GHV61" s="41"/>
      <c r="GHW61" s="41"/>
      <c r="GHX61" s="41"/>
      <c r="GHY61" s="41"/>
      <c r="GHZ61" s="41"/>
      <c r="GIA61" s="41"/>
      <c r="GIB61" s="41"/>
      <c r="GIC61" s="41"/>
      <c r="GID61" s="41"/>
      <c r="GIE61" s="41"/>
      <c r="GIF61" s="41"/>
      <c r="GIG61" s="41"/>
      <c r="GIH61" s="41"/>
      <c r="GII61" s="41"/>
      <c r="GIJ61" s="41"/>
      <c r="GIK61" s="41"/>
      <c r="GIL61" s="41"/>
      <c r="GIM61" s="41"/>
      <c r="GIN61" s="41"/>
      <c r="GIO61" s="41"/>
      <c r="GIP61" s="41"/>
      <c r="GIQ61" s="41"/>
      <c r="GIR61" s="41"/>
      <c r="GIS61" s="41"/>
      <c r="GIT61" s="41"/>
      <c r="GIU61" s="41"/>
      <c r="GIV61" s="41"/>
      <c r="GIW61" s="41"/>
      <c r="GIX61" s="41"/>
      <c r="GIY61" s="41"/>
      <c r="GIZ61" s="41"/>
      <c r="GJA61" s="41"/>
      <c r="GJB61" s="41"/>
      <c r="GJC61" s="41"/>
      <c r="GJD61" s="41"/>
      <c r="GJE61" s="41"/>
      <c r="GJF61" s="41"/>
      <c r="GJG61" s="41"/>
      <c r="GJH61" s="41"/>
      <c r="GJI61" s="41"/>
      <c r="GJJ61" s="41"/>
      <c r="GJK61" s="41"/>
      <c r="GJL61" s="41"/>
      <c r="GJM61" s="41"/>
      <c r="GJN61" s="41"/>
      <c r="GJO61" s="41"/>
      <c r="GJP61" s="41"/>
      <c r="GJQ61" s="41"/>
      <c r="GJR61" s="41"/>
      <c r="GJS61" s="41"/>
      <c r="GJT61" s="41"/>
      <c r="GJU61" s="41"/>
      <c r="GJV61" s="41"/>
      <c r="GJW61" s="41"/>
      <c r="GJX61" s="41"/>
      <c r="GJY61" s="41"/>
      <c r="GJZ61" s="41"/>
      <c r="GKA61" s="41"/>
      <c r="GKB61" s="41"/>
      <c r="GKC61" s="41"/>
      <c r="GKD61" s="41"/>
      <c r="GKE61" s="41"/>
      <c r="GKF61" s="41"/>
      <c r="GKG61" s="41"/>
      <c r="GKH61" s="41"/>
      <c r="GKI61" s="41"/>
      <c r="GKJ61" s="41"/>
      <c r="GKK61" s="41"/>
      <c r="GKL61" s="41"/>
      <c r="GKM61" s="41"/>
      <c r="GKN61" s="41"/>
      <c r="GKO61" s="41"/>
      <c r="GKP61" s="41"/>
      <c r="GKQ61" s="41"/>
      <c r="GKR61" s="41"/>
      <c r="GKS61" s="41"/>
      <c r="GKT61" s="41"/>
      <c r="GKU61" s="41"/>
      <c r="GKV61" s="41"/>
      <c r="GKW61" s="41"/>
      <c r="GKX61" s="41"/>
      <c r="GKY61" s="41"/>
      <c r="GKZ61" s="41"/>
      <c r="GLA61" s="41"/>
      <c r="GLB61" s="41"/>
      <c r="GLC61" s="41"/>
      <c r="GLD61" s="41"/>
      <c r="GLE61" s="41"/>
      <c r="GLF61" s="41"/>
      <c r="GLG61" s="41"/>
      <c r="GLH61" s="41"/>
      <c r="GLI61" s="41"/>
      <c r="GLJ61" s="41"/>
      <c r="GLK61" s="41"/>
      <c r="GLL61" s="41"/>
      <c r="GLM61" s="41"/>
      <c r="GLN61" s="41"/>
      <c r="GLO61" s="41"/>
      <c r="GLP61" s="41"/>
      <c r="GLQ61" s="41"/>
      <c r="GLR61" s="41"/>
      <c r="GLS61" s="41"/>
      <c r="GLT61" s="41"/>
      <c r="GLU61" s="41"/>
      <c r="GLV61" s="41"/>
      <c r="GLW61" s="41"/>
      <c r="GLX61" s="41"/>
      <c r="GLY61" s="41"/>
      <c r="GLZ61" s="41"/>
      <c r="GMA61" s="41"/>
      <c r="GMB61" s="41"/>
      <c r="GMC61" s="41"/>
      <c r="GMD61" s="41"/>
      <c r="GME61" s="41"/>
      <c r="GMF61" s="41"/>
      <c r="GMG61" s="41"/>
      <c r="GMH61" s="41"/>
      <c r="GMI61" s="41"/>
      <c r="GMJ61" s="41"/>
      <c r="GMK61" s="41"/>
      <c r="GML61" s="41"/>
      <c r="GMM61" s="41"/>
      <c r="GMN61" s="41"/>
      <c r="GMO61" s="41"/>
      <c r="GMP61" s="41"/>
      <c r="GMQ61" s="41"/>
      <c r="GMR61" s="41"/>
      <c r="GMS61" s="41"/>
      <c r="GMT61" s="41"/>
      <c r="GMU61" s="41"/>
      <c r="GMV61" s="41"/>
      <c r="GMW61" s="41"/>
      <c r="GMX61" s="41"/>
      <c r="GMY61" s="41"/>
      <c r="GMZ61" s="41"/>
      <c r="GNA61" s="41"/>
      <c r="GNB61" s="41"/>
      <c r="GNC61" s="41"/>
      <c r="GND61" s="41"/>
      <c r="GNE61" s="41"/>
      <c r="GNF61" s="41"/>
      <c r="GNG61" s="41"/>
      <c r="GNH61" s="41"/>
      <c r="GNI61" s="41"/>
      <c r="GNJ61" s="41"/>
      <c r="GNK61" s="41"/>
      <c r="GNL61" s="41"/>
      <c r="GNM61" s="41"/>
      <c r="GNN61" s="41"/>
      <c r="GNO61" s="41"/>
      <c r="GNP61" s="41"/>
      <c r="GNQ61" s="41"/>
      <c r="GNR61" s="41"/>
      <c r="GNS61" s="41"/>
      <c r="GNT61" s="41"/>
      <c r="GNU61" s="41"/>
      <c r="GNV61" s="41"/>
      <c r="GNW61" s="41"/>
      <c r="GNX61" s="41"/>
      <c r="GNY61" s="41"/>
      <c r="GNZ61" s="41"/>
      <c r="GOA61" s="41"/>
      <c r="GOB61" s="41"/>
      <c r="GOC61" s="41"/>
      <c r="GOD61" s="41"/>
      <c r="GOE61" s="41"/>
      <c r="GOF61" s="41"/>
      <c r="GOG61" s="41"/>
      <c r="GOH61" s="41"/>
      <c r="GOI61" s="41"/>
      <c r="GOJ61" s="41"/>
      <c r="GOK61" s="41"/>
      <c r="GOL61" s="41"/>
      <c r="GOM61" s="41"/>
      <c r="GON61" s="41"/>
      <c r="GOO61" s="41"/>
      <c r="GOP61" s="41"/>
      <c r="GOQ61" s="41"/>
      <c r="GOR61" s="41"/>
      <c r="GOS61" s="41"/>
      <c r="GOT61" s="41"/>
      <c r="GOU61" s="41"/>
      <c r="GOV61" s="41"/>
      <c r="GOW61" s="41"/>
      <c r="GOX61" s="41"/>
      <c r="GOY61" s="41"/>
      <c r="GOZ61" s="41"/>
      <c r="GPA61" s="41"/>
      <c r="GPB61" s="41"/>
      <c r="GPC61" s="41"/>
      <c r="GPD61" s="41"/>
      <c r="GPE61" s="41"/>
      <c r="GPF61" s="41"/>
      <c r="GPG61" s="41"/>
      <c r="GPH61" s="41"/>
      <c r="GPI61" s="41"/>
      <c r="GPJ61" s="41"/>
      <c r="GPK61" s="41"/>
      <c r="GPL61" s="41"/>
      <c r="GPM61" s="41"/>
      <c r="GPN61" s="41"/>
      <c r="GPO61" s="41"/>
      <c r="GPP61" s="41"/>
      <c r="GPQ61" s="41"/>
      <c r="GPR61" s="41"/>
      <c r="GPS61" s="41"/>
      <c r="GPT61" s="41"/>
      <c r="GPU61" s="41"/>
      <c r="GPV61" s="41"/>
      <c r="GPW61" s="41"/>
      <c r="GPX61" s="41"/>
      <c r="GPY61" s="41"/>
      <c r="GPZ61" s="41"/>
      <c r="GQA61" s="41"/>
      <c r="GQB61" s="41"/>
      <c r="GQC61" s="41"/>
      <c r="GQD61" s="41"/>
      <c r="GQE61" s="41"/>
      <c r="GQF61" s="41"/>
      <c r="GQG61" s="41"/>
      <c r="GQH61" s="41"/>
      <c r="GQI61" s="41"/>
      <c r="GQJ61" s="41"/>
      <c r="GQK61" s="41"/>
      <c r="GQL61" s="41"/>
      <c r="GQM61" s="41"/>
      <c r="GQN61" s="41"/>
      <c r="GQO61" s="41"/>
      <c r="GQP61" s="41"/>
      <c r="GQQ61" s="41"/>
      <c r="GQR61" s="41"/>
      <c r="GQS61" s="41"/>
      <c r="GQT61" s="41"/>
      <c r="GQU61" s="41"/>
      <c r="GQV61" s="41"/>
      <c r="GQW61" s="41"/>
      <c r="GQX61" s="41"/>
      <c r="GQY61" s="41"/>
      <c r="GQZ61" s="41"/>
      <c r="GRA61" s="41"/>
      <c r="GRB61" s="41"/>
      <c r="GRC61" s="41"/>
      <c r="GRD61" s="41"/>
      <c r="GRE61" s="41"/>
      <c r="GRF61" s="41"/>
      <c r="GRG61" s="41"/>
      <c r="GRH61" s="41"/>
      <c r="GRI61" s="41"/>
      <c r="GRJ61" s="41"/>
      <c r="GRK61" s="41"/>
      <c r="GRL61" s="41"/>
      <c r="GRM61" s="41"/>
      <c r="GRN61" s="41"/>
      <c r="GRO61" s="41"/>
      <c r="GRP61" s="41"/>
      <c r="GRQ61" s="41"/>
      <c r="GRR61" s="41"/>
      <c r="GRS61" s="41"/>
      <c r="GRT61" s="41"/>
      <c r="GRU61" s="41"/>
      <c r="GRV61" s="41"/>
      <c r="GRW61" s="41"/>
      <c r="GRX61" s="41"/>
      <c r="GRY61" s="41"/>
      <c r="GRZ61" s="41"/>
      <c r="GSA61" s="41"/>
      <c r="GSB61" s="41"/>
      <c r="GSC61" s="41"/>
      <c r="GSD61" s="41"/>
      <c r="GSE61" s="41"/>
      <c r="GSF61" s="41"/>
      <c r="GSG61" s="41"/>
      <c r="GSH61" s="41"/>
      <c r="GSI61" s="41"/>
      <c r="GSJ61" s="41"/>
      <c r="GSK61" s="41"/>
      <c r="GSL61" s="41"/>
      <c r="GSM61" s="41"/>
      <c r="GSN61" s="41"/>
      <c r="GSO61" s="41"/>
      <c r="GSP61" s="41"/>
      <c r="GSQ61" s="41"/>
      <c r="GSR61" s="41"/>
      <c r="GSS61" s="41"/>
      <c r="GST61" s="41"/>
      <c r="GSU61" s="41"/>
      <c r="GSV61" s="41"/>
      <c r="GSW61" s="41"/>
      <c r="GSX61" s="41"/>
      <c r="GSY61" s="41"/>
      <c r="GSZ61" s="41"/>
      <c r="GTA61" s="41"/>
      <c r="GTB61" s="41"/>
      <c r="GTC61" s="41"/>
      <c r="GTD61" s="41"/>
      <c r="GTE61" s="41"/>
      <c r="GTF61" s="41"/>
      <c r="GTG61" s="41"/>
      <c r="GTH61" s="41"/>
      <c r="GTI61" s="41"/>
      <c r="GTJ61" s="41"/>
      <c r="GTK61" s="41"/>
      <c r="GTL61" s="41"/>
      <c r="GTM61" s="41"/>
      <c r="GTN61" s="41"/>
      <c r="GTO61" s="41"/>
      <c r="GTP61" s="41"/>
      <c r="GTQ61" s="41"/>
      <c r="GTR61" s="41"/>
      <c r="GTS61" s="41"/>
      <c r="GTT61" s="41"/>
      <c r="GTU61" s="41"/>
      <c r="GTV61" s="41"/>
      <c r="GTW61" s="41"/>
      <c r="GTX61" s="41"/>
      <c r="GTY61" s="41"/>
      <c r="GTZ61" s="41"/>
      <c r="GUA61" s="41"/>
      <c r="GUB61" s="41"/>
      <c r="GUC61" s="41"/>
      <c r="GUD61" s="41"/>
      <c r="GUE61" s="41"/>
      <c r="GUF61" s="41"/>
      <c r="GUG61" s="41"/>
      <c r="GUH61" s="41"/>
      <c r="GUI61" s="41"/>
      <c r="GUJ61" s="41"/>
      <c r="GUK61" s="41"/>
      <c r="GUL61" s="41"/>
      <c r="GUM61" s="41"/>
      <c r="GUN61" s="41"/>
      <c r="GUO61" s="41"/>
      <c r="GUP61" s="41"/>
      <c r="GUQ61" s="41"/>
      <c r="GUR61" s="41"/>
      <c r="GUS61" s="41"/>
      <c r="GUT61" s="41"/>
      <c r="GUU61" s="41"/>
      <c r="GUV61" s="41"/>
      <c r="GUW61" s="41"/>
      <c r="GUX61" s="41"/>
      <c r="GUY61" s="41"/>
      <c r="GUZ61" s="41"/>
      <c r="GVA61" s="41"/>
      <c r="GVB61" s="41"/>
      <c r="GVC61" s="41"/>
      <c r="GVD61" s="41"/>
      <c r="GVE61" s="41"/>
      <c r="GVF61" s="41"/>
      <c r="GVG61" s="41"/>
      <c r="GVH61" s="41"/>
      <c r="GVI61" s="41"/>
      <c r="GVJ61" s="41"/>
      <c r="GVK61" s="41"/>
      <c r="GVL61" s="41"/>
      <c r="GVM61" s="41"/>
      <c r="GVN61" s="41"/>
      <c r="GVO61" s="41"/>
      <c r="GVP61" s="41"/>
      <c r="GVQ61" s="41"/>
      <c r="GVR61" s="41"/>
      <c r="GVS61" s="41"/>
      <c r="GVT61" s="41"/>
      <c r="GVU61" s="41"/>
      <c r="GVV61" s="41"/>
      <c r="GVW61" s="41"/>
      <c r="GVX61" s="41"/>
      <c r="GVY61" s="41"/>
      <c r="GVZ61" s="41"/>
      <c r="GWA61" s="41"/>
      <c r="GWB61" s="41"/>
      <c r="GWC61" s="41"/>
      <c r="GWD61" s="41"/>
      <c r="GWE61" s="41"/>
      <c r="GWF61" s="41"/>
      <c r="GWG61" s="41"/>
      <c r="GWH61" s="41"/>
      <c r="GWI61" s="41"/>
      <c r="GWJ61" s="41"/>
      <c r="GWK61" s="41"/>
      <c r="GWL61" s="41"/>
      <c r="GWM61" s="41"/>
      <c r="GWN61" s="41"/>
      <c r="GWO61" s="41"/>
      <c r="GWP61" s="41"/>
      <c r="GWQ61" s="41"/>
      <c r="GWR61" s="41"/>
      <c r="GWS61" s="41"/>
      <c r="GWT61" s="41"/>
      <c r="GWU61" s="41"/>
      <c r="GWV61" s="41"/>
      <c r="GWW61" s="41"/>
      <c r="GWX61" s="41"/>
      <c r="GWY61" s="41"/>
      <c r="GWZ61" s="41"/>
      <c r="GXA61" s="41"/>
      <c r="GXB61" s="41"/>
      <c r="GXC61" s="41"/>
      <c r="GXD61" s="41"/>
      <c r="GXE61" s="41"/>
      <c r="GXF61" s="41"/>
      <c r="GXG61" s="41"/>
      <c r="GXH61" s="41"/>
      <c r="GXI61" s="41"/>
      <c r="GXJ61" s="41"/>
      <c r="GXK61" s="41"/>
      <c r="GXL61" s="41"/>
      <c r="GXM61" s="41"/>
      <c r="GXN61" s="41"/>
      <c r="GXO61" s="41"/>
      <c r="GXP61" s="41"/>
      <c r="GXQ61" s="41"/>
      <c r="GXR61" s="41"/>
      <c r="GXS61" s="41"/>
      <c r="GXT61" s="41"/>
      <c r="GXU61" s="41"/>
      <c r="GXV61" s="41"/>
      <c r="GXW61" s="41"/>
      <c r="GXX61" s="41"/>
      <c r="GXY61" s="41"/>
      <c r="GXZ61" s="41"/>
      <c r="GYA61" s="41"/>
      <c r="GYB61" s="41"/>
      <c r="GYC61" s="41"/>
      <c r="GYD61" s="41"/>
      <c r="GYE61" s="41"/>
      <c r="GYF61" s="41"/>
      <c r="GYG61" s="41"/>
      <c r="GYH61" s="41"/>
      <c r="GYI61" s="41"/>
      <c r="GYJ61" s="41"/>
      <c r="GYK61" s="41"/>
      <c r="GYL61" s="41"/>
      <c r="GYM61" s="41"/>
      <c r="GYN61" s="41"/>
      <c r="GYO61" s="41"/>
      <c r="GYP61" s="41"/>
      <c r="GYQ61" s="41"/>
      <c r="GYR61" s="41"/>
      <c r="GYS61" s="41"/>
      <c r="GYT61" s="41"/>
      <c r="GYU61" s="41"/>
      <c r="GYV61" s="41"/>
      <c r="GYW61" s="41"/>
      <c r="GYX61" s="41"/>
      <c r="GYY61" s="41"/>
      <c r="GYZ61" s="41"/>
      <c r="GZA61" s="41"/>
      <c r="GZB61" s="41"/>
      <c r="GZC61" s="41"/>
      <c r="GZD61" s="41"/>
      <c r="GZE61" s="41"/>
      <c r="GZF61" s="41"/>
      <c r="GZG61" s="41"/>
      <c r="GZH61" s="41"/>
      <c r="GZI61" s="41"/>
      <c r="GZJ61" s="41"/>
      <c r="GZK61" s="41"/>
      <c r="GZL61" s="41"/>
      <c r="GZM61" s="41"/>
      <c r="GZN61" s="41"/>
      <c r="GZO61" s="41"/>
      <c r="GZP61" s="41"/>
      <c r="GZQ61" s="41"/>
      <c r="GZR61" s="41"/>
      <c r="GZS61" s="41"/>
      <c r="GZT61" s="41"/>
      <c r="GZU61" s="41"/>
      <c r="GZV61" s="41"/>
      <c r="GZW61" s="41"/>
      <c r="GZX61" s="41"/>
      <c r="GZY61" s="41"/>
      <c r="GZZ61" s="41"/>
      <c r="HAA61" s="41"/>
      <c r="HAB61" s="41"/>
      <c r="HAC61" s="41"/>
      <c r="HAD61" s="41"/>
      <c r="HAE61" s="41"/>
      <c r="HAF61" s="41"/>
      <c r="HAG61" s="41"/>
      <c r="HAH61" s="41"/>
      <c r="HAI61" s="41"/>
      <c r="HAJ61" s="41"/>
      <c r="HAK61" s="41"/>
      <c r="HAL61" s="41"/>
      <c r="HAM61" s="41"/>
      <c r="HAN61" s="41"/>
      <c r="HAO61" s="41"/>
      <c r="HAP61" s="41"/>
      <c r="HAQ61" s="41"/>
      <c r="HAR61" s="41"/>
      <c r="HAS61" s="41"/>
      <c r="HAT61" s="41"/>
      <c r="HAU61" s="41"/>
      <c r="HAV61" s="41"/>
      <c r="HAW61" s="41"/>
      <c r="HAX61" s="41"/>
      <c r="HAY61" s="41"/>
      <c r="HAZ61" s="41"/>
      <c r="HBA61" s="41"/>
      <c r="HBB61" s="41"/>
      <c r="HBC61" s="41"/>
      <c r="HBD61" s="41"/>
      <c r="HBE61" s="41"/>
      <c r="HBF61" s="41"/>
      <c r="HBG61" s="41"/>
      <c r="HBH61" s="41"/>
      <c r="HBI61" s="41"/>
      <c r="HBJ61" s="41"/>
      <c r="HBK61" s="41"/>
      <c r="HBL61" s="41"/>
      <c r="HBM61" s="41"/>
      <c r="HBN61" s="41"/>
      <c r="HBO61" s="41"/>
      <c r="HBP61" s="41"/>
      <c r="HBQ61" s="41"/>
      <c r="HBR61" s="41"/>
      <c r="HBS61" s="41"/>
      <c r="HBT61" s="41"/>
      <c r="HBU61" s="41"/>
      <c r="HBV61" s="41"/>
      <c r="HBW61" s="41"/>
      <c r="HBX61" s="41"/>
      <c r="HBY61" s="41"/>
      <c r="HBZ61" s="41"/>
      <c r="HCA61" s="41"/>
      <c r="HCB61" s="41"/>
      <c r="HCC61" s="41"/>
      <c r="HCD61" s="41"/>
      <c r="HCE61" s="41"/>
      <c r="HCF61" s="41"/>
      <c r="HCG61" s="41"/>
      <c r="HCH61" s="41"/>
      <c r="HCI61" s="41"/>
      <c r="HCJ61" s="41"/>
      <c r="HCK61" s="41"/>
      <c r="HCL61" s="41"/>
      <c r="HCM61" s="41"/>
      <c r="HCN61" s="41"/>
      <c r="HCO61" s="41"/>
      <c r="HCP61" s="41"/>
      <c r="HCQ61" s="41"/>
      <c r="HCR61" s="41"/>
      <c r="HCS61" s="41"/>
      <c r="HCT61" s="41"/>
      <c r="HCU61" s="41"/>
      <c r="HCV61" s="41"/>
      <c r="HCW61" s="41"/>
      <c r="HCX61" s="41"/>
      <c r="HCY61" s="41"/>
      <c r="HCZ61" s="41"/>
      <c r="HDA61" s="41"/>
      <c r="HDB61" s="41"/>
      <c r="HDC61" s="41"/>
      <c r="HDD61" s="41"/>
      <c r="HDE61" s="41"/>
      <c r="HDF61" s="41"/>
      <c r="HDG61" s="41"/>
      <c r="HDH61" s="41"/>
      <c r="HDI61" s="41"/>
      <c r="HDJ61" s="41"/>
      <c r="HDK61" s="41"/>
      <c r="HDL61" s="41"/>
      <c r="HDM61" s="41"/>
      <c r="HDN61" s="41"/>
      <c r="HDO61" s="41"/>
      <c r="HDP61" s="41"/>
      <c r="HDQ61" s="41"/>
      <c r="HDR61" s="41"/>
      <c r="HDS61" s="41"/>
      <c r="HDT61" s="41"/>
      <c r="HDU61" s="41"/>
      <c r="HDV61" s="41"/>
      <c r="HDW61" s="41"/>
      <c r="HDX61" s="41"/>
      <c r="HDY61" s="41"/>
      <c r="HDZ61" s="41"/>
      <c r="HEA61" s="41"/>
      <c r="HEB61" s="41"/>
      <c r="HEC61" s="41"/>
      <c r="HED61" s="41"/>
      <c r="HEE61" s="41"/>
      <c r="HEF61" s="41"/>
      <c r="HEG61" s="41"/>
      <c r="HEH61" s="41"/>
      <c r="HEI61" s="41"/>
      <c r="HEJ61" s="41"/>
      <c r="HEK61" s="41"/>
      <c r="HEL61" s="41"/>
      <c r="HEM61" s="41"/>
      <c r="HEN61" s="41"/>
      <c r="HEO61" s="41"/>
      <c r="HEP61" s="41"/>
      <c r="HEQ61" s="41"/>
      <c r="HER61" s="41"/>
      <c r="HES61" s="41"/>
      <c r="HET61" s="41"/>
      <c r="HEU61" s="41"/>
      <c r="HEV61" s="41"/>
      <c r="HEW61" s="41"/>
      <c r="HEX61" s="41"/>
      <c r="HEY61" s="41"/>
      <c r="HEZ61" s="41"/>
      <c r="HFA61" s="41"/>
      <c r="HFB61" s="41"/>
      <c r="HFC61" s="41"/>
      <c r="HFD61" s="41"/>
      <c r="HFE61" s="41"/>
      <c r="HFF61" s="41"/>
      <c r="HFG61" s="41"/>
      <c r="HFH61" s="41"/>
      <c r="HFI61" s="41"/>
      <c r="HFJ61" s="41"/>
      <c r="HFK61" s="41"/>
      <c r="HFL61" s="41"/>
      <c r="HFM61" s="41"/>
      <c r="HFN61" s="41"/>
      <c r="HFO61" s="41"/>
      <c r="HFP61" s="41"/>
      <c r="HFQ61" s="41"/>
      <c r="HFR61" s="41"/>
      <c r="HFS61" s="41"/>
      <c r="HFT61" s="41"/>
      <c r="HFU61" s="41"/>
      <c r="HFV61" s="41"/>
      <c r="HFW61" s="41"/>
      <c r="HFX61" s="41"/>
      <c r="HFY61" s="41"/>
      <c r="HFZ61" s="41"/>
      <c r="HGA61" s="41"/>
      <c r="HGB61" s="41"/>
      <c r="HGC61" s="41"/>
      <c r="HGD61" s="41"/>
      <c r="HGE61" s="41"/>
      <c r="HGF61" s="41"/>
      <c r="HGG61" s="41"/>
      <c r="HGH61" s="41"/>
      <c r="HGI61" s="41"/>
      <c r="HGJ61" s="41"/>
      <c r="HGK61" s="41"/>
      <c r="HGL61" s="41"/>
      <c r="HGM61" s="41"/>
      <c r="HGN61" s="41"/>
      <c r="HGO61" s="41"/>
      <c r="HGP61" s="41"/>
      <c r="HGQ61" s="41"/>
      <c r="HGR61" s="41"/>
      <c r="HGS61" s="41"/>
      <c r="HGT61" s="41"/>
      <c r="HGU61" s="41"/>
      <c r="HGV61" s="41"/>
      <c r="HGW61" s="41"/>
      <c r="HGX61" s="41"/>
      <c r="HGY61" s="41"/>
      <c r="HGZ61" s="41"/>
      <c r="HHA61" s="41"/>
      <c r="HHB61" s="41"/>
      <c r="HHC61" s="41"/>
      <c r="HHD61" s="41"/>
      <c r="HHE61" s="41"/>
      <c r="HHF61" s="41"/>
      <c r="HHG61" s="41"/>
      <c r="HHH61" s="41"/>
      <c r="HHI61" s="41"/>
      <c r="HHJ61" s="41"/>
      <c r="HHK61" s="41"/>
      <c r="HHL61" s="41"/>
      <c r="HHM61" s="41"/>
      <c r="HHN61" s="41"/>
      <c r="HHO61" s="41"/>
      <c r="HHP61" s="41"/>
      <c r="HHQ61" s="41"/>
      <c r="HHR61" s="41"/>
      <c r="HHS61" s="41"/>
      <c r="HHT61" s="41"/>
      <c r="HHU61" s="41"/>
      <c r="HHV61" s="41"/>
      <c r="HHW61" s="41"/>
      <c r="HHX61" s="41"/>
      <c r="HHY61" s="41"/>
      <c r="HHZ61" s="41"/>
      <c r="HIA61" s="41"/>
      <c r="HIB61" s="41"/>
      <c r="HIC61" s="41"/>
      <c r="HID61" s="41"/>
      <c r="HIE61" s="41"/>
      <c r="HIF61" s="41"/>
      <c r="HIG61" s="41"/>
      <c r="HIH61" s="41"/>
      <c r="HII61" s="41"/>
      <c r="HIJ61" s="41"/>
      <c r="HIK61" s="41"/>
      <c r="HIL61" s="41"/>
      <c r="HIM61" s="41"/>
      <c r="HIN61" s="41"/>
      <c r="HIO61" s="41"/>
      <c r="HIP61" s="41"/>
      <c r="HIQ61" s="41"/>
      <c r="HIR61" s="41"/>
      <c r="HIS61" s="41"/>
      <c r="HIT61" s="41"/>
      <c r="HIU61" s="41"/>
      <c r="HIV61" s="41"/>
      <c r="HIW61" s="41"/>
      <c r="HIX61" s="41"/>
      <c r="HIY61" s="41"/>
      <c r="HIZ61" s="41"/>
      <c r="HJA61" s="41"/>
      <c r="HJB61" s="41"/>
      <c r="HJC61" s="41"/>
      <c r="HJD61" s="41"/>
      <c r="HJE61" s="41"/>
      <c r="HJF61" s="41"/>
      <c r="HJG61" s="41"/>
      <c r="HJH61" s="41"/>
      <c r="HJI61" s="41"/>
      <c r="HJJ61" s="41"/>
      <c r="HJK61" s="41"/>
      <c r="HJL61" s="41"/>
      <c r="HJM61" s="41"/>
      <c r="HJN61" s="41"/>
      <c r="HJO61" s="41"/>
      <c r="HJP61" s="41"/>
      <c r="HJQ61" s="41"/>
      <c r="HJR61" s="41"/>
      <c r="HJS61" s="41"/>
      <c r="HJT61" s="41"/>
      <c r="HJU61" s="41"/>
      <c r="HJV61" s="41"/>
      <c r="HJW61" s="41"/>
      <c r="HJX61" s="41"/>
      <c r="HJY61" s="41"/>
      <c r="HJZ61" s="41"/>
      <c r="HKA61" s="41"/>
      <c r="HKB61" s="41"/>
      <c r="HKC61" s="41"/>
      <c r="HKD61" s="41"/>
      <c r="HKE61" s="41"/>
      <c r="HKF61" s="41"/>
      <c r="HKG61" s="41"/>
      <c r="HKH61" s="41"/>
      <c r="HKI61" s="41"/>
      <c r="HKJ61" s="41"/>
      <c r="HKK61" s="41"/>
      <c r="HKL61" s="41"/>
      <c r="HKM61" s="41"/>
      <c r="HKN61" s="41"/>
      <c r="HKO61" s="41"/>
      <c r="HKP61" s="41"/>
      <c r="HKQ61" s="41"/>
      <c r="HKR61" s="41"/>
      <c r="HKS61" s="41"/>
      <c r="HKT61" s="41"/>
      <c r="HKU61" s="41"/>
      <c r="HKV61" s="41"/>
      <c r="HKW61" s="41"/>
      <c r="HKX61" s="41"/>
      <c r="HKY61" s="41"/>
      <c r="HKZ61" s="41"/>
      <c r="HLA61" s="41"/>
      <c r="HLB61" s="41"/>
      <c r="HLC61" s="41"/>
      <c r="HLD61" s="41"/>
      <c r="HLE61" s="41"/>
      <c r="HLF61" s="41"/>
      <c r="HLG61" s="41"/>
      <c r="HLH61" s="41"/>
      <c r="HLI61" s="41"/>
      <c r="HLJ61" s="41"/>
      <c r="HLK61" s="41"/>
      <c r="HLL61" s="41"/>
      <c r="HLM61" s="41"/>
      <c r="HLN61" s="41"/>
      <c r="HLO61" s="41"/>
      <c r="HLP61" s="41"/>
      <c r="HLQ61" s="41"/>
      <c r="HLR61" s="41"/>
      <c r="HLS61" s="41"/>
      <c r="HLT61" s="41"/>
      <c r="HLU61" s="41"/>
      <c r="HLV61" s="41"/>
      <c r="HLW61" s="41"/>
      <c r="HLX61" s="41"/>
      <c r="HLY61" s="41"/>
      <c r="HLZ61" s="41"/>
      <c r="HMA61" s="41"/>
      <c r="HMB61" s="41"/>
      <c r="HMC61" s="41"/>
      <c r="HMD61" s="41"/>
      <c r="HME61" s="41"/>
      <c r="HMF61" s="41"/>
      <c r="HMG61" s="41"/>
      <c r="HMH61" s="41"/>
      <c r="HMI61" s="41"/>
      <c r="HMJ61" s="41"/>
      <c r="HMK61" s="41"/>
      <c r="HML61" s="41"/>
      <c r="HMM61" s="41"/>
      <c r="HMN61" s="41"/>
      <c r="HMO61" s="41"/>
      <c r="HMP61" s="41"/>
      <c r="HMQ61" s="41"/>
      <c r="HMR61" s="41"/>
      <c r="HMS61" s="41"/>
      <c r="HMT61" s="41"/>
      <c r="HMU61" s="41"/>
      <c r="HMV61" s="41"/>
      <c r="HMW61" s="41"/>
      <c r="HMX61" s="41"/>
      <c r="HMY61" s="41"/>
      <c r="HMZ61" s="41"/>
      <c r="HNA61" s="41"/>
      <c r="HNB61" s="41"/>
      <c r="HNC61" s="41"/>
      <c r="HND61" s="41"/>
      <c r="HNE61" s="41"/>
      <c r="HNF61" s="41"/>
      <c r="HNG61" s="41"/>
      <c r="HNH61" s="41"/>
      <c r="HNI61" s="41"/>
      <c r="HNJ61" s="41"/>
      <c r="HNK61" s="41"/>
      <c r="HNL61" s="41"/>
      <c r="HNM61" s="41"/>
      <c r="HNN61" s="41"/>
      <c r="HNO61" s="41"/>
      <c r="HNP61" s="41"/>
      <c r="HNQ61" s="41"/>
      <c r="HNR61" s="41"/>
      <c r="HNS61" s="41"/>
      <c r="HNT61" s="41"/>
      <c r="HNU61" s="41"/>
      <c r="HNV61" s="41"/>
      <c r="HNW61" s="41"/>
      <c r="HNX61" s="41"/>
      <c r="HNY61" s="41"/>
      <c r="HNZ61" s="41"/>
      <c r="HOA61" s="41"/>
      <c r="HOB61" s="41"/>
      <c r="HOC61" s="41"/>
      <c r="HOD61" s="41"/>
      <c r="HOE61" s="41"/>
      <c r="HOF61" s="41"/>
      <c r="HOG61" s="41"/>
      <c r="HOH61" s="41"/>
      <c r="HOI61" s="41"/>
      <c r="HOJ61" s="41"/>
      <c r="HOK61" s="41"/>
      <c r="HOL61" s="41"/>
      <c r="HOM61" s="41"/>
      <c r="HON61" s="41"/>
      <c r="HOO61" s="41"/>
      <c r="HOP61" s="41"/>
      <c r="HOQ61" s="41"/>
      <c r="HOR61" s="41"/>
      <c r="HOS61" s="41"/>
      <c r="HOT61" s="41"/>
      <c r="HOU61" s="41"/>
      <c r="HOV61" s="41"/>
      <c r="HOW61" s="41"/>
      <c r="HOX61" s="41"/>
      <c r="HOY61" s="41"/>
      <c r="HOZ61" s="41"/>
      <c r="HPA61" s="41"/>
      <c r="HPB61" s="41"/>
      <c r="HPC61" s="41"/>
      <c r="HPD61" s="41"/>
      <c r="HPE61" s="41"/>
      <c r="HPF61" s="41"/>
      <c r="HPG61" s="41"/>
      <c r="HPH61" s="41"/>
      <c r="HPI61" s="41"/>
      <c r="HPJ61" s="41"/>
      <c r="HPK61" s="41"/>
      <c r="HPL61" s="41"/>
      <c r="HPM61" s="41"/>
      <c r="HPN61" s="41"/>
      <c r="HPO61" s="41"/>
      <c r="HPP61" s="41"/>
      <c r="HPQ61" s="41"/>
      <c r="HPR61" s="41"/>
      <c r="HPS61" s="41"/>
      <c r="HPT61" s="41"/>
      <c r="HPU61" s="41"/>
      <c r="HPV61" s="41"/>
      <c r="HPW61" s="41"/>
      <c r="HPX61" s="41"/>
      <c r="HPY61" s="41"/>
      <c r="HPZ61" s="41"/>
      <c r="HQA61" s="41"/>
      <c r="HQB61" s="41"/>
      <c r="HQC61" s="41"/>
      <c r="HQD61" s="41"/>
      <c r="HQE61" s="41"/>
      <c r="HQF61" s="41"/>
      <c r="HQG61" s="41"/>
      <c r="HQH61" s="41"/>
      <c r="HQI61" s="41"/>
      <c r="HQJ61" s="41"/>
      <c r="HQK61" s="41"/>
      <c r="HQL61" s="41"/>
      <c r="HQM61" s="41"/>
      <c r="HQN61" s="41"/>
      <c r="HQO61" s="41"/>
      <c r="HQP61" s="41"/>
      <c r="HQQ61" s="41"/>
      <c r="HQR61" s="41"/>
      <c r="HQS61" s="41"/>
      <c r="HQT61" s="41"/>
      <c r="HQU61" s="41"/>
      <c r="HQV61" s="41"/>
      <c r="HQW61" s="41"/>
      <c r="HQX61" s="41"/>
      <c r="HQY61" s="41"/>
      <c r="HQZ61" s="41"/>
      <c r="HRA61" s="41"/>
      <c r="HRB61" s="41"/>
      <c r="HRC61" s="41"/>
      <c r="HRD61" s="41"/>
      <c r="HRE61" s="41"/>
      <c r="HRF61" s="41"/>
      <c r="HRG61" s="41"/>
      <c r="HRH61" s="41"/>
      <c r="HRI61" s="41"/>
      <c r="HRJ61" s="41"/>
      <c r="HRK61" s="41"/>
      <c r="HRL61" s="41"/>
      <c r="HRM61" s="41"/>
      <c r="HRN61" s="41"/>
      <c r="HRO61" s="41"/>
      <c r="HRP61" s="41"/>
      <c r="HRQ61" s="41"/>
      <c r="HRR61" s="41"/>
      <c r="HRS61" s="41"/>
      <c r="HRT61" s="41"/>
      <c r="HRU61" s="41"/>
      <c r="HRV61" s="41"/>
      <c r="HRW61" s="41"/>
      <c r="HRX61" s="41"/>
      <c r="HRY61" s="41"/>
      <c r="HRZ61" s="41"/>
      <c r="HSA61" s="41"/>
      <c r="HSB61" s="41"/>
      <c r="HSC61" s="41"/>
      <c r="HSD61" s="41"/>
      <c r="HSE61" s="41"/>
      <c r="HSF61" s="41"/>
      <c r="HSG61" s="41"/>
      <c r="HSH61" s="41"/>
      <c r="HSI61" s="41"/>
      <c r="HSJ61" s="41"/>
      <c r="HSK61" s="41"/>
      <c r="HSL61" s="41"/>
      <c r="HSM61" s="41"/>
      <c r="HSN61" s="41"/>
      <c r="HSO61" s="41"/>
      <c r="HSP61" s="41"/>
      <c r="HSQ61" s="41"/>
      <c r="HSR61" s="41"/>
      <c r="HSS61" s="41"/>
      <c r="HST61" s="41"/>
      <c r="HSU61" s="41"/>
      <c r="HSV61" s="41"/>
      <c r="HSW61" s="41"/>
      <c r="HSX61" s="41"/>
      <c r="HSY61" s="41"/>
      <c r="HSZ61" s="41"/>
      <c r="HTA61" s="41"/>
      <c r="HTB61" s="41"/>
      <c r="HTC61" s="41"/>
      <c r="HTD61" s="41"/>
      <c r="HTE61" s="41"/>
      <c r="HTF61" s="41"/>
      <c r="HTG61" s="41"/>
      <c r="HTH61" s="41"/>
      <c r="HTI61" s="41"/>
      <c r="HTJ61" s="41"/>
      <c r="HTK61" s="41"/>
      <c r="HTL61" s="41"/>
      <c r="HTM61" s="41"/>
      <c r="HTN61" s="41"/>
      <c r="HTO61" s="41"/>
      <c r="HTP61" s="41"/>
      <c r="HTQ61" s="41"/>
      <c r="HTR61" s="41"/>
      <c r="HTS61" s="41"/>
      <c r="HTT61" s="41"/>
      <c r="HTU61" s="41"/>
      <c r="HTV61" s="41"/>
      <c r="HTW61" s="41"/>
      <c r="HTX61" s="41"/>
      <c r="HTY61" s="41"/>
      <c r="HTZ61" s="41"/>
      <c r="HUA61" s="41"/>
      <c r="HUB61" s="41"/>
      <c r="HUC61" s="41"/>
      <c r="HUD61" s="41"/>
      <c r="HUE61" s="41"/>
      <c r="HUF61" s="41"/>
      <c r="HUG61" s="41"/>
      <c r="HUH61" s="41"/>
      <c r="HUI61" s="41"/>
      <c r="HUJ61" s="41"/>
      <c r="HUK61" s="41"/>
      <c r="HUL61" s="41"/>
      <c r="HUM61" s="41"/>
      <c r="HUN61" s="41"/>
      <c r="HUO61" s="41"/>
      <c r="HUP61" s="41"/>
      <c r="HUQ61" s="41"/>
      <c r="HUR61" s="41"/>
      <c r="HUS61" s="41"/>
      <c r="HUT61" s="41"/>
      <c r="HUU61" s="41"/>
      <c r="HUV61" s="41"/>
      <c r="HUW61" s="41"/>
      <c r="HUX61" s="41"/>
      <c r="HUY61" s="41"/>
      <c r="HUZ61" s="41"/>
      <c r="HVA61" s="41"/>
      <c r="HVB61" s="41"/>
      <c r="HVC61" s="41"/>
      <c r="HVD61" s="41"/>
      <c r="HVE61" s="41"/>
      <c r="HVF61" s="41"/>
      <c r="HVG61" s="41"/>
      <c r="HVH61" s="41"/>
      <c r="HVI61" s="41"/>
      <c r="HVJ61" s="41"/>
      <c r="HVK61" s="41"/>
      <c r="HVL61" s="41"/>
      <c r="HVM61" s="41"/>
      <c r="HVN61" s="41"/>
      <c r="HVO61" s="41"/>
      <c r="HVP61" s="41"/>
      <c r="HVQ61" s="41"/>
      <c r="HVR61" s="41"/>
      <c r="HVS61" s="41"/>
      <c r="HVT61" s="41"/>
      <c r="HVU61" s="41"/>
      <c r="HVV61" s="41"/>
      <c r="HVW61" s="41"/>
      <c r="HVX61" s="41"/>
      <c r="HVY61" s="41"/>
      <c r="HVZ61" s="41"/>
      <c r="HWA61" s="41"/>
      <c r="HWB61" s="41"/>
      <c r="HWC61" s="41"/>
      <c r="HWD61" s="41"/>
      <c r="HWE61" s="41"/>
      <c r="HWF61" s="41"/>
      <c r="HWG61" s="41"/>
      <c r="HWH61" s="41"/>
      <c r="HWI61" s="41"/>
      <c r="HWJ61" s="41"/>
      <c r="HWK61" s="41"/>
      <c r="HWL61" s="41"/>
      <c r="HWM61" s="41"/>
      <c r="HWN61" s="41"/>
      <c r="HWO61" s="41"/>
      <c r="HWP61" s="41"/>
      <c r="HWQ61" s="41"/>
      <c r="HWR61" s="41"/>
      <c r="HWS61" s="41"/>
      <c r="HWT61" s="41"/>
      <c r="HWU61" s="41"/>
      <c r="HWV61" s="41"/>
      <c r="HWW61" s="41"/>
      <c r="HWX61" s="41"/>
      <c r="HWY61" s="41"/>
      <c r="HWZ61" s="41"/>
      <c r="HXA61" s="41"/>
      <c r="HXB61" s="41"/>
      <c r="HXC61" s="41"/>
      <c r="HXD61" s="41"/>
      <c r="HXE61" s="41"/>
      <c r="HXF61" s="41"/>
      <c r="HXG61" s="41"/>
      <c r="HXH61" s="41"/>
      <c r="HXI61" s="41"/>
      <c r="HXJ61" s="41"/>
      <c r="HXK61" s="41"/>
      <c r="HXL61" s="41"/>
      <c r="HXM61" s="41"/>
      <c r="HXN61" s="41"/>
      <c r="HXO61" s="41"/>
      <c r="HXP61" s="41"/>
      <c r="HXQ61" s="41"/>
      <c r="HXR61" s="41"/>
      <c r="HXS61" s="41"/>
      <c r="HXT61" s="41"/>
      <c r="HXU61" s="41"/>
      <c r="HXV61" s="41"/>
      <c r="HXW61" s="41"/>
      <c r="HXX61" s="41"/>
      <c r="HXY61" s="41"/>
      <c r="HXZ61" s="41"/>
      <c r="HYA61" s="41"/>
      <c r="HYB61" s="41"/>
      <c r="HYC61" s="41"/>
      <c r="HYD61" s="41"/>
      <c r="HYE61" s="41"/>
      <c r="HYF61" s="41"/>
      <c r="HYG61" s="41"/>
      <c r="HYH61" s="41"/>
      <c r="HYI61" s="41"/>
      <c r="HYJ61" s="41"/>
      <c r="HYK61" s="41"/>
      <c r="HYL61" s="41"/>
      <c r="HYM61" s="41"/>
      <c r="HYN61" s="41"/>
      <c r="HYO61" s="41"/>
      <c r="HYP61" s="41"/>
      <c r="HYQ61" s="41"/>
      <c r="HYR61" s="41"/>
      <c r="HYS61" s="41"/>
      <c r="HYT61" s="41"/>
      <c r="HYU61" s="41"/>
      <c r="HYV61" s="41"/>
      <c r="HYW61" s="41"/>
      <c r="HYX61" s="41"/>
      <c r="HYY61" s="41"/>
      <c r="HYZ61" s="41"/>
      <c r="HZA61" s="41"/>
      <c r="HZB61" s="41"/>
      <c r="HZC61" s="41"/>
      <c r="HZD61" s="41"/>
      <c r="HZE61" s="41"/>
      <c r="HZF61" s="41"/>
      <c r="HZG61" s="41"/>
      <c r="HZH61" s="41"/>
      <c r="HZI61" s="41"/>
      <c r="HZJ61" s="41"/>
      <c r="HZK61" s="41"/>
      <c r="HZL61" s="41"/>
      <c r="HZM61" s="41"/>
      <c r="HZN61" s="41"/>
      <c r="HZO61" s="41"/>
      <c r="HZP61" s="41"/>
      <c r="HZQ61" s="41"/>
      <c r="HZR61" s="41"/>
      <c r="HZS61" s="41"/>
      <c r="HZT61" s="41"/>
      <c r="HZU61" s="41"/>
      <c r="HZV61" s="41"/>
      <c r="HZW61" s="41"/>
      <c r="HZX61" s="41"/>
      <c r="HZY61" s="41"/>
      <c r="HZZ61" s="41"/>
      <c r="IAA61" s="41"/>
      <c r="IAB61" s="41"/>
      <c r="IAC61" s="41"/>
      <c r="IAD61" s="41"/>
      <c r="IAE61" s="41"/>
      <c r="IAF61" s="41"/>
      <c r="IAG61" s="41"/>
      <c r="IAH61" s="41"/>
      <c r="IAI61" s="41"/>
      <c r="IAJ61" s="41"/>
      <c r="IAK61" s="41"/>
      <c r="IAL61" s="41"/>
      <c r="IAM61" s="41"/>
      <c r="IAN61" s="41"/>
      <c r="IAO61" s="41"/>
      <c r="IAP61" s="41"/>
      <c r="IAQ61" s="41"/>
      <c r="IAR61" s="41"/>
      <c r="IAS61" s="41"/>
      <c r="IAT61" s="41"/>
      <c r="IAU61" s="41"/>
      <c r="IAV61" s="41"/>
      <c r="IAW61" s="41"/>
      <c r="IAX61" s="41"/>
      <c r="IAY61" s="41"/>
      <c r="IAZ61" s="41"/>
      <c r="IBA61" s="41"/>
      <c r="IBB61" s="41"/>
      <c r="IBC61" s="41"/>
      <c r="IBD61" s="41"/>
      <c r="IBE61" s="41"/>
      <c r="IBF61" s="41"/>
      <c r="IBG61" s="41"/>
      <c r="IBH61" s="41"/>
      <c r="IBI61" s="41"/>
      <c r="IBJ61" s="41"/>
      <c r="IBK61" s="41"/>
      <c r="IBL61" s="41"/>
      <c r="IBM61" s="41"/>
      <c r="IBN61" s="41"/>
      <c r="IBO61" s="41"/>
      <c r="IBP61" s="41"/>
      <c r="IBQ61" s="41"/>
      <c r="IBR61" s="41"/>
      <c r="IBS61" s="41"/>
      <c r="IBT61" s="41"/>
      <c r="IBU61" s="41"/>
      <c r="IBV61" s="41"/>
      <c r="IBW61" s="41"/>
      <c r="IBX61" s="41"/>
      <c r="IBY61" s="41"/>
      <c r="IBZ61" s="41"/>
      <c r="ICA61" s="41"/>
      <c r="ICB61" s="41"/>
      <c r="ICC61" s="41"/>
      <c r="ICD61" s="41"/>
      <c r="ICE61" s="41"/>
      <c r="ICF61" s="41"/>
      <c r="ICG61" s="41"/>
      <c r="ICH61" s="41"/>
      <c r="ICI61" s="41"/>
      <c r="ICJ61" s="41"/>
      <c r="ICK61" s="41"/>
      <c r="ICL61" s="41"/>
      <c r="ICM61" s="41"/>
      <c r="ICN61" s="41"/>
      <c r="ICO61" s="41"/>
      <c r="ICP61" s="41"/>
      <c r="ICQ61" s="41"/>
      <c r="ICR61" s="41"/>
      <c r="ICS61" s="41"/>
      <c r="ICT61" s="41"/>
      <c r="ICU61" s="41"/>
      <c r="ICV61" s="41"/>
      <c r="ICW61" s="41"/>
      <c r="ICX61" s="41"/>
      <c r="ICY61" s="41"/>
      <c r="ICZ61" s="41"/>
      <c r="IDA61" s="41"/>
      <c r="IDB61" s="41"/>
      <c r="IDC61" s="41"/>
      <c r="IDD61" s="41"/>
      <c r="IDE61" s="41"/>
      <c r="IDF61" s="41"/>
      <c r="IDG61" s="41"/>
      <c r="IDH61" s="41"/>
      <c r="IDI61" s="41"/>
      <c r="IDJ61" s="41"/>
      <c r="IDK61" s="41"/>
      <c r="IDL61" s="41"/>
      <c r="IDM61" s="41"/>
      <c r="IDN61" s="41"/>
      <c r="IDO61" s="41"/>
      <c r="IDP61" s="41"/>
      <c r="IDQ61" s="41"/>
      <c r="IDR61" s="41"/>
      <c r="IDS61" s="41"/>
      <c r="IDT61" s="41"/>
      <c r="IDU61" s="41"/>
      <c r="IDV61" s="41"/>
      <c r="IDW61" s="41"/>
      <c r="IDX61" s="41"/>
      <c r="IDY61" s="41"/>
      <c r="IDZ61" s="41"/>
      <c r="IEA61" s="41"/>
      <c r="IEB61" s="41"/>
      <c r="IEC61" s="41"/>
      <c r="IED61" s="41"/>
      <c r="IEE61" s="41"/>
      <c r="IEF61" s="41"/>
      <c r="IEG61" s="41"/>
      <c r="IEH61" s="41"/>
      <c r="IEI61" s="41"/>
      <c r="IEJ61" s="41"/>
      <c r="IEK61" s="41"/>
      <c r="IEL61" s="41"/>
      <c r="IEM61" s="41"/>
      <c r="IEN61" s="41"/>
      <c r="IEO61" s="41"/>
      <c r="IEP61" s="41"/>
      <c r="IEQ61" s="41"/>
      <c r="IER61" s="41"/>
      <c r="IES61" s="41"/>
      <c r="IET61" s="41"/>
      <c r="IEU61" s="41"/>
      <c r="IEV61" s="41"/>
      <c r="IEW61" s="41"/>
      <c r="IEX61" s="41"/>
      <c r="IEY61" s="41"/>
      <c r="IEZ61" s="41"/>
      <c r="IFA61" s="41"/>
      <c r="IFB61" s="41"/>
      <c r="IFC61" s="41"/>
      <c r="IFD61" s="41"/>
      <c r="IFE61" s="41"/>
      <c r="IFF61" s="41"/>
      <c r="IFG61" s="41"/>
      <c r="IFH61" s="41"/>
      <c r="IFI61" s="41"/>
      <c r="IFJ61" s="41"/>
      <c r="IFK61" s="41"/>
      <c r="IFL61" s="41"/>
      <c r="IFM61" s="41"/>
      <c r="IFN61" s="41"/>
      <c r="IFO61" s="41"/>
      <c r="IFP61" s="41"/>
      <c r="IFQ61" s="41"/>
      <c r="IFR61" s="41"/>
      <c r="IFS61" s="41"/>
      <c r="IFT61" s="41"/>
      <c r="IFU61" s="41"/>
      <c r="IFV61" s="41"/>
      <c r="IFW61" s="41"/>
      <c r="IFX61" s="41"/>
      <c r="IFY61" s="41"/>
      <c r="IFZ61" s="41"/>
      <c r="IGA61" s="41"/>
      <c r="IGB61" s="41"/>
      <c r="IGC61" s="41"/>
      <c r="IGD61" s="41"/>
      <c r="IGE61" s="41"/>
      <c r="IGF61" s="41"/>
      <c r="IGG61" s="41"/>
      <c r="IGH61" s="41"/>
      <c r="IGI61" s="41"/>
      <c r="IGJ61" s="41"/>
      <c r="IGK61" s="41"/>
      <c r="IGL61" s="41"/>
      <c r="IGM61" s="41"/>
      <c r="IGN61" s="41"/>
      <c r="IGO61" s="41"/>
      <c r="IGP61" s="41"/>
      <c r="IGQ61" s="41"/>
      <c r="IGR61" s="41"/>
      <c r="IGS61" s="41"/>
      <c r="IGT61" s="41"/>
      <c r="IGU61" s="41"/>
      <c r="IGV61" s="41"/>
      <c r="IGW61" s="41"/>
      <c r="IGX61" s="41"/>
      <c r="IGY61" s="41"/>
      <c r="IGZ61" s="41"/>
      <c r="IHA61" s="41"/>
      <c r="IHB61" s="41"/>
      <c r="IHC61" s="41"/>
      <c r="IHD61" s="41"/>
      <c r="IHE61" s="41"/>
      <c r="IHF61" s="41"/>
      <c r="IHG61" s="41"/>
      <c r="IHH61" s="41"/>
      <c r="IHI61" s="41"/>
      <c r="IHJ61" s="41"/>
      <c r="IHK61" s="41"/>
      <c r="IHL61" s="41"/>
      <c r="IHM61" s="41"/>
      <c r="IHN61" s="41"/>
      <c r="IHO61" s="41"/>
      <c r="IHP61" s="41"/>
      <c r="IHQ61" s="41"/>
      <c r="IHR61" s="41"/>
      <c r="IHS61" s="41"/>
      <c r="IHT61" s="41"/>
      <c r="IHU61" s="41"/>
      <c r="IHV61" s="41"/>
      <c r="IHW61" s="41"/>
      <c r="IHX61" s="41"/>
      <c r="IHY61" s="41"/>
      <c r="IHZ61" s="41"/>
      <c r="IIA61" s="41"/>
      <c r="IIB61" s="41"/>
      <c r="IIC61" s="41"/>
      <c r="IID61" s="41"/>
      <c r="IIE61" s="41"/>
      <c r="IIF61" s="41"/>
      <c r="IIG61" s="41"/>
      <c r="IIH61" s="41"/>
      <c r="III61" s="41"/>
      <c r="IIJ61" s="41"/>
      <c r="IIK61" s="41"/>
      <c r="IIL61" s="41"/>
      <c r="IIM61" s="41"/>
      <c r="IIN61" s="41"/>
      <c r="IIO61" s="41"/>
      <c r="IIP61" s="41"/>
      <c r="IIQ61" s="41"/>
      <c r="IIR61" s="41"/>
      <c r="IIS61" s="41"/>
      <c r="IIT61" s="41"/>
      <c r="IIU61" s="41"/>
      <c r="IIV61" s="41"/>
      <c r="IIW61" s="41"/>
      <c r="IIX61" s="41"/>
      <c r="IIY61" s="41"/>
      <c r="IIZ61" s="41"/>
      <c r="IJA61" s="41"/>
      <c r="IJB61" s="41"/>
      <c r="IJC61" s="41"/>
      <c r="IJD61" s="41"/>
      <c r="IJE61" s="41"/>
      <c r="IJF61" s="41"/>
      <c r="IJG61" s="41"/>
      <c r="IJH61" s="41"/>
      <c r="IJI61" s="41"/>
      <c r="IJJ61" s="41"/>
      <c r="IJK61" s="41"/>
      <c r="IJL61" s="41"/>
      <c r="IJM61" s="41"/>
      <c r="IJN61" s="41"/>
      <c r="IJO61" s="41"/>
      <c r="IJP61" s="41"/>
      <c r="IJQ61" s="41"/>
      <c r="IJR61" s="41"/>
      <c r="IJS61" s="41"/>
      <c r="IJT61" s="41"/>
      <c r="IJU61" s="41"/>
      <c r="IJV61" s="41"/>
      <c r="IJW61" s="41"/>
      <c r="IJX61" s="41"/>
      <c r="IJY61" s="41"/>
      <c r="IJZ61" s="41"/>
      <c r="IKA61" s="41"/>
      <c r="IKB61" s="41"/>
      <c r="IKC61" s="41"/>
      <c r="IKD61" s="41"/>
      <c r="IKE61" s="41"/>
      <c r="IKF61" s="41"/>
      <c r="IKG61" s="41"/>
      <c r="IKH61" s="41"/>
      <c r="IKI61" s="41"/>
      <c r="IKJ61" s="41"/>
      <c r="IKK61" s="41"/>
      <c r="IKL61" s="41"/>
      <c r="IKM61" s="41"/>
      <c r="IKN61" s="41"/>
      <c r="IKO61" s="41"/>
      <c r="IKP61" s="41"/>
      <c r="IKQ61" s="41"/>
      <c r="IKR61" s="41"/>
      <c r="IKS61" s="41"/>
      <c r="IKT61" s="41"/>
      <c r="IKU61" s="41"/>
      <c r="IKV61" s="41"/>
      <c r="IKW61" s="41"/>
      <c r="IKX61" s="41"/>
      <c r="IKY61" s="41"/>
      <c r="IKZ61" s="41"/>
      <c r="ILA61" s="41"/>
      <c r="ILB61" s="41"/>
      <c r="ILC61" s="41"/>
      <c r="ILD61" s="41"/>
      <c r="ILE61" s="41"/>
      <c r="ILF61" s="41"/>
      <c r="ILG61" s="41"/>
      <c r="ILH61" s="41"/>
      <c r="ILI61" s="41"/>
      <c r="ILJ61" s="41"/>
      <c r="ILK61" s="41"/>
      <c r="ILL61" s="41"/>
      <c r="ILM61" s="41"/>
      <c r="ILN61" s="41"/>
      <c r="ILO61" s="41"/>
      <c r="ILP61" s="41"/>
      <c r="ILQ61" s="41"/>
      <c r="ILR61" s="41"/>
      <c r="ILS61" s="41"/>
      <c r="ILT61" s="41"/>
      <c r="ILU61" s="41"/>
      <c r="ILV61" s="41"/>
      <c r="ILW61" s="41"/>
      <c r="ILX61" s="41"/>
      <c r="ILY61" s="41"/>
      <c r="ILZ61" s="41"/>
      <c r="IMA61" s="41"/>
      <c r="IMB61" s="41"/>
      <c r="IMC61" s="41"/>
      <c r="IMD61" s="41"/>
      <c r="IME61" s="41"/>
      <c r="IMF61" s="41"/>
      <c r="IMG61" s="41"/>
      <c r="IMH61" s="41"/>
      <c r="IMI61" s="41"/>
      <c r="IMJ61" s="41"/>
      <c r="IMK61" s="41"/>
      <c r="IML61" s="41"/>
      <c r="IMM61" s="41"/>
      <c r="IMN61" s="41"/>
      <c r="IMO61" s="41"/>
      <c r="IMP61" s="41"/>
      <c r="IMQ61" s="41"/>
      <c r="IMR61" s="41"/>
      <c r="IMS61" s="41"/>
      <c r="IMT61" s="41"/>
      <c r="IMU61" s="41"/>
      <c r="IMV61" s="41"/>
      <c r="IMW61" s="41"/>
      <c r="IMX61" s="41"/>
      <c r="IMY61" s="41"/>
      <c r="IMZ61" s="41"/>
      <c r="INA61" s="41"/>
      <c r="INB61" s="41"/>
      <c r="INC61" s="41"/>
      <c r="IND61" s="41"/>
      <c r="INE61" s="41"/>
      <c r="INF61" s="41"/>
      <c r="ING61" s="41"/>
      <c r="INH61" s="41"/>
      <c r="INI61" s="41"/>
      <c r="INJ61" s="41"/>
      <c r="INK61" s="41"/>
      <c r="INL61" s="41"/>
      <c r="INM61" s="41"/>
      <c r="INN61" s="41"/>
      <c r="INO61" s="41"/>
      <c r="INP61" s="41"/>
      <c r="INQ61" s="41"/>
      <c r="INR61" s="41"/>
      <c r="INS61" s="41"/>
      <c r="INT61" s="41"/>
      <c r="INU61" s="41"/>
      <c r="INV61" s="41"/>
      <c r="INW61" s="41"/>
      <c r="INX61" s="41"/>
      <c r="INY61" s="41"/>
      <c r="INZ61" s="41"/>
      <c r="IOA61" s="41"/>
      <c r="IOB61" s="41"/>
      <c r="IOC61" s="41"/>
      <c r="IOD61" s="41"/>
      <c r="IOE61" s="41"/>
      <c r="IOF61" s="41"/>
      <c r="IOG61" s="41"/>
      <c r="IOH61" s="41"/>
      <c r="IOI61" s="41"/>
      <c r="IOJ61" s="41"/>
      <c r="IOK61" s="41"/>
      <c r="IOL61" s="41"/>
      <c r="IOM61" s="41"/>
      <c r="ION61" s="41"/>
      <c r="IOO61" s="41"/>
      <c r="IOP61" s="41"/>
      <c r="IOQ61" s="41"/>
      <c r="IOR61" s="41"/>
      <c r="IOS61" s="41"/>
      <c r="IOT61" s="41"/>
      <c r="IOU61" s="41"/>
      <c r="IOV61" s="41"/>
      <c r="IOW61" s="41"/>
      <c r="IOX61" s="41"/>
      <c r="IOY61" s="41"/>
      <c r="IOZ61" s="41"/>
      <c r="IPA61" s="41"/>
      <c r="IPB61" s="41"/>
      <c r="IPC61" s="41"/>
      <c r="IPD61" s="41"/>
      <c r="IPE61" s="41"/>
      <c r="IPF61" s="41"/>
      <c r="IPG61" s="41"/>
      <c r="IPH61" s="41"/>
      <c r="IPI61" s="41"/>
      <c r="IPJ61" s="41"/>
      <c r="IPK61" s="41"/>
      <c r="IPL61" s="41"/>
      <c r="IPM61" s="41"/>
      <c r="IPN61" s="41"/>
      <c r="IPO61" s="41"/>
      <c r="IPP61" s="41"/>
      <c r="IPQ61" s="41"/>
      <c r="IPR61" s="41"/>
      <c r="IPS61" s="41"/>
      <c r="IPT61" s="41"/>
      <c r="IPU61" s="41"/>
      <c r="IPV61" s="41"/>
      <c r="IPW61" s="41"/>
      <c r="IPX61" s="41"/>
      <c r="IPY61" s="41"/>
      <c r="IPZ61" s="41"/>
      <c r="IQA61" s="41"/>
      <c r="IQB61" s="41"/>
      <c r="IQC61" s="41"/>
      <c r="IQD61" s="41"/>
      <c r="IQE61" s="41"/>
      <c r="IQF61" s="41"/>
      <c r="IQG61" s="41"/>
      <c r="IQH61" s="41"/>
      <c r="IQI61" s="41"/>
      <c r="IQJ61" s="41"/>
      <c r="IQK61" s="41"/>
      <c r="IQL61" s="41"/>
      <c r="IQM61" s="41"/>
      <c r="IQN61" s="41"/>
      <c r="IQO61" s="41"/>
      <c r="IQP61" s="41"/>
      <c r="IQQ61" s="41"/>
      <c r="IQR61" s="41"/>
      <c r="IQS61" s="41"/>
      <c r="IQT61" s="41"/>
      <c r="IQU61" s="41"/>
      <c r="IQV61" s="41"/>
      <c r="IQW61" s="41"/>
      <c r="IQX61" s="41"/>
      <c r="IQY61" s="41"/>
      <c r="IQZ61" s="41"/>
      <c r="IRA61" s="41"/>
      <c r="IRB61" s="41"/>
      <c r="IRC61" s="41"/>
      <c r="IRD61" s="41"/>
      <c r="IRE61" s="41"/>
      <c r="IRF61" s="41"/>
      <c r="IRG61" s="41"/>
      <c r="IRH61" s="41"/>
      <c r="IRI61" s="41"/>
      <c r="IRJ61" s="41"/>
      <c r="IRK61" s="41"/>
      <c r="IRL61" s="41"/>
      <c r="IRM61" s="41"/>
      <c r="IRN61" s="41"/>
      <c r="IRO61" s="41"/>
      <c r="IRP61" s="41"/>
      <c r="IRQ61" s="41"/>
      <c r="IRR61" s="41"/>
      <c r="IRS61" s="41"/>
      <c r="IRT61" s="41"/>
      <c r="IRU61" s="41"/>
      <c r="IRV61" s="41"/>
      <c r="IRW61" s="41"/>
      <c r="IRX61" s="41"/>
      <c r="IRY61" s="41"/>
      <c r="IRZ61" s="41"/>
      <c r="ISA61" s="41"/>
      <c r="ISB61" s="41"/>
      <c r="ISC61" s="41"/>
      <c r="ISD61" s="41"/>
      <c r="ISE61" s="41"/>
      <c r="ISF61" s="41"/>
      <c r="ISG61" s="41"/>
      <c r="ISH61" s="41"/>
      <c r="ISI61" s="41"/>
      <c r="ISJ61" s="41"/>
      <c r="ISK61" s="41"/>
      <c r="ISL61" s="41"/>
      <c r="ISM61" s="41"/>
      <c r="ISN61" s="41"/>
      <c r="ISO61" s="41"/>
      <c r="ISP61" s="41"/>
      <c r="ISQ61" s="41"/>
      <c r="ISR61" s="41"/>
      <c r="ISS61" s="41"/>
      <c r="IST61" s="41"/>
      <c r="ISU61" s="41"/>
      <c r="ISV61" s="41"/>
      <c r="ISW61" s="41"/>
      <c r="ISX61" s="41"/>
      <c r="ISY61" s="41"/>
      <c r="ISZ61" s="41"/>
      <c r="ITA61" s="41"/>
      <c r="ITB61" s="41"/>
      <c r="ITC61" s="41"/>
      <c r="ITD61" s="41"/>
      <c r="ITE61" s="41"/>
      <c r="ITF61" s="41"/>
      <c r="ITG61" s="41"/>
      <c r="ITH61" s="41"/>
      <c r="ITI61" s="41"/>
      <c r="ITJ61" s="41"/>
      <c r="ITK61" s="41"/>
      <c r="ITL61" s="41"/>
      <c r="ITM61" s="41"/>
      <c r="ITN61" s="41"/>
      <c r="ITO61" s="41"/>
      <c r="ITP61" s="41"/>
      <c r="ITQ61" s="41"/>
      <c r="ITR61" s="41"/>
      <c r="ITS61" s="41"/>
      <c r="ITT61" s="41"/>
      <c r="ITU61" s="41"/>
      <c r="ITV61" s="41"/>
      <c r="ITW61" s="41"/>
      <c r="ITX61" s="41"/>
      <c r="ITY61" s="41"/>
      <c r="ITZ61" s="41"/>
      <c r="IUA61" s="41"/>
      <c r="IUB61" s="41"/>
      <c r="IUC61" s="41"/>
      <c r="IUD61" s="41"/>
      <c r="IUE61" s="41"/>
      <c r="IUF61" s="41"/>
      <c r="IUG61" s="41"/>
      <c r="IUH61" s="41"/>
      <c r="IUI61" s="41"/>
      <c r="IUJ61" s="41"/>
      <c r="IUK61" s="41"/>
      <c r="IUL61" s="41"/>
      <c r="IUM61" s="41"/>
      <c r="IUN61" s="41"/>
      <c r="IUO61" s="41"/>
      <c r="IUP61" s="41"/>
      <c r="IUQ61" s="41"/>
      <c r="IUR61" s="41"/>
      <c r="IUS61" s="41"/>
      <c r="IUT61" s="41"/>
      <c r="IUU61" s="41"/>
      <c r="IUV61" s="41"/>
      <c r="IUW61" s="41"/>
      <c r="IUX61" s="41"/>
      <c r="IUY61" s="41"/>
      <c r="IUZ61" s="41"/>
      <c r="IVA61" s="41"/>
      <c r="IVB61" s="41"/>
      <c r="IVC61" s="41"/>
      <c r="IVD61" s="41"/>
      <c r="IVE61" s="41"/>
      <c r="IVF61" s="41"/>
      <c r="IVG61" s="41"/>
      <c r="IVH61" s="41"/>
      <c r="IVI61" s="41"/>
      <c r="IVJ61" s="41"/>
      <c r="IVK61" s="41"/>
      <c r="IVL61" s="41"/>
      <c r="IVM61" s="41"/>
      <c r="IVN61" s="41"/>
      <c r="IVO61" s="41"/>
      <c r="IVP61" s="41"/>
      <c r="IVQ61" s="41"/>
      <c r="IVR61" s="41"/>
      <c r="IVS61" s="41"/>
      <c r="IVT61" s="41"/>
      <c r="IVU61" s="41"/>
      <c r="IVV61" s="41"/>
      <c r="IVW61" s="41"/>
      <c r="IVX61" s="41"/>
      <c r="IVY61" s="41"/>
      <c r="IVZ61" s="41"/>
      <c r="IWA61" s="41"/>
      <c r="IWB61" s="41"/>
      <c r="IWC61" s="41"/>
      <c r="IWD61" s="41"/>
      <c r="IWE61" s="41"/>
      <c r="IWF61" s="41"/>
      <c r="IWG61" s="41"/>
      <c r="IWH61" s="41"/>
      <c r="IWI61" s="41"/>
      <c r="IWJ61" s="41"/>
      <c r="IWK61" s="41"/>
      <c r="IWL61" s="41"/>
      <c r="IWM61" s="41"/>
      <c r="IWN61" s="41"/>
      <c r="IWO61" s="41"/>
      <c r="IWP61" s="41"/>
      <c r="IWQ61" s="41"/>
      <c r="IWR61" s="41"/>
      <c r="IWS61" s="41"/>
      <c r="IWT61" s="41"/>
      <c r="IWU61" s="41"/>
      <c r="IWV61" s="41"/>
      <c r="IWW61" s="41"/>
      <c r="IWX61" s="41"/>
      <c r="IWY61" s="41"/>
      <c r="IWZ61" s="41"/>
      <c r="IXA61" s="41"/>
      <c r="IXB61" s="41"/>
      <c r="IXC61" s="41"/>
      <c r="IXD61" s="41"/>
      <c r="IXE61" s="41"/>
      <c r="IXF61" s="41"/>
      <c r="IXG61" s="41"/>
      <c r="IXH61" s="41"/>
      <c r="IXI61" s="41"/>
      <c r="IXJ61" s="41"/>
      <c r="IXK61" s="41"/>
      <c r="IXL61" s="41"/>
      <c r="IXM61" s="41"/>
      <c r="IXN61" s="41"/>
      <c r="IXO61" s="41"/>
      <c r="IXP61" s="41"/>
      <c r="IXQ61" s="41"/>
      <c r="IXR61" s="41"/>
      <c r="IXS61" s="41"/>
      <c r="IXT61" s="41"/>
      <c r="IXU61" s="41"/>
      <c r="IXV61" s="41"/>
      <c r="IXW61" s="41"/>
      <c r="IXX61" s="41"/>
      <c r="IXY61" s="41"/>
      <c r="IXZ61" s="41"/>
      <c r="IYA61" s="41"/>
      <c r="IYB61" s="41"/>
      <c r="IYC61" s="41"/>
      <c r="IYD61" s="41"/>
      <c r="IYE61" s="41"/>
      <c r="IYF61" s="41"/>
      <c r="IYG61" s="41"/>
      <c r="IYH61" s="41"/>
      <c r="IYI61" s="41"/>
      <c r="IYJ61" s="41"/>
      <c r="IYK61" s="41"/>
      <c r="IYL61" s="41"/>
      <c r="IYM61" s="41"/>
      <c r="IYN61" s="41"/>
      <c r="IYO61" s="41"/>
      <c r="IYP61" s="41"/>
      <c r="IYQ61" s="41"/>
      <c r="IYR61" s="41"/>
      <c r="IYS61" s="41"/>
      <c r="IYT61" s="41"/>
      <c r="IYU61" s="41"/>
      <c r="IYV61" s="41"/>
      <c r="IYW61" s="41"/>
      <c r="IYX61" s="41"/>
      <c r="IYY61" s="41"/>
      <c r="IYZ61" s="41"/>
      <c r="IZA61" s="41"/>
      <c r="IZB61" s="41"/>
      <c r="IZC61" s="41"/>
      <c r="IZD61" s="41"/>
      <c r="IZE61" s="41"/>
      <c r="IZF61" s="41"/>
      <c r="IZG61" s="41"/>
      <c r="IZH61" s="41"/>
      <c r="IZI61" s="41"/>
      <c r="IZJ61" s="41"/>
      <c r="IZK61" s="41"/>
      <c r="IZL61" s="41"/>
      <c r="IZM61" s="41"/>
      <c r="IZN61" s="41"/>
      <c r="IZO61" s="41"/>
      <c r="IZP61" s="41"/>
      <c r="IZQ61" s="41"/>
      <c r="IZR61" s="41"/>
      <c r="IZS61" s="41"/>
      <c r="IZT61" s="41"/>
      <c r="IZU61" s="41"/>
      <c r="IZV61" s="41"/>
      <c r="IZW61" s="41"/>
      <c r="IZX61" s="41"/>
      <c r="IZY61" s="41"/>
      <c r="IZZ61" s="41"/>
      <c r="JAA61" s="41"/>
      <c r="JAB61" s="41"/>
      <c r="JAC61" s="41"/>
      <c r="JAD61" s="41"/>
      <c r="JAE61" s="41"/>
      <c r="JAF61" s="41"/>
      <c r="JAG61" s="41"/>
      <c r="JAH61" s="41"/>
      <c r="JAI61" s="41"/>
      <c r="JAJ61" s="41"/>
      <c r="JAK61" s="41"/>
      <c r="JAL61" s="41"/>
      <c r="JAM61" s="41"/>
      <c r="JAN61" s="41"/>
      <c r="JAO61" s="41"/>
      <c r="JAP61" s="41"/>
      <c r="JAQ61" s="41"/>
      <c r="JAR61" s="41"/>
      <c r="JAS61" s="41"/>
      <c r="JAT61" s="41"/>
      <c r="JAU61" s="41"/>
      <c r="JAV61" s="41"/>
      <c r="JAW61" s="41"/>
      <c r="JAX61" s="41"/>
      <c r="JAY61" s="41"/>
      <c r="JAZ61" s="41"/>
      <c r="JBA61" s="41"/>
      <c r="JBB61" s="41"/>
      <c r="JBC61" s="41"/>
      <c r="JBD61" s="41"/>
      <c r="JBE61" s="41"/>
      <c r="JBF61" s="41"/>
      <c r="JBG61" s="41"/>
      <c r="JBH61" s="41"/>
      <c r="JBI61" s="41"/>
      <c r="JBJ61" s="41"/>
      <c r="JBK61" s="41"/>
      <c r="JBL61" s="41"/>
      <c r="JBM61" s="41"/>
      <c r="JBN61" s="41"/>
      <c r="JBO61" s="41"/>
      <c r="JBP61" s="41"/>
      <c r="JBQ61" s="41"/>
      <c r="JBR61" s="41"/>
      <c r="JBS61" s="41"/>
      <c r="JBT61" s="41"/>
      <c r="JBU61" s="41"/>
      <c r="JBV61" s="41"/>
      <c r="JBW61" s="41"/>
      <c r="JBX61" s="41"/>
      <c r="JBY61" s="41"/>
      <c r="JBZ61" s="41"/>
      <c r="JCA61" s="41"/>
      <c r="JCB61" s="41"/>
      <c r="JCC61" s="41"/>
      <c r="JCD61" s="41"/>
      <c r="JCE61" s="41"/>
      <c r="JCF61" s="41"/>
      <c r="JCG61" s="41"/>
      <c r="JCH61" s="41"/>
      <c r="JCI61" s="41"/>
      <c r="JCJ61" s="41"/>
      <c r="JCK61" s="41"/>
      <c r="JCL61" s="41"/>
      <c r="JCM61" s="41"/>
      <c r="JCN61" s="41"/>
      <c r="JCO61" s="41"/>
      <c r="JCP61" s="41"/>
      <c r="JCQ61" s="41"/>
      <c r="JCR61" s="41"/>
      <c r="JCS61" s="41"/>
      <c r="JCT61" s="41"/>
      <c r="JCU61" s="41"/>
      <c r="JCV61" s="41"/>
      <c r="JCW61" s="41"/>
      <c r="JCX61" s="41"/>
      <c r="JCY61" s="41"/>
      <c r="JCZ61" s="41"/>
      <c r="JDA61" s="41"/>
      <c r="JDB61" s="41"/>
      <c r="JDC61" s="41"/>
      <c r="JDD61" s="41"/>
      <c r="JDE61" s="41"/>
      <c r="JDF61" s="41"/>
      <c r="JDG61" s="41"/>
      <c r="JDH61" s="41"/>
      <c r="JDI61" s="41"/>
      <c r="JDJ61" s="41"/>
      <c r="JDK61" s="41"/>
      <c r="JDL61" s="41"/>
      <c r="JDM61" s="41"/>
      <c r="JDN61" s="41"/>
      <c r="JDO61" s="41"/>
      <c r="JDP61" s="41"/>
      <c r="JDQ61" s="41"/>
      <c r="JDR61" s="41"/>
      <c r="JDS61" s="41"/>
      <c r="JDT61" s="41"/>
      <c r="JDU61" s="41"/>
      <c r="JDV61" s="41"/>
      <c r="JDW61" s="41"/>
      <c r="JDX61" s="41"/>
      <c r="JDY61" s="41"/>
      <c r="JDZ61" s="41"/>
      <c r="JEA61" s="41"/>
      <c r="JEB61" s="41"/>
      <c r="JEC61" s="41"/>
      <c r="JED61" s="41"/>
      <c r="JEE61" s="41"/>
      <c r="JEF61" s="41"/>
      <c r="JEG61" s="41"/>
      <c r="JEH61" s="41"/>
      <c r="JEI61" s="41"/>
      <c r="JEJ61" s="41"/>
      <c r="JEK61" s="41"/>
      <c r="JEL61" s="41"/>
      <c r="JEM61" s="41"/>
      <c r="JEN61" s="41"/>
      <c r="JEO61" s="41"/>
      <c r="JEP61" s="41"/>
      <c r="JEQ61" s="41"/>
      <c r="JER61" s="41"/>
      <c r="JES61" s="41"/>
      <c r="JET61" s="41"/>
      <c r="JEU61" s="41"/>
      <c r="JEV61" s="41"/>
      <c r="JEW61" s="41"/>
      <c r="JEX61" s="41"/>
      <c r="JEY61" s="41"/>
      <c r="JEZ61" s="41"/>
      <c r="JFA61" s="41"/>
      <c r="JFB61" s="41"/>
      <c r="JFC61" s="41"/>
      <c r="JFD61" s="41"/>
      <c r="JFE61" s="41"/>
      <c r="JFF61" s="41"/>
      <c r="JFG61" s="41"/>
      <c r="JFH61" s="41"/>
      <c r="JFI61" s="41"/>
      <c r="JFJ61" s="41"/>
      <c r="JFK61" s="41"/>
      <c r="JFL61" s="41"/>
      <c r="JFM61" s="41"/>
      <c r="JFN61" s="41"/>
      <c r="JFO61" s="41"/>
      <c r="JFP61" s="41"/>
      <c r="JFQ61" s="41"/>
      <c r="JFR61" s="41"/>
      <c r="JFS61" s="41"/>
      <c r="JFT61" s="41"/>
      <c r="JFU61" s="41"/>
      <c r="JFV61" s="41"/>
      <c r="JFW61" s="41"/>
      <c r="JFX61" s="41"/>
      <c r="JFY61" s="41"/>
      <c r="JFZ61" s="41"/>
      <c r="JGA61" s="41"/>
      <c r="JGB61" s="41"/>
      <c r="JGC61" s="41"/>
      <c r="JGD61" s="41"/>
      <c r="JGE61" s="41"/>
      <c r="JGF61" s="41"/>
      <c r="JGG61" s="41"/>
      <c r="JGH61" s="41"/>
      <c r="JGI61" s="41"/>
      <c r="JGJ61" s="41"/>
      <c r="JGK61" s="41"/>
      <c r="JGL61" s="41"/>
      <c r="JGM61" s="41"/>
      <c r="JGN61" s="41"/>
      <c r="JGO61" s="41"/>
      <c r="JGP61" s="41"/>
      <c r="JGQ61" s="41"/>
      <c r="JGR61" s="41"/>
      <c r="JGS61" s="41"/>
      <c r="JGT61" s="41"/>
      <c r="JGU61" s="41"/>
      <c r="JGV61" s="41"/>
      <c r="JGW61" s="41"/>
      <c r="JGX61" s="41"/>
      <c r="JGY61" s="41"/>
      <c r="JGZ61" s="41"/>
      <c r="JHA61" s="41"/>
      <c r="JHB61" s="41"/>
      <c r="JHC61" s="41"/>
      <c r="JHD61" s="41"/>
      <c r="JHE61" s="41"/>
      <c r="JHF61" s="41"/>
      <c r="JHG61" s="41"/>
      <c r="JHH61" s="41"/>
      <c r="JHI61" s="41"/>
      <c r="JHJ61" s="41"/>
      <c r="JHK61" s="41"/>
      <c r="JHL61" s="41"/>
      <c r="JHM61" s="41"/>
      <c r="JHN61" s="41"/>
      <c r="JHO61" s="41"/>
      <c r="JHP61" s="41"/>
      <c r="JHQ61" s="41"/>
      <c r="JHR61" s="41"/>
      <c r="JHS61" s="41"/>
      <c r="JHT61" s="41"/>
      <c r="JHU61" s="41"/>
      <c r="JHV61" s="41"/>
      <c r="JHW61" s="41"/>
      <c r="JHX61" s="41"/>
      <c r="JHY61" s="41"/>
      <c r="JHZ61" s="41"/>
      <c r="JIA61" s="41"/>
      <c r="JIB61" s="41"/>
      <c r="JIC61" s="41"/>
      <c r="JID61" s="41"/>
      <c r="JIE61" s="41"/>
      <c r="JIF61" s="41"/>
      <c r="JIG61" s="41"/>
      <c r="JIH61" s="41"/>
      <c r="JII61" s="41"/>
      <c r="JIJ61" s="41"/>
      <c r="JIK61" s="41"/>
      <c r="JIL61" s="41"/>
      <c r="JIM61" s="41"/>
      <c r="JIN61" s="41"/>
      <c r="JIO61" s="41"/>
      <c r="JIP61" s="41"/>
      <c r="JIQ61" s="41"/>
      <c r="JIR61" s="41"/>
      <c r="JIS61" s="41"/>
      <c r="JIT61" s="41"/>
      <c r="JIU61" s="41"/>
      <c r="JIV61" s="41"/>
      <c r="JIW61" s="41"/>
      <c r="JIX61" s="41"/>
      <c r="JIY61" s="41"/>
      <c r="JIZ61" s="41"/>
      <c r="JJA61" s="41"/>
      <c r="JJB61" s="41"/>
      <c r="JJC61" s="41"/>
      <c r="JJD61" s="41"/>
      <c r="JJE61" s="41"/>
      <c r="JJF61" s="41"/>
      <c r="JJG61" s="41"/>
      <c r="JJH61" s="41"/>
      <c r="JJI61" s="41"/>
      <c r="JJJ61" s="41"/>
      <c r="JJK61" s="41"/>
      <c r="JJL61" s="41"/>
      <c r="JJM61" s="41"/>
      <c r="JJN61" s="41"/>
      <c r="JJO61" s="41"/>
      <c r="JJP61" s="41"/>
      <c r="JJQ61" s="41"/>
      <c r="JJR61" s="41"/>
      <c r="JJS61" s="41"/>
      <c r="JJT61" s="41"/>
      <c r="JJU61" s="41"/>
      <c r="JJV61" s="41"/>
      <c r="JJW61" s="41"/>
      <c r="JJX61" s="41"/>
      <c r="JJY61" s="41"/>
      <c r="JJZ61" s="41"/>
      <c r="JKA61" s="41"/>
      <c r="JKB61" s="41"/>
      <c r="JKC61" s="41"/>
      <c r="JKD61" s="41"/>
      <c r="JKE61" s="41"/>
      <c r="JKF61" s="41"/>
      <c r="JKG61" s="41"/>
      <c r="JKH61" s="41"/>
      <c r="JKI61" s="41"/>
      <c r="JKJ61" s="41"/>
      <c r="JKK61" s="41"/>
      <c r="JKL61" s="41"/>
      <c r="JKM61" s="41"/>
      <c r="JKN61" s="41"/>
      <c r="JKO61" s="41"/>
      <c r="JKP61" s="41"/>
      <c r="JKQ61" s="41"/>
      <c r="JKR61" s="41"/>
      <c r="JKS61" s="41"/>
      <c r="JKT61" s="41"/>
      <c r="JKU61" s="41"/>
      <c r="JKV61" s="41"/>
      <c r="JKW61" s="41"/>
      <c r="JKX61" s="41"/>
      <c r="JKY61" s="41"/>
      <c r="JKZ61" s="41"/>
      <c r="JLA61" s="41"/>
      <c r="JLB61" s="41"/>
      <c r="JLC61" s="41"/>
      <c r="JLD61" s="41"/>
      <c r="JLE61" s="41"/>
      <c r="JLF61" s="41"/>
      <c r="JLG61" s="41"/>
      <c r="JLH61" s="41"/>
      <c r="JLI61" s="41"/>
      <c r="JLJ61" s="41"/>
      <c r="JLK61" s="41"/>
      <c r="JLL61" s="41"/>
      <c r="JLM61" s="41"/>
      <c r="JLN61" s="41"/>
      <c r="JLO61" s="41"/>
      <c r="JLP61" s="41"/>
      <c r="JLQ61" s="41"/>
      <c r="JLR61" s="41"/>
      <c r="JLS61" s="41"/>
      <c r="JLT61" s="41"/>
      <c r="JLU61" s="41"/>
      <c r="JLV61" s="41"/>
      <c r="JLW61" s="41"/>
      <c r="JLX61" s="41"/>
      <c r="JLY61" s="41"/>
      <c r="JLZ61" s="41"/>
      <c r="JMA61" s="41"/>
      <c r="JMB61" s="41"/>
      <c r="JMC61" s="41"/>
      <c r="JMD61" s="41"/>
      <c r="JME61" s="41"/>
      <c r="JMF61" s="41"/>
      <c r="JMG61" s="41"/>
      <c r="JMH61" s="41"/>
      <c r="JMI61" s="41"/>
      <c r="JMJ61" s="41"/>
      <c r="JMK61" s="41"/>
      <c r="JML61" s="41"/>
      <c r="JMM61" s="41"/>
      <c r="JMN61" s="41"/>
      <c r="JMO61" s="41"/>
      <c r="JMP61" s="41"/>
      <c r="JMQ61" s="41"/>
      <c r="JMR61" s="41"/>
      <c r="JMS61" s="41"/>
      <c r="JMT61" s="41"/>
      <c r="JMU61" s="41"/>
      <c r="JMV61" s="41"/>
      <c r="JMW61" s="41"/>
      <c r="JMX61" s="41"/>
      <c r="JMY61" s="41"/>
      <c r="JMZ61" s="41"/>
      <c r="JNA61" s="41"/>
      <c r="JNB61" s="41"/>
      <c r="JNC61" s="41"/>
      <c r="JND61" s="41"/>
      <c r="JNE61" s="41"/>
      <c r="JNF61" s="41"/>
      <c r="JNG61" s="41"/>
      <c r="JNH61" s="41"/>
      <c r="JNI61" s="41"/>
      <c r="JNJ61" s="41"/>
      <c r="JNK61" s="41"/>
      <c r="JNL61" s="41"/>
      <c r="JNM61" s="41"/>
      <c r="JNN61" s="41"/>
      <c r="JNO61" s="41"/>
      <c r="JNP61" s="41"/>
      <c r="JNQ61" s="41"/>
      <c r="JNR61" s="41"/>
      <c r="JNS61" s="41"/>
      <c r="JNT61" s="41"/>
      <c r="JNU61" s="41"/>
      <c r="JNV61" s="41"/>
      <c r="JNW61" s="41"/>
      <c r="JNX61" s="41"/>
      <c r="JNY61" s="41"/>
      <c r="JNZ61" s="41"/>
      <c r="JOA61" s="41"/>
      <c r="JOB61" s="41"/>
      <c r="JOC61" s="41"/>
      <c r="JOD61" s="41"/>
      <c r="JOE61" s="41"/>
      <c r="JOF61" s="41"/>
      <c r="JOG61" s="41"/>
      <c r="JOH61" s="41"/>
      <c r="JOI61" s="41"/>
      <c r="JOJ61" s="41"/>
      <c r="JOK61" s="41"/>
      <c r="JOL61" s="41"/>
      <c r="JOM61" s="41"/>
      <c r="JON61" s="41"/>
      <c r="JOO61" s="41"/>
      <c r="JOP61" s="41"/>
      <c r="JOQ61" s="41"/>
      <c r="JOR61" s="41"/>
      <c r="JOS61" s="41"/>
      <c r="JOT61" s="41"/>
      <c r="JOU61" s="41"/>
      <c r="JOV61" s="41"/>
      <c r="JOW61" s="41"/>
      <c r="JOX61" s="41"/>
      <c r="JOY61" s="41"/>
      <c r="JOZ61" s="41"/>
      <c r="JPA61" s="41"/>
      <c r="JPB61" s="41"/>
      <c r="JPC61" s="41"/>
      <c r="JPD61" s="41"/>
      <c r="JPE61" s="41"/>
      <c r="JPF61" s="41"/>
      <c r="JPG61" s="41"/>
      <c r="JPH61" s="41"/>
      <c r="JPI61" s="41"/>
      <c r="JPJ61" s="41"/>
      <c r="JPK61" s="41"/>
      <c r="JPL61" s="41"/>
      <c r="JPM61" s="41"/>
      <c r="JPN61" s="41"/>
      <c r="JPO61" s="41"/>
      <c r="JPP61" s="41"/>
      <c r="JPQ61" s="41"/>
      <c r="JPR61" s="41"/>
      <c r="JPS61" s="41"/>
      <c r="JPT61" s="41"/>
      <c r="JPU61" s="41"/>
      <c r="JPV61" s="41"/>
      <c r="JPW61" s="41"/>
      <c r="JPX61" s="41"/>
      <c r="JPY61" s="41"/>
      <c r="JPZ61" s="41"/>
      <c r="JQA61" s="41"/>
      <c r="JQB61" s="41"/>
      <c r="JQC61" s="41"/>
      <c r="JQD61" s="41"/>
      <c r="JQE61" s="41"/>
      <c r="JQF61" s="41"/>
      <c r="JQG61" s="41"/>
      <c r="JQH61" s="41"/>
      <c r="JQI61" s="41"/>
      <c r="JQJ61" s="41"/>
      <c r="JQK61" s="41"/>
      <c r="JQL61" s="41"/>
      <c r="JQM61" s="41"/>
      <c r="JQN61" s="41"/>
      <c r="JQO61" s="41"/>
      <c r="JQP61" s="41"/>
      <c r="JQQ61" s="41"/>
      <c r="JQR61" s="41"/>
      <c r="JQS61" s="41"/>
      <c r="JQT61" s="41"/>
      <c r="JQU61" s="41"/>
      <c r="JQV61" s="41"/>
      <c r="JQW61" s="41"/>
      <c r="JQX61" s="41"/>
      <c r="JQY61" s="41"/>
      <c r="JQZ61" s="41"/>
      <c r="JRA61" s="41"/>
      <c r="JRB61" s="41"/>
      <c r="JRC61" s="41"/>
      <c r="JRD61" s="41"/>
      <c r="JRE61" s="41"/>
      <c r="JRF61" s="41"/>
      <c r="JRG61" s="41"/>
      <c r="JRH61" s="41"/>
      <c r="JRI61" s="41"/>
      <c r="JRJ61" s="41"/>
      <c r="JRK61" s="41"/>
      <c r="JRL61" s="41"/>
      <c r="JRM61" s="41"/>
      <c r="JRN61" s="41"/>
      <c r="JRO61" s="41"/>
      <c r="JRP61" s="41"/>
      <c r="JRQ61" s="41"/>
      <c r="JRR61" s="41"/>
      <c r="JRS61" s="41"/>
      <c r="JRT61" s="41"/>
      <c r="JRU61" s="41"/>
      <c r="JRV61" s="41"/>
      <c r="JRW61" s="41"/>
      <c r="JRX61" s="41"/>
      <c r="JRY61" s="41"/>
      <c r="JRZ61" s="41"/>
      <c r="JSA61" s="41"/>
      <c r="JSB61" s="41"/>
      <c r="JSC61" s="41"/>
      <c r="JSD61" s="41"/>
      <c r="JSE61" s="41"/>
      <c r="JSF61" s="41"/>
      <c r="JSG61" s="41"/>
      <c r="JSH61" s="41"/>
      <c r="JSI61" s="41"/>
      <c r="JSJ61" s="41"/>
      <c r="JSK61" s="41"/>
      <c r="JSL61" s="41"/>
      <c r="JSM61" s="41"/>
      <c r="JSN61" s="41"/>
      <c r="JSO61" s="41"/>
      <c r="JSP61" s="41"/>
      <c r="JSQ61" s="41"/>
      <c r="JSR61" s="41"/>
      <c r="JSS61" s="41"/>
      <c r="JST61" s="41"/>
      <c r="JSU61" s="41"/>
      <c r="JSV61" s="41"/>
      <c r="JSW61" s="41"/>
      <c r="JSX61" s="41"/>
      <c r="JSY61" s="41"/>
      <c r="JSZ61" s="41"/>
      <c r="JTA61" s="41"/>
      <c r="JTB61" s="41"/>
      <c r="JTC61" s="41"/>
      <c r="JTD61" s="41"/>
      <c r="JTE61" s="41"/>
      <c r="JTF61" s="41"/>
      <c r="JTG61" s="41"/>
      <c r="JTH61" s="41"/>
      <c r="JTI61" s="41"/>
      <c r="JTJ61" s="41"/>
      <c r="JTK61" s="41"/>
      <c r="JTL61" s="41"/>
      <c r="JTM61" s="41"/>
      <c r="JTN61" s="41"/>
      <c r="JTO61" s="41"/>
      <c r="JTP61" s="41"/>
      <c r="JTQ61" s="41"/>
      <c r="JTR61" s="41"/>
      <c r="JTS61" s="41"/>
      <c r="JTT61" s="41"/>
      <c r="JTU61" s="41"/>
      <c r="JTV61" s="41"/>
      <c r="JTW61" s="41"/>
      <c r="JTX61" s="41"/>
      <c r="JTY61" s="41"/>
      <c r="JTZ61" s="41"/>
      <c r="JUA61" s="41"/>
      <c r="JUB61" s="41"/>
      <c r="JUC61" s="41"/>
      <c r="JUD61" s="41"/>
      <c r="JUE61" s="41"/>
      <c r="JUF61" s="41"/>
      <c r="JUG61" s="41"/>
      <c r="JUH61" s="41"/>
      <c r="JUI61" s="41"/>
      <c r="JUJ61" s="41"/>
      <c r="JUK61" s="41"/>
      <c r="JUL61" s="41"/>
      <c r="JUM61" s="41"/>
      <c r="JUN61" s="41"/>
      <c r="JUO61" s="41"/>
      <c r="JUP61" s="41"/>
      <c r="JUQ61" s="41"/>
      <c r="JUR61" s="41"/>
      <c r="JUS61" s="41"/>
      <c r="JUT61" s="41"/>
      <c r="JUU61" s="41"/>
      <c r="JUV61" s="41"/>
      <c r="JUW61" s="41"/>
      <c r="JUX61" s="41"/>
      <c r="JUY61" s="41"/>
      <c r="JUZ61" s="41"/>
      <c r="JVA61" s="41"/>
      <c r="JVB61" s="41"/>
      <c r="JVC61" s="41"/>
      <c r="JVD61" s="41"/>
      <c r="JVE61" s="41"/>
      <c r="JVF61" s="41"/>
      <c r="JVG61" s="41"/>
      <c r="JVH61" s="41"/>
      <c r="JVI61" s="41"/>
      <c r="JVJ61" s="41"/>
      <c r="JVK61" s="41"/>
      <c r="JVL61" s="41"/>
      <c r="JVM61" s="41"/>
      <c r="JVN61" s="41"/>
      <c r="JVO61" s="41"/>
      <c r="JVP61" s="41"/>
      <c r="JVQ61" s="41"/>
      <c r="JVR61" s="41"/>
      <c r="JVS61" s="41"/>
      <c r="JVT61" s="41"/>
      <c r="JVU61" s="41"/>
      <c r="JVV61" s="41"/>
      <c r="JVW61" s="41"/>
      <c r="JVX61" s="41"/>
      <c r="JVY61" s="41"/>
      <c r="JVZ61" s="41"/>
      <c r="JWA61" s="41"/>
      <c r="JWB61" s="41"/>
      <c r="JWC61" s="41"/>
      <c r="JWD61" s="41"/>
      <c r="JWE61" s="41"/>
      <c r="JWF61" s="41"/>
      <c r="JWG61" s="41"/>
      <c r="JWH61" s="41"/>
      <c r="JWI61" s="41"/>
      <c r="JWJ61" s="41"/>
      <c r="JWK61" s="41"/>
      <c r="JWL61" s="41"/>
      <c r="JWM61" s="41"/>
      <c r="JWN61" s="41"/>
      <c r="JWO61" s="41"/>
      <c r="JWP61" s="41"/>
      <c r="JWQ61" s="41"/>
      <c r="JWR61" s="41"/>
      <c r="JWS61" s="41"/>
      <c r="JWT61" s="41"/>
      <c r="JWU61" s="41"/>
      <c r="JWV61" s="41"/>
      <c r="JWW61" s="41"/>
      <c r="JWX61" s="41"/>
      <c r="JWY61" s="41"/>
      <c r="JWZ61" s="41"/>
      <c r="JXA61" s="41"/>
      <c r="JXB61" s="41"/>
      <c r="JXC61" s="41"/>
      <c r="JXD61" s="41"/>
      <c r="JXE61" s="41"/>
      <c r="JXF61" s="41"/>
      <c r="JXG61" s="41"/>
      <c r="JXH61" s="41"/>
      <c r="JXI61" s="41"/>
      <c r="JXJ61" s="41"/>
      <c r="JXK61" s="41"/>
      <c r="JXL61" s="41"/>
      <c r="JXM61" s="41"/>
      <c r="JXN61" s="41"/>
      <c r="JXO61" s="41"/>
      <c r="JXP61" s="41"/>
      <c r="JXQ61" s="41"/>
      <c r="JXR61" s="41"/>
      <c r="JXS61" s="41"/>
      <c r="JXT61" s="41"/>
      <c r="JXU61" s="41"/>
      <c r="JXV61" s="41"/>
      <c r="JXW61" s="41"/>
      <c r="JXX61" s="41"/>
      <c r="JXY61" s="41"/>
      <c r="JXZ61" s="41"/>
      <c r="JYA61" s="41"/>
      <c r="JYB61" s="41"/>
      <c r="JYC61" s="41"/>
      <c r="JYD61" s="41"/>
      <c r="JYE61" s="41"/>
      <c r="JYF61" s="41"/>
      <c r="JYG61" s="41"/>
      <c r="JYH61" s="41"/>
      <c r="JYI61" s="41"/>
      <c r="JYJ61" s="41"/>
      <c r="JYK61" s="41"/>
      <c r="JYL61" s="41"/>
      <c r="JYM61" s="41"/>
      <c r="JYN61" s="41"/>
      <c r="JYO61" s="41"/>
      <c r="JYP61" s="41"/>
      <c r="JYQ61" s="41"/>
      <c r="JYR61" s="41"/>
      <c r="JYS61" s="41"/>
      <c r="JYT61" s="41"/>
      <c r="JYU61" s="41"/>
      <c r="JYV61" s="41"/>
      <c r="JYW61" s="41"/>
      <c r="JYX61" s="41"/>
      <c r="JYY61" s="41"/>
      <c r="JYZ61" s="41"/>
      <c r="JZA61" s="41"/>
      <c r="JZB61" s="41"/>
      <c r="JZC61" s="41"/>
      <c r="JZD61" s="41"/>
      <c r="JZE61" s="41"/>
      <c r="JZF61" s="41"/>
      <c r="JZG61" s="41"/>
      <c r="JZH61" s="41"/>
      <c r="JZI61" s="41"/>
      <c r="JZJ61" s="41"/>
      <c r="JZK61" s="41"/>
      <c r="JZL61" s="41"/>
      <c r="JZM61" s="41"/>
      <c r="JZN61" s="41"/>
      <c r="JZO61" s="41"/>
      <c r="JZP61" s="41"/>
      <c r="JZQ61" s="41"/>
      <c r="JZR61" s="41"/>
      <c r="JZS61" s="41"/>
      <c r="JZT61" s="41"/>
      <c r="JZU61" s="41"/>
      <c r="JZV61" s="41"/>
      <c r="JZW61" s="41"/>
      <c r="JZX61" s="41"/>
      <c r="JZY61" s="41"/>
      <c r="JZZ61" s="41"/>
      <c r="KAA61" s="41"/>
      <c r="KAB61" s="41"/>
      <c r="KAC61" s="41"/>
      <c r="KAD61" s="41"/>
      <c r="KAE61" s="41"/>
      <c r="KAF61" s="41"/>
      <c r="KAG61" s="41"/>
      <c r="KAH61" s="41"/>
      <c r="KAI61" s="41"/>
      <c r="KAJ61" s="41"/>
      <c r="KAK61" s="41"/>
      <c r="KAL61" s="41"/>
      <c r="KAM61" s="41"/>
      <c r="KAN61" s="41"/>
      <c r="KAO61" s="41"/>
      <c r="KAP61" s="41"/>
      <c r="KAQ61" s="41"/>
      <c r="KAR61" s="41"/>
      <c r="KAS61" s="41"/>
      <c r="KAT61" s="41"/>
      <c r="KAU61" s="41"/>
      <c r="KAV61" s="41"/>
      <c r="KAW61" s="41"/>
      <c r="KAX61" s="41"/>
      <c r="KAY61" s="41"/>
      <c r="KAZ61" s="41"/>
      <c r="KBA61" s="41"/>
      <c r="KBB61" s="41"/>
      <c r="KBC61" s="41"/>
      <c r="KBD61" s="41"/>
      <c r="KBE61" s="41"/>
      <c r="KBF61" s="41"/>
      <c r="KBG61" s="41"/>
      <c r="KBH61" s="41"/>
      <c r="KBI61" s="41"/>
      <c r="KBJ61" s="41"/>
      <c r="KBK61" s="41"/>
      <c r="KBL61" s="41"/>
      <c r="KBM61" s="41"/>
      <c r="KBN61" s="41"/>
      <c r="KBO61" s="41"/>
      <c r="KBP61" s="41"/>
      <c r="KBQ61" s="41"/>
      <c r="KBR61" s="41"/>
      <c r="KBS61" s="41"/>
      <c r="KBT61" s="41"/>
      <c r="KBU61" s="41"/>
      <c r="KBV61" s="41"/>
      <c r="KBW61" s="41"/>
      <c r="KBX61" s="41"/>
      <c r="KBY61" s="41"/>
      <c r="KBZ61" s="41"/>
      <c r="KCA61" s="41"/>
      <c r="KCB61" s="41"/>
      <c r="KCC61" s="41"/>
      <c r="KCD61" s="41"/>
      <c r="KCE61" s="41"/>
      <c r="KCF61" s="41"/>
      <c r="KCG61" s="41"/>
      <c r="KCH61" s="41"/>
      <c r="KCI61" s="41"/>
      <c r="KCJ61" s="41"/>
      <c r="KCK61" s="41"/>
      <c r="KCL61" s="41"/>
      <c r="KCM61" s="41"/>
      <c r="KCN61" s="41"/>
      <c r="KCO61" s="41"/>
      <c r="KCP61" s="41"/>
      <c r="KCQ61" s="41"/>
      <c r="KCR61" s="41"/>
      <c r="KCS61" s="41"/>
      <c r="KCT61" s="41"/>
      <c r="KCU61" s="41"/>
      <c r="KCV61" s="41"/>
      <c r="KCW61" s="41"/>
      <c r="KCX61" s="41"/>
      <c r="KCY61" s="41"/>
      <c r="KCZ61" s="41"/>
      <c r="KDA61" s="41"/>
      <c r="KDB61" s="41"/>
      <c r="KDC61" s="41"/>
      <c r="KDD61" s="41"/>
      <c r="KDE61" s="41"/>
      <c r="KDF61" s="41"/>
      <c r="KDG61" s="41"/>
      <c r="KDH61" s="41"/>
      <c r="KDI61" s="41"/>
      <c r="KDJ61" s="41"/>
      <c r="KDK61" s="41"/>
      <c r="KDL61" s="41"/>
      <c r="KDM61" s="41"/>
      <c r="KDN61" s="41"/>
      <c r="KDO61" s="41"/>
      <c r="KDP61" s="41"/>
      <c r="KDQ61" s="41"/>
      <c r="KDR61" s="41"/>
      <c r="KDS61" s="41"/>
      <c r="KDT61" s="41"/>
      <c r="KDU61" s="41"/>
      <c r="KDV61" s="41"/>
      <c r="KDW61" s="41"/>
      <c r="KDX61" s="41"/>
      <c r="KDY61" s="41"/>
      <c r="KDZ61" s="41"/>
      <c r="KEA61" s="41"/>
      <c r="KEB61" s="41"/>
      <c r="KEC61" s="41"/>
      <c r="KED61" s="41"/>
      <c r="KEE61" s="41"/>
      <c r="KEF61" s="41"/>
      <c r="KEG61" s="41"/>
      <c r="KEH61" s="41"/>
      <c r="KEI61" s="41"/>
      <c r="KEJ61" s="41"/>
      <c r="KEK61" s="41"/>
      <c r="KEL61" s="41"/>
      <c r="KEM61" s="41"/>
      <c r="KEN61" s="41"/>
      <c r="KEO61" s="41"/>
      <c r="KEP61" s="41"/>
      <c r="KEQ61" s="41"/>
      <c r="KER61" s="41"/>
      <c r="KES61" s="41"/>
      <c r="KET61" s="41"/>
      <c r="KEU61" s="41"/>
      <c r="KEV61" s="41"/>
      <c r="KEW61" s="41"/>
      <c r="KEX61" s="41"/>
      <c r="KEY61" s="41"/>
      <c r="KEZ61" s="41"/>
      <c r="KFA61" s="41"/>
      <c r="KFB61" s="41"/>
      <c r="KFC61" s="41"/>
      <c r="KFD61" s="41"/>
      <c r="KFE61" s="41"/>
      <c r="KFF61" s="41"/>
      <c r="KFG61" s="41"/>
      <c r="KFH61" s="41"/>
      <c r="KFI61" s="41"/>
      <c r="KFJ61" s="41"/>
      <c r="KFK61" s="41"/>
      <c r="KFL61" s="41"/>
      <c r="KFM61" s="41"/>
      <c r="KFN61" s="41"/>
      <c r="KFO61" s="41"/>
      <c r="KFP61" s="41"/>
      <c r="KFQ61" s="41"/>
      <c r="KFR61" s="41"/>
      <c r="KFS61" s="41"/>
      <c r="KFT61" s="41"/>
      <c r="KFU61" s="41"/>
      <c r="KFV61" s="41"/>
      <c r="KFW61" s="41"/>
      <c r="KFX61" s="41"/>
      <c r="KFY61" s="41"/>
      <c r="KFZ61" s="41"/>
      <c r="KGA61" s="41"/>
      <c r="KGB61" s="41"/>
      <c r="KGC61" s="41"/>
      <c r="KGD61" s="41"/>
      <c r="KGE61" s="41"/>
      <c r="KGF61" s="41"/>
      <c r="KGG61" s="41"/>
      <c r="KGH61" s="41"/>
      <c r="KGI61" s="41"/>
      <c r="KGJ61" s="41"/>
      <c r="KGK61" s="41"/>
      <c r="KGL61" s="41"/>
      <c r="KGM61" s="41"/>
      <c r="KGN61" s="41"/>
      <c r="KGO61" s="41"/>
      <c r="KGP61" s="41"/>
      <c r="KGQ61" s="41"/>
      <c r="KGR61" s="41"/>
      <c r="KGS61" s="41"/>
      <c r="KGT61" s="41"/>
      <c r="KGU61" s="41"/>
      <c r="KGV61" s="41"/>
      <c r="KGW61" s="41"/>
      <c r="KGX61" s="41"/>
      <c r="KGY61" s="41"/>
      <c r="KGZ61" s="41"/>
      <c r="KHA61" s="41"/>
      <c r="KHB61" s="41"/>
      <c r="KHC61" s="41"/>
      <c r="KHD61" s="41"/>
      <c r="KHE61" s="41"/>
      <c r="KHF61" s="41"/>
      <c r="KHG61" s="41"/>
      <c r="KHH61" s="41"/>
      <c r="KHI61" s="41"/>
      <c r="KHJ61" s="41"/>
      <c r="KHK61" s="41"/>
      <c r="KHL61" s="41"/>
      <c r="KHM61" s="41"/>
      <c r="KHN61" s="41"/>
      <c r="KHO61" s="41"/>
      <c r="KHP61" s="41"/>
      <c r="KHQ61" s="41"/>
      <c r="KHR61" s="41"/>
      <c r="KHS61" s="41"/>
      <c r="KHT61" s="41"/>
      <c r="KHU61" s="41"/>
      <c r="KHV61" s="41"/>
      <c r="KHW61" s="41"/>
      <c r="KHX61" s="41"/>
      <c r="KHY61" s="41"/>
      <c r="KHZ61" s="41"/>
      <c r="KIA61" s="41"/>
      <c r="KIB61" s="41"/>
      <c r="KIC61" s="41"/>
      <c r="KID61" s="41"/>
      <c r="KIE61" s="41"/>
      <c r="KIF61" s="41"/>
      <c r="KIG61" s="41"/>
      <c r="KIH61" s="41"/>
      <c r="KII61" s="41"/>
      <c r="KIJ61" s="41"/>
      <c r="KIK61" s="41"/>
      <c r="KIL61" s="41"/>
      <c r="KIM61" s="41"/>
      <c r="KIN61" s="41"/>
      <c r="KIO61" s="41"/>
      <c r="KIP61" s="41"/>
      <c r="KIQ61" s="41"/>
      <c r="KIR61" s="41"/>
      <c r="KIS61" s="41"/>
      <c r="KIT61" s="41"/>
      <c r="KIU61" s="41"/>
      <c r="KIV61" s="41"/>
      <c r="KIW61" s="41"/>
      <c r="KIX61" s="41"/>
      <c r="KIY61" s="41"/>
      <c r="KIZ61" s="41"/>
      <c r="KJA61" s="41"/>
      <c r="KJB61" s="41"/>
      <c r="KJC61" s="41"/>
      <c r="KJD61" s="41"/>
      <c r="KJE61" s="41"/>
      <c r="KJF61" s="41"/>
      <c r="KJG61" s="41"/>
      <c r="KJH61" s="41"/>
      <c r="KJI61" s="41"/>
      <c r="KJJ61" s="41"/>
      <c r="KJK61" s="41"/>
      <c r="KJL61" s="41"/>
      <c r="KJM61" s="41"/>
      <c r="KJN61" s="41"/>
      <c r="KJO61" s="41"/>
      <c r="KJP61" s="41"/>
      <c r="KJQ61" s="41"/>
      <c r="KJR61" s="41"/>
      <c r="KJS61" s="41"/>
      <c r="KJT61" s="41"/>
      <c r="KJU61" s="41"/>
      <c r="KJV61" s="41"/>
      <c r="KJW61" s="41"/>
      <c r="KJX61" s="41"/>
      <c r="KJY61" s="41"/>
      <c r="KJZ61" s="41"/>
      <c r="KKA61" s="41"/>
      <c r="KKB61" s="41"/>
      <c r="KKC61" s="41"/>
      <c r="KKD61" s="41"/>
      <c r="KKE61" s="41"/>
      <c r="KKF61" s="41"/>
      <c r="KKG61" s="41"/>
      <c r="KKH61" s="41"/>
      <c r="KKI61" s="41"/>
      <c r="KKJ61" s="41"/>
      <c r="KKK61" s="41"/>
      <c r="KKL61" s="41"/>
      <c r="KKM61" s="41"/>
      <c r="KKN61" s="41"/>
      <c r="KKO61" s="41"/>
      <c r="KKP61" s="41"/>
      <c r="KKQ61" s="41"/>
      <c r="KKR61" s="41"/>
      <c r="KKS61" s="41"/>
      <c r="KKT61" s="41"/>
      <c r="KKU61" s="41"/>
      <c r="KKV61" s="41"/>
      <c r="KKW61" s="41"/>
      <c r="KKX61" s="41"/>
      <c r="KKY61" s="41"/>
      <c r="KKZ61" s="41"/>
      <c r="KLA61" s="41"/>
      <c r="KLB61" s="41"/>
      <c r="KLC61" s="41"/>
      <c r="KLD61" s="41"/>
      <c r="KLE61" s="41"/>
      <c r="KLF61" s="41"/>
      <c r="KLG61" s="41"/>
      <c r="KLH61" s="41"/>
      <c r="KLI61" s="41"/>
      <c r="KLJ61" s="41"/>
      <c r="KLK61" s="41"/>
      <c r="KLL61" s="41"/>
      <c r="KLM61" s="41"/>
      <c r="KLN61" s="41"/>
      <c r="KLO61" s="41"/>
      <c r="KLP61" s="41"/>
      <c r="KLQ61" s="41"/>
      <c r="KLR61" s="41"/>
      <c r="KLS61" s="41"/>
      <c r="KLT61" s="41"/>
      <c r="KLU61" s="41"/>
      <c r="KLV61" s="41"/>
      <c r="KLW61" s="41"/>
      <c r="KLX61" s="41"/>
      <c r="KLY61" s="41"/>
      <c r="KLZ61" s="41"/>
      <c r="KMA61" s="41"/>
      <c r="KMB61" s="41"/>
      <c r="KMC61" s="41"/>
      <c r="KMD61" s="41"/>
      <c r="KME61" s="41"/>
      <c r="KMF61" s="41"/>
      <c r="KMG61" s="41"/>
      <c r="KMH61" s="41"/>
      <c r="KMI61" s="41"/>
      <c r="KMJ61" s="41"/>
      <c r="KMK61" s="41"/>
      <c r="KML61" s="41"/>
      <c r="KMM61" s="41"/>
      <c r="KMN61" s="41"/>
      <c r="KMO61" s="41"/>
      <c r="KMP61" s="41"/>
      <c r="KMQ61" s="41"/>
      <c r="KMR61" s="41"/>
      <c r="KMS61" s="41"/>
      <c r="KMT61" s="41"/>
      <c r="KMU61" s="41"/>
      <c r="KMV61" s="41"/>
      <c r="KMW61" s="41"/>
      <c r="KMX61" s="41"/>
      <c r="KMY61" s="41"/>
      <c r="KMZ61" s="41"/>
      <c r="KNA61" s="41"/>
      <c r="KNB61" s="41"/>
      <c r="KNC61" s="41"/>
      <c r="KND61" s="41"/>
      <c r="KNE61" s="41"/>
      <c r="KNF61" s="41"/>
      <c r="KNG61" s="41"/>
      <c r="KNH61" s="41"/>
      <c r="KNI61" s="41"/>
      <c r="KNJ61" s="41"/>
      <c r="KNK61" s="41"/>
      <c r="KNL61" s="41"/>
      <c r="KNM61" s="41"/>
      <c r="KNN61" s="41"/>
      <c r="KNO61" s="41"/>
      <c r="KNP61" s="41"/>
      <c r="KNQ61" s="41"/>
      <c r="KNR61" s="41"/>
      <c r="KNS61" s="41"/>
      <c r="KNT61" s="41"/>
      <c r="KNU61" s="41"/>
      <c r="KNV61" s="41"/>
      <c r="KNW61" s="41"/>
      <c r="KNX61" s="41"/>
      <c r="KNY61" s="41"/>
      <c r="KNZ61" s="41"/>
      <c r="KOA61" s="41"/>
      <c r="KOB61" s="41"/>
      <c r="KOC61" s="41"/>
      <c r="KOD61" s="41"/>
      <c r="KOE61" s="41"/>
      <c r="KOF61" s="41"/>
      <c r="KOG61" s="41"/>
      <c r="KOH61" s="41"/>
      <c r="KOI61" s="41"/>
      <c r="KOJ61" s="41"/>
      <c r="KOK61" s="41"/>
      <c r="KOL61" s="41"/>
      <c r="KOM61" s="41"/>
      <c r="KON61" s="41"/>
      <c r="KOO61" s="41"/>
      <c r="KOP61" s="41"/>
      <c r="KOQ61" s="41"/>
      <c r="KOR61" s="41"/>
      <c r="KOS61" s="41"/>
      <c r="KOT61" s="41"/>
      <c r="KOU61" s="41"/>
      <c r="KOV61" s="41"/>
      <c r="KOW61" s="41"/>
      <c r="KOX61" s="41"/>
      <c r="KOY61" s="41"/>
      <c r="KOZ61" s="41"/>
      <c r="KPA61" s="41"/>
      <c r="KPB61" s="41"/>
      <c r="KPC61" s="41"/>
      <c r="KPD61" s="41"/>
      <c r="KPE61" s="41"/>
      <c r="KPF61" s="41"/>
      <c r="KPG61" s="41"/>
      <c r="KPH61" s="41"/>
      <c r="KPI61" s="41"/>
      <c r="KPJ61" s="41"/>
      <c r="KPK61" s="41"/>
      <c r="KPL61" s="41"/>
      <c r="KPM61" s="41"/>
      <c r="KPN61" s="41"/>
      <c r="KPO61" s="41"/>
      <c r="KPP61" s="41"/>
      <c r="KPQ61" s="41"/>
      <c r="KPR61" s="41"/>
      <c r="KPS61" s="41"/>
      <c r="KPT61" s="41"/>
      <c r="KPU61" s="41"/>
      <c r="KPV61" s="41"/>
      <c r="KPW61" s="41"/>
      <c r="KPX61" s="41"/>
      <c r="KPY61" s="41"/>
      <c r="KPZ61" s="41"/>
      <c r="KQA61" s="41"/>
      <c r="KQB61" s="41"/>
      <c r="KQC61" s="41"/>
      <c r="KQD61" s="41"/>
      <c r="KQE61" s="41"/>
      <c r="KQF61" s="41"/>
      <c r="KQG61" s="41"/>
      <c r="KQH61" s="41"/>
      <c r="KQI61" s="41"/>
      <c r="KQJ61" s="41"/>
      <c r="KQK61" s="41"/>
      <c r="KQL61" s="41"/>
      <c r="KQM61" s="41"/>
      <c r="KQN61" s="41"/>
      <c r="KQO61" s="41"/>
      <c r="KQP61" s="41"/>
      <c r="KQQ61" s="41"/>
      <c r="KQR61" s="41"/>
      <c r="KQS61" s="41"/>
      <c r="KQT61" s="41"/>
      <c r="KQU61" s="41"/>
      <c r="KQV61" s="41"/>
      <c r="KQW61" s="41"/>
      <c r="KQX61" s="41"/>
      <c r="KQY61" s="41"/>
      <c r="KQZ61" s="41"/>
      <c r="KRA61" s="41"/>
      <c r="KRB61" s="41"/>
      <c r="KRC61" s="41"/>
      <c r="KRD61" s="41"/>
      <c r="KRE61" s="41"/>
      <c r="KRF61" s="41"/>
      <c r="KRG61" s="41"/>
      <c r="KRH61" s="41"/>
      <c r="KRI61" s="41"/>
      <c r="KRJ61" s="41"/>
      <c r="KRK61" s="41"/>
      <c r="KRL61" s="41"/>
      <c r="KRM61" s="41"/>
      <c r="KRN61" s="41"/>
      <c r="KRO61" s="41"/>
      <c r="KRP61" s="41"/>
      <c r="KRQ61" s="41"/>
      <c r="KRR61" s="41"/>
      <c r="KRS61" s="41"/>
      <c r="KRT61" s="41"/>
      <c r="KRU61" s="41"/>
      <c r="KRV61" s="41"/>
      <c r="KRW61" s="41"/>
      <c r="KRX61" s="41"/>
      <c r="KRY61" s="41"/>
      <c r="KRZ61" s="41"/>
      <c r="KSA61" s="41"/>
      <c r="KSB61" s="41"/>
      <c r="KSC61" s="41"/>
      <c r="KSD61" s="41"/>
      <c r="KSE61" s="41"/>
      <c r="KSF61" s="41"/>
      <c r="KSG61" s="41"/>
      <c r="KSH61" s="41"/>
      <c r="KSI61" s="41"/>
      <c r="KSJ61" s="41"/>
      <c r="KSK61" s="41"/>
      <c r="KSL61" s="41"/>
      <c r="KSM61" s="41"/>
      <c r="KSN61" s="41"/>
      <c r="KSO61" s="41"/>
      <c r="KSP61" s="41"/>
      <c r="KSQ61" s="41"/>
      <c r="KSR61" s="41"/>
      <c r="KSS61" s="41"/>
      <c r="KST61" s="41"/>
      <c r="KSU61" s="41"/>
      <c r="KSV61" s="41"/>
      <c r="KSW61" s="41"/>
      <c r="KSX61" s="41"/>
      <c r="KSY61" s="41"/>
      <c r="KSZ61" s="41"/>
      <c r="KTA61" s="41"/>
      <c r="KTB61" s="41"/>
      <c r="KTC61" s="41"/>
      <c r="KTD61" s="41"/>
      <c r="KTE61" s="41"/>
      <c r="KTF61" s="41"/>
      <c r="KTG61" s="41"/>
      <c r="KTH61" s="41"/>
      <c r="KTI61" s="41"/>
      <c r="KTJ61" s="41"/>
      <c r="KTK61" s="41"/>
      <c r="KTL61" s="41"/>
      <c r="KTM61" s="41"/>
      <c r="KTN61" s="41"/>
      <c r="KTO61" s="41"/>
      <c r="KTP61" s="41"/>
      <c r="KTQ61" s="41"/>
      <c r="KTR61" s="41"/>
      <c r="KTS61" s="41"/>
      <c r="KTT61" s="41"/>
      <c r="KTU61" s="41"/>
      <c r="KTV61" s="41"/>
      <c r="KTW61" s="41"/>
      <c r="KTX61" s="41"/>
      <c r="KTY61" s="41"/>
      <c r="KTZ61" s="41"/>
      <c r="KUA61" s="41"/>
      <c r="KUB61" s="41"/>
      <c r="KUC61" s="41"/>
      <c r="KUD61" s="41"/>
      <c r="KUE61" s="41"/>
      <c r="KUF61" s="41"/>
      <c r="KUG61" s="41"/>
      <c r="KUH61" s="41"/>
      <c r="KUI61" s="41"/>
      <c r="KUJ61" s="41"/>
      <c r="KUK61" s="41"/>
      <c r="KUL61" s="41"/>
      <c r="KUM61" s="41"/>
      <c r="KUN61" s="41"/>
      <c r="KUO61" s="41"/>
      <c r="KUP61" s="41"/>
      <c r="KUQ61" s="41"/>
      <c r="KUR61" s="41"/>
      <c r="KUS61" s="41"/>
      <c r="KUT61" s="41"/>
      <c r="KUU61" s="41"/>
      <c r="KUV61" s="41"/>
      <c r="KUW61" s="41"/>
      <c r="KUX61" s="41"/>
      <c r="KUY61" s="41"/>
      <c r="KUZ61" s="41"/>
      <c r="KVA61" s="41"/>
      <c r="KVB61" s="41"/>
      <c r="KVC61" s="41"/>
      <c r="KVD61" s="41"/>
      <c r="KVE61" s="41"/>
      <c r="KVF61" s="41"/>
      <c r="KVG61" s="41"/>
      <c r="KVH61" s="41"/>
      <c r="KVI61" s="41"/>
      <c r="KVJ61" s="41"/>
      <c r="KVK61" s="41"/>
      <c r="KVL61" s="41"/>
      <c r="KVM61" s="41"/>
      <c r="KVN61" s="41"/>
      <c r="KVO61" s="41"/>
      <c r="KVP61" s="41"/>
      <c r="KVQ61" s="41"/>
      <c r="KVR61" s="41"/>
      <c r="KVS61" s="41"/>
      <c r="KVT61" s="41"/>
      <c r="KVU61" s="41"/>
      <c r="KVV61" s="41"/>
      <c r="KVW61" s="41"/>
      <c r="KVX61" s="41"/>
      <c r="KVY61" s="41"/>
      <c r="KVZ61" s="41"/>
      <c r="KWA61" s="41"/>
      <c r="KWB61" s="41"/>
      <c r="KWC61" s="41"/>
      <c r="KWD61" s="41"/>
      <c r="KWE61" s="41"/>
      <c r="KWF61" s="41"/>
      <c r="KWG61" s="41"/>
      <c r="KWH61" s="41"/>
      <c r="KWI61" s="41"/>
      <c r="KWJ61" s="41"/>
      <c r="KWK61" s="41"/>
      <c r="KWL61" s="41"/>
      <c r="KWM61" s="41"/>
      <c r="KWN61" s="41"/>
      <c r="KWO61" s="41"/>
      <c r="KWP61" s="41"/>
      <c r="KWQ61" s="41"/>
      <c r="KWR61" s="41"/>
      <c r="KWS61" s="41"/>
      <c r="KWT61" s="41"/>
      <c r="KWU61" s="41"/>
      <c r="KWV61" s="41"/>
      <c r="KWW61" s="41"/>
      <c r="KWX61" s="41"/>
      <c r="KWY61" s="41"/>
      <c r="KWZ61" s="41"/>
      <c r="KXA61" s="41"/>
      <c r="KXB61" s="41"/>
      <c r="KXC61" s="41"/>
      <c r="KXD61" s="41"/>
      <c r="KXE61" s="41"/>
      <c r="KXF61" s="41"/>
      <c r="KXG61" s="41"/>
      <c r="KXH61" s="41"/>
      <c r="KXI61" s="41"/>
      <c r="KXJ61" s="41"/>
      <c r="KXK61" s="41"/>
      <c r="KXL61" s="41"/>
      <c r="KXM61" s="41"/>
      <c r="KXN61" s="41"/>
      <c r="KXO61" s="41"/>
      <c r="KXP61" s="41"/>
      <c r="KXQ61" s="41"/>
      <c r="KXR61" s="41"/>
      <c r="KXS61" s="41"/>
      <c r="KXT61" s="41"/>
      <c r="KXU61" s="41"/>
      <c r="KXV61" s="41"/>
      <c r="KXW61" s="41"/>
      <c r="KXX61" s="41"/>
      <c r="KXY61" s="41"/>
      <c r="KXZ61" s="41"/>
      <c r="KYA61" s="41"/>
      <c r="KYB61" s="41"/>
      <c r="KYC61" s="41"/>
      <c r="KYD61" s="41"/>
      <c r="KYE61" s="41"/>
      <c r="KYF61" s="41"/>
      <c r="KYG61" s="41"/>
      <c r="KYH61" s="41"/>
      <c r="KYI61" s="41"/>
      <c r="KYJ61" s="41"/>
      <c r="KYK61" s="41"/>
      <c r="KYL61" s="41"/>
      <c r="KYM61" s="41"/>
      <c r="KYN61" s="41"/>
      <c r="KYO61" s="41"/>
      <c r="KYP61" s="41"/>
      <c r="KYQ61" s="41"/>
      <c r="KYR61" s="41"/>
      <c r="KYS61" s="41"/>
      <c r="KYT61" s="41"/>
      <c r="KYU61" s="41"/>
      <c r="KYV61" s="41"/>
      <c r="KYW61" s="41"/>
      <c r="KYX61" s="41"/>
      <c r="KYY61" s="41"/>
      <c r="KYZ61" s="41"/>
      <c r="KZA61" s="41"/>
      <c r="KZB61" s="41"/>
      <c r="KZC61" s="41"/>
      <c r="KZD61" s="41"/>
      <c r="KZE61" s="41"/>
      <c r="KZF61" s="41"/>
      <c r="KZG61" s="41"/>
      <c r="KZH61" s="41"/>
      <c r="KZI61" s="41"/>
      <c r="KZJ61" s="41"/>
      <c r="KZK61" s="41"/>
      <c r="KZL61" s="41"/>
      <c r="KZM61" s="41"/>
      <c r="KZN61" s="41"/>
      <c r="KZO61" s="41"/>
      <c r="KZP61" s="41"/>
      <c r="KZQ61" s="41"/>
      <c r="KZR61" s="41"/>
      <c r="KZS61" s="41"/>
      <c r="KZT61" s="41"/>
      <c r="KZU61" s="41"/>
      <c r="KZV61" s="41"/>
      <c r="KZW61" s="41"/>
      <c r="KZX61" s="41"/>
      <c r="KZY61" s="41"/>
      <c r="KZZ61" s="41"/>
      <c r="LAA61" s="41"/>
      <c r="LAB61" s="41"/>
      <c r="LAC61" s="41"/>
      <c r="LAD61" s="41"/>
      <c r="LAE61" s="41"/>
      <c r="LAF61" s="41"/>
      <c r="LAG61" s="41"/>
      <c r="LAH61" s="41"/>
      <c r="LAI61" s="41"/>
      <c r="LAJ61" s="41"/>
      <c r="LAK61" s="41"/>
      <c r="LAL61" s="41"/>
      <c r="LAM61" s="41"/>
      <c r="LAN61" s="41"/>
      <c r="LAO61" s="41"/>
      <c r="LAP61" s="41"/>
      <c r="LAQ61" s="41"/>
      <c r="LAR61" s="41"/>
      <c r="LAS61" s="41"/>
      <c r="LAT61" s="41"/>
      <c r="LAU61" s="41"/>
      <c r="LAV61" s="41"/>
      <c r="LAW61" s="41"/>
      <c r="LAX61" s="41"/>
      <c r="LAY61" s="41"/>
      <c r="LAZ61" s="41"/>
      <c r="LBA61" s="41"/>
      <c r="LBB61" s="41"/>
      <c r="LBC61" s="41"/>
      <c r="LBD61" s="41"/>
      <c r="LBE61" s="41"/>
      <c r="LBF61" s="41"/>
      <c r="LBG61" s="41"/>
      <c r="LBH61" s="41"/>
      <c r="LBI61" s="41"/>
      <c r="LBJ61" s="41"/>
      <c r="LBK61" s="41"/>
      <c r="LBL61" s="41"/>
      <c r="LBM61" s="41"/>
      <c r="LBN61" s="41"/>
      <c r="LBO61" s="41"/>
      <c r="LBP61" s="41"/>
      <c r="LBQ61" s="41"/>
      <c r="LBR61" s="41"/>
      <c r="LBS61" s="41"/>
      <c r="LBT61" s="41"/>
      <c r="LBU61" s="41"/>
      <c r="LBV61" s="41"/>
      <c r="LBW61" s="41"/>
      <c r="LBX61" s="41"/>
      <c r="LBY61" s="41"/>
      <c r="LBZ61" s="41"/>
      <c r="LCA61" s="41"/>
      <c r="LCB61" s="41"/>
      <c r="LCC61" s="41"/>
      <c r="LCD61" s="41"/>
      <c r="LCE61" s="41"/>
      <c r="LCF61" s="41"/>
      <c r="LCG61" s="41"/>
      <c r="LCH61" s="41"/>
      <c r="LCI61" s="41"/>
      <c r="LCJ61" s="41"/>
      <c r="LCK61" s="41"/>
      <c r="LCL61" s="41"/>
      <c r="LCM61" s="41"/>
      <c r="LCN61" s="41"/>
      <c r="LCO61" s="41"/>
      <c r="LCP61" s="41"/>
      <c r="LCQ61" s="41"/>
      <c r="LCR61" s="41"/>
      <c r="LCS61" s="41"/>
      <c r="LCT61" s="41"/>
      <c r="LCU61" s="41"/>
      <c r="LCV61" s="41"/>
      <c r="LCW61" s="41"/>
      <c r="LCX61" s="41"/>
      <c r="LCY61" s="41"/>
      <c r="LCZ61" s="41"/>
      <c r="LDA61" s="41"/>
      <c r="LDB61" s="41"/>
      <c r="LDC61" s="41"/>
      <c r="LDD61" s="41"/>
      <c r="LDE61" s="41"/>
      <c r="LDF61" s="41"/>
      <c r="LDG61" s="41"/>
      <c r="LDH61" s="41"/>
      <c r="LDI61" s="41"/>
      <c r="LDJ61" s="41"/>
      <c r="LDK61" s="41"/>
      <c r="LDL61" s="41"/>
      <c r="LDM61" s="41"/>
      <c r="LDN61" s="41"/>
      <c r="LDO61" s="41"/>
      <c r="LDP61" s="41"/>
      <c r="LDQ61" s="41"/>
      <c r="LDR61" s="41"/>
      <c r="LDS61" s="41"/>
      <c r="LDT61" s="41"/>
      <c r="LDU61" s="41"/>
      <c r="LDV61" s="41"/>
      <c r="LDW61" s="41"/>
      <c r="LDX61" s="41"/>
      <c r="LDY61" s="41"/>
      <c r="LDZ61" s="41"/>
      <c r="LEA61" s="41"/>
      <c r="LEB61" s="41"/>
      <c r="LEC61" s="41"/>
      <c r="LED61" s="41"/>
      <c r="LEE61" s="41"/>
      <c r="LEF61" s="41"/>
      <c r="LEG61" s="41"/>
      <c r="LEH61" s="41"/>
      <c r="LEI61" s="41"/>
      <c r="LEJ61" s="41"/>
      <c r="LEK61" s="41"/>
      <c r="LEL61" s="41"/>
      <c r="LEM61" s="41"/>
      <c r="LEN61" s="41"/>
      <c r="LEO61" s="41"/>
      <c r="LEP61" s="41"/>
      <c r="LEQ61" s="41"/>
      <c r="LER61" s="41"/>
      <c r="LES61" s="41"/>
      <c r="LET61" s="41"/>
      <c r="LEU61" s="41"/>
      <c r="LEV61" s="41"/>
      <c r="LEW61" s="41"/>
      <c r="LEX61" s="41"/>
      <c r="LEY61" s="41"/>
      <c r="LEZ61" s="41"/>
      <c r="LFA61" s="41"/>
      <c r="LFB61" s="41"/>
      <c r="LFC61" s="41"/>
      <c r="LFD61" s="41"/>
      <c r="LFE61" s="41"/>
      <c r="LFF61" s="41"/>
      <c r="LFG61" s="41"/>
      <c r="LFH61" s="41"/>
      <c r="LFI61" s="41"/>
      <c r="LFJ61" s="41"/>
      <c r="LFK61" s="41"/>
      <c r="LFL61" s="41"/>
      <c r="LFM61" s="41"/>
      <c r="LFN61" s="41"/>
      <c r="LFO61" s="41"/>
      <c r="LFP61" s="41"/>
      <c r="LFQ61" s="41"/>
      <c r="LFR61" s="41"/>
      <c r="LFS61" s="41"/>
      <c r="LFT61" s="41"/>
      <c r="LFU61" s="41"/>
      <c r="LFV61" s="41"/>
      <c r="LFW61" s="41"/>
      <c r="LFX61" s="41"/>
      <c r="LFY61" s="41"/>
      <c r="LFZ61" s="41"/>
      <c r="LGA61" s="41"/>
      <c r="LGB61" s="41"/>
      <c r="LGC61" s="41"/>
      <c r="LGD61" s="41"/>
      <c r="LGE61" s="41"/>
      <c r="LGF61" s="41"/>
      <c r="LGG61" s="41"/>
      <c r="LGH61" s="41"/>
      <c r="LGI61" s="41"/>
      <c r="LGJ61" s="41"/>
      <c r="LGK61" s="41"/>
      <c r="LGL61" s="41"/>
      <c r="LGM61" s="41"/>
      <c r="LGN61" s="41"/>
      <c r="LGO61" s="41"/>
      <c r="LGP61" s="41"/>
      <c r="LGQ61" s="41"/>
      <c r="LGR61" s="41"/>
      <c r="LGS61" s="41"/>
      <c r="LGT61" s="41"/>
      <c r="LGU61" s="41"/>
      <c r="LGV61" s="41"/>
      <c r="LGW61" s="41"/>
      <c r="LGX61" s="41"/>
      <c r="LGY61" s="41"/>
      <c r="LGZ61" s="41"/>
      <c r="LHA61" s="41"/>
      <c r="LHB61" s="41"/>
      <c r="LHC61" s="41"/>
      <c r="LHD61" s="41"/>
      <c r="LHE61" s="41"/>
      <c r="LHF61" s="41"/>
      <c r="LHG61" s="41"/>
      <c r="LHH61" s="41"/>
      <c r="LHI61" s="41"/>
      <c r="LHJ61" s="41"/>
      <c r="LHK61" s="41"/>
      <c r="LHL61" s="41"/>
      <c r="LHM61" s="41"/>
      <c r="LHN61" s="41"/>
      <c r="LHO61" s="41"/>
      <c r="LHP61" s="41"/>
      <c r="LHQ61" s="41"/>
      <c r="LHR61" s="41"/>
      <c r="LHS61" s="41"/>
      <c r="LHT61" s="41"/>
      <c r="LHU61" s="41"/>
      <c r="LHV61" s="41"/>
      <c r="LHW61" s="41"/>
      <c r="LHX61" s="41"/>
      <c r="LHY61" s="41"/>
      <c r="LHZ61" s="41"/>
      <c r="LIA61" s="41"/>
      <c r="LIB61" s="41"/>
      <c r="LIC61" s="41"/>
      <c r="LID61" s="41"/>
      <c r="LIE61" s="41"/>
      <c r="LIF61" s="41"/>
      <c r="LIG61" s="41"/>
      <c r="LIH61" s="41"/>
      <c r="LII61" s="41"/>
      <c r="LIJ61" s="41"/>
      <c r="LIK61" s="41"/>
      <c r="LIL61" s="41"/>
      <c r="LIM61" s="41"/>
      <c r="LIN61" s="41"/>
      <c r="LIO61" s="41"/>
      <c r="LIP61" s="41"/>
      <c r="LIQ61" s="41"/>
      <c r="LIR61" s="41"/>
      <c r="LIS61" s="41"/>
      <c r="LIT61" s="41"/>
      <c r="LIU61" s="41"/>
      <c r="LIV61" s="41"/>
      <c r="LIW61" s="41"/>
      <c r="LIX61" s="41"/>
      <c r="LIY61" s="41"/>
      <c r="LIZ61" s="41"/>
      <c r="LJA61" s="41"/>
      <c r="LJB61" s="41"/>
      <c r="LJC61" s="41"/>
      <c r="LJD61" s="41"/>
      <c r="LJE61" s="41"/>
      <c r="LJF61" s="41"/>
      <c r="LJG61" s="41"/>
      <c r="LJH61" s="41"/>
      <c r="LJI61" s="41"/>
      <c r="LJJ61" s="41"/>
      <c r="LJK61" s="41"/>
      <c r="LJL61" s="41"/>
      <c r="LJM61" s="41"/>
      <c r="LJN61" s="41"/>
      <c r="LJO61" s="41"/>
      <c r="LJP61" s="41"/>
      <c r="LJQ61" s="41"/>
      <c r="LJR61" s="41"/>
      <c r="LJS61" s="41"/>
      <c r="LJT61" s="41"/>
      <c r="LJU61" s="41"/>
      <c r="LJV61" s="41"/>
      <c r="LJW61" s="41"/>
      <c r="LJX61" s="41"/>
      <c r="LJY61" s="41"/>
      <c r="LJZ61" s="41"/>
      <c r="LKA61" s="41"/>
      <c r="LKB61" s="41"/>
      <c r="LKC61" s="41"/>
      <c r="LKD61" s="41"/>
      <c r="LKE61" s="41"/>
      <c r="LKF61" s="41"/>
      <c r="LKG61" s="41"/>
      <c r="LKH61" s="41"/>
      <c r="LKI61" s="41"/>
      <c r="LKJ61" s="41"/>
      <c r="LKK61" s="41"/>
      <c r="LKL61" s="41"/>
      <c r="LKM61" s="41"/>
      <c r="LKN61" s="41"/>
      <c r="LKO61" s="41"/>
      <c r="LKP61" s="41"/>
      <c r="LKQ61" s="41"/>
      <c r="LKR61" s="41"/>
      <c r="LKS61" s="41"/>
      <c r="LKT61" s="41"/>
      <c r="LKU61" s="41"/>
      <c r="LKV61" s="41"/>
      <c r="LKW61" s="41"/>
      <c r="LKX61" s="41"/>
      <c r="LKY61" s="41"/>
      <c r="LKZ61" s="41"/>
      <c r="LLA61" s="41"/>
      <c r="LLB61" s="41"/>
      <c r="LLC61" s="41"/>
      <c r="LLD61" s="41"/>
      <c r="LLE61" s="41"/>
      <c r="LLF61" s="41"/>
      <c r="LLG61" s="41"/>
      <c r="LLH61" s="41"/>
      <c r="LLI61" s="41"/>
      <c r="LLJ61" s="41"/>
      <c r="LLK61" s="41"/>
      <c r="LLL61" s="41"/>
      <c r="LLM61" s="41"/>
      <c r="LLN61" s="41"/>
      <c r="LLO61" s="41"/>
      <c r="LLP61" s="41"/>
      <c r="LLQ61" s="41"/>
      <c r="LLR61" s="41"/>
      <c r="LLS61" s="41"/>
      <c r="LLT61" s="41"/>
      <c r="LLU61" s="41"/>
      <c r="LLV61" s="41"/>
      <c r="LLW61" s="41"/>
      <c r="LLX61" s="41"/>
      <c r="LLY61" s="41"/>
      <c r="LLZ61" s="41"/>
      <c r="LMA61" s="41"/>
      <c r="LMB61" s="41"/>
      <c r="LMC61" s="41"/>
      <c r="LMD61" s="41"/>
      <c r="LME61" s="41"/>
      <c r="LMF61" s="41"/>
      <c r="LMG61" s="41"/>
      <c r="LMH61" s="41"/>
      <c r="LMI61" s="41"/>
      <c r="LMJ61" s="41"/>
      <c r="LMK61" s="41"/>
      <c r="LML61" s="41"/>
      <c r="LMM61" s="41"/>
      <c r="LMN61" s="41"/>
      <c r="LMO61" s="41"/>
      <c r="LMP61" s="41"/>
      <c r="LMQ61" s="41"/>
      <c r="LMR61" s="41"/>
      <c r="LMS61" s="41"/>
      <c r="LMT61" s="41"/>
      <c r="LMU61" s="41"/>
      <c r="LMV61" s="41"/>
      <c r="LMW61" s="41"/>
      <c r="LMX61" s="41"/>
      <c r="LMY61" s="41"/>
      <c r="LMZ61" s="41"/>
      <c r="LNA61" s="41"/>
      <c r="LNB61" s="41"/>
      <c r="LNC61" s="41"/>
      <c r="LND61" s="41"/>
      <c r="LNE61" s="41"/>
      <c r="LNF61" s="41"/>
      <c r="LNG61" s="41"/>
      <c r="LNH61" s="41"/>
      <c r="LNI61" s="41"/>
      <c r="LNJ61" s="41"/>
      <c r="LNK61" s="41"/>
      <c r="LNL61" s="41"/>
      <c r="LNM61" s="41"/>
      <c r="LNN61" s="41"/>
      <c r="LNO61" s="41"/>
      <c r="LNP61" s="41"/>
      <c r="LNQ61" s="41"/>
      <c r="LNR61" s="41"/>
      <c r="LNS61" s="41"/>
      <c r="LNT61" s="41"/>
      <c r="LNU61" s="41"/>
      <c r="LNV61" s="41"/>
      <c r="LNW61" s="41"/>
      <c r="LNX61" s="41"/>
      <c r="LNY61" s="41"/>
      <c r="LNZ61" s="41"/>
      <c r="LOA61" s="41"/>
      <c r="LOB61" s="41"/>
      <c r="LOC61" s="41"/>
      <c r="LOD61" s="41"/>
      <c r="LOE61" s="41"/>
      <c r="LOF61" s="41"/>
      <c r="LOG61" s="41"/>
      <c r="LOH61" s="41"/>
      <c r="LOI61" s="41"/>
      <c r="LOJ61" s="41"/>
      <c r="LOK61" s="41"/>
      <c r="LOL61" s="41"/>
      <c r="LOM61" s="41"/>
      <c r="LON61" s="41"/>
      <c r="LOO61" s="41"/>
      <c r="LOP61" s="41"/>
      <c r="LOQ61" s="41"/>
      <c r="LOR61" s="41"/>
      <c r="LOS61" s="41"/>
      <c r="LOT61" s="41"/>
      <c r="LOU61" s="41"/>
      <c r="LOV61" s="41"/>
      <c r="LOW61" s="41"/>
      <c r="LOX61" s="41"/>
      <c r="LOY61" s="41"/>
      <c r="LOZ61" s="41"/>
      <c r="LPA61" s="41"/>
      <c r="LPB61" s="41"/>
      <c r="LPC61" s="41"/>
      <c r="LPD61" s="41"/>
      <c r="LPE61" s="41"/>
      <c r="LPF61" s="41"/>
      <c r="LPG61" s="41"/>
      <c r="LPH61" s="41"/>
      <c r="LPI61" s="41"/>
      <c r="LPJ61" s="41"/>
      <c r="LPK61" s="41"/>
      <c r="LPL61" s="41"/>
      <c r="LPM61" s="41"/>
      <c r="LPN61" s="41"/>
      <c r="LPO61" s="41"/>
      <c r="LPP61" s="41"/>
      <c r="LPQ61" s="41"/>
      <c r="LPR61" s="41"/>
      <c r="LPS61" s="41"/>
      <c r="LPT61" s="41"/>
      <c r="LPU61" s="41"/>
      <c r="LPV61" s="41"/>
      <c r="LPW61" s="41"/>
      <c r="LPX61" s="41"/>
      <c r="LPY61" s="41"/>
      <c r="LPZ61" s="41"/>
      <c r="LQA61" s="41"/>
      <c r="LQB61" s="41"/>
      <c r="LQC61" s="41"/>
      <c r="LQD61" s="41"/>
      <c r="LQE61" s="41"/>
      <c r="LQF61" s="41"/>
      <c r="LQG61" s="41"/>
      <c r="LQH61" s="41"/>
      <c r="LQI61" s="41"/>
      <c r="LQJ61" s="41"/>
      <c r="LQK61" s="41"/>
      <c r="LQL61" s="41"/>
      <c r="LQM61" s="41"/>
      <c r="LQN61" s="41"/>
      <c r="LQO61" s="41"/>
      <c r="LQP61" s="41"/>
      <c r="LQQ61" s="41"/>
      <c r="LQR61" s="41"/>
      <c r="LQS61" s="41"/>
      <c r="LQT61" s="41"/>
      <c r="LQU61" s="41"/>
      <c r="LQV61" s="41"/>
      <c r="LQW61" s="41"/>
      <c r="LQX61" s="41"/>
      <c r="LQY61" s="41"/>
      <c r="LQZ61" s="41"/>
      <c r="LRA61" s="41"/>
      <c r="LRB61" s="41"/>
      <c r="LRC61" s="41"/>
      <c r="LRD61" s="41"/>
      <c r="LRE61" s="41"/>
      <c r="LRF61" s="41"/>
      <c r="LRG61" s="41"/>
      <c r="LRH61" s="41"/>
      <c r="LRI61" s="41"/>
      <c r="LRJ61" s="41"/>
      <c r="LRK61" s="41"/>
      <c r="LRL61" s="41"/>
      <c r="LRM61" s="41"/>
      <c r="LRN61" s="41"/>
      <c r="LRO61" s="41"/>
      <c r="LRP61" s="41"/>
      <c r="LRQ61" s="41"/>
      <c r="LRR61" s="41"/>
      <c r="LRS61" s="41"/>
      <c r="LRT61" s="41"/>
      <c r="LRU61" s="41"/>
      <c r="LRV61" s="41"/>
      <c r="LRW61" s="41"/>
      <c r="LRX61" s="41"/>
      <c r="LRY61" s="41"/>
      <c r="LRZ61" s="41"/>
      <c r="LSA61" s="41"/>
      <c r="LSB61" s="41"/>
      <c r="LSC61" s="41"/>
      <c r="LSD61" s="41"/>
      <c r="LSE61" s="41"/>
      <c r="LSF61" s="41"/>
      <c r="LSG61" s="41"/>
      <c r="LSH61" s="41"/>
      <c r="LSI61" s="41"/>
      <c r="LSJ61" s="41"/>
      <c r="LSK61" s="41"/>
      <c r="LSL61" s="41"/>
      <c r="LSM61" s="41"/>
      <c r="LSN61" s="41"/>
      <c r="LSO61" s="41"/>
      <c r="LSP61" s="41"/>
      <c r="LSQ61" s="41"/>
      <c r="LSR61" s="41"/>
      <c r="LSS61" s="41"/>
      <c r="LST61" s="41"/>
      <c r="LSU61" s="41"/>
      <c r="LSV61" s="41"/>
      <c r="LSW61" s="41"/>
      <c r="LSX61" s="41"/>
      <c r="LSY61" s="41"/>
      <c r="LSZ61" s="41"/>
      <c r="LTA61" s="41"/>
      <c r="LTB61" s="41"/>
      <c r="LTC61" s="41"/>
      <c r="LTD61" s="41"/>
      <c r="LTE61" s="41"/>
      <c r="LTF61" s="41"/>
      <c r="LTG61" s="41"/>
      <c r="LTH61" s="41"/>
      <c r="LTI61" s="41"/>
      <c r="LTJ61" s="41"/>
      <c r="LTK61" s="41"/>
      <c r="LTL61" s="41"/>
      <c r="LTM61" s="41"/>
      <c r="LTN61" s="41"/>
      <c r="LTO61" s="41"/>
      <c r="LTP61" s="41"/>
      <c r="LTQ61" s="41"/>
      <c r="LTR61" s="41"/>
      <c r="LTS61" s="41"/>
      <c r="LTT61" s="41"/>
      <c r="LTU61" s="41"/>
      <c r="LTV61" s="41"/>
      <c r="LTW61" s="41"/>
      <c r="LTX61" s="41"/>
      <c r="LTY61" s="41"/>
      <c r="LTZ61" s="41"/>
      <c r="LUA61" s="41"/>
      <c r="LUB61" s="41"/>
      <c r="LUC61" s="41"/>
      <c r="LUD61" s="41"/>
      <c r="LUE61" s="41"/>
      <c r="LUF61" s="41"/>
      <c r="LUG61" s="41"/>
      <c r="LUH61" s="41"/>
      <c r="LUI61" s="41"/>
      <c r="LUJ61" s="41"/>
      <c r="LUK61" s="41"/>
      <c r="LUL61" s="41"/>
      <c r="LUM61" s="41"/>
      <c r="LUN61" s="41"/>
      <c r="LUO61" s="41"/>
      <c r="LUP61" s="41"/>
      <c r="LUQ61" s="41"/>
      <c r="LUR61" s="41"/>
      <c r="LUS61" s="41"/>
      <c r="LUT61" s="41"/>
      <c r="LUU61" s="41"/>
      <c r="LUV61" s="41"/>
      <c r="LUW61" s="41"/>
      <c r="LUX61" s="41"/>
      <c r="LUY61" s="41"/>
      <c r="LUZ61" s="41"/>
      <c r="LVA61" s="41"/>
      <c r="LVB61" s="41"/>
      <c r="LVC61" s="41"/>
      <c r="LVD61" s="41"/>
      <c r="LVE61" s="41"/>
      <c r="LVF61" s="41"/>
      <c r="LVG61" s="41"/>
      <c r="LVH61" s="41"/>
      <c r="LVI61" s="41"/>
      <c r="LVJ61" s="41"/>
      <c r="LVK61" s="41"/>
      <c r="LVL61" s="41"/>
      <c r="LVM61" s="41"/>
      <c r="LVN61" s="41"/>
      <c r="LVO61" s="41"/>
      <c r="LVP61" s="41"/>
      <c r="LVQ61" s="41"/>
      <c r="LVR61" s="41"/>
      <c r="LVS61" s="41"/>
      <c r="LVT61" s="41"/>
      <c r="LVU61" s="41"/>
      <c r="LVV61" s="41"/>
      <c r="LVW61" s="41"/>
      <c r="LVX61" s="41"/>
      <c r="LVY61" s="41"/>
      <c r="LVZ61" s="41"/>
      <c r="LWA61" s="41"/>
      <c r="LWB61" s="41"/>
      <c r="LWC61" s="41"/>
      <c r="LWD61" s="41"/>
      <c r="LWE61" s="41"/>
      <c r="LWF61" s="41"/>
      <c r="LWG61" s="41"/>
      <c r="LWH61" s="41"/>
      <c r="LWI61" s="41"/>
      <c r="LWJ61" s="41"/>
      <c r="LWK61" s="41"/>
      <c r="LWL61" s="41"/>
      <c r="LWM61" s="41"/>
      <c r="LWN61" s="41"/>
      <c r="LWO61" s="41"/>
      <c r="LWP61" s="41"/>
      <c r="LWQ61" s="41"/>
      <c r="LWR61" s="41"/>
      <c r="LWS61" s="41"/>
      <c r="LWT61" s="41"/>
      <c r="LWU61" s="41"/>
      <c r="LWV61" s="41"/>
      <c r="LWW61" s="41"/>
      <c r="LWX61" s="41"/>
      <c r="LWY61" s="41"/>
      <c r="LWZ61" s="41"/>
      <c r="LXA61" s="41"/>
      <c r="LXB61" s="41"/>
      <c r="LXC61" s="41"/>
      <c r="LXD61" s="41"/>
      <c r="LXE61" s="41"/>
      <c r="LXF61" s="41"/>
      <c r="LXG61" s="41"/>
      <c r="LXH61" s="41"/>
      <c r="LXI61" s="41"/>
      <c r="LXJ61" s="41"/>
      <c r="LXK61" s="41"/>
      <c r="LXL61" s="41"/>
      <c r="LXM61" s="41"/>
      <c r="LXN61" s="41"/>
      <c r="LXO61" s="41"/>
      <c r="LXP61" s="41"/>
      <c r="LXQ61" s="41"/>
      <c r="LXR61" s="41"/>
      <c r="LXS61" s="41"/>
      <c r="LXT61" s="41"/>
      <c r="LXU61" s="41"/>
      <c r="LXV61" s="41"/>
      <c r="LXW61" s="41"/>
      <c r="LXX61" s="41"/>
      <c r="LXY61" s="41"/>
      <c r="LXZ61" s="41"/>
      <c r="LYA61" s="41"/>
      <c r="LYB61" s="41"/>
      <c r="LYC61" s="41"/>
      <c r="LYD61" s="41"/>
      <c r="LYE61" s="41"/>
      <c r="LYF61" s="41"/>
      <c r="LYG61" s="41"/>
      <c r="LYH61" s="41"/>
      <c r="LYI61" s="41"/>
      <c r="LYJ61" s="41"/>
      <c r="LYK61" s="41"/>
      <c r="LYL61" s="41"/>
      <c r="LYM61" s="41"/>
      <c r="LYN61" s="41"/>
      <c r="LYO61" s="41"/>
      <c r="LYP61" s="41"/>
      <c r="LYQ61" s="41"/>
      <c r="LYR61" s="41"/>
      <c r="LYS61" s="41"/>
      <c r="LYT61" s="41"/>
      <c r="LYU61" s="41"/>
      <c r="LYV61" s="41"/>
      <c r="LYW61" s="41"/>
      <c r="LYX61" s="41"/>
      <c r="LYY61" s="41"/>
      <c r="LYZ61" s="41"/>
      <c r="LZA61" s="41"/>
      <c r="LZB61" s="41"/>
      <c r="LZC61" s="41"/>
      <c r="LZD61" s="41"/>
      <c r="LZE61" s="41"/>
      <c r="LZF61" s="41"/>
      <c r="LZG61" s="41"/>
      <c r="LZH61" s="41"/>
      <c r="LZI61" s="41"/>
      <c r="LZJ61" s="41"/>
      <c r="LZK61" s="41"/>
      <c r="LZL61" s="41"/>
      <c r="LZM61" s="41"/>
      <c r="LZN61" s="41"/>
      <c r="LZO61" s="41"/>
      <c r="LZP61" s="41"/>
      <c r="LZQ61" s="41"/>
      <c r="LZR61" s="41"/>
      <c r="LZS61" s="41"/>
      <c r="LZT61" s="41"/>
      <c r="LZU61" s="41"/>
      <c r="LZV61" s="41"/>
      <c r="LZW61" s="41"/>
      <c r="LZX61" s="41"/>
      <c r="LZY61" s="41"/>
      <c r="LZZ61" s="41"/>
      <c r="MAA61" s="41"/>
      <c r="MAB61" s="41"/>
      <c r="MAC61" s="41"/>
      <c r="MAD61" s="41"/>
      <c r="MAE61" s="41"/>
      <c r="MAF61" s="41"/>
      <c r="MAG61" s="41"/>
      <c r="MAH61" s="41"/>
      <c r="MAI61" s="41"/>
      <c r="MAJ61" s="41"/>
      <c r="MAK61" s="41"/>
      <c r="MAL61" s="41"/>
      <c r="MAM61" s="41"/>
      <c r="MAN61" s="41"/>
      <c r="MAO61" s="41"/>
      <c r="MAP61" s="41"/>
      <c r="MAQ61" s="41"/>
      <c r="MAR61" s="41"/>
      <c r="MAS61" s="41"/>
      <c r="MAT61" s="41"/>
      <c r="MAU61" s="41"/>
      <c r="MAV61" s="41"/>
      <c r="MAW61" s="41"/>
      <c r="MAX61" s="41"/>
      <c r="MAY61" s="41"/>
      <c r="MAZ61" s="41"/>
      <c r="MBA61" s="41"/>
      <c r="MBB61" s="41"/>
      <c r="MBC61" s="41"/>
      <c r="MBD61" s="41"/>
      <c r="MBE61" s="41"/>
      <c r="MBF61" s="41"/>
      <c r="MBG61" s="41"/>
      <c r="MBH61" s="41"/>
      <c r="MBI61" s="41"/>
      <c r="MBJ61" s="41"/>
      <c r="MBK61" s="41"/>
      <c r="MBL61" s="41"/>
      <c r="MBM61" s="41"/>
      <c r="MBN61" s="41"/>
      <c r="MBO61" s="41"/>
      <c r="MBP61" s="41"/>
      <c r="MBQ61" s="41"/>
      <c r="MBR61" s="41"/>
      <c r="MBS61" s="41"/>
      <c r="MBT61" s="41"/>
      <c r="MBU61" s="41"/>
      <c r="MBV61" s="41"/>
      <c r="MBW61" s="41"/>
      <c r="MBX61" s="41"/>
      <c r="MBY61" s="41"/>
      <c r="MBZ61" s="41"/>
      <c r="MCA61" s="41"/>
      <c r="MCB61" s="41"/>
      <c r="MCC61" s="41"/>
      <c r="MCD61" s="41"/>
      <c r="MCE61" s="41"/>
      <c r="MCF61" s="41"/>
      <c r="MCG61" s="41"/>
      <c r="MCH61" s="41"/>
      <c r="MCI61" s="41"/>
      <c r="MCJ61" s="41"/>
      <c r="MCK61" s="41"/>
      <c r="MCL61" s="41"/>
      <c r="MCM61" s="41"/>
      <c r="MCN61" s="41"/>
      <c r="MCO61" s="41"/>
      <c r="MCP61" s="41"/>
      <c r="MCQ61" s="41"/>
      <c r="MCR61" s="41"/>
      <c r="MCS61" s="41"/>
      <c r="MCT61" s="41"/>
      <c r="MCU61" s="41"/>
      <c r="MCV61" s="41"/>
      <c r="MCW61" s="41"/>
      <c r="MCX61" s="41"/>
      <c r="MCY61" s="41"/>
      <c r="MCZ61" s="41"/>
      <c r="MDA61" s="41"/>
      <c r="MDB61" s="41"/>
      <c r="MDC61" s="41"/>
      <c r="MDD61" s="41"/>
      <c r="MDE61" s="41"/>
      <c r="MDF61" s="41"/>
      <c r="MDG61" s="41"/>
      <c r="MDH61" s="41"/>
      <c r="MDI61" s="41"/>
      <c r="MDJ61" s="41"/>
      <c r="MDK61" s="41"/>
      <c r="MDL61" s="41"/>
      <c r="MDM61" s="41"/>
      <c r="MDN61" s="41"/>
      <c r="MDO61" s="41"/>
      <c r="MDP61" s="41"/>
      <c r="MDQ61" s="41"/>
      <c r="MDR61" s="41"/>
      <c r="MDS61" s="41"/>
      <c r="MDT61" s="41"/>
      <c r="MDU61" s="41"/>
      <c r="MDV61" s="41"/>
      <c r="MDW61" s="41"/>
      <c r="MDX61" s="41"/>
      <c r="MDY61" s="41"/>
      <c r="MDZ61" s="41"/>
      <c r="MEA61" s="41"/>
      <c r="MEB61" s="41"/>
      <c r="MEC61" s="41"/>
      <c r="MED61" s="41"/>
      <c r="MEE61" s="41"/>
      <c r="MEF61" s="41"/>
      <c r="MEG61" s="41"/>
      <c r="MEH61" s="41"/>
      <c r="MEI61" s="41"/>
      <c r="MEJ61" s="41"/>
      <c r="MEK61" s="41"/>
      <c r="MEL61" s="41"/>
      <c r="MEM61" s="41"/>
      <c r="MEN61" s="41"/>
      <c r="MEO61" s="41"/>
      <c r="MEP61" s="41"/>
      <c r="MEQ61" s="41"/>
      <c r="MER61" s="41"/>
      <c r="MES61" s="41"/>
      <c r="MET61" s="41"/>
      <c r="MEU61" s="41"/>
      <c r="MEV61" s="41"/>
      <c r="MEW61" s="41"/>
      <c r="MEX61" s="41"/>
      <c r="MEY61" s="41"/>
      <c r="MEZ61" s="41"/>
      <c r="MFA61" s="41"/>
      <c r="MFB61" s="41"/>
      <c r="MFC61" s="41"/>
      <c r="MFD61" s="41"/>
      <c r="MFE61" s="41"/>
      <c r="MFF61" s="41"/>
      <c r="MFG61" s="41"/>
      <c r="MFH61" s="41"/>
      <c r="MFI61" s="41"/>
      <c r="MFJ61" s="41"/>
      <c r="MFK61" s="41"/>
      <c r="MFL61" s="41"/>
      <c r="MFM61" s="41"/>
      <c r="MFN61" s="41"/>
      <c r="MFO61" s="41"/>
      <c r="MFP61" s="41"/>
      <c r="MFQ61" s="41"/>
      <c r="MFR61" s="41"/>
      <c r="MFS61" s="41"/>
      <c r="MFT61" s="41"/>
      <c r="MFU61" s="41"/>
      <c r="MFV61" s="41"/>
      <c r="MFW61" s="41"/>
      <c r="MFX61" s="41"/>
      <c r="MFY61" s="41"/>
      <c r="MFZ61" s="41"/>
      <c r="MGA61" s="41"/>
      <c r="MGB61" s="41"/>
      <c r="MGC61" s="41"/>
      <c r="MGD61" s="41"/>
      <c r="MGE61" s="41"/>
      <c r="MGF61" s="41"/>
      <c r="MGG61" s="41"/>
      <c r="MGH61" s="41"/>
      <c r="MGI61" s="41"/>
      <c r="MGJ61" s="41"/>
      <c r="MGK61" s="41"/>
      <c r="MGL61" s="41"/>
      <c r="MGM61" s="41"/>
      <c r="MGN61" s="41"/>
      <c r="MGO61" s="41"/>
      <c r="MGP61" s="41"/>
      <c r="MGQ61" s="41"/>
      <c r="MGR61" s="41"/>
      <c r="MGS61" s="41"/>
      <c r="MGT61" s="41"/>
      <c r="MGU61" s="41"/>
      <c r="MGV61" s="41"/>
      <c r="MGW61" s="41"/>
      <c r="MGX61" s="41"/>
      <c r="MGY61" s="41"/>
      <c r="MGZ61" s="41"/>
      <c r="MHA61" s="41"/>
      <c r="MHB61" s="41"/>
      <c r="MHC61" s="41"/>
      <c r="MHD61" s="41"/>
      <c r="MHE61" s="41"/>
      <c r="MHF61" s="41"/>
      <c r="MHG61" s="41"/>
      <c r="MHH61" s="41"/>
      <c r="MHI61" s="41"/>
      <c r="MHJ61" s="41"/>
      <c r="MHK61" s="41"/>
      <c r="MHL61" s="41"/>
      <c r="MHM61" s="41"/>
      <c r="MHN61" s="41"/>
      <c r="MHO61" s="41"/>
      <c r="MHP61" s="41"/>
      <c r="MHQ61" s="41"/>
      <c r="MHR61" s="41"/>
      <c r="MHS61" s="41"/>
      <c r="MHT61" s="41"/>
      <c r="MHU61" s="41"/>
      <c r="MHV61" s="41"/>
      <c r="MHW61" s="41"/>
      <c r="MHX61" s="41"/>
      <c r="MHY61" s="41"/>
      <c r="MHZ61" s="41"/>
      <c r="MIA61" s="41"/>
      <c r="MIB61" s="41"/>
      <c r="MIC61" s="41"/>
      <c r="MID61" s="41"/>
      <c r="MIE61" s="41"/>
      <c r="MIF61" s="41"/>
      <c r="MIG61" s="41"/>
      <c r="MIH61" s="41"/>
      <c r="MII61" s="41"/>
      <c r="MIJ61" s="41"/>
      <c r="MIK61" s="41"/>
      <c r="MIL61" s="41"/>
      <c r="MIM61" s="41"/>
      <c r="MIN61" s="41"/>
      <c r="MIO61" s="41"/>
      <c r="MIP61" s="41"/>
      <c r="MIQ61" s="41"/>
      <c r="MIR61" s="41"/>
      <c r="MIS61" s="41"/>
      <c r="MIT61" s="41"/>
      <c r="MIU61" s="41"/>
      <c r="MIV61" s="41"/>
      <c r="MIW61" s="41"/>
      <c r="MIX61" s="41"/>
      <c r="MIY61" s="41"/>
      <c r="MIZ61" s="41"/>
      <c r="MJA61" s="41"/>
      <c r="MJB61" s="41"/>
      <c r="MJC61" s="41"/>
      <c r="MJD61" s="41"/>
      <c r="MJE61" s="41"/>
      <c r="MJF61" s="41"/>
      <c r="MJG61" s="41"/>
      <c r="MJH61" s="41"/>
      <c r="MJI61" s="41"/>
      <c r="MJJ61" s="41"/>
      <c r="MJK61" s="41"/>
      <c r="MJL61" s="41"/>
      <c r="MJM61" s="41"/>
      <c r="MJN61" s="41"/>
      <c r="MJO61" s="41"/>
      <c r="MJP61" s="41"/>
      <c r="MJQ61" s="41"/>
      <c r="MJR61" s="41"/>
      <c r="MJS61" s="41"/>
      <c r="MJT61" s="41"/>
      <c r="MJU61" s="41"/>
      <c r="MJV61" s="41"/>
      <c r="MJW61" s="41"/>
      <c r="MJX61" s="41"/>
      <c r="MJY61" s="41"/>
      <c r="MJZ61" s="41"/>
      <c r="MKA61" s="41"/>
      <c r="MKB61" s="41"/>
      <c r="MKC61" s="41"/>
      <c r="MKD61" s="41"/>
      <c r="MKE61" s="41"/>
      <c r="MKF61" s="41"/>
      <c r="MKG61" s="41"/>
      <c r="MKH61" s="41"/>
      <c r="MKI61" s="41"/>
      <c r="MKJ61" s="41"/>
      <c r="MKK61" s="41"/>
      <c r="MKL61" s="41"/>
      <c r="MKM61" s="41"/>
      <c r="MKN61" s="41"/>
      <c r="MKO61" s="41"/>
      <c r="MKP61" s="41"/>
      <c r="MKQ61" s="41"/>
      <c r="MKR61" s="41"/>
      <c r="MKS61" s="41"/>
      <c r="MKT61" s="41"/>
      <c r="MKU61" s="41"/>
      <c r="MKV61" s="41"/>
      <c r="MKW61" s="41"/>
      <c r="MKX61" s="41"/>
      <c r="MKY61" s="41"/>
      <c r="MKZ61" s="41"/>
      <c r="MLA61" s="41"/>
      <c r="MLB61" s="41"/>
      <c r="MLC61" s="41"/>
      <c r="MLD61" s="41"/>
      <c r="MLE61" s="41"/>
      <c r="MLF61" s="41"/>
      <c r="MLG61" s="41"/>
      <c r="MLH61" s="41"/>
      <c r="MLI61" s="41"/>
      <c r="MLJ61" s="41"/>
      <c r="MLK61" s="41"/>
      <c r="MLL61" s="41"/>
      <c r="MLM61" s="41"/>
      <c r="MLN61" s="41"/>
      <c r="MLO61" s="41"/>
      <c r="MLP61" s="41"/>
      <c r="MLQ61" s="41"/>
      <c r="MLR61" s="41"/>
      <c r="MLS61" s="41"/>
      <c r="MLT61" s="41"/>
      <c r="MLU61" s="41"/>
      <c r="MLV61" s="41"/>
      <c r="MLW61" s="41"/>
      <c r="MLX61" s="41"/>
      <c r="MLY61" s="41"/>
      <c r="MLZ61" s="41"/>
      <c r="MMA61" s="41"/>
      <c r="MMB61" s="41"/>
      <c r="MMC61" s="41"/>
      <c r="MMD61" s="41"/>
      <c r="MME61" s="41"/>
      <c r="MMF61" s="41"/>
      <c r="MMG61" s="41"/>
      <c r="MMH61" s="41"/>
      <c r="MMI61" s="41"/>
      <c r="MMJ61" s="41"/>
      <c r="MMK61" s="41"/>
      <c r="MML61" s="41"/>
      <c r="MMM61" s="41"/>
      <c r="MMN61" s="41"/>
      <c r="MMO61" s="41"/>
      <c r="MMP61" s="41"/>
      <c r="MMQ61" s="41"/>
      <c r="MMR61" s="41"/>
      <c r="MMS61" s="41"/>
      <c r="MMT61" s="41"/>
      <c r="MMU61" s="41"/>
      <c r="MMV61" s="41"/>
      <c r="MMW61" s="41"/>
      <c r="MMX61" s="41"/>
      <c r="MMY61" s="41"/>
      <c r="MMZ61" s="41"/>
      <c r="MNA61" s="41"/>
      <c r="MNB61" s="41"/>
      <c r="MNC61" s="41"/>
      <c r="MND61" s="41"/>
      <c r="MNE61" s="41"/>
      <c r="MNF61" s="41"/>
      <c r="MNG61" s="41"/>
      <c r="MNH61" s="41"/>
      <c r="MNI61" s="41"/>
      <c r="MNJ61" s="41"/>
      <c r="MNK61" s="41"/>
      <c r="MNL61" s="41"/>
      <c r="MNM61" s="41"/>
      <c r="MNN61" s="41"/>
      <c r="MNO61" s="41"/>
      <c r="MNP61" s="41"/>
      <c r="MNQ61" s="41"/>
      <c r="MNR61" s="41"/>
      <c r="MNS61" s="41"/>
      <c r="MNT61" s="41"/>
      <c r="MNU61" s="41"/>
      <c r="MNV61" s="41"/>
      <c r="MNW61" s="41"/>
      <c r="MNX61" s="41"/>
      <c r="MNY61" s="41"/>
      <c r="MNZ61" s="41"/>
      <c r="MOA61" s="41"/>
      <c r="MOB61" s="41"/>
      <c r="MOC61" s="41"/>
      <c r="MOD61" s="41"/>
      <c r="MOE61" s="41"/>
      <c r="MOF61" s="41"/>
      <c r="MOG61" s="41"/>
      <c r="MOH61" s="41"/>
      <c r="MOI61" s="41"/>
      <c r="MOJ61" s="41"/>
      <c r="MOK61" s="41"/>
      <c r="MOL61" s="41"/>
      <c r="MOM61" s="41"/>
      <c r="MON61" s="41"/>
      <c r="MOO61" s="41"/>
      <c r="MOP61" s="41"/>
      <c r="MOQ61" s="41"/>
      <c r="MOR61" s="41"/>
      <c r="MOS61" s="41"/>
      <c r="MOT61" s="41"/>
      <c r="MOU61" s="41"/>
      <c r="MOV61" s="41"/>
      <c r="MOW61" s="41"/>
      <c r="MOX61" s="41"/>
      <c r="MOY61" s="41"/>
      <c r="MOZ61" s="41"/>
      <c r="MPA61" s="41"/>
      <c r="MPB61" s="41"/>
      <c r="MPC61" s="41"/>
      <c r="MPD61" s="41"/>
      <c r="MPE61" s="41"/>
      <c r="MPF61" s="41"/>
      <c r="MPG61" s="41"/>
      <c r="MPH61" s="41"/>
      <c r="MPI61" s="41"/>
      <c r="MPJ61" s="41"/>
      <c r="MPK61" s="41"/>
      <c r="MPL61" s="41"/>
      <c r="MPM61" s="41"/>
      <c r="MPN61" s="41"/>
      <c r="MPO61" s="41"/>
      <c r="MPP61" s="41"/>
      <c r="MPQ61" s="41"/>
      <c r="MPR61" s="41"/>
      <c r="MPS61" s="41"/>
      <c r="MPT61" s="41"/>
      <c r="MPU61" s="41"/>
      <c r="MPV61" s="41"/>
      <c r="MPW61" s="41"/>
      <c r="MPX61" s="41"/>
      <c r="MPY61" s="41"/>
      <c r="MPZ61" s="41"/>
      <c r="MQA61" s="41"/>
      <c r="MQB61" s="41"/>
      <c r="MQC61" s="41"/>
      <c r="MQD61" s="41"/>
      <c r="MQE61" s="41"/>
      <c r="MQF61" s="41"/>
      <c r="MQG61" s="41"/>
      <c r="MQH61" s="41"/>
      <c r="MQI61" s="41"/>
      <c r="MQJ61" s="41"/>
      <c r="MQK61" s="41"/>
      <c r="MQL61" s="41"/>
      <c r="MQM61" s="41"/>
      <c r="MQN61" s="41"/>
      <c r="MQO61" s="41"/>
      <c r="MQP61" s="41"/>
      <c r="MQQ61" s="41"/>
      <c r="MQR61" s="41"/>
      <c r="MQS61" s="41"/>
      <c r="MQT61" s="41"/>
      <c r="MQU61" s="41"/>
      <c r="MQV61" s="41"/>
      <c r="MQW61" s="41"/>
      <c r="MQX61" s="41"/>
      <c r="MQY61" s="41"/>
      <c r="MQZ61" s="41"/>
      <c r="MRA61" s="41"/>
      <c r="MRB61" s="41"/>
      <c r="MRC61" s="41"/>
      <c r="MRD61" s="41"/>
      <c r="MRE61" s="41"/>
      <c r="MRF61" s="41"/>
      <c r="MRG61" s="41"/>
      <c r="MRH61" s="41"/>
      <c r="MRI61" s="41"/>
      <c r="MRJ61" s="41"/>
      <c r="MRK61" s="41"/>
      <c r="MRL61" s="41"/>
      <c r="MRM61" s="41"/>
      <c r="MRN61" s="41"/>
      <c r="MRO61" s="41"/>
      <c r="MRP61" s="41"/>
      <c r="MRQ61" s="41"/>
      <c r="MRR61" s="41"/>
      <c r="MRS61" s="41"/>
      <c r="MRT61" s="41"/>
      <c r="MRU61" s="41"/>
      <c r="MRV61" s="41"/>
      <c r="MRW61" s="41"/>
      <c r="MRX61" s="41"/>
      <c r="MRY61" s="41"/>
      <c r="MRZ61" s="41"/>
      <c r="MSA61" s="41"/>
      <c r="MSB61" s="41"/>
      <c r="MSC61" s="41"/>
      <c r="MSD61" s="41"/>
      <c r="MSE61" s="41"/>
      <c r="MSF61" s="41"/>
      <c r="MSG61" s="41"/>
      <c r="MSH61" s="41"/>
      <c r="MSI61" s="41"/>
      <c r="MSJ61" s="41"/>
      <c r="MSK61" s="41"/>
      <c r="MSL61" s="41"/>
      <c r="MSM61" s="41"/>
      <c r="MSN61" s="41"/>
      <c r="MSO61" s="41"/>
      <c r="MSP61" s="41"/>
      <c r="MSQ61" s="41"/>
      <c r="MSR61" s="41"/>
      <c r="MSS61" s="41"/>
      <c r="MST61" s="41"/>
      <c r="MSU61" s="41"/>
      <c r="MSV61" s="41"/>
      <c r="MSW61" s="41"/>
      <c r="MSX61" s="41"/>
      <c r="MSY61" s="41"/>
      <c r="MSZ61" s="41"/>
      <c r="MTA61" s="41"/>
      <c r="MTB61" s="41"/>
      <c r="MTC61" s="41"/>
      <c r="MTD61" s="41"/>
      <c r="MTE61" s="41"/>
      <c r="MTF61" s="41"/>
      <c r="MTG61" s="41"/>
      <c r="MTH61" s="41"/>
      <c r="MTI61" s="41"/>
      <c r="MTJ61" s="41"/>
      <c r="MTK61" s="41"/>
      <c r="MTL61" s="41"/>
      <c r="MTM61" s="41"/>
      <c r="MTN61" s="41"/>
      <c r="MTO61" s="41"/>
      <c r="MTP61" s="41"/>
      <c r="MTQ61" s="41"/>
      <c r="MTR61" s="41"/>
      <c r="MTS61" s="41"/>
      <c r="MTT61" s="41"/>
      <c r="MTU61" s="41"/>
      <c r="MTV61" s="41"/>
      <c r="MTW61" s="41"/>
      <c r="MTX61" s="41"/>
      <c r="MTY61" s="41"/>
      <c r="MTZ61" s="41"/>
      <c r="MUA61" s="41"/>
      <c r="MUB61" s="41"/>
      <c r="MUC61" s="41"/>
      <c r="MUD61" s="41"/>
      <c r="MUE61" s="41"/>
      <c r="MUF61" s="41"/>
      <c r="MUG61" s="41"/>
      <c r="MUH61" s="41"/>
      <c r="MUI61" s="41"/>
      <c r="MUJ61" s="41"/>
      <c r="MUK61" s="41"/>
      <c r="MUL61" s="41"/>
      <c r="MUM61" s="41"/>
      <c r="MUN61" s="41"/>
      <c r="MUO61" s="41"/>
      <c r="MUP61" s="41"/>
      <c r="MUQ61" s="41"/>
      <c r="MUR61" s="41"/>
      <c r="MUS61" s="41"/>
      <c r="MUT61" s="41"/>
      <c r="MUU61" s="41"/>
      <c r="MUV61" s="41"/>
      <c r="MUW61" s="41"/>
      <c r="MUX61" s="41"/>
      <c r="MUY61" s="41"/>
      <c r="MUZ61" s="41"/>
      <c r="MVA61" s="41"/>
      <c r="MVB61" s="41"/>
      <c r="MVC61" s="41"/>
      <c r="MVD61" s="41"/>
      <c r="MVE61" s="41"/>
      <c r="MVF61" s="41"/>
      <c r="MVG61" s="41"/>
      <c r="MVH61" s="41"/>
      <c r="MVI61" s="41"/>
      <c r="MVJ61" s="41"/>
      <c r="MVK61" s="41"/>
      <c r="MVL61" s="41"/>
      <c r="MVM61" s="41"/>
      <c r="MVN61" s="41"/>
      <c r="MVO61" s="41"/>
      <c r="MVP61" s="41"/>
      <c r="MVQ61" s="41"/>
      <c r="MVR61" s="41"/>
      <c r="MVS61" s="41"/>
      <c r="MVT61" s="41"/>
      <c r="MVU61" s="41"/>
      <c r="MVV61" s="41"/>
      <c r="MVW61" s="41"/>
      <c r="MVX61" s="41"/>
      <c r="MVY61" s="41"/>
      <c r="MVZ61" s="41"/>
      <c r="MWA61" s="41"/>
      <c r="MWB61" s="41"/>
      <c r="MWC61" s="41"/>
      <c r="MWD61" s="41"/>
      <c r="MWE61" s="41"/>
      <c r="MWF61" s="41"/>
      <c r="MWG61" s="41"/>
      <c r="MWH61" s="41"/>
      <c r="MWI61" s="41"/>
      <c r="MWJ61" s="41"/>
      <c r="MWK61" s="41"/>
      <c r="MWL61" s="41"/>
      <c r="MWM61" s="41"/>
      <c r="MWN61" s="41"/>
      <c r="MWO61" s="41"/>
      <c r="MWP61" s="41"/>
      <c r="MWQ61" s="41"/>
      <c r="MWR61" s="41"/>
      <c r="MWS61" s="41"/>
      <c r="MWT61" s="41"/>
      <c r="MWU61" s="41"/>
      <c r="MWV61" s="41"/>
      <c r="MWW61" s="41"/>
      <c r="MWX61" s="41"/>
      <c r="MWY61" s="41"/>
      <c r="MWZ61" s="41"/>
      <c r="MXA61" s="41"/>
      <c r="MXB61" s="41"/>
      <c r="MXC61" s="41"/>
      <c r="MXD61" s="41"/>
      <c r="MXE61" s="41"/>
      <c r="MXF61" s="41"/>
      <c r="MXG61" s="41"/>
      <c r="MXH61" s="41"/>
      <c r="MXI61" s="41"/>
      <c r="MXJ61" s="41"/>
      <c r="MXK61" s="41"/>
      <c r="MXL61" s="41"/>
      <c r="MXM61" s="41"/>
      <c r="MXN61" s="41"/>
      <c r="MXO61" s="41"/>
      <c r="MXP61" s="41"/>
      <c r="MXQ61" s="41"/>
      <c r="MXR61" s="41"/>
      <c r="MXS61" s="41"/>
      <c r="MXT61" s="41"/>
      <c r="MXU61" s="41"/>
      <c r="MXV61" s="41"/>
      <c r="MXW61" s="41"/>
      <c r="MXX61" s="41"/>
      <c r="MXY61" s="41"/>
      <c r="MXZ61" s="41"/>
      <c r="MYA61" s="41"/>
      <c r="MYB61" s="41"/>
      <c r="MYC61" s="41"/>
      <c r="MYD61" s="41"/>
      <c r="MYE61" s="41"/>
      <c r="MYF61" s="41"/>
      <c r="MYG61" s="41"/>
      <c r="MYH61" s="41"/>
      <c r="MYI61" s="41"/>
      <c r="MYJ61" s="41"/>
      <c r="MYK61" s="41"/>
      <c r="MYL61" s="41"/>
      <c r="MYM61" s="41"/>
      <c r="MYN61" s="41"/>
      <c r="MYO61" s="41"/>
      <c r="MYP61" s="41"/>
      <c r="MYQ61" s="41"/>
      <c r="MYR61" s="41"/>
      <c r="MYS61" s="41"/>
      <c r="MYT61" s="41"/>
      <c r="MYU61" s="41"/>
      <c r="MYV61" s="41"/>
      <c r="MYW61" s="41"/>
      <c r="MYX61" s="41"/>
      <c r="MYY61" s="41"/>
      <c r="MYZ61" s="41"/>
      <c r="MZA61" s="41"/>
      <c r="MZB61" s="41"/>
      <c r="MZC61" s="41"/>
      <c r="MZD61" s="41"/>
      <c r="MZE61" s="41"/>
      <c r="MZF61" s="41"/>
      <c r="MZG61" s="41"/>
      <c r="MZH61" s="41"/>
      <c r="MZI61" s="41"/>
      <c r="MZJ61" s="41"/>
      <c r="MZK61" s="41"/>
      <c r="MZL61" s="41"/>
      <c r="MZM61" s="41"/>
      <c r="MZN61" s="41"/>
      <c r="MZO61" s="41"/>
      <c r="MZP61" s="41"/>
      <c r="MZQ61" s="41"/>
      <c r="MZR61" s="41"/>
      <c r="MZS61" s="41"/>
      <c r="MZT61" s="41"/>
      <c r="MZU61" s="41"/>
      <c r="MZV61" s="41"/>
      <c r="MZW61" s="41"/>
      <c r="MZX61" s="41"/>
      <c r="MZY61" s="41"/>
      <c r="MZZ61" s="41"/>
      <c r="NAA61" s="41"/>
      <c r="NAB61" s="41"/>
      <c r="NAC61" s="41"/>
      <c r="NAD61" s="41"/>
      <c r="NAE61" s="41"/>
      <c r="NAF61" s="41"/>
      <c r="NAG61" s="41"/>
      <c r="NAH61" s="41"/>
      <c r="NAI61" s="41"/>
      <c r="NAJ61" s="41"/>
      <c r="NAK61" s="41"/>
      <c r="NAL61" s="41"/>
      <c r="NAM61" s="41"/>
      <c r="NAN61" s="41"/>
      <c r="NAO61" s="41"/>
      <c r="NAP61" s="41"/>
      <c r="NAQ61" s="41"/>
      <c r="NAR61" s="41"/>
      <c r="NAS61" s="41"/>
      <c r="NAT61" s="41"/>
      <c r="NAU61" s="41"/>
      <c r="NAV61" s="41"/>
      <c r="NAW61" s="41"/>
      <c r="NAX61" s="41"/>
      <c r="NAY61" s="41"/>
      <c r="NAZ61" s="41"/>
      <c r="NBA61" s="41"/>
      <c r="NBB61" s="41"/>
      <c r="NBC61" s="41"/>
      <c r="NBD61" s="41"/>
      <c r="NBE61" s="41"/>
      <c r="NBF61" s="41"/>
      <c r="NBG61" s="41"/>
      <c r="NBH61" s="41"/>
      <c r="NBI61" s="41"/>
      <c r="NBJ61" s="41"/>
      <c r="NBK61" s="41"/>
      <c r="NBL61" s="41"/>
      <c r="NBM61" s="41"/>
      <c r="NBN61" s="41"/>
      <c r="NBO61" s="41"/>
      <c r="NBP61" s="41"/>
      <c r="NBQ61" s="41"/>
      <c r="NBR61" s="41"/>
      <c r="NBS61" s="41"/>
      <c r="NBT61" s="41"/>
      <c r="NBU61" s="41"/>
      <c r="NBV61" s="41"/>
      <c r="NBW61" s="41"/>
      <c r="NBX61" s="41"/>
      <c r="NBY61" s="41"/>
      <c r="NBZ61" s="41"/>
      <c r="NCA61" s="41"/>
      <c r="NCB61" s="41"/>
      <c r="NCC61" s="41"/>
      <c r="NCD61" s="41"/>
      <c r="NCE61" s="41"/>
      <c r="NCF61" s="41"/>
      <c r="NCG61" s="41"/>
      <c r="NCH61" s="41"/>
      <c r="NCI61" s="41"/>
      <c r="NCJ61" s="41"/>
      <c r="NCK61" s="41"/>
      <c r="NCL61" s="41"/>
      <c r="NCM61" s="41"/>
      <c r="NCN61" s="41"/>
      <c r="NCO61" s="41"/>
      <c r="NCP61" s="41"/>
      <c r="NCQ61" s="41"/>
      <c r="NCR61" s="41"/>
      <c r="NCS61" s="41"/>
      <c r="NCT61" s="41"/>
      <c r="NCU61" s="41"/>
      <c r="NCV61" s="41"/>
      <c r="NCW61" s="41"/>
      <c r="NCX61" s="41"/>
      <c r="NCY61" s="41"/>
      <c r="NCZ61" s="41"/>
      <c r="NDA61" s="41"/>
      <c r="NDB61" s="41"/>
      <c r="NDC61" s="41"/>
      <c r="NDD61" s="41"/>
      <c r="NDE61" s="41"/>
      <c r="NDF61" s="41"/>
      <c r="NDG61" s="41"/>
      <c r="NDH61" s="41"/>
      <c r="NDI61" s="41"/>
      <c r="NDJ61" s="41"/>
      <c r="NDK61" s="41"/>
      <c r="NDL61" s="41"/>
      <c r="NDM61" s="41"/>
      <c r="NDN61" s="41"/>
      <c r="NDO61" s="41"/>
      <c r="NDP61" s="41"/>
      <c r="NDQ61" s="41"/>
      <c r="NDR61" s="41"/>
      <c r="NDS61" s="41"/>
      <c r="NDT61" s="41"/>
      <c r="NDU61" s="41"/>
      <c r="NDV61" s="41"/>
      <c r="NDW61" s="41"/>
      <c r="NDX61" s="41"/>
      <c r="NDY61" s="41"/>
      <c r="NDZ61" s="41"/>
      <c r="NEA61" s="41"/>
      <c r="NEB61" s="41"/>
      <c r="NEC61" s="41"/>
      <c r="NED61" s="41"/>
      <c r="NEE61" s="41"/>
      <c r="NEF61" s="41"/>
      <c r="NEG61" s="41"/>
      <c r="NEH61" s="41"/>
      <c r="NEI61" s="41"/>
      <c r="NEJ61" s="41"/>
      <c r="NEK61" s="41"/>
      <c r="NEL61" s="41"/>
      <c r="NEM61" s="41"/>
      <c r="NEN61" s="41"/>
      <c r="NEO61" s="41"/>
      <c r="NEP61" s="41"/>
      <c r="NEQ61" s="41"/>
      <c r="NER61" s="41"/>
      <c r="NES61" s="41"/>
      <c r="NET61" s="41"/>
      <c r="NEU61" s="41"/>
      <c r="NEV61" s="41"/>
      <c r="NEW61" s="41"/>
      <c r="NEX61" s="41"/>
      <c r="NEY61" s="41"/>
      <c r="NEZ61" s="41"/>
      <c r="NFA61" s="41"/>
      <c r="NFB61" s="41"/>
      <c r="NFC61" s="41"/>
      <c r="NFD61" s="41"/>
      <c r="NFE61" s="41"/>
      <c r="NFF61" s="41"/>
      <c r="NFG61" s="41"/>
      <c r="NFH61" s="41"/>
      <c r="NFI61" s="41"/>
      <c r="NFJ61" s="41"/>
      <c r="NFK61" s="41"/>
      <c r="NFL61" s="41"/>
      <c r="NFM61" s="41"/>
      <c r="NFN61" s="41"/>
      <c r="NFO61" s="41"/>
      <c r="NFP61" s="41"/>
      <c r="NFQ61" s="41"/>
      <c r="NFR61" s="41"/>
      <c r="NFS61" s="41"/>
      <c r="NFT61" s="41"/>
      <c r="NFU61" s="41"/>
      <c r="NFV61" s="41"/>
      <c r="NFW61" s="41"/>
      <c r="NFX61" s="41"/>
      <c r="NFY61" s="41"/>
      <c r="NFZ61" s="41"/>
      <c r="NGA61" s="41"/>
      <c r="NGB61" s="41"/>
      <c r="NGC61" s="41"/>
      <c r="NGD61" s="41"/>
      <c r="NGE61" s="41"/>
      <c r="NGF61" s="41"/>
      <c r="NGG61" s="41"/>
      <c r="NGH61" s="41"/>
      <c r="NGI61" s="41"/>
      <c r="NGJ61" s="41"/>
      <c r="NGK61" s="41"/>
      <c r="NGL61" s="41"/>
      <c r="NGM61" s="41"/>
      <c r="NGN61" s="41"/>
      <c r="NGO61" s="41"/>
      <c r="NGP61" s="41"/>
      <c r="NGQ61" s="41"/>
      <c r="NGR61" s="41"/>
      <c r="NGS61" s="41"/>
      <c r="NGT61" s="41"/>
      <c r="NGU61" s="41"/>
      <c r="NGV61" s="41"/>
      <c r="NGW61" s="41"/>
      <c r="NGX61" s="41"/>
      <c r="NGY61" s="41"/>
      <c r="NGZ61" s="41"/>
      <c r="NHA61" s="41"/>
      <c r="NHB61" s="41"/>
      <c r="NHC61" s="41"/>
      <c r="NHD61" s="41"/>
      <c r="NHE61" s="41"/>
      <c r="NHF61" s="41"/>
      <c r="NHG61" s="41"/>
      <c r="NHH61" s="41"/>
      <c r="NHI61" s="41"/>
      <c r="NHJ61" s="41"/>
      <c r="NHK61" s="41"/>
      <c r="NHL61" s="41"/>
      <c r="NHM61" s="41"/>
      <c r="NHN61" s="41"/>
      <c r="NHO61" s="41"/>
      <c r="NHP61" s="41"/>
      <c r="NHQ61" s="41"/>
      <c r="NHR61" s="41"/>
      <c r="NHS61" s="41"/>
      <c r="NHT61" s="41"/>
      <c r="NHU61" s="41"/>
      <c r="NHV61" s="41"/>
      <c r="NHW61" s="41"/>
      <c r="NHX61" s="41"/>
      <c r="NHY61" s="41"/>
      <c r="NHZ61" s="41"/>
      <c r="NIA61" s="41"/>
      <c r="NIB61" s="41"/>
      <c r="NIC61" s="41"/>
      <c r="NID61" s="41"/>
      <c r="NIE61" s="41"/>
      <c r="NIF61" s="41"/>
      <c r="NIG61" s="41"/>
      <c r="NIH61" s="41"/>
      <c r="NII61" s="41"/>
      <c r="NIJ61" s="41"/>
      <c r="NIK61" s="41"/>
      <c r="NIL61" s="41"/>
      <c r="NIM61" s="41"/>
      <c r="NIN61" s="41"/>
      <c r="NIO61" s="41"/>
      <c r="NIP61" s="41"/>
      <c r="NIQ61" s="41"/>
      <c r="NIR61" s="41"/>
      <c r="NIS61" s="41"/>
      <c r="NIT61" s="41"/>
      <c r="NIU61" s="41"/>
      <c r="NIV61" s="41"/>
      <c r="NIW61" s="41"/>
      <c r="NIX61" s="41"/>
      <c r="NIY61" s="41"/>
      <c r="NIZ61" s="41"/>
      <c r="NJA61" s="41"/>
      <c r="NJB61" s="41"/>
      <c r="NJC61" s="41"/>
      <c r="NJD61" s="41"/>
      <c r="NJE61" s="41"/>
      <c r="NJF61" s="41"/>
      <c r="NJG61" s="41"/>
      <c r="NJH61" s="41"/>
      <c r="NJI61" s="41"/>
      <c r="NJJ61" s="41"/>
      <c r="NJK61" s="41"/>
      <c r="NJL61" s="41"/>
      <c r="NJM61" s="41"/>
      <c r="NJN61" s="41"/>
      <c r="NJO61" s="41"/>
      <c r="NJP61" s="41"/>
      <c r="NJQ61" s="41"/>
      <c r="NJR61" s="41"/>
      <c r="NJS61" s="41"/>
      <c r="NJT61" s="41"/>
      <c r="NJU61" s="41"/>
      <c r="NJV61" s="41"/>
      <c r="NJW61" s="41"/>
      <c r="NJX61" s="41"/>
      <c r="NJY61" s="41"/>
      <c r="NJZ61" s="41"/>
      <c r="NKA61" s="41"/>
      <c r="NKB61" s="41"/>
      <c r="NKC61" s="41"/>
      <c r="NKD61" s="41"/>
      <c r="NKE61" s="41"/>
      <c r="NKF61" s="41"/>
      <c r="NKG61" s="41"/>
      <c r="NKH61" s="41"/>
      <c r="NKI61" s="41"/>
      <c r="NKJ61" s="41"/>
      <c r="NKK61" s="41"/>
      <c r="NKL61" s="41"/>
      <c r="NKM61" s="41"/>
      <c r="NKN61" s="41"/>
      <c r="NKO61" s="41"/>
      <c r="NKP61" s="41"/>
      <c r="NKQ61" s="41"/>
      <c r="NKR61" s="41"/>
      <c r="NKS61" s="41"/>
      <c r="NKT61" s="41"/>
      <c r="NKU61" s="41"/>
      <c r="NKV61" s="41"/>
      <c r="NKW61" s="41"/>
      <c r="NKX61" s="41"/>
      <c r="NKY61" s="41"/>
      <c r="NKZ61" s="41"/>
      <c r="NLA61" s="41"/>
      <c r="NLB61" s="41"/>
      <c r="NLC61" s="41"/>
      <c r="NLD61" s="41"/>
      <c r="NLE61" s="41"/>
      <c r="NLF61" s="41"/>
      <c r="NLG61" s="41"/>
      <c r="NLH61" s="41"/>
      <c r="NLI61" s="41"/>
      <c r="NLJ61" s="41"/>
      <c r="NLK61" s="41"/>
      <c r="NLL61" s="41"/>
      <c r="NLM61" s="41"/>
      <c r="NLN61" s="41"/>
      <c r="NLO61" s="41"/>
      <c r="NLP61" s="41"/>
      <c r="NLQ61" s="41"/>
      <c r="NLR61" s="41"/>
      <c r="NLS61" s="41"/>
      <c r="NLT61" s="41"/>
      <c r="NLU61" s="41"/>
      <c r="NLV61" s="41"/>
      <c r="NLW61" s="41"/>
      <c r="NLX61" s="41"/>
      <c r="NLY61" s="41"/>
      <c r="NLZ61" s="41"/>
      <c r="NMA61" s="41"/>
      <c r="NMB61" s="41"/>
      <c r="NMC61" s="41"/>
      <c r="NMD61" s="41"/>
      <c r="NME61" s="41"/>
      <c r="NMF61" s="41"/>
      <c r="NMG61" s="41"/>
      <c r="NMH61" s="41"/>
      <c r="NMI61" s="41"/>
      <c r="NMJ61" s="41"/>
      <c r="NMK61" s="41"/>
      <c r="NML61" s="41"/>
      <c r="NMM61" s="41"/>
      <c r="NMN61" s="41"/>
      <c r="NMO61" s="41"/>
      <c r="NMP61" s="41"/>
      <c r="NMQ61" s="41"/>
      <c r="NMR61" s="41"/>
      <c r="NMS61" s="41"/>
      <c r="NMT61" s="41"/>
      <c r="NMU61" s="41"/>
      <c r="NMV61" s="41"/>
      <c r="NMW61" s="41"/>
      <c r="NMX61" s="41"/>
      <c r="NMY61" s="41"/>
      <c r="NMZ61" s="41"/>
      <c r="NNA61" s="41"/>
      <c r="NNB61" s="41"/>
      <c r="NNC61" s="41"/>
      <c r="NND61" s="41"/>
      <c r="NNE61" s="41"/>
      <c r="NNF61" s="41"/>
      <c r="NNG61" s="41"/>
      <c r="NNH61" s="41"/>
      <c r="NNI61" s="41"/>
      <c r="NNJ61" s="41"/>
      <c r="NNK61" s="41"/>
      <c r="NNL61" s="41"/>
      <c r="NNM61" s="41"/>
      <c r="NNN61" s="41"/>
      <c r="NNO61" s="41"/>
      <c r="NNP61" s="41"/>
      <c r="NNQ61" s="41"/>
      <c r="NNR61" s="41"/>
      <c r="NNS61" s="41"/>
      <c r="NNT61" s="41"/>
      <c r="NNU61" s="41"/>
      <c r="NNV61" s="41"/>
      <c r="NNW61" s="41"/>
      <c r="NNX61" s="41"/>
      <c r="NNY61" s="41"/>
      <c r="NNZ61" s="41"/>
      <c r="NOA61" s="41"/>
      <c r="NOB61" s="41"/>
      <c r="NOC61" s="41"/>
      <c r="NOD61" s="41"/>
      <c r="NOE61" s="41"/>
      <c r="NOF61" s="41"/>
      <c r="NOG61" s="41"/>
      <c r="NOH61" s="41"/>
      <c r="NOI61" s="41"/>
      <c r="NOJ61" s="41"/>
      <c r="NOK61" s="41"/>
      <c r="NOL61" s="41"/>
      <c r="NOM61" s="41"/>
      <c r="NON61" s="41"/>
      <c r="NOO61" s="41"/>
      <c r="NOP61" s="41"/>
      <c r="NOQ61" s="41"/>
      <c r="NOR61" s="41"/>
      <c r="NOS61" s="41"/>
      <c r="NOT61" s="41"/>
      <c r="NOU61" s="41"/>
      <c r="NOV61" s="41"/>
      <c r="NOW61" s="41"/>
      <c r="NOX61" s="41"/>
      <c r="NOY61" s="41"/>
      <c r="NOZ61" s="41"/>
      <c r="NPA61" s="41"/>
      <c r="NPB61" s="41"/>
      <c r="NPC61" s="41"/>
      <c r="NPD61" s="41"/>
      <c r="NPE61" s="41"/>
      <c r="NPF61" s="41"/>
      <c r="NPG61" s="41"/>
      <c r="NPH61" s="41"/>
      <c r="NPI61" s="41"/>
      <c r="NPJ61" s="41"/>
      <c r="NPK61" s="41"/>
      <c r="NPL61" s="41"/>
      <c r="NPM61" s="41"/>
      <c r="NPN61" s="41"/>
      <c r="NPO61" s="41"/>
      <c r="NPP61" s="41"/>
      <c r="NPQ61" s="41"/>
      <c r="NPR61" s="41"/>
      <c r="NPS61" s="41"/>
      <c r="NPT61" s="41"/>
      <c r="NPU61" s="41"/>
      <c r="NPV61" s="41"/>
      <c r="NPW61" s="41"/>
      <c r="NPX61" s="41"/>
      <c r="NPY61" s="41"/>
      <c r="NPZ61" s="41"/>
      <c r="NQA61" s="41"/>
      <c r="NQB61" s="41"/>
      <c r="NQC61" s="41"/>
      <c r="NQD61" s="41"/>
      <c r="NQE61" s="41"/>
      <c r="NQF61" s="41"/>
      <c r="NQG61" s="41"/>
      <c r="NQH61" s="41"/>
      <c r="NQI61" s="41"/>
      <c r="NQJ61" s="41"/>
      <c r="NQK61" s="41"/>
      <c r="NQL61" s="41"/>
      <c r="NQM61" s="41"/>
      <c r="NQN61" s="41"/>
      <c r="NQO61" s="41"/>
      <c r="NQP61" s="41"/>
      <c r="NQQ61" s="41"/>
      <c r="NQR61" s="41"/>
      <c r="NQS61" s="41"/>
      <c r="NQT61" s="41"/>
      <c r="NQU61" s="41"/>
      <c r="NQV61" s="41"/>
      <c r="NQW61" s="41"/>
      <c r="NQX61" s="41"/>
      <c r="NQY61" s="41"/>
      <c r="NQZ61" s="41"/>
      <c r="NRA61" s="41"/>
      <c r="NRB61" s="41"/>
      <c r="NRC61" s="41"/>
      <c r="NRD61" s="41"/>
      <c r="NRE61" s="41"/>
      <c r="NRF61" s="41"/>
      <c r="NRG61" s="41"/>
      <c r="NRH61" s="41"/>
      <c r="NRI61" s="41"/>
      <c r="NRJ61" s="41"/>
      <c r="NRK61" s="41"/>
      <c r="NRL61" s="41"/>
      <c r="NRM61" s="41"/>
      <c r="NRN61" s="41"/>
      <c r="NRO61" s="41"/>
      <c r="NRP61" s="41"/>
      <c r="NRQ61" s="41"/>
      <c r="NRR61" s="41"/>
      <c r="NRS61" s="41"/>
      <c r="NRT61" s="41"/>
      <c r="NRU61" s="41"/>
      <c r="NRV61" s="41"/>
      <c r="NRW61" s="41"/>
      <c r="NRX61" s="41"/>
      <c r="NRY61" s="41"/>
      <c r="NRZ61" s="41"/>
      <c r="NSA61" s="41"/>
      <c r="NSB61" s="41"/>
      <c r="NSC61" s="41"/>
      <c r="NSD61" s="41"/>
      <c r="NSE61" s="41"/>
      <c r="NSF61" s="41"/>
      <c r="NSG61" s="41"/>
      <c r="NSH61" s="41"/>
      <c r="NSI61" s="41"/>
      <c r="NSJ61" s="41"/>
      <c r="NSK61" s="41"/>
      <c r="NSL61" s="41"/>
      <c r="NSM61" s="41"/>
      <c r="NSN61" s="41"/>
      <c r="NSO61" s="41"/>
      <c r="NSP61" s="41"/>
      <c r="NSQ61" s="41"/>
      <c r="NSR61" s="41"/>
      <c r="NSS61" s="41"/>
      <c r="NST61" s="41"/>
      <c r="NSU61" s="41"/>
      <c r="NSV61" s="41"/>
      <c r="NSW61" s="41"/>
      <c r="NSX61" s="41"/>
      <c r="NSY61" s="41"/>
      <c r="NSZ61" s="41"/>
      <c r="NTA61" s="41"/>
      <c r="NTB61" s="41"/>
      <c r="NTC61" s="41"/>
      <c r="NTD61" s="41"/>
      <c r="NTE61" s="41"/>
      <c r="NTF61" s="41"/>
      <c r="NTG61" s="41"/>
      <c r="NTH61" s="41"/>
      <c r="NTI61" s="41"/>
      <c r="NTJ61" s="41"/>
      <c r="NTK61" s="41"/>
      <c r="NTL61" s="41"/>
      <c r="NTM61" s="41"/>
      <c r="NTN61" s="41"/>
      <c r="NTO61" s="41"/>
      <c r="NTP61" s="41"/>
      <c r="NTQ61" s="41"/>
      <c r="NTR61" s="41"/>
      <c r="NTS61" s="41"/>
      <c r="NTT61" s="41"/>
      <c r="NTU61" s="41"/>
      <c r="NTV61" s="41"/>
      <c r="NTW61" s="41"/>
      <c r="NTX61" s="41"/>
      <c r="NTY61" s="41"/>
      <c r="NTZ61" s="41"/>
      <c r="NUA61" s="41"/>
      <c r="NUB61" s="41"/>
      <c r="NUC61" s="41"/>
      <c r="NUD61" s="41"/>
      <c r="NUE61" s="41"/>
      <c r="NUF61" s="41"/>
      <c r="NUG61" s="41"/>
      <c r="NUH61" s="41"/>
      <c r="NUI61" s="41"/>
      <c r="NUJ61" s="41"/>
      <c r="NUK61" s="41"/>
      <c r="NUL61" s="41"/>
      <c r="NUM61" s="41"/>
      <c r="NUN61" s="41"/>
      <c r="NUO61" s="41"/>
      <c r="NUP61" s="41"/>
      <c r="NUQ61" s="41"/>
      <c r="NUR61" s="41"/>
      <c r="NUS61" s="41"/>
      <c r="NUT61" s="41"/>
      <c r="NUU61" s="41"/>
      <c r="NUV61" s="41"/>
      <c r="NUW61" s="41"/>
      <c r="NUX61" s="41"/>
      <c r="NUY61" s="41"/>
      <c r="NUZ61" s="41"/>
      <c r="NVA61" s="41"/>
      <c r="NVB61" s="41"/>
      <c r="NVC61" s="41"/>
      <c r="NVD61" s="41"/>
      <c r="NVE61" s="41"/>
      <c r="NVF61" s="41"/>
      <c r="NVG61" s="41"/>
      <c r="NVH61" s="41"/>
      <c r="NVI61" s="41"/>
      <c r="NVJ61" s="41"/>
      <c r="NVK61" s="41"/>
      <c r="NVL61" s="41"/>
      <c r="NVM61" s="41"/>
      <c r="NVN61" s="41"/>
      <c r="NVO61" s="41"/>
      <c r="NVP61" s="41"/>
      <c r="NVQ61" s="41"/>
      <c r="NVR61" s="41"/>
      <c r="NVS61" s="41"/>
      <c r="NVT61" s="41"/>
      <c r="NVU61" s="41"/>
      <c r="NVV61" s="41"/>
      <c r="NVW61" s="41"/>
      <c r="NVX61" s="41"/>
      <c r="NVY61" s="41"/>
      <c r="NVZ61" s="41"/>
      <c r="NWA61" s="41"/>
      <c r="NWB61" s="41"/>
      <c r="NWC61" s="41"/>
      <c r="NWD61" s="41"/>
      <c r="NWE61" s="41"/>
      <c r="NWF61" s="41"/>
      <c r="NWG61" s="41"/>
      <c r="NWH61" s="41"/>
      <c r="NWI61" s="41"/>
      <c r="NWJ61" s="41"/>
      <c r="NWK61" s="41"/>
      <c r="NWL61" s="41"/>
      <c r="NWM61" s="41"/>
      <c r="NWN61" s="41"/>
      <c r="NWO61" s="41"/>
      <c r="NWP61" s="41"/>
      <c r="NWQ61" s="41"/>
      <c r="NWR61" s="41"/>
      <c r="NWS61" s="41"/>
      <c r="NWT61" s="41"/>
      <c r="NWU61" s="41"/>
      <c r="NWV61" s="41"/>
      <c r="NWW61" s="41"/>
      <c r="NWX61" s="41"/>
      <c r="NWY61" s="41"/>
      <c r="NWZ61" s="41"/>
      <c r="NXA61" s="41"/>
      <c r="NXB61" s="41"/>
      <c r="NXC61" s="41"/>
      <c r="NXD61" s="41"/>
      <c r="NXE61" s="41"/>
      <c r="NXF61" s="41"/>
      <c r="NXG61" s="41"/>
      <c r="NXH61" s="41"/>
      <c r="NXI61" s="41"/>
      <c r="NXJ61" s="41"/>
      <c r="NXK61" s="41"/>
      <c r="NXL61" s="41"/>
      <c r="NXM61" s="41"/>
      <c r="NXN61" s="41"/>
      <c r="NXO61" s="41"/>
      <c r="NXP61" s="41"/>
      <c r="NXQ61" s="41"/>
      <c r="NXR61" s="41"/>
      <c r="NXS61" s="41"/>
      <c r="NXT61" s="41"/>
      <c r="NXU61" s="41"/>
      <c r="NXV61" s="41"/>
      <c r="NXW61" s="41"/>
      <c r="NXX61" s="41"/>
      <c r="NXY61" s="41"/>
      <c r="NXZ61" s="41"/>
      <c r="NYA61" s="41"/>
      <c r="NYB61" s="41"/>
      <c r="NYC61" s="41"/>
      <c r="NYD61" s="41"/>
      <c r="NYE61" s="41"/>
      <c r="NYF61" s="41"/>
      <c r="NYG61" s="41"/>
      <c r="NYH61" s="41"/>
      <c r="NYI61" s="41"/>
      <c r="NYJ61" s="41"/>
      <c r="NYK61" s="41"/>
      <c r="NYL61" s="41"/>
      <c r="NYM61" s="41"/>
      <c r="NYN61" s="41"/>
      <c r="NYO61" s="41"/>
      <c r="NYP61" s="41"/>
      <c r="NYQ61" s="41"/>
      <c r="NYR61" s="41"/>
      <c r="NYS61" s="41"/>
      <c r="NYT61" s="41"/>
      <c r="NYU61" s="41"/>
      <c r="NYV61" s="41"/>
      <c r="NYW61" s="41"/>
      <c r="NYX61" s="41"/>
      <c r="NYY61" s="41"/>
      <c r="NYZ61" s="41"/>
      <c r="NZA61" s="41"/>
      <c r="NZB61" s="41"/>
      <c r="NZC61" s="41"/>
      <c r="NZD61" s="41"/>
      <c r="NZE61" s="41"/>
      <c r="NZF61" s="41"/>
      <c r="NZG61" s="41"/>
      <c r="NZH61" s="41"/>
      <c r="NZI61" s="41"/>
      <c r="NZJ61" s="41"/>
      <c r="NZK61" s="41"/>
      <c r="NZL61" s="41"/>
      <c r="NZM61" s="41"/>
      <c r="NZN61" s="41"/>
      <c r="NZO61" s="41"/>
      <c r="NZP61" s="41"/>
      <c r="NZQ61" s="41"/>
      <c r="NZR61" s="41"/>
      <c r="NZS61" s="41"/>
      <c r="NZT61" s="41"/>
      <c r="NZU61" s="41"/>
      <c r="NZV61" s="41"/>
      <c r="NZW61" s="41"/>
      <c r="NZX61" s="41"/>
      <c r="NZY61" s="41"/>
      <c r="NZZ61" s="41"/>
      <c r="OAA61" s="41"/>
      <c r="OAB61" s="41"/>
      <c r="OAC61" s="41"/>
      <c r="OAD61" s="41"/>
      <c r="OAE61" s="41"/>
      <c r="OAF61" s="41"/>
      <c r="OAG61" s="41"/>
      <c r="OAH61" s="41"/>
      <c r="OAI61" s="41"/>
      <c r="OAJ61" s="41"/>
      <c r="OAK61" s="41"/>
      <c r="OAL61" s="41"/>
      <c r="OAM61" s="41"/>
      <c r="OAN61" s="41"/>
      <c r="OAO61" s="41"/>
      <c r="OAP61" s="41"/>
      <c r="OAQ61" s="41"/>
      <c r="OAR61" s="41"/>
      <c r="OAS61" s="41"/>
      <c r="OAT61" s="41"/>
      <c r="OAU61" s="41"/>
      <c r="OAV61" s="41"/>
      <c r="OAW61" s="41"/>
      <c r="OAX61" s="41"/>
      <c r="OAY61" s="41"/>
      <c r="OAZ61" s="41"/>
      <c r="OBA61" s="41"/>
      <c r="OBB61" s="41"/>
      <c r="OBC61" s="41"/>
      <c r="OBD61" s="41"/>
      <c r="OBE61" s="41"/>
      <c r="OBF61" s="41"/>
      <c r="OBG61" s="41"/>
      <c r="OBH61" s="41"/>
      <c r="OBI61" s="41"/>
      <c r="OBJ61" s="41"/>
      <c r="OBK61" s="41"/>
      <c r="OBL61" s="41"/>
      <c r="OBM61" s="41"/>
      <c r="OBN61" s="41"/>
      <c r="OBO61" s="41"/>
      <c r="OBP61" s="41"/>
      <c r="OBQ61" s="41"/>
      <c r="OBR61" s="41"/>
      <c r="OBS61" s="41"/>
      <c r="OBT61" s="41"/>
      <c r="OBU61" s="41"/>
      <c r="OBV61" s="41"/>
      <c r="OBW61" s="41"/>
      <c r="OBX61" s="41"/>
      <c r="OBY61" s="41"/>
      <c r="OBZ61" s="41"/>
      <c r="OCA61" s="41"/>
      <c r="OCB61" s="41"/>
      <c r="OCC61" s="41"/>
      <c r="OCD61" s="41"/>
      <c r="OCE61" s="41"/>
      <c r="OCF61" s="41"/>
      <c r="OCG61" s="41"/>
      <c r="OCH61" s="41"/>
      <c r="OCI61" s="41"/>
      <c r="OCJ61" s="41"/>
      <c r="OCK61" s="41"/>
      <c r="OCL61" s="41"/>
      <c r="OCM61" s="41"/>
      <c r="OCN61" s="41"/>
      <c r="OCO61" s="41"/>
      <c r="OCP61" s="41"/>
      <c r="OCQ61" s="41"/>
      <c r="OCR61" s="41"/>
      <c r="OCS61" s="41"/>
      <c r="OCT61" s="41"/>
      <c r="OCU61" s="41"/>
      <c r="OCV61" s="41"/>
      <c r="OCW61" s="41"/>
      <c r="OCX61" s="41"/>
      <c r="OCY61" s="41"/>
      <c r="OCZ61" s="41"/>
      <c r="ODA61" s="41"/>
      <c r="ODB61" s="41"/>
      <c r="ODC61" s="41"/>
      <c r="ODD61" s="41"/>
      <c r="ODE61" s="41"/>
      <c r="ODF61" s="41"/>
      <c r="ODG61" s="41"/>
      <c r="ODH61" s="41"/>
      <c r="ODI61" s="41"/>
      <c r="ODJ61" s="41"/>
      <c r="ODK61" s="41"/>
      <c r="ODL61" s="41"/>
      <c r="ODM61" s="41"/>
      <c r="ODN61" s="41"/>
      <c r="ODO61" s="41"/>
      <c r="ODP61" s="41"/>
      <c r="ODQ61" s="41"/>
      <c r="ODR61" s="41"/>
      <c r="ODS61" s="41"/>
      <c r="ODT61" s="41"/>
      <c r="ODU61" s="41"/>
      <c r="ODV61" s="41"/>
      <c r="ODW61" s="41"/>
      <c r="ODX61" s="41"/>
      <c r="ODY61" s="41"/>
      <c r="ODZ61" s="41"/>
      <c r="OEA61" s="41"/>
      <c r="OEB61" s="41"/>
      <c r="OEC61" s="41"/>
      <c r="OED61" s="41"/>
      <c r="OEE61" s="41"/>
      <c r="OEF61" s="41"/>
      <c r="OEG61" s="41"/>
      <c r="OEH61" s="41"/>
      <c r="OEI61" s="41"/>
      <c r="OEJ61" s="41"/>
      <c r="OEK61" s="41"/>
      <c r="OEL61" s="41"/>
      <c r="OEM61" s="41"/>
      <c r="OEN61" s="41"/>
      <c r="OEO61" s="41"/>
      <c r="OEP61" s="41"/>
      <c r="OEQ61" s="41"/>
      <c r="OER61" s="41"/>
      <c r="OES61" s="41"/>
      <c r="OET61" s="41"/>
      <c r="OEU61" s="41"/>
      <c r="OEV61" s="41"/>
      <c r="OEW61" s="41"/>
      <c r="OEX61" s="41"/>
      <c r="OEY61" s="41"/>
      <c r="OEZ61" s="41"/>
      <c r="OFA61" s="41"/>
      <c r="OFB61" s="41"/>
      <c r="OFC61" s="41"/>
      <c r="OFD61" s="41"/>
      <c r="OFE61" s="41"/>
      <c r="OFF61" s="41"/>
      <c r="OFG61" s="41"/>
      <c r="OFH61" s="41"/>
      <c r="OFI61" s="41"/>
      <c r="OFJ61" s="41"/>
      <c r="OFK61" s="41"/>
      <c r="OFL61" s="41"/>
      <c r="OFM61" s="41"/>
      <c r="OFN61" s="41"/>
      <c r="OFO61" s="41"/>
      <c r="OFP61" s="41"/>
      <c r="OFQ61" s="41"/>
      <c r="OFR61" s="41"/>
      <c r="OFS61" s="41"/>
      <c r="OFT61" s="41"/>
      <c r="OFU61" s="41"/>
      <c r="OFV61" s="41"/>
      <c r="OFW61" s="41"/>
      <c r="OFX61" s="41"/>
      <c r="OFY61" s="41"/>
      <c r="OFZ61" s="41"/>
      <c r="OGA61" s="41"/>
      <c r="OGB61" s="41"/>
      <c r="OGC61" s="41"/>
      <c r="OGD61" s="41"/>
      <c r="OGE61" s="41"/>
      <c r="OGF61" s="41"/>
      <c r="OGG61" s="41"/>
      <c r="OGH61" s="41"/>
      <c r="OGI61" s="41"/>
      <c r="OGJ61" s="41"/>
      <c r="OGK61" s="41"/>
      <c r="OGL61" s="41"/>
      <c r="OGM61" s="41"/>
      <c r="OGN61" s="41"/>
      <c r="OGO61" s="41"/>
      <c r="OGP61" s="41"/>
      <c r="OGQ61" s="41"/>
      <c r="OGR61" s="41"/>
      <c r="OGS61" s="41"/>
      <c r="OGT61" s="41"/>
      <c r="OGU61" s="41"/>
      <c r="OGV61" s="41"/>
      <c r="OGW61" s="41"/>
      <c r="OGX61" s="41"/>
      <c r="OGY61" s="41"/>
      <c r="OGZ61" s="41"/>
      <c r="OHA61" s="41"/>
      <c r="OHB61" s="41"/>
      <c r="OHC61" s="41"/>
      <c r="OHD61" s="41"/>
      <c r="OHE61" s="41"/>
      <c r="OHF61" s="41"/>
      <c r="OHG61" s="41"/>
      <c r="OHH61" s="41"/>
      <c r="OHI61" s="41"/>
      <c r="OHJ61" s="41"/>
      <c r="OHK61" s="41"/>
      <c r="OHL61" s="41"/>
      <c r="OHM61" s="41"/>
      <c r="OHN61" s="41"/>
      <c r="OHO61" s="41"/>
      <c r="OHP61" s="41"/>
      <c r="OHQ61" s="41"/>
      <c r="OHR61" s="41"/>
      <c r="OHS61" s="41"/>
      <c r="OHT61" s="41"/>
      <c r="OHU61" s="41"/>
      <c r="OHV61" s="41"/>
      <c r="OHW61" s="41"/>
      <c r="OHX61" s="41"/>
      <c r="OHY61" s="41"/>
      <c r="OHZ61" s="41"/>
      <c r="OIA61" s="41"/>
      <c r="OIB61" s="41"/>
      <c r="OIC61" s="41"/>
      <c r="OID61" s="41"/>
      <c r="OIE61" s="41"/>
      <c r="OIF61" s="41"/>
      <c r="OIG61" s="41"/>
      <c r="OIH61" s="41"/>
      <c r="OII61" s="41"/>
      <c r="OIJ61" s="41"/>
      <c r="OIK61" s="41"/>
      <c r="OIL61" s="41"/>
      <c r="OIM61" s="41"/>
      <c r="OIN61" s="41"/>
      <c r="OIO61" s="41"/>
      <c r="OIP61" s="41"/>
      <c r="OIQ61" s="41"/>
      <c r="OIR61" s="41"/>
      <c r="OIS61" s="41"/>
      <c r="OIT61" s="41"/>
      <c r="OIU61" s="41"/>
      <c r="OIV61" s="41"/>
      <c r="OIW61" s="41"/>
      <c r="OIX61" s="41"/>
      <c r="OIY61" s="41"/>
      <c r="OIZ61" s="41"/>
      <c r="OJA61" s="41"/>
      <c r="OJB61" s="41"/>
      <c r="OJC61" s="41"/>
      <c r="OJD61" s="41"/>
      <c r="OJE61" s="41"/>
      <c r="OJF61" s="41"/>
      <c r="OJG61" s="41"/>
      <c r="OJH61" s="41"/>
      <c r="OJI61" s="41"/>
      <c r="OJJ61" s="41"/>
      <c r="OJK61" s="41"/>
      <c r="OJL61" s="41"/>
      <c r="OJM61" s="41"/>
      <c r="OJN61" s="41"/>
      <c r="OJO61" s="41"/>
      <c r="OJP61" s="41"/>
      <c r="OJQ61" s="41"/>
      <c r="OJR61" s="41"/>
      <c r="OJS61" s="41"/>
      <c r="OJT61" s="41"/>
      <c r="OJU61" s="41"/>
      <c r="OJV61" s="41"/>
      <c r="OJW61" s="41"/>
      <c r="OJX61" s="41"/>
      <c r="OJY61" s="41"/>
      <c r="OJZ61" s="41"/>
      <c r="OKA61" s="41"/>
      <c r="OKB61" s="41"/>
      <c r="OKC61" s="41"/>
      <c r="OKD61" s="41"/>
      <c r="OKE61" s="41"/>
      <c r="OKF61" s="41"/>
      <c r="OKG61" s="41"/>
      <c r="OKH61" s="41"/>
      <c r="OKI61" s="41"/>
      <c r="OKJ61" s="41"/>
      <c r="OKK61" s="41"/>
      <c r="OKL61" s="41"/>
      <c r="OKM61" s="41"/>
      <c r="OKN61" s="41"/>
      <c r="OKO61" s="41"/>
      <c r="OKP61" s="41"/>
      <c r="OKQ61" s="41"/>
      <c r="OKR61" s="41"/>
      <c r="OKS61" s="41"/>
      <c r="OKT61" s="41"/>
      <c r="OKU61" s="41"/>
      <c r="OKV61" s="41"/>
      <c r="OKW61" s="41"/>
      <c r="OKX61" s="41"/>
      <c r="OKY61" s="41"/>
      <c r="OKZ61" s="41"/>
      <c r="OLA61" s="41"/>
      <c r="OLB61" s="41"/>
      <c r="OLC61" s="41"/>
      <c r="OLD61" s="41"/>
      <c r="OLE61" s="41"/>
      <c r="OLF61" s="41"/>
      <c r="OLG61" s="41"/>
      <c r="OLH61" s="41"/>
      <c r="OLI61" s="41"/>
      <c r="OLJ61" s="41"/>
      <c r="OLK61" s="41"/>
      <c r="OLL61" s="41"/>
      <c r="OLM61" s="41"/>
      <c r="OLN61" s="41"/>
      <c r="OLO61" s="41"/>
      <c r="OLP61" s="41"/>
      <c r="OLQ61" s="41"/>
      <c r="OLR61" s="41"/>
      <c r="OLS61" s="41"/>
      <c r="OLT61" s="41"/>
      <c r="OLU61" s="41"/>
      <c r="OLV61" s="41"/>
      <c r="OLW61" s="41"/>
      <c r="OLX61" s="41"/>
      <c r="OLY61" s="41"/>
      <c r="OLZ61" s="41"/>
      <c r="OMA61" s="41"/>
      <c r="OMB61" s="41"/>
      <c r="OMC61" s="41"/>
      <c r="OMD61" s="41"/>
      <c r="OME61" s="41"/>
      <c r="OMF61" s="41"/>
      <c r="OMG61" s="41"/>
      <c r="OMH61" s="41"/>
      <c r="OMI61" s="41"/>
      <c r="OMJ61" s="41"/>
      <c r="OMK61" s="41"/>
      <c r="OML61" s="41"/>
      <c r="OMM61" s="41"/>
      <c r="OMN61" s="41"/>
      <c r="OMO61" s="41"/>
      <c r="OMP61" s="41"/>
      <c r="OMQ61" s="41"/>
      <c r="OMR61" s="41"/>
      <c r="OMS61" s="41"/>
      <c r="OMT61" s="41"/>
      <c r="OMU61" s="41"/>
      <c r="OMV61" s="41"/>
      <c r="OMW61" s="41"/>
      <c r="OMX61" s="41"/>
      <c r="OMY61" s="41"/>
      <c r="OMZ61" s="41"/>
      <c r="ONA61" s="41"/>
      <c r="ONB61" s="41"/>
      <c r="ONC61" s="41"/>
      <c r="OND61" s="41"/>
      <c r="ONE61" s="41"/>
      <c r="ONF61" s="41"/>
      <c r="ONG61" s="41"/>
      <c r="ONH61" s="41"/>
      <c r="ONI61" s="41"/>
      <c r="ONJ61" s="41"/>
      <c r="ONK61" s="41"/>
      <c r="ONL61" s="41"/>
      <c r="ONM61" s="41"/>
      <c r="ONN61" s="41"/>
      <c r="ONO61" s="41"/>
      <c r="ONP61" s="41"/>
      <c r="ONQ61" s="41"/>
      <c r="ONR61" s="41"/>
      <c r="ONS61" s="41"/>
      <c r="ONT61" s="41"/>
      <c r="ONU61" s="41"/>
      <c r="ONV61" s="41"/>
      <c r="ONW61" s="41"/>
      <c r="ONX61" s="41"/>
      <c r="ONY61" s="41"/>
      <c r="ONZ61" s="41"/>
      <c r="OOA61" s="41"/>
      <c r="OOB61" s="41"/>
      <c r="OOC61" s="41"/>
      <c r="OOD61" s="41"/>
      <c r="OOE61" s="41"/>
      <c r="OOF61" s="41"/>
      <c r="OOG61" s="41"/>
      <c r="OOH61" s="41"/>
      <c r="OOI61" s="41"/>
      <c r="OOJ61" s="41"/>
      <c r="OOK61" s="41"/>
      <c r="OOL61" s="41"/>
      <c r="OOM61" s="41"/>
      <c r="OON61" s="41"/>
      <c r="OOO61" s="41"/>
      <c r="OOP61" s="41"/>
      <c r="OOQ61" s="41"/>
      <c r="OOR61" s="41"/>
      <c r="OOS61" s="41"/>
      <c r="OOT61" s="41"/>
      <c r="OOU61" s="41"/>
      <c r="OOV61" s="41"/>
      <c r="OOW61" s="41"/>
      <c r="OOX61" s="41"/>
      <c r="OOY61" s="41"/>
      <c r="OOZ61" s="41"/>
      <c r="OPA61" s="41"/>
      <c r="OPB61" s="41"/>
      <c r="OPC61" s="41"/>
      <c r="OPD61" s="41"/>
      <c r="OPE61" s="41"/>
      <c r="OPF61" s="41"/>
      <c r="OPG61" s="41"/>
      <c r="OPH61" s="41"/>
      <c r="OPI61" s="41"/>
      <c r="OPJ61" s="41"/>
      <c r="OPK61" s="41"/>
      <c r="OPL61" s="41"/>
      <c r="OPM61" s="41"/>
      <c r="OPN61" s="41"/>
      <c r="OPO61" s="41"/>
      <c r="OPP61" s="41"/>
      <c r="OPQ61" s="41"/>
      <c r="OPR61" s="41"/>
      <c r="OPS61" s="41"/>
      <c r="OPT61" s="41"/>
      <c r="OPU61" s="41"/>
      <c r="OPV61" s="41"/>
      <c r="OPW61" s="41"/>
      <c r="OPX61" s="41"/>
      <c r="OPY61" s="41"/>
      <c r="OPZ61" s="41"/>
      <c r="OQA61" s="41"/>
      <c r="OQB61" s="41"/>
      <c r="OQC61" s="41"/>
      <c r="OQD61" s="41"/>
      <c r="OQE61" s="41"/>
      <c r="OQF61" s="41"/>
      <c r="OQG61" s="41"/>
      <c r="OQH61" s="41"/>
      <c r="OQI61" s="41"/>
      <c r="OQJ61" s="41"/>
      <c r="OQK61" s="41"/>
      <c r="OQL61" s="41"/>
      <c r="OQM61" s="41"/>
      <c r="OQN61" s="41"/>
      <c r="OQO61" s="41"/>
      <c r="OQP61" s="41"/>
      <c r="OQQ61" s="41"/>
      <c r="OQR61" s="41"/>
      <c r="OQS61" s="41"/>
      <c r="OQT61" s="41"/>
      <c r="OQU61" s="41"/>
      <c r="OQV61" s="41"/>
      <c r="OQW61" s="41"/>
      <c r="OQX61" s="41"/>
      <c r="OQY61" s="41"/>
      <c r="OQZ61" s="41"/>
      <c r="ORA61" s="41"/>
      <c r="ORB61" s="41"/>
      <c r="ORC61" s="41"/>
      <c r="ORD61" s="41"/>
      <c r="ORE61" s="41"/>
      <c r="ORF61" s="41"/>
      <c r="ORG61" s="41"/>
      <c r="ORH61" s="41"/>
      <c r="ORI61" s="41"/>
      <c r="ORJ61" s="41"/>
      <c r="ORK61" s="41"/>
      <c r="ORL61" s="41"/>
      <c r="ORM61" s="41"/>
      <c r="ORN61" s="41"/>
      <c r="ORO61" s="41"/>
      <c r="ORP61" s="41"/>
      <c r="ORQ61" s="41"/>
      <c r="ORR61" s="41"/>
      <c r="ORS61" s="41"/>
      <c r="ORT61" s="41"/>
      <c r="ORU61" s="41"/>
      <c r="ORV61" s="41"/>
      <c r="ORW61" s="41"/>
      <c r="ORX61" s="41"/>
      <c r="ORY61" s="41"/>
      <c r="ORZ61" s="41"/>
      <c r="OSA61" s="41"/>
      <c r="OSB61" s="41"/>
      <c r="OSC61" s="41"/>
      <c r="OSD61" s="41"/>
      <c r="OSE61" s="41"/>
      <c r="OSF61" s="41"/>
      <c r="OSG61" s="41"/>
      <c r="OSH61" s="41"/>
      <c r="OSI61" s="41"/>
      <c r="OSJ61" s="41"/>
      <c r="OSK61" s="41"/>
      <c r="OSL61" s="41"/>
      <c r="OSM61" s="41"/>
      <c r="OSN61" s="41"/>
      <c r="OSO61" s="41"/>
      <c r="OSP61" s="41"/>
      <c r="OSQ61" s="41"/>
      <c r="OSR61" s="41"/>
      <c r="OSS61" s="41"/>
      <c r="OST61" s="41"/>
      <c r="OSU61" s="41"/>
      <c r="OSV61" s="41"/>
      <c r="OSW61" s="41"/>
      <c r="OSX61" s="41"/>
      <c r="OSY61" s="41"/>
      <c r="OSZ61" s="41"/>
      <c r="OTA61" s="41"/>
      <c r="OTB61" s="41"/>
      <c r="OTC61" s="41"/>
      <c r="OTD61" s="41"/>
      <c r="OTE61" s="41"/>
      <c r="OTF61" s="41"/>
      <c r="OTG61" s="41"/>
      <c r="OTH61" s="41"/>
      <c r="OTI61" s="41"/>
      <c r="OTJ61" s="41"/>
      <c r="OTK61" s="41"/>
      <c r="OTL61" s="41"/>
      <c r="OTM61" s="41"/>
      <c r="OTN61" s="41"/>
      <c r="OTO61" s="41"/>
      <c r="OTP61" s="41"/>
      <c r="OTQ61" s="41"/>
      <c r="OTR61" s="41"/>
      <c r="OTS61" s="41"/>
      <c r="OTT61" s="41"/>
      <c r="OTU61" s="41"/>
      <c r="OTV61" s="41"/>
      <c r="OTW61" s="41"/>
      <c r="OTX61" s="41"/>
      <c r="OTY61" s="41"/>
      <c r="OTZ61" s="41"/>
      <c r="OUA61" s="41"/>
      <c r="OUB61" s="41"/>
      <c r="OUC61" s="41"/>
      <c r="OUD61" s="41"/>
      <c r="OUE61" s="41"/>
      <c r="OUF61" s="41"/>
      <c r="OUG61" s="41"/>
      <c r="OUH61" s="41"/>
      <c r="OUI61" s="41"/>
      <c r="OUJ61" s="41"/>
      <c r="OUK61" s="41"/>
      <c r="OUL61" s="41"/>
      <c r="OUM61" s="41"/>
      <c r="OUN61" s="41"/>
      <c r="OUO61" s="41"/>
      <c r="OUP61" s="41"/>
      <c r="OUQ61" s="41"/>
      <c r="OUR61" s="41"/>
      <c r="OUS61" s="41"/>
      <c r="OUT61" s="41"/>
      <c r="OUU61" s="41"/>
      <c r="OUV61" s="41"/>
      <c r="OUW61" s="41"/>
      <c r="OUX61" s="41"/>
      <c r="OUY61" s="41"/>
      <c r="OUZ61" s="41"/>
      <c r="OVA61" s="41"/>
      <c r="OVB61" s="41"/>
      <c r="OVC61" s="41"/>
      <c r="OVD61" s="41"/>
      <c r="OVE61" s="41"/>
      <c r="OVF61" s="41"/>
      <c r="OVG61" s="41"/>
      <c r="OVH61" s="41"/>
      <c r="OVI61" s="41"/>
      <c r="OVJ61" s="41"/>
      <c r="OVK61" s="41"/>
      <c r="OVL61" s="41"/>
      <c r="OVM61" s="41"/>
      <c r="OVN61" s="41"/>
      <c r="OVO61" s="41"/>
      <c r="OVP61" s="41"/>
      <c r="OVQ61" s="41"/>
      <c r="OVR61" s="41"/>
      <c r="OVS61" s="41"/>
      <c r="OVT61" s="41"/>
      <c r="OVU61" s="41"/>
      <c r="OVV61" s="41"/>
      <c r="OVW61" s="41"/>
      <c r="OVX61" s="41"/>
      <c r="OVY61" s="41"/>
      <c r="OVZ61" s="41"/>
      <c r="OWA61" s="41"/>
      <c r="OWB61" s="41"/>
      <c r="OWC61" s="41"/>
      <c r="OWD61" s="41"/>
      <c r="OWE61" s="41"/>
      <c r="OWF61" s="41"/>
      <c r="OWG61" s="41"/>
      <c r="OWH61" s="41"/>
      <c r="OWI61" s="41"/>
      <c r="OWJ61" s="41"/>
      <c r="OWK61" s="41"/>
      <c r="OWL61" s="41"/>
      <c r="OWM61" s="41"/>
      <c r="OWN61" s="41"/>
      <c r="OWO61" s="41"/>
      <c r="OWP61" s="41"/>
      <c r="OWQ61" s="41"/>
      <c r="OWR61" s="41"/>
      <c r="OWS61" s="41"/>
      <c r="OWT61" s="41"/>
      <c r="OWU61" s="41"/>
      <c r="OWV61" s="41"/>
      <c r="OWW61" s="41"/>
      <c r="OWX61" s="41"/>
      <c r="OWY61" s="41"/>
      <c r="OWZ61" s="41"/>
      <c r="OXA61" s="41"/>
      <c r="OXB61" s="41"/>
      <c r="OXC61" s="41"/>
      <c r="OXD61" s="41"/>
      <c r="OXE61" s="41"/>
      <c r="OXF61" s="41"/>
      <c r="OXG61" s="41"/>
      <c r="OXH61" s="41"/>
      <c r="OXI61" s="41"/>
      <c r="OXJ61" s="41"/>
      <c r="OXK61" s="41"/>
      <c r="OXL61" s="41"/>
      <c r="OXM61" s="41"/>
      <c r="OXN61" s="41"/>
      <c r="OXO61" s="41"/>
      <c r="OXP61" s="41"/>
      <c r="OXQ61" s="41"/>
      <c r="OXR61" s="41"/>
      <c r="OXS61" s="41"/>
      <c r="OXT61" s="41"/>
      <c r="OXU61" s="41"/>
      <c r="OXV61" s="41"/>
      <c r="OXW61" s="41"/>
      <c r="OXX61" s="41"/>
      <c r="OXY61" s="41"/>
      <c r="OXZ61" s="41"/>
      <c r="OYA61" s="41"/>
      <c r="OYB61" s="41"/>
      <c r="OYC61" s="41"/>
      <c r="OYD61" s="41"/>
      <c r="OYE61" s="41"/>
      <c r="OYF61" s="41"/>
      <c r="OYG61" s="41"/>
      <c r="OYH61" s="41"/>
      <c r="OYI61" s="41"/>
      <c r="OYJ61" s="41"/>
      <c r="OYK61" s="41"/>
      <c r="OYL61" s="41"/>
      <c r="OYM61" s="41"/>
      <c r="OYN61" s="41"/>
      <c r="OYO61" s="41"/>
      <c r="OYP61" s="41"/>
      <c r="OYQ61" s="41"/>
      <c r="OYR61" s="41"/>
      <c r="OYS61" s="41"/>
      <c r="OYT61" s="41"/>
      <c r="OYU61" s="41"/>
      <c r="OYV61" s="41"/>
      <c r="OYW61" s="41"/>
      <c r="OYX61" s="41"/>
      <c r="OYY61" s="41"/>
      <c r="OYZ61" s="41"/>
      <c r="OZA61" s="41"/>
      <c r="OZB61" s="41"/>
      <c r="OZC61" s="41"/>
      <c r="OZD61" s="41"/>
      <c r="OZE61" s="41"/>
      <c r="OZF61" s="41"/>
      <c r="OZG61" s="41"/>
      <c r="OZH61" s="41"/>
      <c r="OZI61" s="41"/>
      <c r="OZJ61" s="41"/>
      <c r="OZK61" s="41"/>
      <c r="OZL61" s="41"/>
      <c r="OZM61" s="41"/>
      <c r="OZN61" s="41"/>
      <c r="OZO61" s="41"/>
      <c r="OZP61" s="41"/>
      <c r="OZQ61" s="41"/>
      <c r="OZR61" s="41"/>
      <c r="OZS61" s="41"/>
      <c r="OZT61" s="41"/>
      <c r="OZU61" s="41"/>
      <c r="OZV61" s="41"/>
      <c r="OZW61" s="41"/>
      <c r="OZX61" s="41"/>
      <c r="OZY61" s="41"/>
      <c r="OZZ61" s="41"/>
      <c r="PAA61" s="41"/>
      <c r="PAB61" s="41"/>
      <c r="PAC61" s="41"/>
      <c r="PAD61" s="41"/>
      <c r="PAE61" s="41"/>
      <c r="PAF61" s="41"/>
      <c r="PAG61" s="41"/>
      <c r="PAH61" s="41"/>
      <c r="PAI61" s="41"/>
      <c r="PAJ61" s="41"/>
      <c r="PAK61" s="41"/>
      <c r="PAL61" s="41"/>
      <c r="PAM61" s="41"/>
      <c r="PAN61" s="41"/>
      <c r="PAO61" s="41"/>
      <c r="PAP61" s="41"/>
      <c r="PAQ61" s="41"/>
      <c r="PAR61" s="41"/>
      <c r="PAS61" s="41"/>
      <c r="PAT61" s="41"/>
      <c r="PAU61" s="41"/>
      <c r="PAV61" s="41"/>
      <c r="PAW61" s="41"/>
      <c r="PAX61" s="41"/>
      <c r="PAY61" s="41"/>
      <c r="PAZ61" s="41"/>
      <c r="PBA61" s="41"/>
      <c r="PBB61" s="41"/>
      <c r="PBC61" s="41"/>
      <c r="PBD61" s="41"/>
      <c r="PBE61" s="41"/>
      <c r="PBF61" s="41"/>
      <c r="PBG61" s="41"/>
      <c r="PBH61" s="41"/>
      <c r="PBI61" s="41"/>
      <c r="PBJ61" s="41"/>
      <c r="PBK61" s="41"/>
      <c r="PBL61" s="41"/>
      <c r="PBM61" s="41"/>
      <c r="PBN61" s="41"/>
      <c r="PBO61" s="41"/>
      <c r="PBP61" s="41"/>
      <c r="PBQ61" s="41"/>
      <c r="PBR61" s="41"/>
      <c r="PBS61" s="41"/>
      <c r="PBT61" s="41"/>
      <c r="PBU61" s="41"/>
      <c r="PBV61" s="41"/>
      <c r="PBW61" s="41"/>
      <c r="PBX61" s="41"/>
      <c r="PBY61" s="41"/>
      <c r="PBZ61" s="41"/>
      <c r="PCA61" s="41"/>
      <c r="PCB61" s="41"/>
      <c r="PCC61" s="41"/>
      <c r="PCD61" s="41"/>
      <c r="PCE61" s="41"/>
      <c r="PCF61" s="41"/>
      <c r="PCG61" s="41"/>
      <c r="PCH61" s="41"/>
      <c r="PCI61" s="41"/>
      <c r="PCJ61" s="41"/>
      <c r="PCK61" s="41"/>
      <c r="PCL61" s="41"/>
      <c r="PCM61" s="41"/>
      <c r="PCN61" s="41"/>
      <c r="PCO61" s="41"/>
      <c r="PCP61" s="41"/>
      <c r="PCQ61" s="41"/>
      <c r="PCR61" s="41"/>
      <c r="PCS61" s="41"/>
      <c r="PCT61" s="41"/>
      <c r="PCU61" s="41"/>
      <c r="PCV61" s="41"/>
      <c r="PCW61" s="41"/>
      <c r="PCX61" s="41"/>
      <c r="PCY61" s="41"/>
      <c r="PCZ61" s="41"/>
      <c r="PDA61" s="41"/>
      <c r="PDB61" s="41"/>
      <c r="PDC61" s="41"/>
      <c r="PDD61" s="41"/>
      <c r="PDE61" s="41"/>
      <c r="PDF61" s="41"/>
      <c r="PDG61" s="41"/>
      <c r="PDH61" s="41"/>
      <c r="PDI61" s="41"/>
      <c r="PDJ61" s="41"/>
      <c r="PDK61" s="41"/>
      <c r="PDL61" s="41"/>
      <c r="PDM61" s="41"/>
      <c r="PDN61" s="41"/>
      <c r="PDO61" s="41"/>
      <c r="PDP61" s="41"/>
      <c r="PDQ61" s="41"/>
      <c r="PDR61" s="41"/>
      <c r="PDS61" s="41"/>
      <c r="PDT61" s="41"/>
      <c r="PDU61" s="41"/>
      <c r="PDV61" s="41"/>
      <c r="PDW61" s="41"/>
      <c r="PDX61" s="41"/>
      <c r="PDY61" s="41"/>
      <c r="PDZ61" s="41"/>
      <c r="PEA61" s="41"/>
      <c r="PEB61" s="41"/>
      <c r="PEC61" s="41"/>
      <c r="PED61" s="41"/>
      <c r="PEE61" s="41"/>
      <c r="PEF61" s="41"/>
      <c r="PEG61" s="41"/>
      <c r="PEH61" s="41"/>
      <c r="PEI61" s="41"/>
      <c r="PEJ61" s="41"/>
      <c r="PEK61" s="41"/>
      <c r="PEL61" s="41"/>
      <c r="PEM61" s="41"/>
      <c r="PEN61" s="41"/>
      <c r="PEO61" s="41"/>
      <c r="PEP61" s="41"/>
      <c r="PEQ61" s="41"/>
      <c r="PER61" s="41"/>
      <c r="PES61" s="41"/>
      <c r="PET61" s="41"/>
      <c r="PEU61" s="41"/>
      <c r="PEV61" s="41"/>
      <c r="PEW61" s="41"/>
      <c r="PEX61" s="41"/>
      <c r="PEY61" s="41"/>
      <c r="PEZ61" s="41"/>
      <c r="PFA61" s="41"/>
      <c r="PFB61" s="41"/>
      <c r="PFC61" s="41"/>
      <c r="PFD61" s="41"/>
      <c r="PFE61" s="41"/>
      <c r="PFF61" s="41"/>
      <c r="PFG61" s="41"/>
      <c r="PFH61" s="41"/>
      <c r="PFI61" s="41"/>
      <c r="PFJ61" s="41"/>
      <c r="PFK61" s="41"/>
      <c r="PFL61" s="41"/>
      <c r="PFM61" s="41"/>
      <c r="PFN61" s="41"/>
      <c r="PFO61" s="41"/>
      <c r="PFP61" s="41"/>
      <c r="PFQ61" s="41"/>
      <c r="PFR61" s="41"/>
      <c r="PFS61" s="41"/>
      <c r="PFT61" s="41"/>
      <c r="PFU61" s="41"/>
      <c r="PFV61" s="41"/>
      <c r="PFW61" s="41"/>
      <c r="PFX61" s="41"/>
      <c r="PFY61" s="41"/>
      <c r="PFZ61" s="41"/>
      <c r="PGA61" s="41"/>
      <c r="PGB61" s="41"/>
      <c r="PGC61" s="41"/>
      <c r="PGD61" s="41"/>
      <c r="PGE61" s="41"/>
      <c r="PGF61" s="41"/>
      <c r="PGG61" s="41"/>
      <c r="PGH61" s="41"/>
      <c r="PGI61" s="41"/>
      <c r="PGJ61" s="41"/>
      <c r="PGK61" s="41"/>
      <c r="PGL61" s="41"/>
      <c r="PGM61" s="41"/>
      <c r="PGN61" s="41"/>
      <c r="PGO61" s="41"/>
      <c r="PGP61" s="41"/>
      <c r="PGQ61" s="41"/>
      <c r="PGR61" s="41"/>
      <c r="PGS61" s="41"/>
      <c r="PGT61" s="41"/>
      <c r="PGU61" s="41"/>
      <c r="PGV61" s="41"/>
      <c r="PGW61" s="41"/>
      <c r="PGX61" s="41"/>
      <c r="PGY61" s="41"/>
      <c r="PGZ61" s="41"/>
      <c r="PHA61" s="41"/>
      <c r="PHB61" s="41"/>
      <c r="PHC61" s="41"/>
      <c r="PHD61" s="41"/>
      <c r="PHE61" s="41"/>
      <c r="PHF61" s="41"/>
      <c r="PHG61" s="41"/>
      <c r="PHH61" s="41"/>
      <c r="PHI61" s="41"/>
      <c r="PHJ61" s="41"/>
      <c r="PHK61" s="41"/>
      <c r="PHL61" s="41"/>
      <c r="PHM61" s="41"/>
      <c r="PHN61" s="41"/>
      <c r="PHO61" s="41"/>
      <c r="PHP61" s="41"/>
      <c r="PHQ61" s="41"/>
      <c r="PHR61" s="41"/>
      <c r="PHS61" s="41"/>
      <c r="PHT61" s="41"/>
      <c r="PHU61" s="41"/>
      <c r="PHV61" s="41"/>
      <c r="PHW61" s="41"/>
      <c r="PHX61" s="41"/>
      <c r="PHY61" s="41"/>
      <c r="PHZ61" s="41"/>
      <c r="PIA61" s="41"/>
      <c r="PIB61" s="41"/>
      <c r="PIC61" s="41"/>
      <c r="PID61" s="41"/>
      <c r="PIE61" s="41"/>
      <c r="PIF61" s="41"/>
      <c r="PIG61" s="41"/>
      <c r="PIH61" s="41"/>
      <c r="PII61" s="41"/>
      <c r="PIJ61" s="41"/>
      <c r="PIK61" s="41"/>
      <c r="PIL61" s="41"/>
      <c r="PIM61" s="41"/>
      <c r="PIN61" s="41"/>
      <c r="PIO61" s="41"/>
      <c r="PIP61" s="41"/>
      <c r="PIQ61" s="41"/>
      <c r="PIR61" s="41"/>
      <c r="PIS61" s="41"/>
      <c r="PIT61" s="41"/>
      <c r="PIU61" s="41"/>
      <c r="PIV61" s="41"/>
      <c r="PIW61" s="41"/>
      <c r="PIX61" s="41"/>
      <c r="PIY61" s="41"/>
      <c r="PIZ61" s="41"/>
      <c r="PJA61" s="41"/>
      <c r="PJB61" s="41"/>
      <c r="PJC61" s="41"/>
      <c r="PJD61" s="41"/>
      <c r="PJE61" s="41"/>
      <c r="PJF61" s="41"/>
      <c r="PJG61" s="41"/>
      <c r="PJH61" s="41"/>
      <c r="PJI61" s="41"/>
      <c r="PJJ61" s="41"/>
      <c r="PJK61" s="41"/>
      <c r="PJL61" s="41"/>
      <c r="PJM61" s="41"/>
      <c r="PJN61" s="41"/>
      <c r="PJO61" s="41"/>
      <c r="PJP61" s="41"/>
      <c r="PJQ61" s="41"/>
      <c r="PJR61" s="41"/>
      <c r="PJS61" s="41"/>
      <c r="PJT61" s="41"/>
      <c r="PJU61" s="41"/>
      <c r="PJV61" s="41"/>
      <c r="PJW61" s="41"/>
      <c r="PJX61" s="41"/>
      <c r="PJY61" s="41"/>
      <c r="PJZ61" s="41"/>
      <c r="PKA61" s="41"/>
      <c r="PKB61" s="41"/>
      <c r="PKC61" s="41"/>
      <c r="PKD61" s="41"/>
      <c r="PKE61" s="41"/>
      <c r="PKF61" s="41"/>
      <c r="PKG61" s="41"/>
      <c r="PKH61" s="41"/>
      <c r="PKI61" s="41"/>
      <c r="PKJ61" s="41"/>
      <c r="PKK61" s="41"/>
      <c r="PKL61" s="41"/>
      <c r="PKM61" s="41"/>
      <c r="PKN61" s="41"/>
      <c r="PKO61" s="41"/>
      <c r="PKP61" s="41"/>
      <c r="PKQ61" s="41"/>
      <c r="PKR61" s="41"/>
      <c r="PKS61" s="41"/>
      <c r="PKT61" s="41"/>
      <c r="PKU61" s="41"/>
      <c r="PKV61" s="41"/>
      <c r="PKW61" s="41"/>
      <c r="PKX61" s="41"/>
      <c r="PKY61" s="41"/>
      <c r="PKZ61" s="41"/>
      <c r="PLA61" s="41"/>
      <c r="PLB61" s="41"/>
      <c r="PLC61" s="41"/>
      <c r="PLD61" s="41"/>
      <c r="PLE61" s="41"/>
      <c r="PLF61" s="41"/>
      <c r="PLG61" s="41"/>
      <c r="PLH61" s="41"/>
      <c r="PLI61" s="41"/>
      <c r="PLJ61" s="41"/>
      <c r="PLK61" s="41"/>
      <c r="PLL61" s="41"/>
      <c r="PLM61" s="41"/>
      <c r="PLN61" s="41"/>
      <c r="PLO61" s="41"/>
      <c r="PLP61" s="41"/>
      <c r="PLQ61" s="41"/>
      <c r="PLR61" s="41"/>
      <c r="PLS61" s="41"/>
      <c r="PLT61" s="41"/>
      <c r="PLU61" s="41"/>
      <c r="PLV61" s="41"/>
      <c r="PLW61" s="41"/>
      <c r="PLX61" s="41"/>
      <c r="PLY61" s="41"/>
      <c r="PLZ61" s="41"/>
      <c r="PMA61" s="41"/>
      <c r="PMB61" s="41"/>
      <c r="PMC61" s="41"/>
      <c r="PMD61" s="41"/>
      <c r="PME61" s="41"/>
      <c r="PMF61" s="41"/>
      <c r="PMG61" s="41"/>
      <c r="PMH61" s="41"/>
      <c r="PMI61" s="41"/>
      <c r="PMJ61" s="41"/>
      <c r="PMK61" s="41"/>
      <c r="PML61" s="41"/>
      <c r="PMM61" s="41"/>
      <c r="PMN61" s="41"/>
      <c r="PMO61" s="41"/>
      <c r="PMP61" s="41"/>
      <c r="PMQ61" s="41"/>
      <c r="PMR61" s="41"/>
      <c r="PMS61" s="41"/>
      <c r="PMT61" s="41"/>
      <c r="PMU61" s="41"/>
      <c r="PMV61" s="41"/>
      <c r="PMW61" s="41"/>
      <c r="PMX61" s="41"/>
      <c r="PMY61" s="41"/>
      <c r="PMZ61" s="41"/>
      <c r="PNA61" s="41"/>
      <c r="PNB61" s="41"/>
      <c r="PNC61" s="41"/>
      <c r="PND61" s="41"/>
      <c r="PNE61" s="41"/>
      <c r="PNF61" s="41"/>
      <c r="PNG61" s="41"/>
      <c r="PNH61" s="41"/>
      <c r="PNI61" s="41"/>
      <c r="PNJ61" s="41"/>
      <c r="PNK61" s="41"/>
      <c r="PNL61" s="41"/>
      <c r="PNM61" s="41"/>
      <c r="PNN61" s="41"/>
      <c r="PNO61" s="41"/>
      <c r="PNP61" s="41"/>
      <c r="PNQ61" s="41"/>
      <c r="PNR61" s="41"/>
      <c r="PNS61" s="41"/>
      <c r="PNT61" s="41"/>
      <c r="PNU61" s="41"/>
      <c r="PNV61" s="41"/>
      <c r="PNW61" s="41"/>
      <c r="PNX61" s="41"/>
      <c r="PNY61" s="41"/>
      <c r="PNZ61" s="41"/>
      <c r="POA61" s="41"/>
      <c r="POB61" s="41"/>
      <c r="POC61" s="41"/>
      <c r="POD61" s="41"/>
      <c r="POE61" s="41"/>
      <c r="POF61" s="41"/>
      <c r="POG61" s="41"/>
      <c r="POH61" s="41"/>
      <c r="POI61" s="41"/>
      <c r="POJ61" s="41"/>
      <c r="POK61" s="41"/>
      <c r="POL61" s="41"/>
      <c r="POM61" s="41"/>
      <c r="PON61" s="41"/>
      <c r="POO61" s="41"/>
      <c r="POP61" s="41"/>
      <c r="POQ61" s="41"/>
      <c r="POR61" s="41"/>
      <c r="POS61" s="41"/>
      <c r="POT61" s="41"/>
      <c r="POU61" s="41"/>
      <c r="POV61" s="41"/>
      <c r="POW61" s="41"/>
      <c r="POX61" s="41"/>
      <c r="POY61" s="41"/>
      <c r="POZ61" s="41"/>
      <c r="PPA61" s="41"/>
      <c r="PPB61" s="41"/>
      <c r="PPC61" s="41"/>
      <c r="PPD61" s="41"/>
      <c r="PPE61" s="41"/>
      <c r="PPF61" s="41"/>
      <c r="PPG61" s="41"/>
      <c r="PPH61" s="41"/>
      <c r="PPI61" s="41"/>
      <c r="PPJ61" s="41"/>
      <c r="PPK61" s="41"/>
      <c r="PPL61" s="41"/>
      <c r="PPM61" s="41"/>
      <c r="PPN61" s="41"/>
      <c r="PPO61" s="41"/>
      <c r="PPP61" s="41"/>
      <c r="PPQ61" s="41"/>
      <c r="PPR61" s="41"/>
      <c r="PPS61" s="41"/>
      <c r="PPT61" s="41"/>
      <c r="PPU61" s="41"/>
      <c r="PPV61" s="41"/>
      <c r="PPW61" s="41"/>
      <c r="PPX61" s="41"/>
      <c r="PPY61" s="41"/>
      <c r="PPZ61" s="41"/>
      <c r="PQA61" s="41"/>
      <c r="PQB61" s="41"/>
      <c r="PQC61" s="41"/>
      <c r="PQD61" s="41"/>
      <c r="PQE61" s="41"/>
      <c r="PQF61" s="41"/>
      <c r="PQG61" s="41"/>
      <c r="PQH61" s="41"/>
      <c r="PQI61" s="41"/>
      <c r="PQJ61" s="41"/>
      <c r="PQK61" s="41"/>
      <c r="PQL61" s="41"/>
      <c r="PQM61" s="41"/>
      <c r="PQN61" s="41"/>
      <c r="PQO61" s="41"/>
      <c r="PQP61" s="41"/>
      <c r="PQQ61" s="41"/>
      <c r="PQR61" s="41"/>
      <c r="PQS61" s="41"/>
      <c r="PQT61" s="41"/>
      <c r="PQU61" s="41"/>
      <c r="PQV61" s="41"/>
      <c r="PQW61" s="41"/>
      <c r="PQX61" s="41"/>
      <c r="PQY61" s="41"/>
      <c r="PQZ61" s="41"/>
      <c r="PRA61" s="41"/>
      <c r="PRB61" s="41"/>
      <c r="PRC61" s="41"/>
      <c r="PRD61" s="41"/>
      <c r="PRE61" s="41"/>
      <c r="PRF61" s="41"/>
      <c r="PRG61" s="41"/>
      <c r="PRH61" s="41"/>
      <c r="PRI61" s="41"/>
      <c r="PRJ61" s="41"/>
      <c r="PRK61" s="41"/>
      <c r="PRL61" s="41"/>
      <c r="PRM61" s="41"/>
      <c r="PRN61" s="41"/>
      <c r="PRO61" s="41"/>
      <c r="PRP61" s="41"/>
      <c r="PRQ61" s="41"/>
      <c r="PRR61" s="41"/>
      <c r="PRS61" s="41"/>
      <c r="PRT61" s="41"/>
      <c r="PRU61" s="41"/>
      <c r="PRV61" s="41"/>
      <c r="PRW61" s="41"/>
      <c r="PRX61" s="41"/>
      <c r="PRY61" s="41"/>
      <c r="PRZ61" s="41"/>
      <c r="PSA61" s="41"/>
      <c r="PSB61" s="41"/>
      <c r="PSC61" s="41"/>
      <c r="PSD61" s="41"/>
      <c r="PSE61" s="41"/>
      <c r="PSF61" s="41"/>
      <c r="PSG61" s="41"/>
      <c r="PSH61" s="41"/>
      <c r="PSI61" s="41"/>
      <c r="PSJ61" s="41"/>
      <c r="PSK61" s="41"/>
      <c r="PSL61" s="41"/>
      <c r="PSM61" s="41"/>
      <c r="PSN61" s="41"/>
      <c r="PSO61" s="41"/>
      <c r="PSP61" s="41"/>
      <c r="PSQ61" s="41"/>
      <c r="PSR61" s="41"/>
      <c r="PSS61" s="41"/>
      <c r="PST61" s="41"/>
      <c r="PSU61" s="41"/>
      <c r="PSV61" s="41"/>
      <c r="PSW61" s="41"/>
      <c r="PSX61" s="41"/>
      <c r="PSY61" s="41"/>
      <c r="PSZ61" s="41"/>
      <c r="PTA61" s="41"/>
      <c r="PTB61" s="41"/>
      <c r="PTC61" s="41"/>
      <c r="PTD61" s="41"/>
      <c r="PTE61" s="41"/>
      <c r="PTF61" s="41"/>
      <c r="PTG61" s="41"/>
      <c r="PTH61" s="41"/>
      <c r="PTI61" s="41"/>
      <c r="PTJ61" s="41"/>
      <c r="PTK61" s="41"/>
      <c r="PTL61" s="41"/>
      <c r="PTM61" s="41"/>
      <c r="PTN61" s="41"/>
      <c r="PTO61" s="41"/>
      <c r="PTP61" s="41"/>
      <c r="PTQ61" s="41"/>
      <c r="PTR61" s="41"/>
      <c r="PTS61" s="41"/>
      <c r="PTT61" s="41"/>
      <c r="PTU61" s="41"/>
      <c r="PTV61" s="41"/>
      <c r="PTW61" s="41"/>
      <c r="PTX61" s="41"/>
      <c r="PTY61" s="41"/>
      <c r="PTZ61" s="41"/>
      <c r="PUA61" s="41"/>
      <c r="PUB61" s="41"/>
      <c r="PUC61" s="41"/>
      <c r="PUD61" s="41"/>
      <c r="PUE61" s="41"/>
      <c r="PUF61" s="41"/>
      <c r="PUG61" s="41"/>
      <c r="PUH61" s="41"/>
      <c r="PUI61" s="41"/>
      <c r="PUJ61" s="41"/>
      <c r="PUK61" s="41"/>
      <c r="PUL61" s="41"/>
      <c r="PUM61" s="41"/>
      <c r="PUN61" s="41"/>
      <c r="PUO61" s="41"/>
      <c r="PUP61" s="41"/>
      <c r="PUQ61" s="41"/>
      <c r="PUR61" s="41"/>
      <c r="PUS61" s="41"/>
      <c r="PUT61" s="41"/>
      <c r="PUU61" s="41"/>
      <c r="PUV61" s="41"/>
      <c r="PUW61" s="41"/>
      <c r="PUX61" s="41"/>
      <c r="PUY61" s="41"/>
      <c r="PUZ61" s="41"/>
      <c r="PVA61" s="41"/>
      <c r="PVB61" s="41"/>
      <c r="PVC61" s="41"/>
      <c r="PVD61" s="41"/>
      <c r="PVE61" s="41"/>
      <c r="PVF61" s="41"/>
      <c r="PVG61" s="41"/>
      <c r="PVH61" s="41"/>
      <c r="PVI61" s="41"/>
      <c r="PVJ61" s="41"/>
      <c r="PVK61" s="41"/>
      <c r="PVL61" s="41"/>
      <c r="PVM61" s="41"/>
      <c r="PVN61" s="41"/>
      <c r="PVO61" s="41"/>
      <c r="PVP61" s="41"/>
      <c r="PVQ61" s="41"/>
      <c r="PVR61" s="41"/>
      <c r="PVS61" s="41"/>
      <c r="PVT61" s="41"/>
      <c r="PVU61" s="41"/>
      <c r="PVV61" s="41"/>
      <c r="PVW61" s="41"/>
      <c r="PVX61" s="41"/>
      <c r="PVY61" s="41"/>
      <c r="PVZ61" s="41"/>
      <c r="PWA61" s="41"/>
      <c r="PWB61" s="41"/>
      <c r="PWC61" s="41"/>
      <c r="PWD61" s="41"/>
      <c r="PWE61" s="41"/>
      <c r="PWF61" s="41"/>
      <c r="PWG61" s="41"/>
      <c r="PWH61" s="41"/>
      <c r="PWI61" s="41"/>
      <c r="PWJ61" s="41"/>
      <c r="PWK61" s="41"/>
      <c r="PWL61" s="41"/>
      <c r="PWM61" s="41"/>
      <c r="PWN61" s="41"/>
      <c r="PWO61" s="41"/>
      <c r="PWP61" s="41"/>
      <c r="PWQ61" s="41"/>
      <c r="PWR61" s="41"/>
      <c r="PWS61" s="41"/>
      <c r="PWT61" s="41"/>
      <c r="PWU61" s="41"/>
      <c r="PWV61" s="41"/>
      <c r="PWW61" s="41"/>
      <c r="PWX61" s="41"/>
      <c r="PWY61" s="41"/>
      <c r="PWZ61" s="41"/>
      <c r="PXA61" s="41"/>
      <c r="PXB61" s="41"/>
      <c r="PXC61" s="41"/>
      <c r="PXD61" s="41"/>
      <c r="PXE61" s="41"/>
      <c r="PXF61" s="41"/>
      <c r="PXG61" s="41"/>
      <c r="PXH61" s="41"/>
      <c r="PXI61" s="41"/>
      <c r="PXJ61" s="41"/>
      <c r="PXK61" s="41"/>
      <c r="PXL61" s="41"/>
      <c r="PXM61" s="41"/>
      <c r="PXN61" s="41"/>
      <c r="PXO61" s="41"/>
      <c r="PXP61" s="41"/>
      <c r="PXQ61" s="41"/>
      <c r="PXR61" s="41"/>
      <c r="PXS61" s="41"/>
      <c r="PXT61" s="41"/>
      <c r="PXU61" s="41"/>
      <c r="PXV61" s="41"/>
      <c r="PXW61" s="41"/>
      <c r="PXX61" s="41"/>
      <c r="PXY61" s="41"/>
      <c r="PXZ61" s="41"/>
      <c r="PYA61" s="41"/>
      <c r="PYB61" s="41"/>
      <c r="PYC61" s="41"/>
      <c r="PYD61" s="41"/>
      <c r="PYE61" s="41"/>
      <c r="PYF61" s="41"/>
      <c r="PYG61" s="41"/>
      <c r="PYH61" s="41"/>
      <c r="PYI61" s="41"/>
      <c r="PYJ61" s="41"/>
      <c r="PYK61" s="41"/>
      <c r="PYL61" s="41"/>
      <c r="PYM61" s="41"/>
      <c r="PYN61" s="41"/>
      <c r="PYO61" s="41"/>
      <c r="PYP61" s="41"/>
      <c r="PYQ61" s="41"/>
      <c r="PYR61" s="41"/>
      <c r="PYS61" s="41"/>
      <c r="PYT61" s="41"/>
      <c r="PYU61" s="41"/>
      <c r="PYV61" s="41"/>
      <c r="PYW61" s="41"/>
      <c r="PYX61" s="41"/>
      <c r="PYY61" s="41"/>
      <c r="PYZ61" s="41"/>
      <c r="PZA61" s="41"/>
      <c r="PZB61" s="41"/>
      <c r="PZC61" s="41"/>
      <c r="PZD61" s="41"/>
      <c r="PZE61" s="41"/>
      <c r="PZF61" s="41"/>
      <c r="PZG61" s="41"/>
      <c r="PZH61" s="41"/>
      <c r="PZI61" s="41"/>
      <c r="PZJ61" s="41"/>
      <c r="PZK61" s="41"/>
      <c r="PZL61" s="41"/>
      <c r="PZM61" s="41"/>
      <c r="PZN61" s="41"/>
      <c r="PZO61" s="41"/>
      <c r="PZP61" s="41"/>
      <c r="PZQ61" s="41"/>
      <c r="PZR61" s="41"/>
      <c r="PZS61" s="41"/>
      <c r="PZT61" s="41"/>
      <c r="PZU61" s="41"/>
      <c r="PZV61" s="41"/>
      <c r="PZW61" s="41"/>
      <c r="PZX61" s="41"/>
      <c r="PZY61" s="41"/>
      <c r="PZZ61" s="41"/>
      <c r="QAA61" s="41"/>
      <c r="QAB61" s="41"/>
      <c r="QAC61" s="41"/>
      <c r="QAD61" s="41"/>
      <c r="QAE61" s="41"/>
      <c r="QAF61" s="41"/>
      <c r="QAG61" s="41"/>
      <c r="QAH61" s="41"/>
      <c r="QAI61" s="41"/>
      <c r="QAJ61" s="41"/>
      <c r="QAK61" s="41"/>
      <c r="QAL61" s="41"/>
      <c r="QAM61" s="41"/>
      <c r="QAN61" s="41"/>
      <c r="QAO61" s="41"/>
      <c r="QAP61" s="41"/>
      <c r="QAQ61" s="41"/>
      <c r="QAR61" s="41"/>
      <c r="QAS61" s="41"/>
      <c r="QAT61" s="41"/>
      <c r="QAU61" s="41"/>
      <c r="QAV61" s="41"/>
      <c r="QAW61" s="41"/>
      <c r="QAX61" s="41"/>
      <c r="QAY61" s="41"/>
      <c r="QAZ61" s="41"/>
      <c r="QBA61" s="41"/>
      <c r="QBB61" s="41"/>
      <c r="QBC61" s="41"/>
      <c r="QBD61" s="41"/>
      <c r="QBE61" s="41"/>
      <c r="QBF61" s="41"/>
      <c r="QBG61" s="41"/>
      <c r="QBH61" s="41"/>
      <c r="QBI61" s="41"/>
      <c r="QBJ61" s="41"/>
      <c r="QBK61" s="41"/>
      <c r="QBL61" s="41"/>
      <c r="QBM61" s="41"/>
      <c r="QBN61" s="41"/>
      <c r="QBO61" s="41"/>
      <c r="QBP61" s="41"/>
      <c r="QBQ61" s="41"/>
      <c r="QBR61" s="41"/>
      <c r="QBS61" s="41"/>
      <c r="QBT61" s="41"/>
      <c r="QBU61" s="41"/>
      <c r="QBV61" s="41"/>
      <c r="QBW61" s="41"/>
      <c r="QBX61" s="41"/>
      <c r="QBY61" s="41"/>
      <c r="QBZ61" s="41"/>
      <c r="QCA61" s="41"/>
      <c r="QCB61" s="41"/>
      <c r="QCC61" s="41"/>
      <c r="QCD61" s="41"/>
      <c r="QCE61" s="41"/>
      <c r="QCF61" s="41"/>
      <c r="QCG61" s="41"/>
      <c r="QCH61" s="41"/>
      <c r="QCI61" s="41"/>
      <c r="QCJ61" s="41"/>
      <c r="QCK61" s="41"/>
      <c r="QCL61" s="41"/>
      <c r="QCM61" s="41"/>
      <c r="QCN61" s="41"/>
      <c r="QCO61" s="41"/>
      <c r="QCP61" s="41"/>
      <c r="QCQ61" s="41"/>
      <c r="QCR61" s="41"/>
      <c r="QCS61" s="41"/>
      <c r="QCT61" s="41"/>
      <c r="QCU61" s="41"/>
      <c r="QCV61" s="41"/>
      <c r="QCW61" s="41"/>
      <c r="QCX61" s="41"/>
      <c r="QCY61" s="41"/>
      <c r="QCZ61" s="41"/>
      <c r="QDA61" s="41"/>
      <c r="QDB61" s="41"/>
      <c r="QDC61" s="41"/>
      <c r="QDD61" s="41"/>
      <c r="QDE61" s="41"/>
      <c r="QDF61" s="41"/>
      <c r="QDG61" s="41"/>
      <c r="QDH61" s="41"/>
      <c r="QDI61" s="41"/>
      <c r="QDJ61" s="41"/>
      <c r="QDK61" s="41"/>
      <c r="QDL61" s="41"/>
      <c r="QDM61" s="41"/>
      <c r="QDN61" s="41"/>
      <c r="QDO61" s="41"/>
      <c r="QDP61" s="41"/>
      <c r="QDQ61" s="41"/>
      <c r="QDR61" s="41"/>
      <c r="QDS61" s="41"/>
      <c r="QDT61" s="41"/>
      <c r="QDU61" s="41"/>
      <c r="QDV61" s="41"/>
      <c r="QDW61" s="41"/>
      <c r="QDX61" s="41"/>
      <c r="QDY61" s="41"/>
      <c r="QDZ61" s="41"/>
      <c r="QEA61" s="41"/>
      <c r="QEB61" s="41"/>
      <c r="QEC61" s="41"/>
      <c r="QED61" s="41"/>
      <c r="QEE61" s="41"/>
      <c r="QEF61" s="41"/>
      <c r="QEG61" s="41"/>
      <c r="QEH61" s="41"/>
      <c r="QEI61" s="41"/>
      <c r="QEJ61" s="41"/>
      <c r="QEK61" s="41"/>
      <c r="QEL61" s="41"/>
      <c r="QEM61" s="41"/>
      <c r="QEN61" s="41"/>
      <c r="QEO61" s="41"/>
      <c r="QEP61" s="41"/>
      <c r="QEQ61" s="41"/>
      <c r="QER61" s="41"/>
      <c r="QES61" s="41"/>
      <c r="QET61" s="41"/>
      <c r="QEU61" s="41"/>
      <c r="QEV61" s="41"/>
      <c r="QEW61" s="41"/>
      <c r="QEX61" s="41"/>
      <c r="QEY61" s="41"/>
      <c r="QEZ61" s="41"/>
      <c r="QFA61" s="41"/>
      <c r="QFB61" s="41"/>
      <c r="QFC61" s="41"/>
      <c r="QFD61" s="41"/>
      <c r="QFE61" s="41"/>
      <c r="QFF61" s="41"/>
      <c r="QFG61" s="41"/>
      <c r="QFH61" s="41"/>
      <c r="QFI61" s="41"/>
      <c r="QFJ61" s="41"/>
      <c r="QFK61" s="41"/>
      <c r="QFL61" s="41"/>
      <c r="QFM61" s="41"/>
      <c r="QFN61" s="41"/>
      <c r="QFO61" s="41"/>
      <c r="QFP61" s="41"/>
      <c r="QFQ61" s="41"/>
      <c r="QFR61" s="41"/>
      <c r="QFS61" s="41"/>
      <c r="QFT61" s="41"/>
      <c r="QFU61" s="41"/>
      <c r="QFV61" s="41"/>
      <c r="QFW61" s="41"/>
      <c r="QFX61" s="41"/>
      <c r="QFY61" s="41"/>
      <c r="QFZ61" s="41"/>
      <c r="QGA61" s="41"/>
      <c r="QGB61" s="41"/>
      <c r="QGC61" s="41"/>
      <c r="QGD61" s="41"/>
      <c r="QGE61" s="41"/>
      <c r="QGF61" s="41"/>
      <c r="QGG61" s="41"/>
      <c r="QGH61" s="41"/>
      <c r="QGI61" s="41"/>
      <c r="QGJ61" s="41"/>
      <c r="QGK61" s="41"/>
      <c r="QGL61" s="41"/>
      <c r="QGM61" s="41"/>
      <c r="QGN61" s="41"/>
      <c r="QGO61" s="41"/>
      <c r="QGP61" s="41"/>
      <c r="QGQ61" s="41"/>
      <c r="QGR61" s="41"/>
      <c r="QGS61" s="41"/>
      <c r="QGT61" s="41"/>
      <c r="QGU61" s="41"/>
      <c r="QGV61" s="41"/>
      <c r="QGW61" s="41"/>
      <c r="QGX61" s="41"/>
      <c r="QGY61" s="41"/>
      <c r="QGZ61" s="41"/>
      <c r="QHA61" s="41"/>
      <c r="QHB61" s="41"/>
      <c r="QHC61" s="41"/>
      <c r="QHD61" s="41"/>
      <c r="QHE61" s="41"/>
      <c r="QHF61" s="41"/>
      <c r="QHG61" s="41"/>
      <c r="QHH61" s="41"/>
      <c r="QHI61" s="41"/>
      <c r="QHJ61" s="41"/>
      <c r="QHK61" s="41"/>
      <c r="QHL61" s="41"/>
      <c r="QHM61" s="41"/>
      <c r="QHN61" s="41"/>
      <c r="QHO61" s="41"/>
      <c r="QHP61" s="41"/>
      <c r="QHQ61" s="41"/>
      <c r="QHR61" s="41"/>
      <c r="QHS61" s="41"/>
      <c r="QHT61" s="41"/>
      <c r="QHU61" s="41"/>
      <c r="QHV61" s="41"/>
      <c r="QHW61" s="41"/>
      <c r="QHX61" s="41"/>
      <c r="QHY61" s="41"/>
      <c r="QHZ61" s="41"/>
      <c r="QIA61" s="41"/>
      <c r="QIB61" s="41"/>
      <c r="QIC61" s="41"/>
      <c r="QID61" s="41"/>
      <c r="QIE61" s="41"/>
      <c r="QIF61" s="41"/>
      <c r="QIG61" s="41"/>
      <c r="QIH61" s="41"/>
      <c r="QII61" s="41"/>
      <c r="QIJ61" s="41"/>
      <c r="QIK61" s="41"/>
      <c r="QIL61" s="41"/>
      <c r="QIM61" s="41"/>
      <c r="QIN61" s="41"/>
      <c r="QIO61" s="41"/>
      <c r="QIP61" s="41"/>
      <c r="QIQ61" s="41"/>
      <c r="QIR61" s="41"/>
      <c r="QIS61" s="41"/>
      <c r="QIT61" s="41"/>
      <c r="QIU61" s="41"/>
      <c r="QIV61" s="41"/>
      <c r="QIW61" s="41"/>
      <c r="QIX61" s="41"/>
      <c r="QIY61" s="41"/>
      <c r="QIZ61" s="41"/>
      <c r="QJA61" s="41"/>
      <c r="QJB61" s="41"/>
      <c r="QJC61" s="41"/>
      <c r="QJD61" s="41"/>
      <c r="QJE61" s="41"/>
      <c r="QJF61" s="41"/>
      <c r="QJG61" s="41"/>
      <c r="QJH61" s="41"/>
      <c r="QJI61" s="41"/>
      <c r="QJJ61" s="41"/>
      <c r="QJK61" s="41"/>
      <c r="QJL61" s="41"/>
      <c r="QJM61" s="41"/>
      <c r="QJN61" s="41"/>
      <c r="QJO61" s="41"/>
      <c r="QJP61" s="41"/>
      <c r="QJQ61" s="41"/>
      <c r="QJR61" s="41"/>
      <c r="QJS61" s="41"/>
      <c r="QJT61" s="41"/>
      <c r="QJU61" s="41"/>
      <c r="QJV61" s="41"/>
      <c r="QJW61" s="41"/>
      <c r="QJX61" s="41"/>
      <c r="QJY61" s="41"/>
      <c r="QJZ61" s="41"/>
      <c r="QKA61" s="41"/>
      <c r="QKB61" s="41"/>
      <c r="QKC61" s="41"/>
      <c r="QKD61" s="41"/>
      <c r="QKE61" s="41"/>
      <c r="QKF61" s="41"/>
      <c r="QKG61" s="41"/>
      <c r="QKH61" s="41"/>
      <c r="QKI61" s="41"/>
      <c r="QKJ61" s="41"/>
      <c r="QKK61" s="41"/>
      <c r="QKL61" s="41"/>
      <c r="QKM61" s="41"/>
      <c r="QKN61" s="41"/>
      <c r="QKO61" s="41"/>
      <c r="QKP61" s="41"/>
      <c r="QKQ61" s="41"/>
      <c r="QKR61" s="41"/>
      <c r="QKS61" s="41"/>
      <c r="QKT61" s="41"/>
      <c r="QKU61" s="41"/>
      <c r="QKV61" s="41"/>
      <c r="QKW61" s="41"/>
      <c r="QKX61" s="41"/>
      <c r="QKY61" s="41"/>
      <c r="QKZ61" s="41"/>
      <c r="QLA61" s="41"/>
      <c r="QLB61" s="41"/>
      <c r="QLC61" s="41"/>
      <c r="QLD61" s="41"/>
      <c r="QLE61" s="41"/>
      <c r="QLF61" s="41"/>
      <c r="QLG61" s="41"/>
      <c r="QLH61" s="41"/>
      <c r="QLI61" s="41"/>
      <c r="QLJ61" s="41"/>
      <c r="QLK61" s="41"/>
      <c r="QLL61" s="41"/>
      <c r="QLM61" s="41"/>
      <c r="QLN61" s="41"/>
      <c r="QLO61" s="41"/>
      <c r="QLP61" s="41"/>
      <c r="QLQ61" s="41"/>
      <c r="QLR61" s="41"/>
      <c r="QLS61" s="41"/>
      <c r="QLT61" s="41"/>
      <c r="QLU61" s="41"/>
      <c r="QLV61" s="41"/>
      <c r="QLW61" s="41"/>
      <c r="QLX61" s="41"/>
      <c r="QLY61" s="41"/>
      <c r="QLZ61" s="41"/>
      <c r="QMA61" s="41"/>
      <c r="QMB61" s="41"/>
      <c r="QMC61" s="41"/>
      <c r="QMD61" s="41"/>
      <c r="QME61" s="41"/>
      <c r="QMF61" s="41"/>
      <c r="QMG61" s="41"/>
      <c r="QMH61" s="41"/>
      <c r="QMI61" s="41"/>
      <c r="QMJ61" s="41"/>
      <c r="QMK61" s="41"/>
      <c r="QML61" s="41"/>
      <c r="QMM61" s="41"/>
      <c r="QMN61" s="41"/>
      <c r="QMO61" s="41"/>
      <c r="QMP61" s="41"/>
      <c r="QMQ61" s="41"/>
      <c r="QMR61" s="41"/>
      <c r="QMS61" s="41"/>
      <c r="QMT61" s="41"/>
      <c r="QMU61" s="41"/>
      <c r="QMV61" s="41"/>
      <c r="QMW61" s="41"/>
      <c r="QMX61" s="41"/>
      <c r="QMY61" s="41"/>
      <c r="QMZ61" s="41"/>
      <c r="QNA61" s="41"/>
      <c r="QNB61" s="41"/>
      <c r="QNC61" s="41"/>
      <c r="QND61" s="41"/>
      <c r="QNE61" s="41"/>
      <c r="QNF61" s="41"/>
      <c r="QNG61" s="41"/>
      <c r="QNH61" s="41"/>
      <c r="QNI61" s="41"/>
      <c r="QNJ61" s="41"/>
      <c r="QNK61" s="41"/>
      <c r="QNL61" s="41"/>
      <c r="QNM61" s="41"/>
      <c r="QNN61" s="41"/>
      <c r="QNO61" s="41"/>
      <c r="QNP61" s="41"/>
      <c r="QNQ61" s="41"/>
      <c r="QNR61" s="41"/>
      <c r="QNS61" s="41"/>
      <c r="QNT61" s="41"/>
      <c r="QNU61" s="41"/>
      <c r="QNV61" s="41"/>
      <c r="QNW61" s="41"/>
      <c r="QNX61" s="41"/>
      <c r="QNY61" s="41"/>
      <c r="QNZ61" s="41"/>
      <c r="QOA61" s="41"/>
      <c r="QOB61" s="41"/>
      <c r="QOC61" s="41"/>
      <c r="QOD61" s="41"/>
      <c r="QOE61" s="41"/>
      <c r="QOF61" s="41"/>
      <c r="QOG61" s="41"/>
      <c r="QOH61" s="41"/>
      <c r="QOI61" s="41"/>
      <c r="QOJ61" s="41"/>
      <c r="QOK61" s="41"/>
      <c r="QOL61" s="41"/>
      <c r="QOM61" s="41"/>
      <c r="QON61" s="41"/>
      <c r="QOO61" s="41"/>
      <c r="QOP61" s="41"/>
      <c r="QOQ61" s="41"/>
      <c r="QOR61" s="41"/>
      <c r="QOS61" s="41"/>
      <c r="QOT61" s="41"/>
      <c r="QOU61" s="41"/>
      <c r="QOV61" s="41"/>
      <c r="QOW61" s="41"/>
      <c r="QOX61" s="41"/>
      <c r="QOY61" s="41"/>
      <c r="QOZ61" s="41"/>
      <c r="QPA61" s="41"/>
      <c r="QPB61" s="41"/>
      <c r="QPC61" s="41"/>
      <c r="QPD61" s="41"/>
      <c r="QPE61" s="41"/>
      <c r="QPF61" s="41"/>
      <c r="QPG61" s="41"/>
      <c r="QPH61" s="41"/>
      <c r="QPI61" s="41"/>
      <c r="QPJ61" s="41"/>
      <c r="QPK61" s="41"/>
      <c r="QPL61" s="41"/>
      <c r="QPM61" s="41"/>
      <c r="QPN61" s="41"/>
      <c r="QPO61" s="41"/>
      <c r="QPP61" s="41"/>
      <c r="QPQ61" s="41"/>
      <c r="QPR61" s="41"/>
      <c r="QPS61" s="41"/>
      <c r="QPT61" s="41"/>
      <c r="QPU61" s="41"/>
      <c r="QPV61" s="41"/>
      <c r="QPW61" s="41"/>
      <c r="QPX61" s="41"/>
      <c r="QPY61" s="41"/>
      <c r="QPZ61" s="41"/>
      <c r="QQA61" s="41"/>
      <c r="QQB61" s="41"/>
      <c r="QQC61" s="41"/>
      <c r="QQD61" s="41"/>
      <c r="QQE61" s="41"/>
      <c r="QQF61" s="41"/>
      <c r="QQG61" s="41"/>
      <c r="QQH61" s="41"/>
      <c r="QQI61" s="41"/>
      <c r="QQJ61" s="41"/>
      <c r="QQK61" s="41"/>
      <c r="QQL61" s="41"/>
      <c r="QQM61" s="41"/>
      <c r="QQN61" s="41"/>
      <c r="QQO61" s="41"/>
      <c r="QQP61" s="41"/>
      <c r="QQQ61" s="41"/>
      <c r="QQR61" s="41"/>
      <c r="QQS61" s="41"/>
      <c r="QQT61" s="41"/>
      <c r="QQU61" s="41"/>
      <c r="QQV61" s="41"/>
      <c r="QQW61" s="41"/>
      <c r="QQX61" s="41"/>
      <c r="QQY61" s="41"/>
      <c r="QQZ61" s="41"/>
      <c r="QRA61" s="41"/>
      <c r="QRB61" s="41"/>
      <c r="QRC61" s="41"/>
      <c r="QRD61" s="41"/>
      <c r="QRE61" s="41"/>
      <c r="QRF61" s="41"/>
      <c r="QRG61" s="41"/>
      <c r="QRH61" s="41"/>
      <c r="QRI61" s="41"/>
      <c r="QRJ61" s="41"/>
      <c r="QRK61" s="41"/>
      <c r="QRL61" s="41"/>
      <c r="QRM61" s="41"/>
      <c r="QRN61" s="41"/>
      <c r="QRO61" s="41"/>
      <c r="QRP61" s="41"/>
      <c r="QRQ61" s="41"/>
      <c r="QRR61" s="41"/>
      <c r="QRS61" s="41"/>
      <c r="QRT61" s="41"/>
      <c r="QRU61" s="41"/>
      <c r="QRV61" s="41"/>
      <c r="QRW61" s="41"/>
      <c r="QRX61" s="41"/>
      <c r="QRY61" s="41"/>
      <c r="QRZ61" s="41"/>
      <c r="QSA61" s="41"/>
      <c r="QSB61" s="41"/>
      <c r="QSC61" s="41"/>
      <c r="QSD61" s="41"/>
      <c r="QSE61" s="41"/>
      <c r="QSF61" s="41"/>
      <c r="QSG61" s="41"/>
      <c r="QSH61" s="41"/>
      <c r="QSI61" s="41"/>
      <c r="QSJ61" s="41"/>
      <c r="QSK61" s="41"/>
      <c r="QSL61" s="41"/>
      <c r="QSM61" s="41"/>
      <c r="QSN61" s="41"/>
      <c r="QSO61" s="41"/>
      <c r="QSP61" s="41"/>
      <c r="QSQ61" s="41"/>
      <c r="QSR61" s="41"/>
      <c r="QSS61" s="41"/>
      <c r="QST61" s="41"/>
      <c r="QSU61" s="41"/>
      <c r="QSV61" s="41"/>
      <c r="QSW61" s="41"/>
      <c r="QSX61" s="41"/>
      <c r="QSY61" s="41"/>
      <c r="QSZ61" s="41"/>
      <c r="QTA61" s="41"/>
      <c r="QTB61" s="41"/>
      <c r="QTC61" s="41"/>
      <c r="QTD61" s="41"/>
      <c r="QTE61" s="41"/>
      <c r="QTF61" s="41"/>
      <c r="QTG61" s="41"/>
      <c r="QTH61" s="41"/>
      <c r="QTI61" s="41"/>
      <c r="QTJ61" s="41"/>
      <c r="QTK61" s="41"/>
      <c r="QTL61" s="41"/>
      <c r="QTM61" s="41"/>
      <c r="QTN61" s="41"/>
      <c r="QTO61" s="41"/>
      <c r="QTP61" s="41"/>
      <c r="QTQ61" s="41"/>
      <c r="QTR61" s="41"/>
      <c r="QTS61" s="41"/>
      <c r="QTT61" s="41"/>
      <c r="QTU61" s="41"/>
      <c r="QTV61" s="41"/>
      <c r="QTW61" s="41"/>
      <c r="QTX61" s="41"/>
      <c r="QTY61" s="41"/>
      <c r="QTZ61" s="41"/>
      <c r="QUA61" s="41"/>
      <c r="QUB61" s="41"/>
      <c r="QUC61" s="41"/>
      <c r="QUD61" s="41"/>
      <c r="QUE61" s="41"/>
      <c r="QUF61" s="41"/>
      <c r="QUG61" s="41"/>
      <c r="QUH61" s="41"/>
      <c r="QUI61" s="41"/>
      <c r="QUJ61" s="41"/>
      <c r="QUK61" s="41"/>
      <c r="QUL61" s="41"/>
      <c r="QUM61" s="41"/>
      <c r="QUN61" s="41"/>
      <c r="QUO61" s="41"/>
      <c r="QUP61" s="41"/>
      <c r="QUQ61" s="41"/>
      <c r="QUR61" s="41"/>
      <c r="QUS61" s="41"/>
      <c r="QUT61" s="41"/>
      <c r="QUU61" s="41"/>
      <c r="QUV61" s="41"/>
      <c r="QUW61" s="41"/>
      <c r="QUX61" s="41"/>
      <c r="QUY61" s="41"/>
      <c r="QUZ61" s="41"/>
      <c r="QVA61" s="41"/>
      <c r="QVB61" s="41"/>
      <c r="QVC61" s="41"/>
      <c r="QVD61" s="41"/>
      <c r="QVE61" s="41"/>
      <c r="QVF61" s="41"/>
      <c r="QVG61" s="41"/>
      <c r="QVH61" s="41"/>
      <c r="QVI61" s="41"/>
      <c r="QVJ61" s="41"/>
      <c r="QVK61" s="41"/>
      <c r="QVL61" s="41"/>
      <c r="QVM61" s="41"/>
      <c r="QVN61" s="41"/>
      <c r="QVO61" s="41"/>
      <c r="QVP61" s="41"/>
      <c r="QVQ61" s="41"/>
      <c r="QVR61" s="41"/>
      <c r="QVS61" s="41"/>
      <c r="QVT61" s="41"/>
      <c r="QVU61" s="41"/>
      <c r="QVV61" s="41"/>
      <c r="QVW61" s="41"/>
      <c r="QVX61" s="41"/>
      <c r="QVY61" s="41"/>
      <c r="QVZ61" s="41"/>
      <c r="QWA61" s="41"/>
      <c r="QWB61" s="41"/>
      <c r="QWC61" s="41"/>
      <c r="QWD61" s="41"/>
      <c r="QWE61" s="41"/>
      <c r="QWF61" s="41"/>
      <c r="QWG61" s="41"/>
      <c r="QWH61" s="41"/>
      <c r="QWI61" s="41"/>
      <c r="QWJ61" s="41"/>
      <c r="QWK61" s="41"/>
      <c r="QWL61" s="41"/>
      <c r="QWM61" s="41"/>
      <c r="QWN61" s="41"/>
      <c r="QWO61" s="41"/>
      <c r="QWP61" s="41"/>
      <c r="QWQ61" s="41"/>
      <c r="QWR61" s="41"/>
      <c r="QWS61" s="41"/>
      <c r="QWT61" s="41"/>
      <c r="QWU61" s="41"/>
      <c r="QWV61" s="41"/>
      <c r="QWW61" s="41"/>
      <c r="QWX61" s="41"/>
      <c r="QWY61" s="41"/>
      <c r="QWZ61" s="41"/>
      <c r="QXA61" s="41"/>
      <c r="QXB61" s="41"/>
      <c r="QXC61" s="41"/>
      <c r="QXD61" s="41"/>
      <c r="QXE61" s="41"/>
      <c r="QXF61" s="41"/>
      <c r="QXG61" s="41"/>
      <c r="QXH61" s="41"/>
      <c r="QXI61" s="41"/>
      <c r="QXJ61" s="41"/>
      <c r="QXK61" s="41"/>
      <c r="QXL61" s="41"/>
      <c r="QXM61" s="41"/>
      <c r="QXN61" s="41"/>
      <c r="QXO61" s="41"/>
      <c r="QXP61" s="41"/>
      <c r="QXQ61" s="41"/>
      <c r="QXR61" s="41"/>
      <c r="QXS61" s="41"/>
      <c r="QXT61" s="41"/>
      <c r="QXU61" s="41"/>
      <c r="QXV61" s="41"/>
      <c r="QXW61" s="41"/>
      <c r="QXX61" s="41"/>
      <c r="QXY61" s="41"/>
      <c r="QXZ61" s="41"/>
      <c r="QYA61" s="41"/>
      <c r="QYB61" s="41"/>
      <c r="QYC61" s="41"/>
      <c r="QYD61" s="41"/>
      <c r="QYE61" s="41"/>
      <c r="QYF61" s="41"/>
      <c r="QYG61" s="41"/>
      <c r="QYH61" s="41"/>
      <c r="QYI61" s="41"/>
      <c r="QYJ61" s="41"/>
      <c r="QYK61" s="41"/>
      <c r="QYL61" s="41"/>
      <c r="QYM61" s="41"/>
      <c r="QYN61" s="41"/>
      <c r="QYO61" s="41"/>
      <c r="QYP61" s="41"/>
      <c r="QYQ61" s="41"/>
      <c r="QYR61" s="41"/>
      <c r="QYS61" s="41"/>
      <c r="QYT61" s="41"/>
      <c r="QYU61" s="41"/>
      <c r="QYV61" s="41"/>
      <c r="QYW61" s="41"/>
      <c r="QYX61" s="41"/>
      <c r="QYY61" s="41"/>
      <c r="QYZ61" s="41"/>
      <c r="QZA61" s="41"/>
      <c r="QZB61" s="41"/>
      <c r="QZC61" s="41"/>
      <c r="QZD61" s="41"/>
      <c r="QZE61" s="41"/>
      <c r="QZF61" s="41"/>
      <c r="QZG61" s="41"/>
      <c r="QZH61" s="41"/>
      <c r="QZI61" s="41"/>
      <c r="QZJ61" s="41"/>
      <c r="QZK61" s="41"/>
      <c r="QZL61" s="41"/>
      <c r="QZM61" s="41"/>
      <c r="QZN61" s="41"/>
      <c r="QZO61" s="41"/>
      <c r="QZP61" s="41"/>
      <c r="QZQ61" s="41"/>
      <c r="QZR61" s="41"/>
      <c r="QZS61" s="41"/>
      <c r="QZT61" s="41"/>
      <c r="QZU61" s="41"/>
      <c r="QZV61" s="41"/>
      <c r="QZW61" s="41"/>
      <c r="QZX61" s="41"/>
      <c r="QZY61" s="41"/>
      <c r="QZZ61" s="41"/>
      <c r="RAA61" s="41"/>
      <c r="RAB61" s="41"/>
      <c r="RAC61" s="41"/>
      <c r="RAD61" s="41"/>
      <c r="RAE61" s="41"/>
      <c r="RAF61" s="41"/>
      <c r="RAG61" s="41"/>
      <c r="RAH61" s="41"/>
      <c r="RAI61" s="41"/>
      <c r="RAJ61" s="41"/>
      <c r="RAK61" s="41"/>
      <c r="RAL61" s="41"/>
      <c r="RAM61" s="41"/>
      <c r="RAN61" s="41"/>
      <c r="RAO61" s="41"/>
      <c r="RAP61" s="41"/>
      <c r="RAQ61" s="41"/>
      <c r="RAR61" s="41"/>
      <c r="RAS61" s="41"/>
      <c r="RAT61" s="41"/>
      <c r="RAU61" s="41"/>
      <c r="RAV61" s="41"/>
      <c r="RAW61" s="41"/>
      <c r="RAX61" s="41"/>
      <c r="RAY61" s="41"/>
      <c r="RAZ61" s="41"/>
      <c r="RBA61" s="41"/>
      <c r="RBB61" s="41"/>
      <c r="RBC61" s="41"/>
      <c r="RBD61" s="41"/>
      <c r="RBE61" s="41"/>
      <c r="RBF61" s="41"/>
      <c r="RBG61" s="41"/>
      <c r="RBH61" s="41"/>
      <c r="RBI61" s="41"/>
      <c r="RBJ61" s="41"/>
      <c r="RBK61" s="41"/>
      <c r="RBL61" s="41"/>
      <c r="RBM61" s="41"/>
      <c r="RBN61" s="41"/>
      <c r="RBO61" s="41"/>
      <c r="RBP61" s="41"/>
      <c r="RBQ61" s="41"/>
      <c r="RBR61" s="41"/>
      <c r="RBS61" s="41"/>
      <c r="RBT61" s="41"/>
      <c r="RBU61" s="41"/>
      <c r="RBV61" s="41"/>
      <c r="RBW61" s="41"/>
      <c r="RBX61" s="41"/>
      <c r="RBY61" s="41"/>
      <c r="RBZ61" s="41"/>
      <c r="RCA61" s="41"/>
      <c r="RCB61" s="41"/>
      <c r="RCC61" s="41"/>
      <c r="RCD61" s="41"/>
      <c r="RCE61" s="41"/>
      <c r="RCF61" s="41"/>
      <c r="RCG61" s="41"/>
      <c r="RCH61" s="41"/>
      <c r="RCI61" s="41"/>
      <c r="RCJ61" s="41"/>
      <c r="RCK61" s="41"/>
      <c r="RCL61" s="41"/>
      <c r="RCM61" s="41"/>
      <c r="RCN61" s="41"/>
      <c r="RCO61" s="41"/>
      <c r="RCP61" s="41"/>
      <c r="RCQ61" s="41"/>
      <c r="RCR61" s="41"/>
      <c r="RCS61" s="41"/>
      <c r="RCT61" s="41"/>
      <c r="RCU61" s="41"/>
      <c r="RCV61" s="41"/>
      <c r="RCW61" s="41"/>
      <c r="RCX61" s="41"/>
      <c r="RCY61" s="41"/>
      <c r="RCZ61" s="41"/>
      <c r="RDA61" s="41"/>
      <c r="RDB61" s="41"/>
      <c r="RDC61" s="41"/>
      <c r="RDD61" s="41"/>
      <c r="RDE61" s="41"/>
      <c r="RDF61" s="41"/>
      <c r="RDG61" s="41"/>
      <c r="RDH61" s="41"/>
      <c r="RDI61" s="41"/>
      <c r="RDJ61" s="41"/>
      <c r="RDK61" s="41"/>
      <c r="RDL61" s="41"/>
      <c r="RDM61" s="41"/>
      <c r="RDN61" s="41"/>
      <c r="RDO61" s="41"/>
      <c r="RDP61" s="41"/>
      <c r="RDQ61" s="41"/>
      <c r="RDR61" s="41"/>
      <c r="RDS61" s="41"/>
      <c r="RDT61" s="41"/>
      <c r="RDU61" s="41"/>
      <c r="RDV61" s="41"/>
      <c r="RDW61" s="41"/>
      <c r="RDX61" s="41"/>
      <c r="RDY61" s="41"/>
      <c r="RDZ61" s="41"/>
      <c r="REA61" s="41"/>
      <c r="REB61" s="41"/>
      <c r="REC61" s="41"/>
      <c r="RED61" s="41"/>
      <c r="REE61" s="41"/>
      <c r="REF61" s="41"/>
      <c r="REG61" s="41"/>
      <c r="REH61" s="41"/>
      <c r="REI61" s="41"/>
      <c r="REJ61" s="41"/>
      <c r="REK61" s="41"/>
      <c r="REL61" s="41"/>
      <c r="REM61" s="41"/>
      <c r="REN61" s="41"/>
      <c r="REO61" s="41"/>
      <c r="REP61" s="41"/>
      <c r="REQ61" s="41"/>
      <c r="RER61" s="41"/>
      <c r="RES61" s="41"/>
      <c r="RET61" s="41"/>
      <c r="REU61" s="41"/>
      <c r="REV61" s="41"/>
      <c r="REW61" s="41"/>
      <c r="REX61" s="41"/>
      <c r="REY61" s="41"/>
      <c r="REZ61" s="41"/>
      <c r="RFA61" s="41"/>
      <c r="RFB61" s="41"/>
      <c r="RFC61" s="41"/>
      <c r="RFD61" s="41"/>
      <c r="RFE61" s="41"/>
      <c r="RFF61" s="41"/>
      <c r="RFG61" s="41"/>
      <c r="RFH61" s="41"/>
      <c r="RFI61" s="41"/>
      <c r="RFJ61" s="41"/>
      <c r="RFK61" s="41"/>
      <c r="RFL61" s="41"/>
      <c r="RFM61" s="41"/>
      <c r="RFN61" s="41"/>
      <c r="RFO61" s="41"/>
      <c r="RFP61" s="41"/>
      <c r="RFQ61" s="41"/>
      <c r="RFR61" s="41"/>
      <c r="RFS61" s="41"/>
      <c r="RFT61" s="41"/>
      <c r="RFU61" s="41"/>
      <c r="RFV61" s="41"/>
      <c r="RFW61" s="41"/>
      <c r="RFX61" s="41"/>
      <c r="RFY61" s="41"/>
      <c r="RFZ61" s="41"/>
      <c r="RGA61" s="41"/>
      <c r="RGB61" s="41"/>
      <c r="RGC61" s="41"/>
      <c r="RGD61" s="41"/>
      <c r="RGE61" s="41"/>
      <c r="RGF61" s="41"/>
      <c r="RGG61" s="41"/>
      <c r="RGH61" s="41"/>
      <c r="RGI61" s="41"/>
      <c r="RGJ61" s="41"/>
      <c r="RGK61" s="41"/>
      <c r="RGL61" s="41"/>
      <c r="RGM61" s="41"/>
      <c r="RGN61" s="41"/>
      <c r="RGO61" s="41"/>
      <c r="RGP61" s="41"/>
      <c r="RGQ61" s="41"/>
      <c r="RGR61" s="41"/>
      <c r="RGS61" s="41"/>
      <c r="RGT61" s="41"/>
      <c r="RGU61" s="41"/>
      <c r="RGV61" s="41"/>
      <c r="RGW61" s="41"/>
      <c r="RGX61" s="41"/>
      <c r="RGY61" s="41"/>
      <c r="RGZ61" s="41"/>
      <c r="RHA61" s="41"/>
      <c r="RHB61" s="41"/>
      <c r="RHC61" s="41"/>
      <c r="RHD61" s="41"/>
      <c r="RHE61" s="41"/>
      <c r="RHF61" s="41"/>
      <c r="RHG61" s="41"/>
      <c r="RHH61" s="41"/>
      <c r="RHI61" s="41"/>
      <c r="RHJ61" s="41"/>
      <c r="RHK61" s="41"/>
      <c r="RHL61" s="41"/>
      <c r="RHM61" s="41"/>
      <c r="RHN61" s="41"/>
      <c r="RHO61" s="41"/>
      <c r="RHP61" s="41"/>
      <c r="RHQ61" s="41"/>
      <c r="RHR61" s="41"/>
      <c r="RHS61" s="41"/>
      <c r="RHT61" s="41"/>
      <c r="RHU61" s="41"/>
      <c r="RHV61" s="41"/>
      <c r="RHW61" s="41"/>
      <c r="RHX61" s="41"/>
      <c r="RHY61" s="41"/>
      <c r="RHZ61" s="41"/>
      <c r="RIA61" s="41"/>
      <c r="RIB61" s="41"/>
      <c r="RIC61" s="41"/>
      <c r="RID61" s="41"/>
      <c r="RIE61" s="41"/>
      <c r="RIF61" s="41"/>
      <c r="RIG61" s="41"/>
      <c r="RIH61" s="41"/>
      <c r="RII61" s="41"/>
      <c r="RIJ61" s="41"/>
      <c r="RIK61" s="41"/>
      <c r="RIL61" s="41"/>
      <c r="RIM61" s="41"/>
      <c r="RIN61" s="41"/>
      <c r="RIO61" s="41"/>
      <c r="RIP61" s="41"/>
      <c r="RIQ61" s="41"/>
      <c r="RIR61" s="41"/>
      <c r="RIS61" s="41"/>
      <c r="RIT61" s="41"/>
      <c r="RIU61" s="41"/>
      <c r="RIV61" s="41"/>
      <c r="RIW61" s="41"/>
      <c r="RIX61" s="41"/>
      <c r="RIY61" s="41"/>
      <c r="RIZ61" s="41"/>
      <c r="RJA61" s="41"/>
      <c r="RJB61" s="41"/>
      <c r="RJC61" s="41"/>
      <c r="RJD61" s="41"/>
      <c r="RJE61" s="41"/>
      <c r="RJF61" s="41"/>
      <c r="RJG61" s="41"/>
      <c r="RJH61" s="41"/>
      <c r="RJI61" s="41"/>
      <c r="RJJ61" s="41"/>
      <c r="RJK61" s="41"/>
      <c r="RJL61" s="41"/>
      <c r="RJM61" s="41"/>
      <c r="RJN61" s="41"/>
      <c r="RJO61" s="41"/>
      <c r="RJP61" s="41"/>
      <c r="RJQ61" s="41"/>
      <c r="RJR61" s="41"/>
      <c r="RJS61" s="41"/>
      <c r="RJT61" s="41"/>
      <c r="RJU61" s="41"/>
      <c r="RJV61" s="41"/>
      <c r="RJW61" s="41"/>
      <c r="RJX61" s="41"/>
      <c r="RJY61" s="41"/>
      <c r="RJZ61" s="41"/>
      <c r="RKA61" s="41"/>
      <c r="RKB61" s="41"/>
      <c r="RKC61" s="41"/>
      <c r="RKD61" s="41"/>
      <c r="RKE61" s="41"/>
      <c r="RKF61" s="41"/>
      <c r="RKG61" s="41"/>
      <c r="RKH61" s="41"/>
      <c r="RKI61" s="41"/>
      <c r="RKJ61" s="41"/>
      <c r="RKK61" s="41"/>
      <c r="RKL61" s="41"/>
      <c r="RKM61" s="41"/>
      <c r="RKN61" s="41"/>
      <c r="RKO61" s="41"/>
      <c r="RKP61" s="41"/>
      <c r="RKQ61" s="41"/>
      <c r="RKR61" s="41"/>
      <c r="RKS61" s="41"/>
      <c r="RKT61" s="41"/>
      <c r="RKU61" s="41"/>
      <c r="RKV61" s="41"/>
      <c r="RKW61" s="41"/>
      <c r="RKX61" s="41"/>
      <c r="RKY61" s="41"/>
      <c r="RKZ61" s="41"/>
      <c r="RLA61" s="41"/>
      <c r="RLB61" s="41"/>
      <c r="RLC61" s="41"/>
      <c r="RLD61" s="41"/>
      <c r="RLE61" s="41"/>
      <c r="RLF61" s="41"/>
      <c r="RLG61" s="41"/>
      <c r="RLH61" s="41"/>
      <c r="RLI61" s="41"/>
      <c r="RLJ61" s="41"/>
      <c r="RLK61" s="41"/>
      <c r="RLL61" s="41"/>
      <c r="RLM61" s="41"/>
      <c r="RLN61" s="41"/>
      <c r="RLO61" s="41"/>
      <c r="RLP61" s="41"/>
      <c r="RLQ61" s="41"/>
      <c r="RLR61" s="41"/>
      <c r="RLS61" s="41"/>
      <c r="RLT61" s="41"/>
      <c r="RLU61" s="41"/>
      <c r="RLV61" s="41"/>
      <c r="RLW61" s="41"/>
      <c r="RLX61" s="41"/>
      <c r="RLY61" s="41"/>
      <c r="RLZ61" s="41"/>
      <c r="RMA61" s="41"/>
      <c r="RMB61" s="41"/>
      <c r="RMC61" s="41"/>
      <c r="RMD61" s="41"/>
      <c r="RME61" s="41"/>
      <c r="RMF61" s="41"/>
      <c r="RMG61" s="41"/>
      <c r="RMH61" s="41"/>
      <c r="RMI61" s="41"/>
      <c r="RMJ61" s="41"/>
      <c r="RMK61" s="41"/>
      <c r="RML61" s="41"/>
      <c r="RMM61" s="41"/>
      <c r="RMN61" s="41"/>
      <c r="RMO61" s="41"/>
      <c r="RMP61" s="41"/>
      <c r="RMQ61" s="41"/>
      <c r="RMR61" s="41"/>
      <c r="RMS61" s="41"/>
      <c r="RMT61" s="41"/>
      <c r="RMU61" s="41"/>
      <c r="RMV61" s="41"/>
      <c r="RMW61" s="41"/>
      <c r="RMX61" s="41"/>
      <c r="RMY61" s="41"/>
      <c r="RMZ61" s="41"/>
      <c r="RNA61" s="41"/>
      <c r="RNB61" s="41"/>
      <c r="RNC61" s="41"/>
      <c r="RND61" s="41"/>
      <c r="RNE61" s="41"/>
      <c r="RNF61" s="41"/>
      <c r="RNG61" s="41"/>
      <c r="RNH61" s="41"/>
      <c r="RNI61" s="41"/>
      <c r="RNJ61" s="41"/>
      <c r="RNK61" s="41"/>
      <c r="RNL61" s="41"/>
      <c r="RNM61" s="41"/>
      <c r="RNN61" s="41"/>
      <c r="RNO61" s="41"/>
      <c r="RNP61" s="41"/>
      <c r="RNQ61" s="41"/>
      <c r="RNR61" s="41"/>
      <c r="RNS61" s="41"/>
      <c r="RNT61" s="41"/>
      <c r="RNU61" s="41"/>
      <c r="RNV61" s="41"/>
      <c r="RNW61" s="41"/>
      <c r="RNX61" s="41"/>
      <c r="RNY61" s="41"/>
      <c r="RNZ61" s="41"/>
      <c r="ROA61" s="41"/>
      <c r="ROB61" s="41"/>
      <c r="ROC61" s="41"/>
      <c r="ROD61" s="41"/>
      <c r="ROE61" s="41"/>
      <c r="ROF61" s="41"/>
      <c r="ROG61" s="41"/>
      <c r="ROH61" s="41"/>
      <c r="ROI61" s="41"/>
      <c r="ROJ61" s="41"/>
      <c r="ROK61" s="41"/>
      <c r="ROL61" s="41"/>
      <c r="ROM61" s="41"/>
      <c r="RON61" s="41"/>
      <c r="ROO61" s="41"/>
      <c r="ROP61" s="41"/>
      <c r="ROQ61" s="41"/>
      <c r="ROR61" s="41"/>
      <c r="ROS61" s="41"/>
      <c r="ROT61" s="41"/>
      <c r="ROU61" s="41"/>
      <c r="ROV61" s="41"/>
      <c r="ROW61" s="41"/>
      <c r="ROX61" s="41"/>
      <c r="ROY61" s="41"/>
      <c r="ROZ61" s="41"/>
      <c r="RPA61" s="41"/>
      <c r="RPB61" s="41"/>
      <c r="RPC61" s="41"/>
      <c r="RPD61" s="41"/>
      <c r="RPE61" s="41"/>
      <c r="RPF61" s="41"/>
      <c r="RPG61" s="41"/>
      <c r="RPH61" s="41"/>
      <c r="RPI61" s="41"/>
      <c r="RPJ61" s="41"/>
      <c r="RPK61" s="41"/>
      <c r="RPL61" s="41"/>
      <c r="RPM61" s="41"/>
      <c r="RPN61" s="41"/>
      <c r="RPO61" s="41"/>
      <c r="RPP61" s="41"/>
      <c r="RPQ61" s="41"/>
      <c r="RPR61" s="41"/>
      <c r="RPS61" s="41"/>
      <c r="RPT61" s="41"/>
      <c r="RPU61" s="41"/>
      <c r="RPV61" s="41"/>
      <c r="RPW61" s="41"/>
      <c r="RPX61" s="41"/>
      <c r="RPY61" s="41"/>
      <c r="RPZ61" s="41"/>
      <c r="RQA61" s="41"/>
      <c r="RQB61" s="41"/>
      <c r="RQC61" s="41"/>
      <c r="RQD61" s="41"/>
      <c r="RQE61" s="41"/>
      <c r="RQF61" s="41"/>
      <c r="RQG61" s="41"/>
      <c r="RQH61" s="41"/>
      <c r="RQI61" s="41"/>
      <c r="RQJ61" s="41"/>
      <c r="RQK61" s="41"/>
      <c r="RQL61" s="41"/>
      <c r="RQM61" s="41"/>
      <c r="RQN61" s="41"/>
      <c r="RQO61" s="41"/>
      <c r="RQP61" s="41"/>
      <c r="RQQ61" s="41"/>
      <c r="RQR61" s="41"/>
      <c r="RQS61" s="41"/>
      <c r="RQT61" s="41"/>
      <c r="RQU61" s="41"/>
      <c r="RQV61" s="41"/>
      <c r="RQW61" s="41"/>
      <c r="RQX61" s="41"/>
      <c r="RQY61" s="41"/>
      <c r="RQZ61" s="41"/>
      <c r="RRA61" s="41"/>
      <c r="RRB61" s="41"/>
      <c r="RRC61" s="41"/>
      <c r="RRD61" s="41"/>
      <c r="RRE61" s="41"/>
      <c r="RRF61" s="41"/>
      <c r="RRG61" s="41"/>
      <c r="RRH61" s="41"/>
      <c r="RRI61" s="41"/>
      <c r="RRJ61" s="41"/>
      <c r="RRK61" s="41"/>
      <c r="RRL61" s="41"/>
      <c r="RRM61" s="41"/>
      <c r="RRN61" s="41"/>
      <c r="RRO61" s="41"/>
      <c r="RRP61" s="41"/>
      <c r="RRQ61" s="41"/>
      <c r="RRR61" s="41"/>
      <c r="RRS61" s="41"/>
      <c r="RRT61" s="41"/>
      <c r="RRU61" s="41"/>
      <c r="RRV61" s="41"/>
      <c r="RRW61" s="41"/>
      <c r="RRX61" s="41"/>
      <c r="RRY61" s="41"/>
      <c r="RRZ61" s="41"/>
      <c r="RSA61" s="41"/>
      <c r="RSB61" s="41"/>
      <c r="RSC61" s="41"/>
      <c r="RSD61" s="41"/>
      <c r="RSE61" s="41"/>
      <c r="RSF61" s="41"/>
      <c r="RSG61" s="41"/>
      <c r="RSH61" s="41"/>
      <c r="RSI61" s="41"/>
      <c r="RSJ61" s="41"/>
      <c r="RSK61" s="41"/>
      <c r="RSL61" s="41"/>
      <c r="RSM61" s="41"/>
      <c r="RSN61" s="41"/>
      <c r="RSO61" s="41"/>
      <c r="RSP61" s="41"/>
      <c r="RSQ61" s="41"/>
      <c r="RSR61" s="41"/>
      <c r="RSS61" s="41"/>
      <c r="RST61" s="41"/>
      <c r="RSU61" s="41"/>
      <c r="RSV61" s="41"/>
      <c r="RSW61" s="41"/>
      <c r="RSX61" s="41"/>
      <c r="RSY61" s="41"/>
      <c r="RSZ61" s="41"/>
      <c r="RTA61" s="41"/>
      <c r="RTB61" s="41"/>
      <c r="RTC61" s="41"/>
      <c r="RTD61" s="41"/>
      <c r="RTE61" s="41"/>
      <c r="RTF61" s="41"/>
      <c r="RTG61" s="41"/>
      <c r="RTH61" s="41"/>
      <c r="RTI61" s="41"/>
      <c r="RTJ61" s="41"/>
      <c r="RTK61" s="41"/>
      <c r="RTL61" s="41"/>
      <c r="RTM61" s="41"/>
      <c r="RTN61" s="41"/>
      <c r="RTO61" s="41"/>
      <c r="RTP61" s="41"/>
      <c r="RTQ61" s="41"/>
      <c r="RTR61" s="41"/>
      <c r="RTS61" s="41"/>
      <c r="RTT61" s="41"/>
      <c r="RTU61" s="41"/>
      <c r="RTV61" s="41"/>
      <c r="RTW61" s="41"/>
      <c r="RTX61" s="41"/>
      <c r="RTY61" s="41"/>
      <c r="RTZ61" s="41"/>
      <c r="RUA61" s="41"/>
      <c r="RUB61" s="41"/>
      <c r="RUC61" s="41"/>
      <c r="RUD61" s="41"/>
      <c r="RUE61" s="41"/>
      <c r="RUF61" s="41"/>
      <c r="RUG61" s="41"/>
      <c r="RUH61" s="41"/>
      <c r="RUI61" s="41"/>
      <c r="RUJ61" s="41"/>
      <c r="RUK61" s="41"/>
      <c r="RUL61" s="41"/>
      <c r="RUM61" s="41"/>
      <c r="RUN61" s="41"/>
      <c r="RUO61" s="41"/>
      <c r="RUP61" s="41"/>
      <c r="RUQ61" s="41"/>
      <c r="RUR61" s="41"/>
      <c r="RUS61" s="41"/>
      <c r="RUT61" s="41"/>
      <c r="RUU61" s="41"/>
      <c r="RUV61" s="41"/>
      <c r="RUW61" s="41"/>
      <c r="RUX61" s="41"/>
      <c r="RUY61" s="41"/>
      <c r="RUZ61" s="41"/>
      <c r="RVA61" s="41"/>
      <c r="RVB61" s="41"/>
      <c r="RVC61" s="41"/>
      <c r="RVD61" s="41"/>
      <c r="RVE61" s="41"/>
      <c r="RVF61" s="41"/>
      <c r="RVG61" s="41"/>
      <c r="RVH61" s="41"/>
      <c r="RVI61" s="41"/>
      <c r="RVJ61" s="41"/>
      <c r="RVK61" s="41"/>
      <c r="RVL61" s="41"/>
      <c r="RVM61" s="41"/>
      <c r="RVN61" s="41"/>
      <c r="RVO61" s="41"/>
      <c r="RVP61" s="41"/>
      <c r="RVQ61" s="41"/>
      <c r="RVR61" s="41"/>
      <c r="RVS61" s="41"/>
      <c r="RVT61" s="41"/>
      <c r="RVU61" s="41"/>
      <c r="RVV61" s="41"/>
      <c r="RVW61" s="41"/>
      <c r="RVX61" s="41"/>
      <c r="RVY61" s="41"/>
      <c r="RVZ61" s="41"/>
      <c r="RWA61" s="41"/>
      <c r="RWB61" s="41"/>
      <c r="RWC61" s="41"/>
      <c r="RWD61" s="41"/>
      <c r="RWE61" s="41"/>
      <c r="RWF61" s="41"/>
      <c r="RWG61" s="41"/>
      <c r="RWH61" s="41"/>
      <c r="RWI61" s="41"/>
      <c r="RWJ61" s="41"/>
      <c r="RWK61" s="41"/>
      <c r="RWL61" s="41"/>
      <c r="RWM61" s="41"/>
      <c r="RWN61" s="41"/>
      <c r="RWO61" s="41"/>
      <c r="RWP61" s="41"/>
      <c r="RWQ61" s="41"/>
      <c r="RWR61" s="41"/>
      <c r="RWS61" s="41"/>
      <c r="RWT61" s="41"/>
      <c r="RWU61" s="41"/>
      <c r="RWV61" s="41"/>
      <c r="RWW61" s="41"/>
      <c r="RWX61" s="41"/>
      <c r="RWY61" s="41"/>
      <c r="RWZ61" s="41"/>
      <c r="RXA61" s="41"/>
      <c r="RXB61" s="41"/>
      <c r="RXC61" s="41"/>
      <c r="RXD61" s="41"/>
      <c r="RXE61" s="41"/>
      <c r="RXF61" s="41"/>
      <c r="RXG61" s="41"/>
      <c r="RXH61" s="41"/>
      <c r="RXI61" s="41"/>
      <c r="RXJ61" s="41"/>
      <c r="RXK61" s="41"/>
      <c r="RXL61" s="41"/>
      <c r="RXM61" s="41"/>
      <c r="RXN61" s="41"/>
      <c r="RXO61" s="41"/>
      <c r="RXP61" s="41"/>
      <c r="RXQ61" s="41"/>
      <c r="RXR61" s="41"/>
      <c r="RXS61" s="41"/>
      <c r="RXT61" s="41"/>
      <c r="RXU61" s="41"/>
      <c r="RXV61" s="41"/>
      <c r="RXW61" s="41"/>
      <c r="RXX61" s="41"/>
      <c r="RXY61" s="41"/>
      <c r="RXZ61" s="41"/>
      <c r="RYA61" s="41"/>
      <c r="RYB61" s="41"/>
      <c r="RYC61" s="41"/>
      <c r="RYD61" s="41"/>
      <c r="RYE61" s="41"/>
      <c r="RYF61" s="41"/>
      <c r="RYG61" s="41"/>
      <c r="RYH61" s="41"/>
      <c r="RYI61" s="41"/>
      <c r="RYJ61" s="41"/>
      <c r="RYK61" s="41"/>
      <c r="RYL61" s="41"/>
      <c r="RYM61" s="41"/>
      <c r="RYN61" s="41"/>
      <c r="RYO61" s="41"/>
      <c r="RYP61" s="41"/>
      <c r="RYQ61" s="41"/>
      <c r="RYR61" s="41"/>
      <c r="RYS61" s="41"/>
      <c r="RYT61" s="41"/>
      <c r="RYU61" s="41"/>
      <c r="RYV61" s="41"/>
      <c r="RYW61" s="41"/>
      <c r="RYX61" s="41"/>
      <c r="RYY61" s="41"/>
      <c r="RYZ61" s="41"/>
      <c r="RZA61" s="41"/>
      <c r="RZB61" s="41"/>
      <c r="RZC61" s="41"/>
      <c r="RZD61" s="41"/>
      <c r="RZE61" s="41"/>
      <c r="RZF61" s="41"/>
      <c r="RZG61" s="41"/>
      <c r="RZH61" s="41"/>
      <c r="RZI61" s="41"/>
      <c r="RZJ61" s="41"/>
      <c r="RZK61" s="41"/>
      <c r="RZL61" s="41"/>
      <c r="RZM61" s="41"/>
      <c r="RZN61" s="41"/>
      <c r="RZO61" s="41"/>
      <c r="RZP61" s="41"/>
      <c r="RZQ61" s="41"/>
      <c r="RZR61" s="41"/>
      <c r="RZS61" s="41"/>
      <c r="RZT61" s="41"/>
      <c r="RZU61" s="41"/>
      <c r="RZV61" s="41"/>
      <c r="RZW61" s="41"/>
      <c r="RZX61" s="41"/>
      <c r="RZY61" s="41"/>
      <c r="RZZ61" s="41"/>
      <c r="SAA61" s="41"/>
      <c r="SAB61" s="41"/>
      <c r="SAC61" s="41"/>
      <c r="SAD61" s="41"/>
      <c r="SAE61" s="41"/>
      <c r="SAF61" s="41"/>
      <c r="SAG61" s="41"/>
      <c r="SAH61" s="41"/>
      <c r="SAI61" s="41"/>
      <c r="SAJ61" s="41"/>
      <c r="SAK61" s="41"/>
      <c r="SAL61" s="41"/>
      <c r="SAM61" s="41"/>
      <c r="SAN61" s="41"/>
      <c r="SAO61" s="41"/>
      <c r="SAP61" s="41"/>
      <c r="SAQ61" s="41"/>
      <c r="SAR61" s="41"/>
      <c r="SAS61" s="41"/>
      <c r="SAT61" s="41"/>
      <c r="SAU61" s="41"/>
      <c r="SAV61" s="41"/>
      <c r="SAW61" s="41"/>
      <c r="SAX61" s="41"/>
      <c r="SAY61" s="41"/>
      <c r="SAZ61" s="41"/>
      <c r="SBA61" s="41"/>
      <c r="SBB61" s="41"/>
      <c r="SBC61" s="41"/>
      <c r="SBD61" s="41"/>
      <c r="SBE61" s="41"/>
      <c r="SBF61" s="41"/>
      <c r="SBG61" s="41"/>
      <c r="SBH61" s="41"/>
      <c r="SBI61" s="41"/>
      <c r="SBJ61" s="41"/>
      <c r="SBK61" s="41"/>
      <c r="SBL61" s="41"/>
      <c r="SBM61" s="41"/>
      <c r="SBN61" s="41"/>
      <c r="SBO61" s="41"/>
      <c r="SBP61" s="41"/>
      <c r="SBQ61" s="41"/>
      <c r="SBR61" s="41"/>
      <c r="SBS61" s="41"/>
      <c r="SBT61" s="41"/>
      <c r="SBU61" s="41"/>
      <c r="SBV61" s="41"/>
      <c r="SBW61" s="41"/>
      <c r="SBX61" s="41"/>
      <c r="SBY61" s="41"/>
      <c r="SBZ61" s="41"/>
      <c r="SCA61" s="41"/>
      <c r="SCB61" s="41"/>
      <c r="SCC61" s="41"/>
      <c r="SCD61" s="41"/>
      <c r="SCE61" s="41"/>
      <c r="SCF61" s="41"/>
      <c r="SCG61" s="41"/>
      <c r="SCH61" s="41"/>
      <c r="SCI61" s="41"/>
      <c r="SCJ61" s="41"/>
      <c r="SCK61" s="41"/>
      <c r="SCL61" s="41"/>
      <c r="SCM61" s="41"/>
      <c r="SCN61" s="41"/>
      <c r="SCO61" s="41"/>
      <c r="SCP61" s="41"/>
      <c r="SCQ61" s="41"/>
      <c r="SCR61" s="41"/>
      <c r="SCS61" s="41"/>
      <c r="SCT61" s="41"/>
      <c r="SCU61" s="41"/>
      <c r="SCV61" s="41"/>
      <c r="SCW61" s="41"/>
      <c r="SCX61" s="41"/>
      <c r="SCY61" s="41"/>
      <c r="SCZ61" s="41"/>
      <c r="SDA61" s="41"/>
      <c r="SDB61" s="41"/>
      <c r="SDC61" s="41"/>
      <c r="SDD61" s="41"/>
      <c r="SDE61" s="41"/>
      <c r="SDF61" s="41"/>
      <c r="SDG61" s="41"/>
      <c r="SDH61" s="41"/>
      <c r="SDI61" s="41"/>
      <c r="SDJ61" s="41"/>
      <c r="SDK61" s="41"/>
      <c r="SDL61" s="41"/>
      <c r="SDM61" s="41"/>
      <c r="SDN61" s="41"/>
      <c r="SDO61" s="41"/>
      <c r="SDP61" s="41"/>
      <c r="SDQ61" s="41"/>
      <c r="SDR61" s="41"/>
      <c r="SDS61" s="41"/>
      <c r="SDT61" s="41"/>
      <c r="SDU61" s="41"/>
      <c r="SDV61" s="41"/>
      <c r="SDW61" s="41"/>
      <c r="SDX61" s="41"/>
      <c r="SDY61" s="41"/>
      <c r="SDZ61" s="41"/>
      <c r="SEA61" s="41"/>
      <c r="SEB61" s="41"/>
      <c r="SEC61" s="41"/>
      <c r="SED61" s="41"/>
      <c r="SEE61" s="41"/>
      <c r="SEF61" s="41"/>
      <c r="SEG61" s="41"/>
      <c r="SEH61" s="41"/>
      <c r="SEI61" s="41"/>
      <c r="SEJ61" s="41"/>
      <c r="SEK61" s="41"/>
      <c r="SEL61" s="41"/>
      <c r="SEM61" s="41"/>
      <c r="SEN61" s="41"/>
      <c r="SEO61" s="41"/>
      <c r="SEP61" s="41"/>
      <c r="SEQ61" s="41"/>
      <c r="SER61" s="41"/>
      <c r="SES61" s="41"/>
      <c r="SET61" s="41"/>
      <c r="SEU61" s="41"/>
      <c r="SEV61" s="41"/>
      <c r="SEW61" s="41"/>
      <c r="SEX61" s="41"/>
      <c r="SEY61" s="41"/>
      <c r="SEZ61" s="41"/>
      <c r="SFA61" s="41"/>
      <c r="SFB61" s="41"/>
      <c r="SFC61" s="41"/>
      <c r="SFD61" s="41"/>
      <c r="SFE61" s="41"/>
      <c r="SFF61" s="41"/>
      <c r="SFG61" s="41"/>
      <c r="SFH61" s="41"/>
      <c r="SFI61" s="41"/>
      <c r="SFJ61" s="41"/>
      <c r="SFK61" s="41"/>
      <c r="SFL61" s="41"/>
      <c r="SFM61" s="41"/>
      <c r="SFN61" s="41"/>
      <c r="SFO61" s="41"/>
      <c r="SFP61" s="41"/>
      <c r="SFQ61" s="41"/>
      <c r="SFR61" s="41"/>
      <c r="SFS61" s="41"/>
      <c r="SFT61" s="41"/>
      <c r="SFU61" s="41"/>
      <c r="SFV61" s="41"/>
      <c r="SFW61" s="41"/>
      <c r="SFX61" s="41"/>
      <c r="SFY61" s="41"/>
      <c r="SFZ61" s="41"/>
      <c r="SGA61" s="41"/>
      <c r="SGB61" s="41"/>
      <c r="SGC61" s="41"/>
      <c r="SGD61" s="41"/>
      <c r="SGE61" s="41"/>
      <c r="SGF61" s="41"/>
      <c r="SGG61" s="41"/>
      <c r="SGH61" s="41"/>
      <c r="SGI61" s="41"/>
      <c r="SGJ61" s="41"/>
      <c r="SGK61" s="41"/>
      <c r="SGL61" s="41"/>
      <c r="SGM61" s="41"/>
      <c r="SGN61" s="41"/>
      <c r="SGO61" s="41"/>
      <c r="SGP61" s="41"/>
      <c r="SGQ61" s="41"/>
      <c r="SGR61" s="41"/>
      <c r="SGS61" s="41"/>
      <c r="SGT61" s="41"/>
      <c r="SGU61" s="41"/>
      <c r="SGV61" s="41"/>
      <c r="SGW61" s="41"/>
      <c r="SGX61" s="41"/>
      <c r="SGY61" s="41"/>
      <c r="SGZ61" s="41"/>
      <c r="SHA61" s="41"/>
      <c r="SHB61" s="41"/>
      <c r="SHC61" s="41"/>
      <c r="SHD61" s="41"/>
      <c r="SHE61" s="41"/>
      <c r="SHF61" s="41"/>
      <c r="SHG61" s="41"/>
      <c r="SHH61" s="41"/>
      <c r="SHI61" s="41"/>
      <c r="SHJ61" s="41"/>
      <c r="SHK61" s="41"/>
      <c r="SHL61" s="41"/>
      <c r="SHM61" s="41"/>
      <c r="SHN61" s="41"/>
      <c r="SHO61" s="41"/>
      <c r="SHP61" s="41"/>
      <c r="SHQ61" s="41"/>
      <c r="SHR61" s="41"/>
      <c r="SHS61" s="41"/>
      <c r="SHT61" s="41"/>
      <c r="SHU61" s="41"/>
      <c r="SHV61" s="41"/>
      <c r="SHW61" s="41"/>
      <c r="SHX61" s="41"/>
      <c r="SHY61" s="41"/>
      <c r="SHZ61" s="41"/>
      <c r="SIA61" s="41"/>
      <c r="SIB61" s="41"/>
      <c r="SIC61" s="41"/>
      <c r="SID61" s="41"/>
      <c r="SIE61" s="41"/>
      <c r="SIF61" s="41"/>
      <c r="SIG61" s="41"/>
      <c r="SIH61" s="41"/>
      <c r="SII61" s="41"/>
      <c r="SIJ61" s="41"/>
      <c r="SIK61" s="41"/>
      <c r="SIL61" s="41"/>
      <c r="SIM61" s="41"/>
      <c r="SIN61" s="41"/>
      <c r="SIO61" s="41"/>
      <c r="SIP61" s="41"/>
      <c r="SIQ61" s="41"/>
      <c r="SIR61" s="41"/>
      <c r="SIS61" s="41"/>
      <c r="SIT61" s="41"/>
      <c r="SIU61" s="41"/>
      <c r="SIV61" s="41"/>
      <c r="SIW61" s="41"/>
      <c r="SIX61" s="41"/>
      <c r="SIY61" s="41"/>
      <c r="SIZ61" s="41"/>
      <c r="SJA61" s="41"/>
      <c r="SJB61" s="41"/>
      <c r="SJC61" s="41"/>
      <c r="SJD61" s="41"/>
      <c r="SJE61" s="41"/>
      <c r="SJF61" s="41"/>
      <c r="SJG61" s="41"/>
      <c r="SJH61" s="41"/>
      <c r="SJI61" s="41"/>
      <c r="SJJ61" s="41"/>
      <c r="SJK61" s="41"/>
      <c r="SJL61" s="41"/>
      <c r="SJM61" s="41"/>
      <c r="SJN61" s="41"/>
      <c r="SJO61" s="41"/>
      <c r="SJP61" s="41"/>
      <c r="SJQ61" s="41"/>
      <c r="SJR61" s="41"/>
      <c r="SJS61" s="41"/>
      <c r="SJT61" s="41"/>
      <c r="SJU61" s="41"/>
      <c r="SJV61" s="41"/>
      <c r="SJW61" s="41"/>
      <c r="SJX61" s="41"/>
      <c r="SJY61" s="41"/>
      <c r="SJZ61" s="41"/>
      <c r="SKA61" s="41"/>
      <c r="SKB61" s="41"/>
      <c r="SKC61" s="41"/>
      <c r="SKD61" s="41"/>
      <c r="SKE61" s="41"/>
      <c r="SKF61" s="41"/>
      <c r="SKG61" s="41"/>
      <c r="SKH61" s="41"/>
      <c r="SKI61" s="41"/>
      <c r="SKJ61" s="41"/>
      <c r="SKK61" s="41"/>
      <c r="SKL61" s="41"/>
      <c r="SKM61" s="41"/>
      <c r="SKN61" s="41"/>
      <c r="SKO61" s="41"/>
      <c r="SKP61" s="41"/>
      <c r="SKQ61" s="41"/>
      <c r="SKR61" s="41"/>
      <c r="SKS61" s="41"/>
      <c r="SKT61" s="41"/>
      <c r="SKU61" s="41"/>
      <c r="SKV61" s="41"/>
      <c r="SKW61" s="41"/>
      <c r="SKX61" s="41"/>
      <c r="SKY61" s="41"/>
      <c r="SKZ61" s="41"/>
      <c r="SLA61" s="41"/>
      <c r="SLB61" s="41"/>
      <c r="SLC61" s="41"/>
      <c r="SLD61" s="41"/>
      <c r="SLE61" s="41"/>
      <c r="SLF61" s="41"/>
      <c r="SLG61" s="41"/>
      <c r="SLH61" s="41"/>
      <c r="SLI61" s="41"/>
      <c r="SLJ61" s="41"/>
      <c r="SLK61" s="41"/>
      <c r="SLL61" s="41"/>
      <c r="SLM61" s="41"/>
      <c r="SLN61" s="41"/>
      <c r="SLO61" s="41"/>
      <c r="SLP61" s="41"/>
      <c r="SLQ61" s="41"/>
      <c r="SLR61" s="41"/>
      <c r="SLS61" s="41"/>
      <c r="SLT61" s="41"/>
      <c r="SLU61" s="41"/>
      <c r="SLV61" s="41"/>
      <c r="SLW61" s="41"/>
      <c r="SLX61" s="41"/>
      <c r="SLY61" s="41"/>
      <c r="SLZ61" s="41"/>
      <c r="SMA61" s="41"/>
      <c r="SMB61" s="41"/>
      <c r="SMC61" s="41"/>
      <c r="SMD61" s="41"/>
      <c r="SME61" s="41"/>
      <c r="SMF61" s="41"/>
      <c r="SMG61" s="41"/>
      <c r="SMH61" s="41"/>
      <c r="SMI61" s="41"/>
      <c r="SMJ61" s="41"/>
      <c r="SMK61" s="41"/>
      <c r="SML61" s="41"/>
      <c r="SMM61" s="41"/>
      <c r="SMN61" s="41"/>
      <c r="SMO61" s="41"/>
      <c r="SMP61" s="41"/>
      <c r="SMQ61" s="41"/>
      <c r="SMR61" s="41"/>
      <c r="SMS61" s="41"/>
      <c r="SMT61" s="41"/>
      <c r="SMU61" s="41"/>
      <c r="SMV61" s="41"/>
      <c r="SMW61" s="41"/>
      <c r="SMX61" s="41"/>
      <c r="SMY61" s="41"/>
      <c r="SMZ61" s="41"/>
      <c r="SNA61" s="41"/>
      <c r="SNB61" s="41"/>
      <c r="SNC61" s="41"/>
      <c r="SND61" s="41"/>
      <c r="SNE61" s="41"/>
      <c r="SNF61" s="41"/>
      <c r="SNG61" s="41"/>
      <c r="SNH61" s="41"/>
      <c r="SNI61" s="41"/>
      <c r="SNJ61" s="41"/>
      <c r="SNK61" s="41"/>
      <c r="SNL61" s="41"/>
      <c r="SNM61" s="41"/>
      <c r="SNN61" s="41"/>
      <c r="SNO61" s="41"/>
      <c r="SNP61" s="41"/>
      <c r="SNQ61" s="41"/>
      <c r="SNR61" s="41"/>
      <c r="SNS61" s="41"/>
      <c r="SNT61" s="41"/>
      <c r="SNU61" s="41"/>
      <c r="SNV61" s="41"/>
      <c r="SNW61" s="41"/>
      <c r="SNX61" s="41"/>
      <c r="SNY61" s="41"/>
      <c r="SNZ61" s="41"/>
      <c r="SOA61" s="41"/>
      <c r="SOB61" s="41"/>
      <c r="SOC61" s="41"/>
      <c r="SOD61" s="41"/>
      <c r="SOE61" s="41"/>
      <c r="SOF61" s="41"/>
      <c r="SOG61" s="41"/>
      <c r="SOH61" s="41"/>
      <c r="SOI61" s="41"/>
      <c r="SOJ61" s="41"/>
      <c r="SOK61" s="41"/>
      <c r="SOL61" s="41"/>
      <c r="SOM61" s="41"/>
      <c r="SON61" s="41"/>
      <c r="SOO61" s="41"/>
      <c r="SOP61" s="41"/>
      <c r="SOQ61" s="41"/>
      <c r="SOR61" s="41"/>
      <c r="SOS61" s="41"/>
      <c r="SOT61" s="41"/>
      <c r="SOU61" s="41"/>
      <c r="SOV61" s="41"/>
      <c r="SOW61" s="41"/>
      <c r="SOX61" s="41"/>
      <c r="SOY61" s="41"/>
      <c r="SOZ61" s="41"/>
      <c r="SPA61" s="41"/>
      <c r="SPB61" s="41"/>
      <c r="SPC61" s="41"/>
      <c r="SPD61" s="41"/>
      <c r="SPE61" s="41"/>
      <c r="SPF61" s="41"/>
      <c r="SPG61" s="41"/>
      <c r="SPH61" s="41"/>
      <c r="SPI61" s="41"/>
      <c r="SPJ61" s="41"/>
      <c r="SPK61" s="41"/>
      <c r="SPL61" s="41"/>
      <c r="SPM61" s="41"/>
      <c r="SPN61" s="41"/>
      <c r="SPO61" s="41"/>
      <c r="SPP61" s="41"/>
      <c r="SPQ61" s="41"/>
      <c r="SPR61" s="41"/>
      <c r="SPS61" s="41"/>
      <c r="SPT61" s="41"/>
      <c r="SPU61" s="41"/>
      <c r="SPV61" s="41"/>
      <c r="SPW61" s="41"/>
      <c r="SPX61" s="41"/>
      <c r="SPY61" s="41"/>
      <c r="SPZ61" s="41"/>
      <c r="SQA61" s="41"/>
      <c r="SQB61" s="41"/>
      <c r="SQC61" s="41"/>
      <c r="SQD61" s="41"/>
      <c r="SQE61" s="41"/>
      <c r="SQF61" s="41"/>
      <c r="SQG61" s="41"/>
      <c r="SQH61" s="41"/>
      <c r="SQI61" s="41"/>
      <c r="SQJ61" s="41"/>
      <c r="SQK61" s="41"/>
      <c r="SQL61" s="41"/>
      <c r="SQM61" s="41"/>
      <c r="SQN61" s="41"/>
      <c r="SQO61" s="41"/>
      <c r="SQP61" s="41"/>
      <c r="SQQ61" s="41"/>
      <c r="SQR61" s="41"/>
      <c r="SQS61" s="41"/>
      <c r="SQT61" s="41"/>
      <c r="SQU61" s="41"/>
      <c r="SQV61" s="41"/>
      <c r="SQW61" s="41"/>
      <c r="SQX61" s="41"/>
      <c r="SQY61" s="41"/>
      <c r="SQZ61" s="41"/>
      <c r="SRA61" s="41"/>
      <c r="SRB61" s="41"/>
      <c r="SRC61" s="41"/>
      <c r="SRD61" s="41"/>
      <c r="SRE61" s="41"/>
      <c r="SRF61" s="41"/>
      <c r="SRG61" s="41"/>
      <c r="SRH61" s="41"/>
      <c r="SRI61" s="41"/>
      <c r="SRJ61" s="41"/>
      <c r="SRK61" s="41"/>
      <c r="SRL61" s="41"/>
      <c r="SRM61" s="41"/>
      <c r="SRN61" s="41"/>
      <c r="SRO61" s="41"/>
      <c r="SRP61" s="41"/>
      <c r="SRQ61" s="41"/>
      <c r="SRR61" s="41"/>
      <c r="SRS61" s="41"/>
      <c r="SRT61" s="41"/>
      <c r="SRU61" s="41"/>
      <c r="SRV61" s="41"/>
      <c r="SRW61" s="41"/>
      <c r="SRX61" s="41"/>
      <c r="SRY61" s="41"/>
      <c r="SRZ61" s="41"/>
      <c r="SSA61" s="41"/>
      <c r="SSB61" s="41"/>
      <c r="SSC61" s="41"/>
      <c r="SSD61" s="41"/>
      <c r="SSE61" s="41"/>
      <c r="SSF61" s="41"/>
      <c r="SSG61" s="41"/>
      <c r="SSH61" s="41"/>
      <c r="SSI61" s="41"/>
      <c r="SSJ61" s="41"/>
      <c r="SSK61" s="41"/>
      <c r="SSL61" s="41"/>
      <c r="SSM61" s="41"/>
      <c r="SSN61" s="41"/>
      <c r="SSO61" s="41"/>
      <c r="SSP61" s="41"/>
      <c r="SSQ61" s="41"/>
      <c r="SSR61" s="41"/>
      <c r="SSS61" s="41"/>
      <c r="SST61" s="41"/>
      <c r="SSU61" s="41"/>
      <c r="SSV61" s="41"/>
      <c r="SSW61" s="41"/>
      <c r="SSX61" s="41"/>
      <c r="SSY61" s="41"/>
      <c r="SSZ61" s="41"/>
      <c r="STA61" s="41"/>
      <c r="STB61" s="41"/>
      <c r="STC61" s="41"/>
      <c r="STD61" s="41"/>
      <c r="STE61" s="41"/>
      <c r="STF61" s="41"/>
      <c r="STG61" s="41"/>
      <c r="STH61" s="41"/>
      <c r="STI61" s="41"/>
      <c r="STJ61" s="41"/>
      <c r="STK61" s="41"/>
      <c r="STL61" s="41"/>
      <c r="STM61" s="41"/>
      <c r="STN61" s="41"/>
      <c r="STO61" s="41"/>
      <c r="STP61" s="41"/>
      <c r="STQ61" s="41"/>
      <c r="STR61" s="41"/>
      <c r="STS61" s="41"/>
      <c r="STT61" s="41"/>
      <c r="STU61" s="41"/>
      <c r="STV61" s="41"/>
      <c r="STW61" s="41"/>
      <c r="STX61" s="41"/>
      <c r="STY61" s="41"/>
      <c r="STZ61" s="41"/>
      <c r="SUA61" s="41"/>
      <c r="SUB61" s="41"/>
      <c r="SUC61" s="41"/>
      <c r="SUD61" s="41"/>
      <c r="SUE61" s="41"/>
      <c r="SUF61" s="41"/>
      <c r="SUG61" s="41"/>
      <c r="SUH61" s="41"/>
      <c r="SUI61" s="41"/>
      <c r="SUJ61" s="41"/>
      <c r="SUK61" s="41"/>
      <c r="SUL61" s="41"/>
      <c r="SUM61" s="41"/>
      <c r="SUN61" s="41"/>
      <c r="SUO61" s="41"/>
      <c r="SUP61" s="41"/>
      <c r="SUQ61" s="41"/>
      <c r="SUR61" s="41"/>
      <c r="SUS61" s="41"/>
      <c r="SUT61" s="41"/>
      <c r="SUU61" s="41"/>
      <c r="SUV61" s="41"/>
      <c r="SUW61" s="41"/>
      <c r="SUX61" s="41"/>
      <c r="SUY61" s="41"/>
      <c r="SUZ61" s="41"/>
      <c r="SVA61" s="41"/>
      <c r="SVB61" s="41"/>
      <c r="SVC61" s="41"/>
      <c r="SVD61" s="41"/>
      <c r="SVE61" s="41"/>
      <c r="SVF61" s="41"/>
      <c r="SVG61" s="41"/>
      <c r="SVH61" s="41"/>
      <c r="SVI61" s="41"/>
      <c r="SVJ61" s="41"/>
      <c r="SVK61" s="41"/>
      <c r="SVL61" s="41"/>
      <c r="SVM61" s="41"/>
      <c r="SVN61" s="41"/>
      <c r="SVO61" s="41"/>
      <c r="SVP61" s="41"/>
      <c r="SVQ61" s="41"/>
      <c r="SVR61" s="41"/>
      <c r="SVS61" s="41"/>
      <c r="SVT61" s="41"/>
      <c r="SVU61" s="41"/>
      <c r="SVV61" s="41"/>
      <c r="SVW61" s="41"/>
      <c r="SVX61" s="41"/>
      <c r="SVY61" s="41"/>
      <c r="SVZ61" s="41"/>
      <c r="SWA61" s="41"/>
      <c r="SWB61" s="41"/>
      <c r="SWC61" s="41"/>
      <c r="SWD61" s="41"/>
      <c r="SWE61" s="41"/>
      <c r="SWF61" s="41"/>
      <c r="SWG61" s="41"/>
      <c r="SWH61" s="41"/>
      <c r="SWI61" s="41"/>
      <c r="SWJ61" s="41"/>
      <c r="SWK61" s="41"/>
      <c r="SWL61" s="41"/>
      <c r="SWM61" s="41"/>
      <c r="SWN61" s="41"/>
      <c r="SWO61" s="41"/>
      <c r="SWP61" s="41"/>
      <c r="SWQ61" s="41"/>
      <c r="SWR61" s="41"/>
      <c r="SWS61" s="41"/>
      <c r="SWT61" s="41"/>
      <c r="SWU61" s="41"/>
      <c r="SWV61" s="41"/>
      <c r="SWW61" s="41"/>
      <c r="SWX61" s="41"/>
      <c r="SWY61" s="41"/>
      <c r="SWZ61" s="41"/>
      <c r="SXA61" s="41"/>
      <c r="SXB61" s="41"/>
      <c r="SXC61" s="41"/>
      <c r="SXD61" s="41"/>
      <c r="SXE61" s="41"/>
      <c r="SXF61" s="41"/>
      <c r="SXG61" s="41"/>
      <c r="SXH61" s="41"/>
      <c r="SXI61" s="41"/>
      <c r="SXJ61" s="41"/>
      <c r="SXK61" s="41"/>
      <c r="SXL61" s="41"/>
      <c r="SXM61" s="41"/>
      <c r="SXN61" s="41"/>
      <c r="SXO61" s="41"/>
      <c r="SXP61" s="41"/>
      <c r="SXQ61" s="41"/>
      <c r="SXR61" s="41"/>
      <c r="SXS61" s="41"/>
      <c r="SXT61" s="41"/>
      <c r="SXU61" s="41"/>
      <c r="SXV61" s="41"/>
      <c r="SXW61" s="41"/>
      <c r="SXX61" s="41"/>
      <c r="SXY61" s="41"/>
      <c r="SXZ61" s="41"/>
      <c r="SYA61" s="41"/>
      <c r="SYB61" s="41"/>
      <c r="SYC61" s="41"/>
      <c r="SYD61" s="41"/>
      <c r="SYE61" s="41"/>
      <c r="SYF61" s="41"/>
      <c r="SYG61" s="41"/>
      <c r="SYH61" s="41"/>
      <c r="SYI61" s="41"/>
      <c r="SYJ61" s="41"/>
      <c r="SYK61" s="41"/>
      <c r="SYL61" s="41"/>
      <c r="SYM61" s="41"/>
      <c r="SYN61" s="41"/>
      <c r="SYO61" s="41"/>
      <c r="SYP61" s="41"/>
      <c r="SYQ61" s="41"/>
      <c r="SYR61" s="41"/>
      <c r="SYS61" s="41"/>
      <c r="SYT61" s="41"/>
      <c r="SYU61" s="41"/>
      <c r="SYV61" s="41"/>
      <c r="SYW61" s="41"/>
      <c r="SYX61" s="41"/>
      <c r="SYY61" s="41"/>
      <c r="SYZ61" s="41"/>
      <c r="SZA61" s="41"/>
      <c r="SZB61" s="41"/>
      <c r="SZC61" s="41"/>
      <c r="SZD61" s="41"/>
      <c r="SZE61" s="41"/>
      <c r="SZF61" s="41"/>
      <c r="SZG61" s="41"/>
      <c r="SZH61" s="41"/>
      <c r="SZI61" s="41"/>
      <c r="SZJ61" s="41"/>
      <c r="SZK61" s="41"/>
      <c r="SZL61" s="41"/>
      <c r="SZM61" s="41"/>
      <c r="SZN61" s="41"/>
      <c r="SZO61" s="41"/>
      <c r="SZP61" s="41"/>
      <c r="SZQ61" s="41"/>
      <c r="SZR61" s="41"/>
      <c r="SZS61" s="41"/>
      <c r="SZT61" s="41"/>
      <c r="SZU61" s="41"/>
      <c r="SZV61" s="41"/>
      <c r="SZW61" s="41"/>
      <c r="SZX61" s="41"/>
      <c r="SZY61" s="41"/>
      <c r="SZZ61" s="41"/>
      <c r="TAA61" s="41"/>
      <c r="TAB61" s="41"/>
      <c r="TAC61" s="41"/>
      <c r="TAD61" s="41"/>
      <c r="TAE61" s="41"/>
      <c r="TAF61" s="41"/>
      <c r="TAG61" s="41"/>
      <c r="TAH61" s="41"/>
      <c r="TAI61" s="41"/>
      <c r="TAJ61" s="41"/>
      <c r="TAK61" s="41"/>
      <c r="TAL61" s="41"/>
      <c r="TAM61" s="41"/>
      <c r="TAN61" s="41"/>
      <c r="TAO61" s="41"/>
      <c r="TAP61" s="41"/>
      <c r="TAQ61" s="41"/>
      <c r="TAR61" s="41"/>
      <c r="TAS61" s="41"/>
      <c r="TAT61" s="41"/>
      <c r="TAU61" s="41"/>
      <c r="TAV61" s="41"/>
      <c r="TAW61" s="41"/>
      <c r="TAX61" s="41"/>
      <c r="TAY61" s="41"/>
      <c r="TAZ61" s="41"/>
      <c r="TBA61" s="41"/>
      <c r="TBB61" s="41"/>
      <c r="TBC61" s="41"/>
      <c r="TBD61" s="41"/>
      <c r="TBE61" s="41"/>
      <c r="TBF61" s="41"/>
      <c r="TBG61" s="41"/>
      <c r="TBH61" s="41"/>
      <c r="TBI61" s="41"/>
      <c r="TBJ61" s="41"/>
      <c r="TBK61" s="41"/>
      <c r="TBL61" s="41"/>
      <c r="TBM61" s="41"/>
      <c r="TBN61" s="41"/>
      <c r="TBO61" s="41"/>
      <c r="TBP61" s="41"/>
      <c r="TBQ61" s="41"/>
      <c r="TBR61" s="41"/>
      <c r="TBS61" s="41"/>
      <c r="TBT61" s="41"/>
      <c r="TBU61" s="41"/>
      <c r="TBV61" s="41"/>
      <c r="TBW61" s="41"/>
      <c r="TBX61" s="41"/>
      <c r="TBY61" s="41"/>
      <c r="TBZ61" s="41"/>
      <c r="TCA61" s="41"/>
      <c r="TCB61" s="41"/>
      <c r="TCC61" s="41"/>
      <c r="TCD61" s="41"/>
      <c r="TCE61" s="41"/>
      <c r="TCF61" s="41"/>
      <c r="TCG61" s="41"/>
      <c r="TCH61" s="41"/>
      <c r="TCI61" s="41"/>
      <c r="TCJ61" s="41"/>
      <c r="TCK61" s="41"/>
      <c r="TCL61" s="41"/>
      <c r="TCM61" s="41"/>
      <c r="TCN61" s="41"/>
      <c r="TCO61" s="41"/>
      <c r="TCP61" s="41"/>
      <c r="TCQ61" s="41"/>
      <c r="TCR61" s="41"/>
      <c r="TCS61" s="41"/>
      <c r="TCT61" s="41"/>
      <c r="TCU61" s="41"/>
      <c r="TCV61" s="41"/>
      <c r="TCW61" s="41"/>
      <c r="TCX61" s="41"/>
      <c r="TCY61" s="41"/>
      <c r="TCZ61" s="41"/>
      <c r="TDA61" s="41"/>
      <c r="TDB61" s="41"/>
      <c r="TDC61" s="41"/>
      <c r="TDD61" s="41"/>
      <c r="TDE61" s="41"/>
      <c r="TDF61" s="41"/>
      <c r="TDG61" s="41"/>
      <c r="TDH61" s="41"/>
      <c r="TDI61" s="41"/>
      <c r="TDJ61" s="41"/>
      <c r="TDK61" s="41"/>
      <c r="TDL61" s="41"/>
      <c r="TDM61" s="41"/>
      <c r="TDN61" s="41"/>
      <c r="TDO61" s="41"/>
      <c r="TDP61" s="41"/>
      <c r="TDQ61" s="41"/>
      <c r="TDR61" s="41"/>
      <c r="TDS61" s="41"/>
      <c r="TDT61" s="41"/>
      <c r="TDU61" s="41"/>
      <c r="TDV61" s="41"/>
      <c r="TDW61" s="41"/>
      <c r="TDX61" s="41"/>
      <c r="TDY61" s="41"/>
      <c r="TDZ61" s="41"/>
      <c r="TEA61" s="41"/>
      <c r="TEB61" s="41"/>
      <c r="TEC61" s="41"/>
      <c r="TED61" s="41"/>
      <c r="TEE61" s="41"/>
      <c r="TEF61" s="41"/>
      <c r="TEG61" s="41"/>
      <c r="TEH61" s="41"/>
      <c r="TEI61" s="41"/>
      <c r="TEJ61" s="41"/>
      <c r="TEK61" s="41"/>
      <c r="TEL61" s="41"/>
      <c r="TEM61" s="41"/>
      <c r="TEN61" s="41"/>
      <c r="TEO61" s="41"/>
      <c r="TEP61" s="41"/>
      <c r="TEQ61" s="41"/>
      <c r="TER61" s="41"/>
      <c r="TES61" s="41"/>
      <c r="TET61" s="41"/>
      <c r="TEU61" s="41"/>
      <c r="TEV61" s="41"/>
      <c r="TEW61" s="41"/>
      <c r="TEX61" s="41"/>
      <c r="TEY61" s="41"/>
      <c r="TEZ61" s="41"/>
      <c r="TFA61" s="41"/>
      <c r="TFB61" s="41"/>
      <c r="TFC61" s="41"/>
      <c r="TFD61" s="41"/>
      <c r="TFE61" s="41"/>
      <c r="TFF61" s="41"/>
      <c r="TFG61" s="41"/>
      <c r="TFH61" s="41"/>
      <c r="TFI61" s="41"/>
      <c r="TFJ61" s="41"/>
      <c r="TFK61" s="41"/>
      <c r="TFL61" s="41"/>
      <c r="TFM61" s="41"/>
      <c r="TFN61" s="41"/>
      <c r="TFO61" s="41"/>
      <c r="TFP61" s="41"/>
      <c r="TFQ61" s="41"/>
      <c r="TFR61" s="41"/>
      <c r="TFS61" s="41"/>
      <c r="TFT61" s="41"/>
      <c r="TFU61" s="41"/>
      <c r="TFV61" s="41"/>
      <c r="TFW61" s="41"/>
      <c r="TFX61" s="41"/>
      <c r="TFY61" s="41"/>
      <c r="TFZ61" s="41"/>
      <c r="TGA61" s="41"/>
      <c r="TGB61" s="41"/>
      <c r="TGC61" s="41"/>
      <c r="TGD61" s="41"/>
      <c r="TGE61" s="41"/>
      <c r="TGF61" s="41"/>
      <c r="TGG61" s="41"/>
      <c r="TGH61" s="41"/>
      <c r="TGI61" s="41"/>
      <c r="TGJ61" s="41"/>
      <c r="TGK61" s="41"/>
      <c r="TGL61" s="41"/>
      <c r="TGM61" s="41"/>
      <c r="TGN61" s="41"/>
      <c r="TGO61" s="41"/>
      <c r="TGP61" s="41"/>
      <c r="TGQ61" s="41"/>
      <c r="TGR61" s="41"/>
      <c r="TGS61" s="41"/>
      <c r="TGT61" s="41"/>
      <c r="TGU61" s="41"/>
      <c r="TGV61" s="41"/>
      <c r="TGW61" s="41"/>
      <c r="TGX61" s="41"/>
      <c r="TGY61" s="41"/>
      <c r="TGZ61" s="41"/>
      <c r="THA61" s="41"/>
      <c r="THB61" s="41"/>
      <c r="THC61" s="41"/>
      <c r="THD61" s="41"/>
      <c r="THE61" s="41"/>
      <c r="THF61" s="41"/>
      <c r="THG61" s="41"/>
      <c r="THH61" s="41"/>
      <c r="THI61" s="41"/>
      <c r="THJ61" s="41"/>
      <c r="THK61" s="41"/>
      <c r="THL61" s="41"/>
    </row>
    <row r="62" spans="1:13740" x14ac:dyDescent="0.2">
      <c r="A62" s="67">
        <v>42005</v>
      </c>
      <c r="B62" s="8" t="s">
        <v>18</v>
      </c>
      <c r="C62" s="8">
        <v>51</v>
      </c>
      <c r="D62" s="58">
        <v>38109</v>
      </c>
      <c r="E62" s="58" t="str">
        <f t="shared" si="8"/>
        <v>51 - FCVN</v>
      </c>
      <c r="F62" s="8" t="s">
        <v>19</v>
      </c>
      <c r="G62" s="57" t="s">
        <v>40</v>
      </c>
      <c r="H62" s="17" t="s">
        <v>59</v>
      </c>
      <c r="I62" s="8">
        <v>2015</v>
      </c>
      <c r="J62" s="8" t="s">
        <v>38</v>
      </c>
      <c r="K62" s="8">
        <v>217</v>
      </c>
      <c r="L62" s="50" t="str">
        <f t="shared" si="9"/>
        <v>LUZ MARIA, SALAZAR RESENDIZ</v>
      </c>
      <c r="M62" s="11" t="str">
        <f t="shared" si="10"/>
        <v xml:space="preserve"> 01123404</v>
      </c>
      <c r="N62" s="57" t="s">
        <v>60</v>
      </c>
      <c r="O62" s="12">
        <v>140775.85999999999</v>
      </c>
      <c r="P62" s="12"/>
      <c r="Q62" s="12">
        <v>22524.14</v>
      </c>
      <c r="R62" s="12">
        <f t="shared" si="11"/>
        <v>163300</v>
      </c>
      <c r="S62" s="35" t="s">
        <v>24</v>
      </c>
      <c r="T62" s="69" t="s">
        <v>289</v>
      </c>
      <c r="U62" s="57"/>
      <c r="V62" s="57"/>
      <c r="W62" s="57"/>
      <c r="X62" s="57"/>
      <c r="Y62" s="57"/>
      <c r="Z62" s="57"/>
      <c r="AA62" s="42"/>
    </row>
    <row r="63" spans="1:13740" x14ac:dyDescent="0.2">
      <c r="A63" s="67">
        <v>42005</v>
      </c>
      <c r="B63" s="8" t="s">
        <v>18</v>
      </c>
      <c r="C63" s="8">
        <v>44</v>
      </c>
      <c r="D63" s="58">
        <v>39102</v>
      </c>
      <c r="E63" s="58" t="str">
        <f t="shared" si="8"/>
        <v>44 - FCVN</v>
      </c>
      <c r="F63" s="8" t="s">
        <v>19</v>
      </c>
      <c r="G63" s="11" t="s">
        <v>187</v>
      </c>
      <c r="H63" s="17" t="s">
        <v>188</v>
      </c>
      <c r="I63" s="8">
        <v>2015</v>
      </c>
      <c r="J63" s="8" t="s">
        <v>57</v>
      </c>
      <c r="K63" s="8">
        <v>99</v>
      </c>
      <c r="L63" s="50" t="str">
        <f t="shared" si="9"/>
        <v>MA DE LOS ANGELES, ALVIZ VILLAGOMEZ</v>
      </c>
      <c r="M63" s="11" t="str">
        <f t="shared" si="10"/>
        <v xml:space="preserve"> 01123363</v>
      </c>
      <c r="N63" s="57" t="s">
        <v>189</v>
      </c>
      <c r="O63" s="12">
        <v>89137.93</v>
      </c>
      <c r="P63" s="12"/>
      <c r="Q63" s="12">
        <v>14262.07</v>
      </c>
      <c r="R63" s="12">
        <f t="shared" si="11"/>
        <v>103400</v>
      </c>
      <c r="S63" s="35" t="s">
        <v>24</v>
      </c>
      <c r="T63" s="69" t="s">
        <v>289</v>
      </c>
      <c r="U63" s="57"/>
      <c r="V63" s="57"/>
      <c r="W63" s="57"/>
      <c r="X63" s="57"/>
      <c r="Y63" s="57"/>
      <c r="Z63" s="57"/>
      <c r="AA63" s="42"/>
    </row>
    <row r="64" spans="1:13740" x14ac:dyDescent="0.2">
      <c r="A64" s="67">
        <v>42005</v>
      </c>
      <c r="B64" s="8" t="s">
        <v>18</v>
      </c>
      <c r="C64" s="8">
        <v>112</v>
      </c>
      <c r="D64" s="58">
        <v>39002</v>
      </c>
      <c r="E64" s="58" t="str">
        <f t="shared" si="8"/>
        <v>112 - FCVN</v>
      </c>
      <c r="F64" s="8" t="s">
        <v>19</v>
      </c>
      <c r="G64" s="57" t="s">
        <v>133</v>
      </c>
      <c r="H64" s="17" t="s">
        <v>154</v>
      </c>
      <c r="I64" s="8">
        <v>2015</v>
      </c>
      <c r="J64" s="8" t="s">
        <v>31</v>
      </c>
      <c r="K64" s="8">
        <v>310</v>
      </c>
      <c r="L64" s="50" t="str">
        <f t="shared" si="9"/>
        <v>MA DEL CARMEN, RAMIREZ VELAZQUEZ</v>
      </c>
      <c r="M64" s="11" t="str">
        <f t="shared" si="10"/>
        <v xml:space="preserve"> 01123545</v>
      </c>
      <c r="N64" s="57" t="s">
        <v>155</v>
      </c>
      <c r="O64" s="12">
        <v>118189.66</v>
      </c>
      <c r="P64" s="12"/>
      <c r="Q64" s="12">
        <v>18910.34</v>
      </c>
      <c r="R64" s="12">
        <f t="shared" si="11"/>
        <v>137100</v>
      </c>
      <c r="S64" s="35" t="s">
        <v>24</v>
      </c>
      <c r="T64" s="69" t="s">
        <v>289</v>
      </c>
      <c r="U64" s="57"/>
      <c r="V64" s="57"/>
      <c r="W64" s="57"/>
      <c r="X64" s="57"/>
      <c r="Y64" s="57"/>
      <c r="Z64" s="57"/>
      <c r="AA64" s="42"/>
    </row>
    <row r="65" spans="1:27" x14ac:dyDescent="0.2">
      <c r="A65" s="67">
        <v>42005</v>
      </c>
      <c r="B65" s="8" t="s">
        <v>18</v>
      </c>
      <c r="C65" s="8">
        <v>54</v>
      </c>
      <c r="D65" s="58">
        <v>38113</v>
      </c>
      <c r="E65" s="58" t="str">
        <f t="shared" si="8"/>
        <v>54 - FCVN</v>
      </c>
      <c r="F65" s="8" t="s">
        <v>19</v>
      </c>
      <c r="G65" s="11" t="s">
        <v>41</v>
      </c>
      <c r="H65" s="17" t="s">
        <v>97</v>
      </c>
      <c r="I65" s="8">
        <v>2015</v>
      </c>
      <c r="J65" s="8" t="s">
        <v>62</v>
      </c>
      <c r="K65" s="8">
        <v>44</v>
      </c>
      <c r="L65" s="50" t="str">
        <f t="shared" si="9"/>
        <v>MA FACUNDA, URIBE CASTRO</v>
      </c>
      <c r="M65" s="11" t="str">
        <f t="shared" si="10"/>
        <v xml:space="preserve"> 01123392</v>
      </c>
      <c r="N65" s="57" t="s">
        <v>98</v>
      </c>
      <c r="O65" s="12">
        <v>126034.48</v>
      </c>
      <c r="P65" s="12"/>
      <c r="Q65" s="12">
        <v>20165.52</v>
      </c>
      <c r="R65" s="12">
        <f t="shared" si="11"/>
        <v>146200</v>
      </c>
      <c r="S65" s="35" t="s">
        <v>24</v>
      </c>
      <c r="T65" s="69" t="s">
        <v>289</v>
      </c>
      <c r="U65" s="57"/>
      <c r="V65" s="57"/>
      <c r="W65" s="57"/>
      <c r="X65" s="57"/>
      <c r="Y65" s="57"/>
      <c r="Z65" s="57"/>
      <c r="AA65" s="42"/>
    </row>
    <row r="66" spans="1:27" x14ac:dyDescent="0.2">
      <c r="A66" s="67">
        <v>42005</v>
      </c>
      <c r="B66" s="8" t="s">
        <v>18</v>
      </c>
      <c r="C66" s="8">
        <v>55</v>
      </c>
      <c r="D66" s="58">
        <v>39404</v>
      </c>
      <c r="E66" s="58" t="str">
        <f t="shared" si="8"/>
        <v>55 - FCVN</v>
      </c>
      <c r="F66" s="8" t="s">
        <v>19</v>
      </c>
      <c r="G66" s="57" t="s">
        <v>210</v>
      </c>
      <c r="H66" s="17" t="s">
        <v>211</v>
      </c>
      <c r="I66" s="8">
        <v>2015</v>
      </c>
      <c r="J66" s="8" t="s">
        <v>62</v>
      </c>
      <c r="K66" s="8">
        <v>236</v>
      </c>
      <c r="L66" s="50" t="str">
        <f t="shared" si="9"/>
        <v>MA. LUISA, ACEVEDO ROSITAS</v>
      </c>
      <c r="M66" s="11" t="str">
        <f t="shared" si="10"/>
        <v xml:space="preserve"> 01123385</v>
      </c>
      <c r="N66" s="57" t="s">
        <v>212</v>
      </c>
      <c r="O66" s="12">
        <v>204051.72</v>
      </c>
      <c r="P66" s="12"/>
      <c r="Q66" s="12">
        <v>32648.28</v>
      </c>
      <c r="R66" s="12">
        <f t="shared" si="11"/>
        <v>236700</v>
      </c>
      <c r="S66" s="35" t="s">
        <v>24</v>
      </c>
      <c r="T66" s="68" t="s">
        <v>290</v>
      </c>
      <c r="U66" s="57"/>
      <c r="V66" s="57"/>
      <c r="W66" s="57"/>
      <c r="X66" s="57"/>
      <c r="Y66" s="57"/>
      <c r="Z66" s="57"/>
      <c r="AA66" s="42"/>
    </row>
    <row r="67" spans="1:27" x14ac:dyDescent="0.2">
      <c r="A67" s="67">
        <v>42005</v>
      </c>
      <c r="B67" s="8" t="s">
        <v>18</v>
      </c>
      <c r="C67" s="8">
        <v>20</v>
      </c>
      <c r="D67" s="58">
        <v>39404</v>
      </c>
      <c r="E67" s="58" t="str">
        <f t="shared" si="8"/>
        <v>20 - FCVN</v>
      </c>
      <c r="F67" s="8" t="s">
        <v>19</v>
      </c>
      <c r="G67" s="57" t="s">
        <v>210</v>
      </c>
      <c r="H67" s="17" t="s">
        <v>213</v>
      </c>
      <c r="I67" s="8">
        <v>2015</v>
      </c>
      <c r="J67" s="8" t="s">
        <v>45</v>
      </c>
      <c r="K67" s="8">
        <v>151</v>
      </c>
      <c r="L67" s="50" t="str">
        <f t="shared" si="9"/>
        <v>MARIA ELIZA, LOPEZ BECERRIL</v>
      </c>
      <c r="M67" s="11" t="str">
        <f t="shared" si="10"/>
        <v xml:space="preserve"> 01123323</v>
      </c>
      <c r="N67" s="57" t="s">
        <v>214</v>
      </c>
      <c r="O67" s="12">
        <v>204051.72</v>
      </c>
      <c r="P67" s="12"/>
      <c r="Q67" s="12">
        <v>32648.28</v>
      </c>
      <c r="R67" s="12">
        <f t="shared" si="11"/>
        <v>236700</v>
      </c>
      <c r="S67" s="35" t="s">
        <v>24</v>
      </c>
      <c r="T67" s="68" t="s">
        <v>290</v>
      </c>
      <c r="U67" s="57"/>
      <c r="V67" s="57"/>
      <c r="W67" s="57"/>
      <c r="X67" s="57"/>
      <c r="Y67" s="57"/>
      <c r="Z67" s="57"/>
      <c r="AA67" s="42"/>
    </row>
    <row r="68" spans="1:27" x14ac:dyDescent="0.2">
      <c r="A68" s="67">
        <v>42005</v>
      </c>
      <c r="B68" s="8" t="s">
        <v>18</v>
      </c>
      <c r="C68" s="8">
        <v>96</v>
      </c>
      <c r="D68" s="58">
        <v>38109</v>
      </c>
      <c r="E68" s="58" t="str">
        <f t="shared" si="8"/>
        <v>96 - FCVN</v>
      </c>
      <c r="F68" s="8" t="s">
        <v>19</v>
      </c>
      <c r="G68" s="57" t="s">
        <v>40</v>
      </c>
      <c r="H68" s="17" t="s">
        <v>42</v>
      </c>
      <c r="I68" s="8">
        <v>2015</v>
      </c>
      <c r="J68" s="8" t="s">
        <v>32</v>
      </c>
      <c r="K68" s="8">
        <v>234</v>
      </c>
      <c r="L68" s="50" t="str">
        <f t="shared" si="9"/>
        <v>MARIA FELIX, MARTINEZ MUÑOZ</v>
      </c>
      <c r="M68" s="11" t="str">
        <f t="shared" si="10"/>
        <v xml:space="preserve"> 01123511</v>
      </c>
      <c r="N68" s="57" t="s">
        <v>43</v>
      </c>
      <c r="O68" s="12">
        <v>142586.21</v>
      </c>
      <c r="P68" s="12"/>
      <c r="Q68" s="12">
        <v>22813.79</v>
      </c>
      <c r="R68" s="12">
        <f t="shared" si="11"/>
        <v>165400</v>
      </c>
      <c r="S68" s="35" t="s">
        <v>24</v>
      </c>
      <c r="T68" s="69" t="s">
        <v>289</v>
      </c>
      <c r="U68" s="57"/>
      <c r="V68" s="57"/>
      <c r="W68" s="57"/>
      <c r="X68" s="57"/>
      <c r="Y68" s="57"/>
      <c r="Z68" s="57"/>
      <c r="AA68" s="42"/>
    </row>
    <row r="69" spans="1:27" ht="13.5" thickBot="1" x14ac:dyDescent="0.25">
      <c r="A69" s="67">
        <v>42005</v>
      </c>
      <c r="B69" s="8" t="s">
        <v>18</v>
      </c>
      <c r="C69" s="8">
        <v>85</v>
      </c>
      <c r="D69" s="58">
        <v>39002</v>
      </c>
      <c r="E69" s="58" t="str">
        <f t="shared" si="8"/>
        <v>85 - FCVN</v>
      </c>
      <c r="F69" s="8" t="s">
        <v>19</v>
      </c>
      <c r="G69" s="57" t="s">
        <v>133</v>
      </c>
      <c r="H69" s="17" t="s">
        <v>147</v>
      </c>
      <c r="I69" s="8">
        <v>2015</v>
      </c>
      <c r="J69" s="8" t="s">
        <v>33</v>
      </c>
      <c r="K69" s="8">
        <v>290</v>
      </c>
      <c r="L69" s="83" t="str">
        <f t="shared" si="9"/>
        <v>MARIA GEORGINA, CEBALLOS CRUZ</v>
      </c>
      <c r="M69" s="11" t="str">
        <f t="shared" si="10"/>
        <v xml:space="preserve"> 01123504</v>
      </c>
      <c r="N69" s="57" t="s">
        <v>148</v>
      </c>
      <c r="O69" s="12">
        <v>118189.66</v>
      </c>
      <c r="P69" s="12"/>
      <c r="Q69" s="12">
        <v>18910.34</v>
      </c>
      <c r="R69" s="12">
        <f t="shared" si="11"/>
        <v>137100</v>
      </c>
      <c r="S69" s="35" t="s">
        <v>24</v>
      </c>
      <c r="T69" s="69" t="s">
        <v>289</v>
      </c>
      <c r="U69" s="57"/>
      <c r="V69" s="57"/>
      <c r="W69" s="57"/>
      <c r="X69" s="57"/>
      <c r="Y69" s="57"/>
      <c r="Z69" s="57"/>
      <c r="AA69" s="42"/>
    </row>
    <row r="70" spans="1:27" x14ac:dyDescent="0.2">
      <c r="A70" s="67">
        <v>42005</v>
      </c>
      <c r="B70" s="8" t="s">
        <v>18</v>
      </c>
      <c r="C70" s="8">
        <v>10</v>
      </c>
      <c r="D70" s="58">
        <v>39402</v>
      </c>
      <c r="E70" s="58" t="str">
        <f t="shared" si="8"/>
        <v>10 - FCVN</v>
      </c>
      <c r="F70" s="8" t="s">
        <v>19</v>
      </c>
      <c r="G70" s="11" t="s">
        <v>201</v>
      </c>
      <c r="H70" s="17" t="s">
        <v>206</v>
      </c>
      <c r="I70" s="8">
        <v>2014</v>
      </c>
      <c r="J70" s="8" t="s">
        <v>82</v>
      </c>
      <c r="K70" s="77">
        <v>114</v>
      </c>
      <c r="L70" s="80" t="str">
        <f t="shared" si="9"/>
        <v>MARIA GUADALUPE, MARQUEZ MARQUEZ</v>
      </c>
      <c r="M70" s="78" t="str">
        <f t="shared" si="10"/>
        <v xml:space="preserve"> 01123285</v>
      </c>
      <c r="N70" s="57" t="s">
        <v>205</v>
      </c>
      <c r="O70" s="12">
        <v>152155.17000000001</v>
      </c>
      <c r="P70" s="12"/>
      <c r="Q70" s="12">
        <v>24344.83</v>
      </c>
      <c r="R70" s="12">
        <f t="shared" si="11"/>
        <v>176500</v>
      </c>
      <c r="S70" s="35" t="s">
        <v>24</v>
      </c>
      <c r="T70" s="69" t="s">
        <v>289</v>
      </c>
      <c r="U70" s="57"/>
      <c r="V70" s="57"/>
      <c r="W70" s="57"/>
      <c r="X70" s="57"/>
      <c r="Y70" s="57"/>
      <c r="Z70" s="57"/>
      <c r="AA70" s="42"/>
    </row>
    <row r="71" spans="1:27" ht="13.5" thickBot="1" x14ac:dyDescent="0.25">
      <c r="A71" s="67">
        <v>42005</v>
      </c>
      <c r="B71" s="8" t="s">
        <v>34</v>
      </c>
      <c r="C71" s="8">
        <v>195</v>
      </c>
      <c r="D71" s="58" t="s">
        <v>202</v>
      </c>
      <c r="E71" s="58" t="str">
        <f t="shared" si="8"/>
        <v>195 - AD</v>
      </c>
      <c r="F71" s="8" t="s">
        <v>19</v>
      </c>
      <c r="G71" s="11" t="s">
        <v>203</v>
      </c>
      <c r="H71" s="17" t="s">
        <v>206</v>
      </c>
      <c r="I71" s="8">
        <v>2014</v>
      </c>
      <c r="J71" s="71">
        <v>42016</v>
      </c>
      <c r="K71" s="77" t="s">
        <v>204</v>
      </c>
      <c r="L71" s="81" t="str">
        <f t="shared" si="9"/>
        <v>MARIA GUADALUPE, MARQUEZ MARQUEZ</v>
      </c>
      <c r="M71" s="78" t="str">
        <f t="shared" si="10"/>
        <v xml:space="preserve"> 01123285</v>
      </c>
      <c r="N71" s="57" t="s">
        <v>205</v>
      </c>
      <c r="O71" s="12">
        <v>152155.17000000001</v>
      </c>
      <c r="P71" s="12"/>
      <c r="Q71" s="12">
        <v>24344.83</v>
      </c>
      <c r="R71" s="12">
        <v>176500</v>
      </c>
      <c r="S71" s="35" t="s">
        <v>24</v>
      </c>
      <c r="T71" s="69" t="s">
        <v>289</v>
      </c>
      <c r="U71" s="57"/>
      <c r="V71" s="57"/>
      <c r="W71" s="57"/>
      <c r="X71" s="57"/>
      <c r="Y71" s="57"/>
      <c r="Z71" s="57"/>
      <c r="AA71" s="42"/>
    </row>
    <row r="72" spans="1:27" x14ac:dyDescent="0.2">
      <c r="A72" s="67">
        <v>42005</v>
      </c>
      <c r="B72" s="8" t="s">
        <v>18</v>
      </c>
      <c r="C72" s="8">
        <v>37</v>
      </c>
      <c r="D72" s="58">
        <v>39002</v>
      </c>
      <c r="E72" s="58" t="str">
        <f t="shared" si="8"/>
        <v>37 - FCVN</v>
      </c>
      <c r="F72" s="8" t="s">
        <v>19</v>
      </c>
      <c r="G72" s="11" t="s">
        <v>120</v>
      </c>
      <c r="H72" s="17" t="s">
        <v>145</v>
      </c>
      <c r="I72" s="8">
        <v>2015</v>
      </c>
      <c r="J72" s="8" t="s">
        <v>80</v>
      </c>
      <c r="K72" s="8">
        <v>138</v>
      </c>
      <c r="L72" s="79" t="str">
        <f t="shared" si="9"/>
        <v>MARIA TERESA, GOMEZ SALDAÑA</v>
      </c>
      <c r="M72" s="11" t="str">
        <f t="shared" si="10"/>
        <v xml:space="preserve"> 01123337</v>
      </c>
      <c r="N72" s="57" t="s">
        <v>146</v>
      </c>
      <c r="O72" s="12">
        <v>118189.66</v>
      </c>
      <c r="P72" s="12"/>
      <c r="Q72" s="12">
        <v>18910.34</v>
      </c>
      <c r="R72" s="12">
        <f t="shared" ref="R72:R105" si="12">+O72+P72+Q72</f>
        <v>137100</v>
      </c>
      <c r="S72" s="35" t="s">
        <v>24</v>
      </c>
      <c r="T72" s="69" t="s">
        <v>289</v>
      </c>
      <c r="U72" s="57"/>
      <c r="V72" s="57"/>
      <c r="W72" s="57"/>
      <c r="X72" s="57"/>
      <c r="Y72" s="57"/>
      <c r="Z72" s="57"/>
      <c r="AA72" s="42"/>
    </row>
    <row r="73" spans="1:27" x14ac:dyDescent="0.2">
      <c r="A73" s="67">
        <v>42005</v>
      </c>
      <c r="B73" s="8" t="s">
        <v>18</v>
      </c>
      <c r="C73" s="8">
        <v>110</v>
      </c>
      <c r="D73" s="58">
        <v>39501</v>
      </c>
      <c r="E73" s="58" t="str">
        <f t="shared" si="8"/>
        <v>110 - FCVN</v>
      </c>
      <c r="F73" s="8" t="s">
        <v>19</v>
      </c>
      <c r="G73" s="11" t="s">
        <v>216</v>
      </c>
      <c r="H73" s="17" t="s">
        <v>219</v>
      </c>
      <c r="I73" s="8">
        <v>2015</v>
      </c>
      <c r="J73" s="8" t="s">
        <v>39</v>
      </c>
      <c r="K73" s="8">
        <v>185</v>
      </c>
      <c r="L73" s="50" t="str">
        <f t="shared" si="9"/>
        <v>MARTHA, MARTINEZ MARTINEZ</v>
      </c>
      <c r="M73" s="11" t="str">
        <f t="shared" si="10"/>
        <v xml:space="preserve"> 01123583</v>
      </c>
      <c r="N73" s="57" t="s">
        <v>220</v>
      </c>
      <c r="O73" s="12">
        <v>216379.31</v>
      </c>
      <c r="P73" s="12"/>
      <c r="Q73" s="12">
        <v>34620.69</v>
      </c>
      <c r="R73" s="12">
        <f t="shared" si="12"/>
        <v>251000</v>
      </c>
      <c r="S73" s="35" t="s">
        <v>24</v>
      </c>
      <c r="T73" s="68" t="s">
        <v>290</v>
      </c>
      <c r="U73" s="57"/>
      <c r="V73" s="57"/>
      <c r="W73" s="57"/>
      <c r="X73" s="57"/>
      <c r="Y73" s="57"/>
      <c r="Z73" s="57"/>
      <c r="AA73" s="42"/>
    </row>
    <row r="74" spans="1:27" x14ac:dyDescent="0.2">
      <c r="A74" s="67">
        <v>42005</v>
      </c>
      <c r="B74" s="8" t="s">
        <v>18</v>
      </c>
      <c r="C74" s="8">
        <v>46</v>
      </c>
      <c r="D74" s="58">
        <v>38109</v>
      </c>
      <c r="E74" s="58" t="str">
        <f t="shared" si="8"/>
        <v>46 - FCVN</v>
      </c>
      <c r="F74" s="8" t="s">
        <v>19</v>
      </c>
      <c r="G74" s="11" t="s">
        <v>41</v>
      </c>
      <c r="H74" s="17" t="s">
        <v>56</v>
      </c>
      <c r="I74" s="8">
        <v>2015</v>
      </c>
      <c r="J74" s="8" t="s">
        <v>57</v>
      </c>
      <c r="K74" s="8">
        <v>14</v>
      </c>
      <c r="L74" s="50" t="str">
        <f t="shared" si="9"/>
        <v>MARTIN GERARDO, ALVAREZ TINAJERO</v>
      </c>
      <c r="M74" s="11" t="str">
        <f t="shared" si="10"/>
        <v xml:space="preserve"> 01123371</v>
      </c>
      <c r="N74" s="57" t="s">
        <v>58</v>
      </c>
      <c r="O74" s="12">
        <v>142586.21</v>
      </c>
      <c r="P74" s="12"/>
      <c r="Q74" s="12">
        <v>22813.79</v>
      </c>
      <c r="R74" s="12">
        <f t="shared" si="12"/>
        <v>165400</v>
      </c>
      <c r="S74" s="35" t="s">
        <v>24</v>
      </c>
      <c r="T74" s="69" t="s">
        <v>289</v>
      </c>
      <c r="U74" s="57"/>
      <c r="V74" s="57"/>
      <c r="W74" s="57"/>
      <c r="X74" s="57"/>
      <c r="Y74" s="57"/>
      <c r="Z74" s="57"/>
      <c r="AA74" s="42"/>
    </row>
    <row r="75" spans="1:27" ht="13.5" thickBot="1" x14ac:dyDescent="0.25">
      <c r="A75" s="67">
        <v>42005</v>
      </c>
      <c r="B75" s="8" t="s">
        <v>18</v>
      </c>
      <c r="C75" s="8">
        <v>98</v>
      </c>
      <c r="D75" s="58">
        <v>38113</v>
      </c>
      <c r="E75" s="58" t="str">
        <f t="shared" si="8"/>
        <v>98 - FCVN</v>
      </c>
      <c r="F75" s="8" t="s">
        <v>19</v>
      </c>
      <c r="G75" s="11" t="s">
        <v>41</v>
      </c>
      <c r="H75" s="17" t="s">
        <v>99</v>
      </c>
      <c r="I75" s="8">
        <v>2015</v>
      </c>
      <c r="J75" s="8" t="s">
        <v>32</v>
      </c>
      <c r="K75" s="8">
        <v>45</v>
      </c>
      <c r="L75" s="83" t="str">
        <f t="shared" si="9"/>
        <v>MARTIN, MARTINEZ SANCHEZ</v>
      </c>
      <c r="M75" s="11" t="str">
        <f t="shared" si="10"/>
        <v xml:space="preserve"> 01123525</v>
      </c>
      <c r="N75" s="57" t="s">
        <v>100</v>
      </c>
      <c r="O75" s="12">
        <v>126034.48</v>
      </c>
      <c r="P75" s="12"/>
      <c r="Q75" s="12">
        <v>20165.52</v>
      </c>
      <c r="R75" s="12">
        <f t="shared" si="12"/>
        <v>146200</v>
      </c>
      <c r="S75" s="35" t="s">
        <v>24</v>
      </c>
      <c r="T75" s="69" t="s">
        <v>289</v>
      </c>
      <c r="U75" s="57"/>
      <c r="V75" s="57"/>
      <c r="W75" s="57"/>
      <c r="X75" s="57"/>
      <c r="Y75" s="57"/>
      <c r="Z75" s="57"/>
      <c r="AA75" s="42"/>
    </row>
    <row r="76" spans="1:27" x14ac:dyDescent="0.2">
      <c r="A76" s="67">
        <v>42005</v>
      </c>
      <c r="B76" s="8" t="s">
        <v>18</v>
      </c>
      <c r="C76" s="8">
        <v>76</v>
      </c>
      <c r="D76" s="58">
        <v>39002</v>
      </c>
      <c r="E76" s="58" t="str">
        <f t="shared" si="8"/>
        <v>76 - FCVN</v>
      </c>
      <c r="F76" s="8" t="s">
        <v>19</v>
      </c>
      <c r="G76" s="11" t="s">
        <v>120</v>
      </c>
      <c r="H76" s="17" t="s">
        <v>139</v>
      </c>
      <c r="I76" s="8">
        <v>2015</v>
      </c>
      <c r="J76" s="8" t="s">
        <v>54</v>
      </c>
      <c r="K76" s="77">
        <v>311</v>
      </c>
      <c r="L76" s="80" t="str">
        <f t="shared" si="9"/>
        <v>MELISA DANIELA, ROJAS TELLEZ</v>
      </c>
      <c r="M76" s="78" t="str">
        <f t="shared" si="10"/>
        <v xml:space="preserve"> 01123429</v>
      </c>
      <c r="N76" s="57" t="s">
        <v>134</v>
      </c>
      <c r="O76" s="12">
        <v>118189.66</v>
      </c>
      <c r="P76" s="12"/>
      <c r="Q76" s="12">
        <v>18910.34</v>
      </c>
      <c r="R76" s="12">
        <f t="shared" si="12"/>
        <v>137100</v>
      </c>
      <c r="S76" s="35" t="s">
        <v>24</v>
      </c>
      <c r="T76" s="69" t="s">
        <v>289</v>
      </c>
      <c r="U76" s="57"/>
      <c r="V76" s="57"/>
      <c r="W76" s="57"/>
      <c r="X76" s="57"/>
      <c r="Y76" s="57"/>
      <c r="Z76" s="57"/>
      <c r="AA76" s="42"/>
    </row>
    <row r="77" spans="1:27" ht="13.5" thickBot="1" x14ac:dyDescent="0.25">
      <c r="A77" s="67">
        <v>42005</v>
      </c>
      <c r="B77" s="8" t="s">
        <v>18</v>
      </c>
      <c r="C77" s="8">
        <v>58</v>
      </c>
      <c r="D77" s="58">
        <v>39002</v>
      </c>
      <c r="E77" s="58" t="str">
        <f t="shared" si="8"/>
        <v>58 - FCVN</v>
      </c>
      <c r="F77" s="8" t="s">
        <v>19</v>
      </c>
      <c r="G77" s="11" t="s">
        <v>120</v>
      </c>
      <c r="H77" s="17" t="s">
        <v>139</v>
      </c>
      <c r="I77" s="8">
        <v>2015</v>
      </c>
      <c r="J77" s="8" t="s">
        <v>110</v>
      </c>
      <c r="K77" s="77">
        <v>252</v>
      </c>
      <c r="L77" s="81" t="str">
        <f t="shared" si="9"/>
        <v>MELISA DANIELA, ROJAS TELLEZ</v>
      </c>
      <c r="M77" s="78" t="str">
        <f t="shared" si="10"/>
        <v xml:space="preserve"> 01123429</v>
      </c>
      <c r="N77" s="57" t="s">
        <v>136</v>
      </c>
      <c r="O77" s="12">
        <v>118189.66</v>
      </c>
      <c r="P77" s="12"/>
      <c r="Q77" s="12">
        <v>18910.34</v>
      </c>
      <c r="R77" s="12">
        <f t="shared" si="12"/>
        <v>137100</v>
      </c>
      <c r="S77" s="35" t="s">
        <v>24</v>
      </c>
      <c r="T77" s="69" t="s">
        <v>289</v>
      </c>
      <c r="U77" s="57"/>
      <c r="V77" s="57"/>
      <c r="W77" s="57"/>
      <c r="X77" s="57"/>
      <c r="Y77" s="57"/>
      <c r="Z77" s="57"/>
      <c r="AA77" s="42"/>
    </row>
    <row r="78" spans="1:27" x14ac:dyDescent="0.2">
      <c r="A78" s="67">
        <v>42005</v>
      </c>
      <c r="B78" s="8" t="s">
        <v>18</v>
      </c>
      <c r="C78" s="8">
        <v>111</v>
      </c>
      <c r="D78" s="58" t="s">
        <v>221</v>
      </c>
      <c r="E78" s="58" t="str">
        <f t="shared" si="8"/>
        <v>111 - FCVN</v>
      </c>
      <c r="F78" s="8" t="s">
        <v>19</v>
      </c>
      <c r="G78" s="57" t="s">
        <v>215</v>
      </c>
      <c r="H78" s="17" t="s">
        <v>222</v>
      </c>
      <c r="I78" s="8">
        <v>2015</v>
      </c>
      <c r="J78" s="8" t="s">
        <v>31</v>
      </c>
      <c r="K78" s="8">
        <v>225</v>
      </c>
      <c r="L78" s="79" t="str">
        <f t="shared" si="9"/>
        <v>MIRIAM, MARTINEZ ALARCON</v>
      </c>
      <c r="M78" s="11" t="str">
        <f t="shared" si="10"/>
        <v xml:space="preserve"> 01123501</v>
      </c>
      <c r="N78" s="57" t="s">
        <v>223</v>
      </c>
      <c r="O78" s="12">
        <v>216379.31</v>
      </c>
      <c r="P78" s="12"/>
      <c r="Q78" s="12">
        <v>34620.69</v>
      </c>
      <c r="R78" s="12">
        <f t="shared" si="12"/>
        <v>251000</v>
      </c>
      <c r="S78" s="35" t="s">
        <v>24</v>
      </c>
      <c r="T78" s="68" t="s">
        <v>290</v>
      </c>
      <c r="U78" s="57"/>
      <c r="V78" s="57"/>
      <c r="W78" s="57"/>
      <c r="X78" s="57"/>
      <c r="Y78" s="57"/>
      <c r="Z78" s="57"/>
      <c r="AA78" s="42"/>
    </row>
    <row r="79" spans="1:27" x14ac:dyDescent="0.2">
      <c r="A79" s="67">
        <v>42005</v>
      </c>
      <c r="B79" s="8" t="s">
        <v>18</v>
      </c>
      <c r="C79" s="8">
        <v>36</v>
      </c>
      <c r="D79" s="58" t="s">
        <v>176</v>
      </c>
      <c r="E79" s="58" t="str">
        <f t="shared" si="8"/>
        <v>36 - FCVN</v>
      </c>
      <c r="F79" s="8" t="s">
        <v>19</v>
      </c>
      <c r="G79" s="57" t="s">
        <v>177</v>
      </c>
      <c r="H79" s="17" t="s">
        <v>178</v>
      </c>
      <c r="I79" s="8">
        <v>2015</v>
      </c>
      <c r="J79" s="8" t="s">
        <v>80</v>
      </c>
      <c r="K79" s="8">
        <v>207</v>
      </c>
      <c r="L79" s="50" t="str">
        <f t="shared" si="9"/>
        <v>MOISES, CANIZAL PEREZ</v>
      </c>
      <c r="M79" s="11" t="str">
        <f t="shared" si="10"/>
        <v xml:space="preserve"> 01123345</v>
      </c>
      <c r="N79" s="57" t="s">
        <v>179</v>
      </c>
      <c r="O79" s="12">
        <v>144310.34</v>
      </c>
      <c r="P79" s="12"/>
      <c r="Q79" s="12">
        <v>23089.66</v>
      </c>
      <c r="R79" s="12">
        <f t="shared" si="12"/>
        <v>167400</v>
      </c>
      <c r="S79" s="35" t="s">
        <v>24</v>
      </c>
      <c r="T79" s="69" t="s">
        <v>289</v>
      </c>
      <c r="U79" s="57"/>
      <c r="V79" s="57"/>
      <c r="W79" s="57"/>
      <c r="X79" s="57"/>
      <c r="Y79" s="57"/>
      <c r="Z79" s="57"/>
      <c r="AA79" s="42"/>
    </row>
    <row r="80" spans="1:27" x14ac:dyDescent="0.2">
      <c r="A80" s="67">
        <v>42005</v>
      </c>
      <c r="B80" s="8" t="s">
        <v>18</v>
      </c>
      <c r="C80" s="8">
        <v>117</v>
      </c>
      <c r="D80" s="58">
        <v>39001</v>
      </c>
      <c r="E80" s="58"/>
      <c r="F80" s="8" t="s">
        <v>19</v>
      </c>
      <c r="G80" s="11" t="s">
        <v>120</v>
      </c>
      <c r="H80" s="11"/>
      <c r="I80" s="8">
        <v>2015</v>
      </c>
      <c r="J80" s="8" t="s">
        <v>31</v>
      </c>
      <c r="K80" s="8">
        <v>109</v>
      </c>
      <c r="L80" s="61" t="s">
        <v>296</v>
      </c>
      <c r="M80" s="8"/>
      <c r="N80" s="11" t="s">
        <v>275</v>
      </c>
      <c r="O80" s="12">
        <v>97894.06</v>
      </c>
      <c r="P80" s="12"/>
      <c r="Q80" s="12">
        <v>15663.05</v>
      </c>
      <c r="R80" s="12">
        <f t="shared" si="12"/>
        <v>113557.11</v>
      </c>
      <c r="S80" s="35" t="s">
        <v>265</v>
      </c>
      <c r="T80" s="70" t="s">
        <v>288</v>
      </c>
      <c r="U80" s="57"/>
      <c r="V80" s="57"/>
      <c r="W80" s="57"/>
      <c r="X80" s="57"/>
      <c r="Y80" s="57"/>
      <c r="Z80" s="57"/>
      <c r="AA80" s="42"/>
    </row>
    <row r="81" spans="1:13740" x14ac:dyDescent="0.2">
      <c r="A81" s="67">
        <v>42005</v>
      </c>
      <c r="B81" s="8" t="s">
        <v>18</v>
      </c>
      <c r="C81" s="8">
        <v>47</v>
      </c>
      <c r="D81" s="58">
        <v>2031005</v>
      </c>
      <c r="E81" s="58" t="str">
        <f t="shared" ref="E81:E90" si="13">CONCATENATE(C81," ","-"," ",B81)</f>
        <v>47 - FCVN</v>
      </c>
      <c r="F81" s="8" t="s">
        <v>19</v>
      </c>
      <c r="G81" s="57" t="s">
        <v>258</v>
      </c>
      <c r="H81" s="17" t="s">
        <v>259</v>
      </c>
      <c r="I81" s="8">
        <v>2015</v>
      </c>
      <c r="J81" s="8" t="s">
        <v>83</v>
      </c>
      <c r="K81" s="8">
        <v>215</v>
      </c>
      <c r="L81" s="50" t="str">
        <f t="shared" ref="L81:L90" si="14">MID(H81,22,50)</f>
        <v>NABOR, SOSA MARTINEZ</v>
      </c>
      <c r="M81" s="11" t="str">
        <f t="shared" ref="M81:M90" si="15">MID(H81,10,9)</f>
        <v xml:space="preserve"> 01123330</v>
      </c>
      <c r="N81" s="57" t="s">
        <v>260</v>
      </c>
      <c r="O81" s="12">
        <v>331609.2</v>
      </c>
      <c r="P81" s="12">
        <v>16580.46</v>
      </c>
      <c r="Q81" s="12">
        <v>55710.34</v>
      </c>
      <c r="R81" s="12">
        <f t="shared" si="12"/>
        <v>403900</v>
      </c>
      <c r="S81" s="35" t="s">
        <v>24</v>
      </c>
      <c r="T81" s="68" t="s">
        <v>290</v>
      </c>
      <c r="U81" s="57"/>
      <c r="V81" s="57"/>
      <c r="W81" s="57"/>
      <c r="X81" s="57"/>
      <c r="Y81" s="57"/>
      <c r="Z81" s="57"/>
      <c r="AA81" s="42"/>
    </row>
    <row r="82" spans="1:13740" x14ac:dyDescent="0.2">
      <c r="A82" s="67">
        <v>42005</v>
      </c>
      <c r="B82" s="8" t="s">
        <v>18</v>
      </c>
      <c r="C82" s="8">
        <v>38</v>
      </c>
      <c r="D82" s="58">
        <v>38113</v>
      </c>
      <c r="E82" s="58" t="str">
        <f t="shared" si="13"/>
        <v>38 - FCVN</v>
      </c>
      <c r="F82" s="8" t="s">
        <v>19</v>
      </c>
      <c r="G82" s="11" t="s">
        <v>41</v>
      </c>
      <c r="H82" s="17" t="s">
        <v>94</v>
      </c>
      <c r="I82" s="8">
        <v>2015</v>
      </c>
      <c r="J82" s="8" t="s">
        <v>80</v>
      </c>
      <c r="K82" s="8">
        <v>40</v>
      </c>
      <c r="L82" s="50" t="str">
        <f t="shared" si="14"/>
        <v>OMAR, BARRON SALIDO</v>
      </c>
      <c r="M82" s="11" t="str">
        <f t="shared" si="15"/>
        <v xml:space="preserve"> 01123351</v>
      </c>
      <c r="N82" s="57" t="s">
        <v>95</v>
      </c>
      <c r="O82" s="12">
        <v>127844.83</v>
      </c>
      <c r="P82" s="12"/>
      <c r="Q82" s="12">
        <v>20455.169999999998</v>
      </c>
      <c r="R82" s="12">
        <f t="shared" si="12"/>
        <v>148300</v>
      </c>
      <c r="S82" s="35" t="s">
        <v>24</v>
      </c>
      <c r="T82" s="69" t="s">
        <v>289</v>
      </c>
      <c r="U82" s="57"/>
      <c r="V82" s="57"/>
      <c r="W82" s="57"/>
      <c r="X82" s="57"/>
      <c r="Y82" s="57"/>
      <c r="Z82" s="57"/>
      <c r="AA82" s="42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  <c r="AMF82" s="18"/>
      <c r="AMG82" s="18"/>
      <c r="AMH82" s="18"/>
      <c r="AMI82" s="18"/>
      <c r="AMJ82" s="18"/>
      <c r="AMK82" s="18"/>
      <c r="AML82" s="18"/>
      <c r="AMM82" s="18"/>
      <c r="AMN82" s="18"/>
      <c r="AMO82" s="18"/>
      <c r="AMP82" s="18"/>
      <c r="AMQ82" s="18"/>
      <c r="AMR82" s="18"/>
      <c r="AMS82" s="18"/>
      <c r="AMT82" s="18"/>
      <c r="AMU82" s="18"/>
      <c r="AMV82" s="18"/>
      <c r="AMW82" s="18"/>
      <c r="AMX82" s="18"/>
      <c r="AMY82" s="18"/>
      <c r="AMZ82" s="18"/>
      <c r="ANA82" s="18"/>
      <c r="ANB82" s="18"/>
      <c r="ANC82" s="18"/>
      <c r="AND82" s="18"/>
      <c r="ANE82" s="18"/>
      <c r="ANF82" s="18"/>
      <c r="ANG82" s="18"/>
      <c r="ANH82" s="18"/>
      <c r="ANI82" s="18"/>
      <c r="ANJ82" s="18"/>
      <c r="ANK82" s="18"/>
      <c r="ANL82" s="18"/>
      <c r="ANM82" s="18"/>
      <c r="ANN82" s="18"/>
      <c r="ANO82" s="18"/>
      <c r="ANP82" s="18"/>
      <c r="ANQ82" s="18"/>
      <c r="ANR82" s="18"/>
      <c r="ANS82" s="18"/>
      <c r="ANT82" s="18"/>
      <c r="ANU82" s="18"/>
      <c r="ANV82" s="18"/>
      <c r="ANW82" s="18"/>
      <c r="ANX82" s="18"/>
      <c r="ANY82" s="18"/>
      <c r="ANZ82" s="18"/>
      <c r="AOA82" s="18"/>
      <c r="AOB82" s="18"/>
      <c r="AOC82" s="18"/>
      <c r="AOD82" s="18"/>
      <c r="AOE82" s="18"/>
      <c r="AOF82" s="18"/>
      <c r="AOG82" s="18"/>
      <c r="AOH82" s="18"/>
      <c r="AOI82" s="18"/>
      <c r="AOJ82" s="18"/>
      <c r="AOK82" s="18"/>
      <c r="AOL82" s="18"/>
      <c r="AOM82" s="18"/>
      <c r="AON82" s="18"/>
      <c r="AOO82" s="18"/>
      <c r="AOP82" s="18"/>
      <c r="AOQ82" s="18"/>
      <c r="AOR82" s="18"/>
      <c r="AOS82" s="18"/>
      <c r="AOT82" s="18"/>
      <c r="AOU82" s="18"/>
      <c r="AOV82" s="18"/>
      <c r="AOW82" s="18"/>
      <c r="AOX82" s="18"/>
      <c r="AOY82" s="18"/>
      <c r="AOZ82" s="18"/>
      <c r="APA82" s="18"/>
      <c r="APB82" s="18"/>
      <c r="APC82" s="18"/>
      <c r="APD82" s="18"/>
      <c r="APE82" s="18"/>
      <c r="APF82" s="18"/>
      <c r="APG82" s="18"/>
      <c r="APH82" s="18"/>
      <c r="API82" s="18"/>
      <c r="APJ82" s="18"/>
      <c r="APK82" s="18"/>
      <c r="APL82" s="18"/>
      <c r="APM82" s="18"/>
      <c r="APN82" s="18"/>
      <c r="APO82" s="18"/>
      <c r="APP82" s="18"/>
      <c r="APQ82" s="18"/>
      <c r="APR82" s="18"/>
      <c r="APS82" s="18"/>
      <c r="APT82" s="18"/>
      <c r="APU82" s="18"/>
      <c r="APV82" s="18"/>
      <c r="APW82" s="18"/>
      <c r="APX82" s="18"/>
      <c r="APY82" s="18"/>
      <c r="APZ82" s="18"/>
      <c r="AQA82" s="18"/>
      <c r="AQB82" s="18"/>
      <c r="AQC82" s="18"/>
      <c r="AQD82" s="18"/>
      <c r="AQE82" s="18"/>
      <c r="AQF82" s="18"/>
      <c r="AQG82" s="18"/>
      <c r="AQH82" s="18"/>
      <c r="AQI82" s="18"/>
      <c r="AQJ82" s="18"/>
      <c r="AQK82" s="18"/>
      <c r="AQL82" s="18"/>
      <c r="AQM82" s="18"/>
      <c r="AQN82" s="18"/>
      <c r="AQO82" s="18"/>
      <c r="AQP82" s="18"/>
      <c r="AQQ82" s="18"/>
      <c r="AQR82" s="18"/>
      <c r="AQS82" s="18"/>
      <c r="AQT82" s="18"/>
      <c r="AQU82" s="18"/>
      <c r="AQV82" s="18"/>
      <c r="AQW82" s="18"/>
      <c r="AQX82" s="18"/>
      <c r="AQY82" s="18"/>
      <c r="AQZ82" s="18"/>
      <c r="ARA82" s="18"/>
      <c r="ARB82" s="18"/>
      <c r="ARC82" s="18"/>
      <c r="ARD82" s="18"/>
      <c r="ARE82" s="18"/>
      <c r="ARF82" s="18"/>
      <c r="ARG82" s="18"/>
      <c r="ARH82" s="18"/>
      <c r="ARI82" s="18"/>
      <c r="ARJ82" s="18"/>
      <c r="ARK82" s="18"/>
      <c r="ARL82" s="18"/>
      <c r="ARM82" s="18"/>
      <c r="ARN82" s="18"/>
      <c r="ARO82" s="18"/>
      <c r="ARP82" s="18"/>
      <c r="ARQ82" s="18"/>
      <c r="ARR82" s="18"/>
      <c r="ARS82" s="18"/>
      <c r="ART82" s="18"/>
      <c r="ARU82" s="18"/>
      <c r="ARV82" s="18"/>
      <c r="ARW82" s="18"/>
      <c r="ARX82" s="18"/>
      <c r="ARY82" s="18"/>
      <c r="ARZ82" s="18"/>
      <c r="ASA82" s="18"/>
      <c r="ASB82" s="18"/>
      <c r="ASC82" s="18"/>
      <c r="ASD82" s="18"/>
      <c r="ASE82" s="18"/>
      <c r="ASF82" s="18"/>
      <c r="ASG82" s="18"/>
      <c r="ASH82" s="18"/>
      <c r="ASI82" s="18"/>
      <c r="ASJ82" s="18"/>
      <c r="ASK82" s="18"/>
      <c r="ASL82" s="18"/>
      <c r="ASM82" s="18"/>
      <c r="ASN82" s="18"/>
      <c r="ASO82" s="18"/>
      <c r="ASP82" s="18"/>
      <c r="ASQ82" s="18"/>
      <c r="ASR82" s="18"/>
      <c r="ASS82" s="18"/>
      <c r="AST82" s="18"/>
      <c r="ASU82" s="18"/>
      <c r="ASV82" s="18"/>
      <c r="ASW82" s="18"/>
      <c r="ASX82" s="18"/>
      <c r="ASY82" s="18"/>
      <c r="ASZ82" s="18"/>
      <c r="ATA82" s="18"/>
      <c r="ATB82" s="18"/>
      <c r="ATC82" s="18"/>
      <c r="ATD82" s="18"/>
      <c r="ATE82" s="18"/>
      <c r="ATF82" s="18"/>
      <c r="ATG82" s="18"/>
      <c r="ATH82" s="18"/>
      <c r="ATI82" s="18"/>
      <c r="ATJ82" s="18"/>
      <c r="ATK82" s="18"/>
      <c r="ATL82" s="18"/>
      <c r="ATM82" s="18"/>
      <c r="ATN82" s="18"/>
      <c r="ATO82" s="18"/>
      <c r="ATP82" s="18"/>
      <c r="ATQ82" s="18"/>
      <c r="ATR82" s="18"/>
      <c r="ATS82" s="18"/>
      <c r="ATT82" s="18"/>
      <c r="ATU82" s="18"/>
      <c r="ATV82" s="18"/>
      <c r="ATW82" s="18"/>
      <c r="ATX82" s="18"/>
      <c r="ATY82" s="18"/>
      <c r="ATZ82" s="18"/>
      <c r="AUA82" s="18"/>
      <c r="AUB82" s="18"/>
      <c r="AUC82" s="18"/>
      <c r="AUD82" s="18"/>
      <c r="AUE82" s="18"/>
      <c r="AUF82" s="18"/>
      <c r="AUG82" s="18"/>
      <c r="AUH82" s="18"/>
      <c r="AUI82" s="18"/>
      <c r="AUJ82" s="18"/>
      <c r="AUK82" s="18"/>
      <c r="AUL82" s="18"/>
      <c r="AUM82" s="18"/>
      <c r="AUN82" s="18"/>
      <c r="AUO82" s="18"/>
      <c r="AUP82" s="18"/>
      <c r="AUQ82" s="18"/>
      <c r="AUR82" s="18"/>
      <c r="AUS82" s="18"/>
      <c r="AUT82" s="18"/>
      <c r="AUU82" s="18"/>
      <c r="AUV82" s="18"/>
      <c r="AUW82" s="18"/>
      <c r="AUX82" s="18"/>
      <c r="AUY82" s="18"/>
      <c r="AUZ82" s="18"/>
      <c r="AVA82" s="18"/>
      <c r="AVB82" s="18"/>
      <c r="AVC82" s="18"/>
      <c r="AVD82" s="18"/>
      <c r="AVE82" s="18"/>
      <c r="AVF82" s="18"/>
      <c r="AVG82" s="18"/>
      <c r="AVH82" s="18"/>
      <c r="AVI82" s="18"/>
      <c r="AVJ82" s="18"/>
      <c r="AVK82" s="18"/>
      <c r="AVL82" s="18"/>
      <c r="AVM82" s="18"/>
      <c r="AVN82" s="18"/>
      <c r="AVO82" s="18"/>
      <c r="AVP82" s="18"/>
      <c r="AVQ82" s="18"/>
      <c r="AVR82" s="18"/>
      <c r="AVS82" s="18"/>
      <c r="AVT82" s="18"/>
      <c r="AVU82" s="18"/>
      <c r="AVV82" s="18"/>
      <c r="AVW82" s="18"/>
      <c r="AVX82" s="18"/>
      <c r="AVY82" s="18"/>
      <c r="AVZ82" s="18"/>
      <c r="AWA82" s="18"/>
      <c r="AWB82" s="18"/>
      <c r="AWC82" s="18"/>
      <c r="AWD82" s="18"/>
      <c r="AWE82" s="18"/>
      <c r="AWF82" s="18"/>
      <c r="AWG82" s="18"/>
      <c r="AWH82" s="18"/>
      <c r="AWI82" s="18"/>
      <c r="AWJ82" s="18"/>
      <c r="AWK82" s="18"/>
      <c r="AWL82" s="18"/>
      <c r="AWM82" s="18"/>
      <c r="AWN82" s="18"/>
      <c r="AWO82" s="18"/>
      <c r="AWP82" s="18"/>
      <c r="AWQ82" s="18"/>
      <c r="AWR82" s="18"/>
      <c r="AWS82" s="18"/>
      <c r="AWT82" s="18"/>
      <c r="AWU82" s="18"/>
      <c r="AWV82" s="18"/>
      <c r="AWW82" s="18"/>
      <c r="AWX82" s="18"/>
      <c r="AWY82" s="18"/>
      <c r="AWZ82" s="18"/>
      <c r="AXA82" s="18"/>
      <c r="AXB82" s="18"/>
      <c r="AXC82" s="18"/>
      <c r="AXD82" s="18"/>
      <c r="AXE82" s="18"/>
      <c r="AXF82" s="18"/>
      <c r="AXG82" s="18"/>
      <c r="AXH82" s="18"/>
      <c r="AXI82" s="18"/>
      <c r="AXJ82" s="18"/>
      <c r="AXK82" s="18"/>
      <c r="AXL82" s="18"/>
      <c r="AXM82" s="18"/>
      <c r="AXN82" s="18"/>
      <c r="AXO82" s="18"/>
      <c r="AXP82" s="18"/>
      <c r="AXQ82" s="18"/>
      <c r="AXR82" s="18"/>
      <c r="AXS82" s="18"/>
      <c r="AXT82" s="18"/>
      <c r="AXU82" s="18"/>
      <c r="AXV82" s="18"/>
      <c r="AXW82" s="18"/>
      <c r="AXX82" s="18"/>
      <c r="AXY82" s="18"/>
      <c r="AXZ82" s="18"/>
      <c r="AYA82" s="18"/>
      <c r="AYB82" s="18"/>
      <c r="AYC82" s="18"/>
      <c r="AYD82" s="18"/>
      <c r="AYE82" s="18"/>
      <c r="AYF82" s="18"/>
      <c r="AYG82" s="18"/>
      <c r="AYH82" s="18"/>
      <c r="AYI82" s="18"/>
      <c r="AYJ82" s="18"/>
      <c r="AYK82" s="18"/>
      <c r="AYL82" s="18"/>
      <c r="AYM82" s="18"/>
      <c r="AYN82" s="18"/>
      <c r="AYO82" s="18"/>
      <c r="AYP82" s="18"/>
      <c r="AYQ82" s="18"/>
      <c r="AYR82" s="18"/>
      <c r="AYS82" s="18"/>
      <c r="AYT82" s="18"/>
      <c r="AYU82" s="18"/>
      <c r="AYV82" s="18"/>
      <c r="AYW82" s="18"/>
      <c r="AYX82" s="18"/>
      <c r="AYY82" s="18"/>
      <c r="AYZ82" s="18"/>
      <c r="AZA82" s="18"/>
      <c r="AZB82" s="18"/>
      <c r="AZC82" s="18"/>
      <c r="AZD82" s="18"/>
      <c r="AZE82" s="18"/>
      <c r="AZF82" s="18"/>
      <c r="AZG82" s="18"/>
      <c r="AZH82" s="18"/>
      <c r="AZI82" s="18"/>
      <c r="AZJ82" s="18"/>
      <c r="AZK82" s="18"/>
      <c r="AZL82" s="18"/>
      <c r="AZM82" s="18"/>
      <c r="AZN82" s="18"/>
      <c r="AZO82" s="18"/>
      <c r="AZP82" s="18"/>
      <c r="AZQ82" s="18"/>
      <c r="AZR82" s="18"/>
      <c r="AZS82" s="18"/>
      <c r="AZT82" s="18"/>
      <c r="AZU82" s="18"/>
      <c r="AZV82" s="18"/>
      <c r="AZW82" s="18"/>
      <c r="AZX82" s="18"/>
      <c r="AZY82" s="18"/>
      <c r="AZZ82" s="18"/>
      <c r="BAA82" s="18"/>
      <c r="BAB82" s="18"/>
      <c r="BAC82" s="18"/>
      <c r="BAD82" s="18"/>
      <c r="BAE82" s="18"/>
      <c r="BAF82" s="18"/>
      <c r="BAG82" s="18"/>
      <c r="BAH82" s="18"/>
      <c r="BAI82" s="18"/>
      <c r="BAJ82" s="18"/>
      <c r="BAK82" s="18"/>
      <c r="BAL82" s="18"/>
      <c r="BAM82" s="18"/>
      <c r="BAN82" s="18"/>
      <c r="BAO82" s="18"/>
      <c r="BAP82" s="18"/>
      <c r="BAQ82" s="18"/>
      <c r="BAR82" s="18"/>
      <c r="BAS82" s="18"/>
      <c r="BAT82" s="18"/>
      <c r="BAU82" s="18"/>
      <c r="BAV82" s="18"/>
      <c r="BAW82" s="18"/>
      <c r="BAX82" s="18"/>
      <c r="BAY82" s="18"/>
      <c r="BAZ82" s="18"/>
      <c r="BBA82" s="18"/>
      <c r="BBB82" s="18"/>
      <c r="BBC82" s="18"/>
      <c r="BBD82" s="18"/>
      <c r="BBE82" s="18"/>
      <c r="BBF82" s="18"/>
      <c r="BBG82" s="18"/>
      <c r="BBH82" s="18"/>
      <c r="BBI82" s="18"/>
      <c r="BBJ82" s="18"/>
      <c r="BBK82" s="18"/>
      <c r="BBL82" s="18"/>
      <c r="BBM82" s="18"/>
      <c r="BBN82" s="18"/>
      <c r="BBO82" s="18"/>
      <c r="BBP82" s="18"/>
      <c r="BBQ82" s="18"/>
      <c r="BBR82" s="18"/>
      <c r="BBS82" s="18"/>
      <c r="BBT82" s="18"/>
      <c r="BBU82" s="18"/>
      <c r="BBV82" s="18"/>
      <c r="BBW82" s="18"/>
      <c r="BBX82" s="18"/>
      <c r="BBY82" s="18"/>
      <c r="BBZ82" s="18"/>
      <c r="BCA82" s="18"/>
      <c r="BCB82" s="18"/>
      <c r="BCC82" s="18"/>
      <c r="BCD82" s="18"/>
      <c r="BCE82" s="18"/>
      <c r="BCF82" s="18"/>
      <c r="BCG82" s="18"/>
      <c r="BCH82" s="18"/>
      <c r="BCI82" s="18"/>
      <c r="BCJ82" s="18"/>
      <c r="BCK82" s="18"/>
      <c r="BCL82" s="18"/>
      <c r="BCM82" s="18"/>
      <c r="BCN82" s="18"/>
      <c r="BCO82" s="18"/>
      <c r="BCP82" s="18"/>
      <c r="BCQ82" s="18"/>
      <c r="BCR82" s="18"/>
      <c r="BCS82" s="18"/>
      <c r="BCT82" s="18"/>
      <c r="BCU82" s="18"/>
      <c r="BCV82" s="18"/>
      <c r="BCW82" s="18"/>
      <c r="BCX82" s="18"/>
      <c r="BCY82" s="18"/>
      <c r="BCZ82" s="18"/>
      <c r="BDA82" s="18"/>
      <c r="BDB82" s="18"/>
      <c r="BDC82" s="18"/>
      <c r="BDD82" s="18"/>
      <c r="BDE82" s="18"/>
      <c r="BDF82" s="18"/>
      <c r="BDG82" s="18"/>
      <c r="BDH82" s="18"/>
      <c r="BDI82" s="18"/>
      <c r="BDJ82" s="18"/>
      <c r="BDK82" s="18"/>
      <c r="BDL82" s="18"/>
      <c r="BDM82" s="18"/>
      <c r="BDN82" s="18"/>
      <c r="BDO82" s="18"/>
      <c r="BDP82" s="18"/>
      <c r="BDQ82" s="18"/>
      <c r="BDR82" s="18"/>
      <c r="BDS82" s="18"/>
      <c r="BDT82" s="18"/>
      <c r="BDU82" s="18"/>
      <c r="BDV82" s="18"/>
      <c r="BDW82" s="18"/>
      <c r="BDX82" s="18"/>
      <c r="BDY82" s="18"/>
      <c r="BDZ82" s="18"/>
      <c r="BEA82" s="18"/>
      <c r="BEB82" s="18"/>
      <c r="BEC82" s="18"/>
      <c r="BED82" s="18"/>
      <c r="BEE82" s="18"/>
      <c r="BEF82" s="18"/>
      <c r="BEG82" s="18"/>
      <c r="BEH82" s="18"/>
      <c r="BEI82" s="18"/>
      <c r="BEJ82" s="18"/>
      <c r="BEK82" s="18"/>
      <c r="BEL82" s="18"/>
      <c r="BEM82" s="18"/>
      <c r="BEN82" s="18"/>
      <c r="BEO82" s="18"/>
      <c r="BEP82" s="18"/>
      <c r="BEQ82" s="18"/>
      <c r="BER82" s="18"/>
      <c r="BES82" s="18"/>
      <c r="BET82" s="18"/>
      <c r="BEU82" s="18"/>
      <c r="BEV82" s="18"/>
      <c r="BEW82" s="18"/>
      <c r="BEX82" s="18"/>
      <c r="BEY82" s="18"/>
      <c r="BEZ82" s="18"/>
      <c r="BFA82" s="18"/>
      <c r="BFB82" s="18"/>
      <c r="BFC82" s="18"/>
      <c r="BFD82" s="18"/>
      <c r="BFE82" s="18"/>
      <c r="BFF82" s="18"/>
      <c r="BFG82" s="18"/>
      <c r="BFH82" s="18"/>
      <c r="BFI82" s="18"/>
      <c r="BFJ82" s="18"/>
      <c r="BFK82" s="18"/>
      <c r="BFL82" s="18"/>
      <c r="BFM82" s="18"/>
      <c r="BFN82" s="18"/>
      <c r="BFO82" s="18"/>
      <c r="BFP82" s="18"/>
      <c r="BFQ82" s="18"/>
      <c r="BFR82" s="18"/>
      <c r="BFS82" s="18"/>
      <c r="BFT82" s="18"/>
      <c r="BFU82" s="18"/>
      <c r="BFV82" s="18"/>
      <c r="BFW82" s="18"/>
      <c r="BFX82" s="18"/>
      <c r="BFY82" s="18"/>
      <c r="BFZ82" s="18"/>
      <c r="BGA82" s="18"/>
      <c r="BGB82" s="18"/>
      <c r="BGC82" s="18"/>
      <c r="BGD82" s="18"/>
      <c r="BGE82" s="18"/>
      <c r="BGF82" s="18"/>
      <c r="BGG82" s="18"/>
      <c r="BGH82" s="18"/>
      <c r="BGI82" s="18"/>
      <c r="BGJ82" s="18"/>
      <c r="BGK82" s="18"/>
      <c r="BGL82" s="18"/>
      <c r="BGM82" s="18"/>
      <c r="BGN82" s="18"/>
      <c r="BGO82" s="18"/>
      <c r="BGP82" s="18"/>
      <c r="BGQ82" s="18"/>
      <c r="BGR82" s="18"/>
      <c r="BGS82" s="18"/>
      <c r="BGT82" s="18"/>
      <c r="BGU82" s="18"/>
      <c r="BGV82" s="18"/>
      <c r="BGW82" s="18"/>
      <c r="BGX82" s="18"/>
      <c r="BGY82" s="18"/>
      <c r="BGZ82" s="18"/>
      <c r="BHA82" s="18"/>
      <c r="BHB82" s="18"/>
      <c r="BHC82" s="18"/>
      <c r="BHD82" s="18"/>
      <c r="BHE82" s="18"/>
      <c r="BHF82" s="18"/>
      <c r="BHG82" s="18"/>
      <c r="BHH82" s="18"/>
      <c r="BHI82" s="18"/>
      <c r="BHJ82" s="18"/>
      <c r="BHK82" s="18"/>
      <c r="BHL82" s="18"/>
      <c r="BHM82" s="18"/>
      <c r="BHN82" s="18"/>
      <c r="BHO82" s="18"/>
      <c r="BHP82" s="18"/>
      <c r="BHQ82" s="18"/>
      <c r="BHR82" s="18"/>
      <c r="BHS82" s="18"/>
      <c r="BHT82" s="18"/>
      <c r="BHU82" s="18"/>
      <c r="BHV82" s="18"/>
      <c r="BHW82" s="18"/>
      <c r="BHX82" s="18"/>
      <c r="BHY82" s="18"/>
      <c r="BHZ82" s="18"/>
      <c r="BIA82" s="18"/>
      <c r="BIB82" s="18"/>
      <c r="BIC82" s="18"/>
      <c r="BID82" s="18"/>
      <c r="BIE82" s="18"/>
      <c r="BIF82" s="18"/>
      <c r="BIG82" s="18"/>
      <c r="BIH82" s="18"/>
      <c r="BII82" s="18"/>
      <c r="BIJ82" s="18"/>
      <c r="BIK82" s="18"/>
      <c r="BIL82" s="18"/>
      <c r="BIM82" s="18"/>
      <c r="BIN82" s="18"/>
      <c r="BIO82" s="18"/>
      <c r="BIP82" s="18"/>
      <c r="BIQ82" s="18"/>
      <c r="BIR82" s="18"/>
      <c r="BIS82" s="18"/>
      <c r="BIT82" s="18"/>
      <c r="BIU82" s="18"/>
      <c r="BIV82" s="18"/>
      <c r="BIW82" s="18"/>
      <c r="BIX82" s="18"/>
      <c r="BIY82" s="18"/>
      <c r="BIZ82" s="18"/>
      <c r="BJA82" s="18"/>
      <c r="BJB82" s="18"/>
      <c r="BJC82" s="18"/>
      <c r="BJD82" s="18"/>
      <c r="BJE82" s="18"/>
      <c r="BJF82" s="18"/>
      <c r="BJG82" s="18"/>
      <c r="BJH82" s="18"/>
      <c r="BJI82" s="18"/>
      <c r="BJJ82" s="18"/>
      <c r="BJK82" s="18"/>
      <c r="BJL82" s="18"/>
      <c r="BJM82" s="18"/>
      <c r="BJN82" s="18"/>
      <c r="BJO82" s="18"/>
      <c r="BJP82" s="18"/>
      <c r="BJQ82" s="18"/>
      <c r="BJR82" s="18"/>
      <c r="BJS82" s="18"/>
      <c r="BJT82" s="18"/>
      <c r="BJU82" s="18"/>
      <c r="BJV82" s="18"/>
      <c r="BJW82" s="18"/>
      <c r="BJX82" s="18"/>
      <c r="BJY82" s="18"/>
      <c r="BJZ82" s="18"/>
      <c r="BKA82" s="18"/>
      <c r="BKB82" s="18"/>
      <c r="BKC82" s="18"/>
      <c r="BKD82" s="18"/>
      <c r="BKE82" s="18"/>
      <c r="BKF82" s="18"/>
      <c r="BKG82" s="18"/>
      <c r="BKH82" s="18"/>
      <c r="BKI82" s="18"/>
      <c r="BKJ82" s="18"/>
      <c r="BKK82" s="18"/>
      <c r="BKL82" s="18"/>
      <c r="BKM82" s="18"/>
      <c r="BKN82" s="18"/>
      <c r="BKO82" s="18"/>
      <c r="BKP82" s="18"/>
      <c r="BKQ82" s="18"/>
      <c r="BKR82" s="18"/>
      <c r="BKS82" s="18"/>
      <c r="BKT82" s="18"/>
      <c r="BKU82" s="18"/>
      <c r="BKV82" s="18"/>
      <c r="BKW82" s="18"/>
      <c r="BKX82" s="18"/>
      <c r="BKY82" s="18"/>
      <c r="BKZ82" s="18"/>
      <c r="BLA82" s="18"/>
      <c r="BLB82" s="18"/>
      <c r="BLC82" s="18"/>
      <c r="BLD82" s="18"/>
      <c r="BLE82" s="18"/>
      <c r="BLF82" s="18"/>
      <c r="BLG82" s="18"/>
      <c r="BLH82" s="18"/>
      <c r="BLI82" s="18"/>
      <c r="BLJ82" s="18"/>
      <c r="BLK82" s="18"/>
      <c r="BLL82" s="18"/>
      <c r="BLM82" s="18"/>
      <c r="BLN82" s="18"/>
      <c r="BLO82" s="18"/>
      <c r="BLP82" s="18"/>
      <c r="BLQ82" s="18"/>
      <c r="BLR82" s="18"/>
      <c r="BLS82" s="18"/>
      <c r="BLT82" s="18"/>
      <c r="BLU82" s="18"/>
      <c r="BLV82" s="18"/>
      <c r="BLW82" s="18"/>
      <c r="BLX82" s="18"/>
      <c r="BLY82" s="18"/>
      <c r="BLZ82" s="18"/>
      <c r="BMA82" s="18"/>
      <c r="BMB82" s="18"/>
      <c r="BMC82" s="18"/>
      <c r="BMD82" s="18"/>
      <c r="BME82" s="18"/>
      <c r="BMF82" s="18"/>
      <c r="BMG82" s="18"/>
      <c r="BMH82" s="18"/>
      <c r="BMI82" s="18"/>
      <c r="BMJ82" s="18"/>
      <c r="BMK82" s="18"/>
      <c r="BML82" s="18"/>
      <c r="BMM82" s="18"/>
      <c r="BMN82" s="18"/>
      <c r="BMO82" s="18"/>
      <c r="BMP82" s="18"/>
      <c r="BMQ82" s="18"/>
      <c r="BMR82" s="18"/>
      <c r="BMS82" s="18"/>
      <c r="BMT82" s="18"/>
      <c r="BMU82" s="18"/>
      <c r="BMV82" s="18"/>
      <c r="BMW82" s="18"/>
      <c r="BMX82" s="18"/>
      <c r="BMY82" s="18"/>
      <c r="BMZ82" s="18"/>
      <c r="BNA82" s="18"/>
      <c r="BNB82" s="18"/>
      <c r="BNC82" s="18"/>
      <c r="BND82" s="18"/>
      <c r="BNE82" s="18"/>
      <c r="BNF82" s="18"/>
      <c r="BNG82" s="18"/>
      <c r="BNH82" s="18"/>
      <c r="BNI82" s="18"/>
      <c r="BNJ82" s="18"/>
      <c r="BNK82" s="18"/>
      <c r="BNL82" s="18"/>
      <c r="BNM82" s="18"/>
      <c r="BNN82" s="18"/>
      <c r="BNO82" s="18"/>
      <c r="BNP82" s="18"/>
      <c r="BNQ82" s="18"/>
      <c r="BNR82" s="18"/>
      <c r="BNS82" s="18"/>
      <c r="BNT82" s="18"/>
      <c r="BNU82" s="18"/>
      <c r="BNV82" s="18"/>
      <c r="BNW82" s="18"/>
      <c r="BNX82" s="18"/>
      <c r="BNY82" s="18"/>
      <c r="BNZ82" s="18"/>
      <c r="BOA82" s="18"/>
      <c r="BOB82" s="18"/>
      <c r="BOC82" s="18"/>
      <c r="BOD82" s="18"/>
      <c r="BOE82" s="18"/>
      <c r="BOF82" s="18"/>
      <c r="BOG82" s="18"/>
      <c r="BOH82" s="18"/>
      <c r="BOI82" s="18"/>
      <c r="BOJ82" s="18"/>
      <c r="BOK82" s="18"/>
      <c r="BOL82" s="18"/>
      <c r="BOM82" s="18"/>
      <c r="BON82" s="18"/>
      <c r="BOO82" s="18"/>
      <c r="BOP82" s="18"/>
      <c r="BOQ82" s="18"/>
      <c r="BOR82" s="18"/>
      <c r="BOS82" s="18"/>
      <c r="BOT82" s="18"/>
      <c r="BOU82" s="18"/>
      <c r="BOV82" s="18"/>
      <c r="BOW82" s="18"/>
      <c r="BOX82" s="18"/>
      <c r="BOY82" s="18"/>
      <c r="BOZ82" s="18"/>
      <c r="BPA82" s="18"/>
      <c r="BPB82" s="18"/>
      <c r="BPC82" s="18"/>
      <c r="BPD82" s="18"/>
      <c r="BPE82" s="18"/>
      <c r="BPF82" s="18"/>
      <c r="BPG82" s="18"/>
      <c r="BPH82" s="18"/>
      <c r="BPI82" s="18"/>
      <c r="BPJ82" s="18"/>
      <c r="BPK82" s="18"/>
      <c r="BPL82" s="18"/>
      <c r="BPM82" s="18"/>
      <c r="BPN82" s="18"/>
      <c r="BPO82" s="18"/>
      <c r="BPP82" s="18"/>
      <c r="BPQ82" s="18"/>
      <c r="BPR82" s="18"/>
      <c r="BPS82" s="18"/>
      <c r="BPT82" s="18"/>
      <c r="BPU82" s="18"/>
      <c r="BPV82" s="18"/>
      <c r="BPW82" s="18"/>
      <c r="BPX82" s="18"/>
      <c r="BPY82" s="18"/>
      <c r="BPZ82" s="18"/>
      <c r="BQA82" s="18"/>
      <c r="BQB82" s="18"/>
      <c r="BQC82" s="18"/>
      <c r="BQD82" s="18"/>
      <c r="BQE82" s="18"/>
      <c r="BQF82" s="18"/>
      <c r="BQG82" s="18"/>
      <c r="BQH82" s="18"/>
      <c r="BQI82" s="18"/>
      <c r="BQJ82" s="18"/>
      <c r="BQK82" s="18"/>
      <c r="BQL82" s="18"/>
      <c r="BQM82" s="18"/>
      <c r="BQN82" s="18"/>
      <c r="BQO82" s="18"/>
      <c r="BQP82" s="18"/>
      <c r="BQQ82" s="18"/>
      <c r="BQR82" s="18"/>
      <c r="BQS82" s="18"/>
      <c r="BQT82" s="18"/>
      <c r="BQU82" s="18"/>
      <c r="BQV82" s="18"/>
      <c r="BQW82" s="18"/>
      <c r="BQX82" s="18"/>
      <c r="BQY82" s="18"/>
      <c r="BQZ82" s="18"/>
      <c r="BRA82" s="18"/>
      <c r="BRB82" s="18"/>
      <c r="BRC82" s="18"/>
      <c r="BRD82" s="18"/>
      <c r="BRE82" s="18"/>
      <c r="BRF82" s="18"/>
      <c r="BRG82" s="18"/>
      <c r="BRH82" s="18"/>
      <c r="BRI82" s="18"/>
      <c r="BRJ82" s="18"/>
      <c r="BRK82" s="18"/>
      <c r="BRL82" s="18"/>
      <c r="BRM82" s="18"/>
      <c r="BRN82" s="18"/>
      <c r="BRO82" s="18"/>
      <c r="BRP82" s="18"/>
      <c r="BRQ82" s="18"/>
      <c r="BRR82" s="18"/>
      <c r="BRS82" s="18"/>
      <c r="BRT82" s="18"/>
      <c r="BRU82" s="18"/>
      <c r="BRV82" s="18"/>
      <c r="BRW82" s="18"/>
      <c r="BRX82" s="18"/>
      <c r="BRY82" s="18"/>
      <c r="BRZ82" s="18"/>
      <c r="BSA82" s="18"/>
      <c r="BSB82" s="18"/>
      <c r="BSC82" s="18"/>
      <c r="BSD82" s="18"/>
      <c r="BSE82" s="18"/>
      <c r="BSF82" s="18"/>
      <c r="BSG82" s="18"/>
      <c r="BSH82" s="18"/>
      <c r="BSI82" s="18"/>
      <c r="BSJ82" s="18"/>
      <c r="BSK82" s="18"/>
      <c r="BSL82" s="18"/>
      <c r="BSM82" s="18"/>
      <c r="BSN82" s="18"/>
      <c r="BSO82" s="18"/>
      <c r="BSP82" s="18"/>
      <c r="BSQ82" s="18"/>
      <c r="BSR82" s="18"/>
      <c r="BSS82" s="18"/>
      <c r="BST82" s="18"/>
      <c r="BSU82" s="18"/>
      <c r="BSV82" s="18"/>
      <c r="BSW82" s="18"/>
      <c r="BSX82" s="18"/>
      <c r="BSY82" s="18"/>
      <c r="BSZ82" s="18"/>
      <c r="BTA82" s="18"/>
      <c r="BTB82" s="18"/>
      <c r="BTC82" s="18"/>
      <c r="BTD82" s="18"/>
      <c r="BTE82" s="18"/>
      <c r="BTF82" s="18"/>
      <c r="BTG82" s="18"/>
      <c r="BTH82" s="18"/>
      <c r="BTI82" s="18"/>
      <c r="BTJ82" s="18"/>
      <c r="BTK82" s="18"/>
      <c r="BTL82" s="18"/>
      <c r="BTM82" s="18"/>
      <c r="BTN82" s="18"/>
      <c r="BTO82" s="18"/>
      <c r="BTP82" s="18"/>
      <c r="BTQ82" s="18"/>
      <c r="BTR82" s="18"/>
      <c r="BTS82" s="18"/>
      <c r="BTT82" s="18"/>
      <c r="BTU82" s="18"/>
      <c r="BTV82" s="18"/>
      <c r="BTW82" s="18"/>
      <c r="BTX82" s="18"/>
      <c r="BTY82" s="18"/>
      <c r="BTZ82" s="18"/>
      <c r="BUA82" s="18"/>
      <c r="BUB82" s="18"/>
      <c r="BUC82" s="18"/>
      <c r="BUD82" s="18"/>
      <c r="BUE82" s="18"/>
      <c r="BUF82" s="18"/>
      <c r="BUG82" s="18"/>
      <c r="BUH82" s="18"/>
      <c r="BUI82" s="18"/>
      <c r="BUJ82" s="18"/>
      <c r="BUK82" s="18"/>
      <c r="BUL82" s="18"/>
      <c r="BUM82" s="18"/>
      <c r="BUN82" s="18"/>
      <c r="BUO82" s="18"/>
      <c r="BUP82" s="18"/>
      <c r="BUQ82" s="18"/>
      <c r="BUR82" s="18"/>
      <c r="BUS82" s="18"/>
      <c r="BUT82" s="18"/>
      <c r="BUU82" s="18"/>
      <c r="BUV82" s="18"/>
      <c r="BUW82" s="18"/>
      <c r="BUX82" s="18"/>
      <c r="BUY82" s="18"/>
      <c r="BUZ82" s="18"/>
      <c r="BVA82" s="18"/>
      <c r="BVB82" s="18"/>
      <c r="BVC82" s="18"/>
      <c r="BVD82" s="18"/>
      <c r="BVE82" s="18"/>
      <c r="BVF82" s="18"/>
      <c r="BVG82" s="18"/>
      <c r="BVH82" s="18"/>
      <c r="BVI82" s="18"/>
      <c r="BVJ82" s="18"/>
      <c r="BVK82" s="18"/>
      <c r="BVL82" s="18"/>
      <c r="BVM82" s="18"/>
      <c r="BVN82" s="18"/>
      <c r="BVO82" s="18"/>
      <c r="BVP82" s="18"/>
      <c r="BVQ82" s="18"/>
      <c r="BVR82" s="18"/>
      <c r="BVS82" s="18"/>
      <c r="BVT82" s="18"/>
      <c r="BVU82" s="18"/>
      <c r="BVV82" s="18"/>
      <c r="BVW82" s="18"/>
      <c r="BVX82" s="18"/>
      <c r="BVY82" s="18"/>
      <c r="BVZ82" s="18"/>
      <c r="BWA82" s="18"/>
      <c r="BWB82" s="18"/>
      <c r="BWC82" s="18"/>
      <c r="BWD82" s="18"/>
      <c r="BWE82" s="18"/>
      <c r="BWF82" s="18"/>
      <c r="BWG82" s="18"/>
      <c r="BWH82" s="18"/>
      <c r="BWI82" s="18"/>
      <c r="BWJ82" s="18"/>
      <c r="BWK82" s="18"/>
      <c r="BWL82" s="18"/>
      <c r="BWM82" s="18"/>
      <c r="BWN82" s="18"/>
      <c r="BWO82" s="18"/>
      <c r="BWP82" s="18"/>
      <c r="BWQ82" s="18"/>
      <c r="BWR82" s="18"/>
      <c r="BWS82" s="18"/>
      <c r="BWT82" s="18"/>
      <c r="BWU82" s="18"/>
      <c r="BWV82" s="18"/>
      <c r="BWW82" s="18"/>
      <c r="BWX82" s="18"/>
      <c r="BWY82" s="18"/>
      <c r="BWZ82" s="18"/>
      <c r="BXA82" s="18"/>
      <c r="BXB82" s="18"/>
      <c r="BXC82" s="18"/>
      <c r="BXD82" s="18"/>
      <c r="BXE82" s="18"/>
      <c r="BXF82" s="18"/>
      <c r="BXG82" s="18"/>
      <c r="BXH82" s="18"/>
      <c r="BXI82" s="18"/>
      <c r="BXJ82" s="18"/>
      <c r="BXK82" s="18"/>
      <c r="BXL82" s="18"/>
      <c r="BXM82" s="18"/>
      <c r="BXN82" s="18"/>
      <c r="BXO82" s="18"/>
      <c r="BXP82" s="18"/>
      <c r="BXQ82" s="18"/>
      <c r="BXR82" s="18"/>
      <c r="BXS82" s="18"/>
      <c r="BXT82" s="18"/>
      <c r="BXU82" s="18"/>
      <c r="BXV82" s="18"/>
      <c r="BXW82" s="18"/>
      <c r="BXX82" s="18"/>
      <c r="BXY82" s="18"/>
      <c r="BXZ82" s="18"/>
      <c r="BYA82" s="18"/>
      <c r="BYB82" s="18"/>
      <c r="BYC82" s="18"/>
      <c r="BYD82" s="18"/>
      <c r="BYE82" s="18"/>
      <c r="BYF82" s="18"/>
      <c r="BYG82" s="18"/>
      <c r="BYH82" s="18"/>
      <c r="BYI82" s="18"/>
      <c r="BYJ82" s="18"/>
      <c r="BYK82" s="18"/>
      <c r="BYL82" s="18"/>
      <c r="BYM82" s="18"/>
      <c r="BYN82" s="18"/>
      <c r="BYO82" s="18"/>
      <c r="BYP82" s="18"/>
      <c r="BYQ82" s="18"/>
      <c r="BYR82" s="18"/>
      <c r="BYS82" s="18"/>
      <c r="BYT82" s="18"/>
      <c r="BYU82" s="18"/>
      <c r="BYV82" s="18"/>
      <c r="BYW82" s="18"/>
      <c r="BYX82" s="18"/>
      <c r="BYY82" s="18"/>
      <c r="BYZ82" s="18"/>
      <c r="BZA82" s="18"/>
      <c r="BZB82" s="18"/>
      <c r="BZC82" s="18"/>
      <c r="BZD82" s="18"/>
      <c r="BZE82" s="18"/>
      <c r="BZF82" s="18"/>
      <c r="BZG82" s="18"/>
      <c r="BZH82" s="18"/>
      <c r="BZI82" s="18"/>
      <c r="BZJ82" s="18"/>
      <c r="BZK82" s="18"/>
      <c r="BZL82" s="18"/>
      <c r="BZM82" s="18"/>
      <c r="BZN82" s="18"/>
      <c r="BZO82" s="18"/>
      <c r="BZP82" s="18"/>
      <c r="BZQ82" s="18"/>
      <c r="BZR82" s="18"/>
      <c r="BZS82" s="18"/>
      <c r="BZT82" s="18"/>
      <c r="BZU82" s="18"/>
      <c r="BZV82" s="18"/>
      <c r="BZW82" s="18"/>
      <c r="BZX82" s="18"/>
      <c r="BZY82" s="18"/>
      <c r="BZZ82" s="18"/>
      <c r="CAA82" s="18"/>
      <c r="CAB82" s="18"/>
      <c r="CAC82" s="18"/>
      <c r="CAD82" s="18"/>
      <c r="CAE82" s="18"/>
      <c r="CAF82" s="18"/>
      <c r="CAG82" s="18"/>
      <c r="CAH82" s="18"/>
      <c r="CAI82" s="18"/>
      <c r="CAJ82" s="18"/>
      <c r="CAK82" s="18"/>
      <c r="CAL82" s="18"/>
      <c r="CAM82" s="18"/>
      <c r="CAN82" s="18"/>
      <c r="CAO82" s="18"/>
      <c r="CAP82" s="18"/>
      <c r="CAQ82" s="18"/>
      <c r="CAR82" s="18"/>
      <c r="CAS82" s="18"/>
      <c r="CAT82" s="18"/>
      <c r="CAU82" s="18"/>
      <c r="CAV82" s="18"/>
      <c r="CAW82" s="18"/>
      <c r="CAX82" s="18"/>
      <c r="CAY82" s="18"/>
      <c r="CAZ82" s="18"/>
      <c r="CBA82" s="18"/>
      <c r="CBB82" s="18"/>
      <c r="CBC82" s="18"/>
      <c r="CBD82" s="18"/>
      <c r="CBE82" s="18"/>
      <c r="CBF82" s="18"/>
      <c r="CBG82" s="18"/>
      <c r="CBH82" s="18"/>
      <c r="CBI82" s="18"/>
      <c r="CBJ82" s="18"/>
      <c r="CBK82" s="18"/>
      <c r="CBL82" s="18"/>
      <c r="CBM82" s="18"/>
      <c r="CBN82" s="18"/>
      <c r="CBO82" s="18"/>
      <c r="CBP82" s="18"/>
      <c r="CBQ82" s="18"/>
      <c r="CBR82" s="18"/>
      <c r="CBS82" s="18"/>
      <c r="CBT82" s="18"/>
      <c r="CBU82" s="18"/>
      <c r="CBV82" s="18"/>
      <c r="CBW82" s="18"/>
      <c r="CBX82" s="18"/>
      <c r="CBY82" s="18"/>
      <c r="CBZ82" s="18"/>
      <c r="CCA82" s="18"/>
      <c r="CCB82" s="18"/>
      <c r="CCC82" s="18"/>
      <c r="CCD82" s="18"/>
      <c r="CCE82" s="18"/>
      <c r="CCF82" s="18"/>
      <c r="CCG82" s="18"/>
      <c r="CCH82" s="18"/>
      <c r="CCI82" s="18"/>
      <c r="CCJ82" s="18"/>
      <c r="CCK82" s="18"/>
      <c r="CCL82" s="18"/>
      <c r="CCM82" s="18"/>
      <c r="CCN82" s="18"/>
      <c r="CCO82" s="18"/>
      <c r="CCP82" s="18"/>
      <c r="CCQ82" s="18"/>
      <c r="CCR82" s="18"/>
      <c r="CCS82" s="18"/>
      <c r="CCT82" s="18"/>
      <c r="CCU82" s="18"/>
      <c r="CCV82" s="18"/>
      <c r="CCW82" s="18"/>
      <c r="CCX82" s="18"/>
      <c r="CCY82" s="18"/>
      <c r="CCZ82" s="18"/>
      <c r="CDA82" s="18"/>
      <c r="CDB82" s="18"/>
      <c r="CDC82" s="18"/>
      <c r="CDD82" s="18"/>
      <c r="CDE82" s="18"/>
      <c r="CDF82" s="18"/>
      <c r="CDG82" s="18"/>
      <c r="CDH82" s="18"/>
      <c r="CDI82" s="18"/>
      <c r="CDJ82" s="18"/>
      <c r="CDK82" s="18"/>
      <c r="CDL82" s="18"/>
      <c r="CDM82" s="18"/>
      <c r="CDN82" s="18"/>
      <c r="CDO82" s="18"/>
      <c r="CDP82" s="18"/>
      <c r="CDQ82" s="18"/>
      <c r="CDR82" s="18"/>
      <c r="CDS82" s="18"/>
      <c r="CDT82" s="18"/>
      <c r="CDU82" s="18"/>
      <c r="CDV82" s="18"/>
      <c r="CDW82" s="18"/>
      <c r="CDX82" s="18"/>
      <c r="CDY82" s="18"/>
      <c r="CDZ82" s="18"/>
      <c r="CEA82" s="18"/>
      <c r="CEB82" s="18"/>
      <c r="CEC82" s="18"/>
      <c r="CED82" s="18"/>
      <c r="CEE82" s="18"/>
      <c r="CEF82" s="18"/>
      <c r="CEG82" s="18"/>
      <c r="CEH82" s="18"/>
      <c r="CEI82" s="18"/>
      <c r="CEJ82" s="18"/>
      <c r="CEK82" s="18"/>
      <c r="CEL82" s="18"/>
      <c r="CEM82" s="18"/>
      <c r="CEN82" s="18"/>
      <c r="CEO82" s="18"/>
      <c r="CEP82" s="18"/>
      <c r="CEQ82" s="18"/>
      <c r="CER82" s="18"/>
      <c r="CES82" s="18"/>
      <c r="CET82" s="18"/>
      <c r="CEU82" s="18"/>
      <c r="CEV82" s="18"/>
      <c r="CEW82" s="18"/>
      <c r="CEX82" s="18"/>
      <c r="CEY82" s="18"/>
      <c r="CEZ82" s="18"/>
      <c r="CFA82" s="18"/>
      <c r="CFB82" s="18"/>
      <c r="CFC82" s="18"/>
      <c r="CFD82" s="18"/>
      <c r="CFE82" s="18"/>
      <c r="CFF82" s="18"/>
      <c r="CFG82" s="18"/>
      <c r="CFH82" s="18"/>
      <c r="CFI82" s="18"/>
      <c r="CFJ82" s="18"/>
      <c r="CFK82" s="18"/>
      <c r="CFL82" s="18"/>
      <c r="CFM82" s="18"/>
      <c r="CFN82" s="18"/>
      <c r="CFO82" s="18"/>
      <c r="CFP82" s="18"/>
      <c r="CFQ82" s="18"/>
      <c r="CFR82" s="18"/>
      <c r="CFS82" s="18"/>
      <c r="CFT82" s="18"/>
      <c r="CFU82" s="18"/>
      <c r="CFV82" s="18"/>
      <c r="CFW82" s="18"/>
      <c r="CFX82" s="18"/>
      <c r="CFY82" s="18"/>
      <c r="CFZ82" s="18"/>
      <c r="CGA82" s="18"/>
      <c r="CGB82" s="18"/>
      <c r="CGC82" s="18"/>
      <c r="CGD82" s="18"/>
      <c r="CGE82" s="18"/>
      <c r="CGF82" s="18"/>
      <c r="CGG82" s="18"/>
      <c r="CGH82" s="18"/>
      <c r="CGI82" s="18"/>
      <c r="CGJ82" s="18"/>
      <c r="CGK82" s="18"/>
      <c r="CGL82" s="18"/>
      <c r="CGM82" s="18"/>
      <c r="CGN82" s="18"/>
      <c r="CGO82" s="18"/>
      <c r="CGP82" s="18"/>
      <c r="CGQ82" s="18"/>
      <c r="CGR82" s="18"/>
      <c r="CGS82" s="18"/>
      <c r="CGT82" s="18"/>
      <c r="CGU82" s="18"/>
      <c r="CGV82" s="18"/>
      <c r="CGW82" s="18"/>
      <c r="CGX82" s="18"/>
      <c r="CGY82" s="18"/>
      <c r="CGZ82" s="18"/>
      <c r="CHA82" s="18"/>
      <c r="CHB82" s="18"/>
      <c r="CHC82" s="18"/>
      <c r="CHD82" s="18"/>
      <c r="CHE82" s="18"/>
      <c r="CHF82" s="18"/>
      <c r="CHG82" s="18"/>
      <c r="CHH82" s="18"/>
      <c r="CHI82" s="18"/>
      <c r="CHJ82" s="18"/>
      <c r="CHK82" s="18"/>
      <c r="CHL82" s="18"/>
      <c r="CHM82" s="18"/>
      <c r="CHN82" s="18"/>
      <c r="CHO82" s="18"/>
      <c r="CHP82" s="18"/>
      <c r="CHQ82" s="18"/>
      <c r="CHR82" s="18"/>
      <c r="CHS82" s="18"/>
      <c r="CHT82" s="18"/>
      <c r="CHU82" s="18"/>
      <c r="CHV82" s="18"/>
      <c r="CHW82" s="18"/>
      <c r="CHX82" s="18"/>
      <c r="CHY82" s="18"/>
      <c r="CHZ82" s="18"/>
      <c r="CIA82" s="18"/>
      <c r="CIB82" s="18"/>
      <c r="CIC82" s="18"/>
      <c r="CID82" s="18"/>
      <c r="CIE82" s="18"/>
      <c r="CIF82" s="18"/>
      <c r="CIG82" s="18"/>
      <c r="CIH82" s="18"/>
      <c r="CII82" s="18"/>
      <c r="CIJ82" s="18"/>
      <c r="CIK82" s="18"/>
      <c r="CIL82" s="18"/>
      <c r="CIM82" s="18"/>
      <c r="CIN82" s="18"/>
      <c r="CIO82" s="18"/>
      <c r="CIP82" s="18"/>
      <c r="CIQ82" s="18"/>
      <c r="CIR82" s="18"/>
      <c r="CIS82" s="18"/>
      <c r="CIT82" s="18"/>
      <c r="CIU82" s="18"/>
      <c r="CIV82" s="18"/>
      <c r="CIW82" s="18"/>
      <c r="CIX82" s="18"/>
      <c r="CIY82" s="18"/>
      <c r="CIZ82" s="18"/>
      <c r="CJA82" s="18"/>
      <c r="CJB82" s="18"/>
      <c r="CJC82" s="18"/>
      <c r="CJD82" s="18"/>
      <c r="CJE82" s="18"/>
      <c r="CJF82" s="18"/>
      <c r="CJG82" s="18"/>
      <c r="CJH82" s="18"/>
      <c r="CJI82" s="18"/>
      <c r="CJJ82" s="18"/>
      <c r="CJK82" s="18"/>
      <c r="CJL82" s="18"/>
      <c r="CJM82" s="18"/>
      <c r="CJN82" s="18"/>
      <c r="CJO82" s="18"/>
      <c r="CJP82" s="18"/>
      <c r="CJQ82" s="18"/>
      <c r="CJR82" s="18"/>
      <c r="CJS82" s="18"/>
      <c r="CJT82" s="18"/>
      <c r="CJU82" s="18"/>
      <c r="CJV82" s="18"/>
      <c r="CJW82" s="18"/>
      <c r="CJX82" s="18"/>
      <c r="CJY82" s="18"/>
      <c r="CJZ82" s="18"/>
      <c r="CKA82" s="18"/>
      <c r="CKB82" s="18"/>
      <c r="CKC82" s="18"/>
      <c r="CKD82" s="18"/>
      <c r="CKE82" s="18"/>
      <c r="CKF82" s="18"/>
      <c r="CKG82" s="18"/>
      <c r="CKH82" s="18"/>
      <c r="CKI82" s="18"/>
      <c r="CKJ82" s="18"/>
      <c r="CKK82" s="18"/>
      <c r="CKL82" s="18"/>
      <c r="CKM82" s="18"/>
      <c r="CKN82" s="18"/>
      <c r="CKO82" s="18"/>
      <c r="CKP82" s="18"/>
      <c r="CKQ82" s="18"/>
      <c r="CKR82" s="18"/>
      <c r="CKS82" s="18"/>
      <c r="CKT82" s="18"/>
      <c r="CKU82" s="18"/>
      <c r="CKV82" s="18"/>
      <c r="CKW82" s="18"/>
      <c r="CKX82" s="18"/>
      <c r="CKY82" s="18"/>
      <c r="CKZ82" s="18"/>
      <c r="CLA82" s="18"/>
      <c r="CLB82" s="18"/>
      <c r="CLC82" s="18"/>
      <c r="CLD82" s="18"/>
      <c r="CLE82" s="18"/>
      <c r="CLF82" s="18"/>
      <c r="CLG82" s="18"/>
      <c r="CLH82" s="18"/>
      <c r="CLI82" s="18"/>
      <c r="CLJ82" s="18"/>
      <c r="CLK82" s="18"/>
      <c r="CLL82" s="18"/>
      <c r="CLM82" s="18"/>
      <c r="CLN82" s="18"/>
      <c r="CLO82" s="18"/>
      <c r="CLP82" s="18"/>
      <c r="CLQ82" s="18"/>
      <c r="CLR82" s="18"/>
      <c r="CLS82" s="18"/>
      <c r="CLT82" s="18"/>
      <c r="CLU82" s="18"/>
      <c r="CLV82" s="18"/>
      <c r="CLW82" s="18"/>
      <c r="CLX82" s="18"/>
      <c r="CLY82" s="18"/>
      <c r="CLZ82" s="18"/>
      <c r="CMA82" s="18"/>
      <c r="CMB82" s="18"/>
      <c r="CMC82" s="18"/>
      <c r="CMD82" s="18"/>
      <c r="CME82" s="18"/>
      <c r="CMF82" s="18"/>
      <c r="CMG82" s="18"/>
      <c r="CMH82" s="18"/>
      <c r="CMI82" s="18"/>
      <c r="CMJ82" s="18"/>
      <c r="CMK82" s="18"/>
      <c r="CML82" s="18"/>
      <c r="CMM82" s="18"/>
      <c r="CMN82" s="18"/>
      <c r="CMO82" s="18"/>
      <c r="CMP82" s="18"/>
      <c r="CMQ82" s="18"/>
      <c r="CMR82" s="18"/>
      <c r="CMS82" s="18"/>
      <c r="CMT82" s="18"/>
      <c r="CMU82" s="18"/>
      <c r="CMV82" s="18"/>
      <c r="CMW82" s="18"/>
      <c r="CMX82" s="18"/>
      <c r="CMY82" s="18"/>
      <c r="CMZ82" s="18"/>
      <c r="CNA82" s="18"/>
      <c r="CNB82" s="18"/>
      <c r="CNC82" s="18"/>
      <c r="CND82" s="18"/>
      <c r="CNE82" s="18"/>
      <c r="CNF82" s="18"/>
      <c r="CNG82" s="18"/>
      <c r="CNH82" s="18"/>
      <c r="CNI82" s="18"/>
      <c r="CNJ82" s="18"/>
      <c r="CNK82" s="18"/>
      <c r="CNL82" s="18"/>
      <c r="CNM82" s="18"/>
      <c r="CNN82" s="18"/>
      <c r="CNO82" s="18"/>
      <c r="CNP82" s="18"/>
      <c r="CNQ82" s="18"/>
      <c r="CNR82" s="18"/>
      <c r="CNS82" s="18"/>
      <c r="CNT82" s="18"/>
      <c r="CNU82" s="18"/>
      <c r="CNV82" s="18"/>
      <c r="CNW82" s="18"/>
      <c r="CNX82" s="18"/>
      <c r="CNY82" s="18"/>
      <c r="CNZ82" s="18"/>
      <c r="COA82" s="18"/>
      <c r="COB82" s="18"/>
      <c r="COC82" s="18"/>
      <c r="COD82" s="18"/>
      <c r="COE82" s="18"/>
      <c r="COF82" s="18"/>
      <c r="COG82" s="18"/>
      <c r="COH82" s="18"/>
      <c r="COI82" s="18"/>
      <c r="COJ82" s="18"/>
      <c r="COK82" s="18"/>
      <c r="COL82" s="18"/>
      <c r="COM82" s="18"/>
      <c r="CON82" s="18"/>
      <c r="COO82" s="18"/>
      <c r="COP82" s="18"/>
      <c r="COQ82" s="18"/>
      <c r="COR82" s="18"/>
      <c r="COS82" s="18"/>
      <c r="COT82" s="18"/>
      <c r="COU82" s="18"/>
      <c r="COV82" s="18"/>
      <c r="COW82" s="18"/>
      <c r="COX82" s="18"/>
      <c r="COY82" s="18"/>
      <c r="COZ82" s="18"/>
      <c r="CPA82" s="18"/>
      <c r="CPB82" s="18"/>
      <c r="CPC82" s="18"/>
      <c r="CPD82" s="18"/>
      <c r="CPE82" s="18"/>
      <c r="CPF82" s="18"/>
      <c r="CPG82" s="18"/>
      <c r="CPH82" s="18"/>
      <c r="CPI82" s="18"/>
      <c r="CPJ82" s="18"/>
      <c r="CPK82" s="18"/>
      <c r="CPL82" s="18"/>
      <c r="CPM82" s="18"/>
      <c r="CPN82" s="18"/>
      <c r="CPO82" s="18"/>
      <c r="CPP82" s="18"/>
      <c r="CPQ82" s="18"/>
      <c r="CPR82" s="18"/>
      <c r="CPS82" s="18"/>
      <c r="CPT82" s="18"/>
      <c r="CPU82" s="18"/>
      <c r="CPV82" s="18"/>
      <c r="CPW82" s="18"/>
      <c r="CPX82" s="18"/>
      <c r="CPY82" s="18"/>
      <c r="CPZ82" s="18"/>
      <c r="CQA82" s="18"/>
      <c r="CQB82" s="18"/>
      <c r="CQC82" s="18"/>
      <c r="CQD82" s="18"/>
      <c r="CQE82" s="18"/>
      <c r="CQF82" s="18"/>
      <c r="CQG82" s="18"/>
      <c r="CQH82" s="18"/>
      <c r="CQI82" s="18"/>
      <c r="CQJ82" s="18"/>
      <c r="CQK82" s="18"/>
      <c r="CQL82" s="18"/>
      <c r="CQM82" s="18"/>
      <c r="CQN82" s="18"/>
      <c r="CQO82" s="18"/>
      <c r="CQP82" s="18"/>
      <c r="CQQ82" s="18"/>
      <c r="CQR82" s="18"/>
      <c r="CQS82" s="18"/>
      <c r="CQT82" s="18"/>
      <c r="CQU82" s="18"/>
      <c r="CQV82" s="18"/>
      <c r="CQW82" s="18"/>
      <c r="CQX82" s="18"/>
      <c r="CQY82" s="18"/>
      <c r="CQZ82" s="18"/>
      <c r="CRA82" s="18"/>
      <c r="CRB82" s="18"/>
      <c r="CRC82" s="18"/>
      <c r="CRD82" s="18"/>
      <c r="CRE82" s="18"/>
      <c r="CRF82" s="18"/>
      <c r="CRG82" s="18"/>
      <c r="CRH82" s="18"/>
      <c r="CRI82" s="18"/>
      <c r="CRJ82" s="18"/>
      <c r="CRK82" s="18"/>
      <c r="CRL82" s="18"/>
      <c r="CRM82" s="18"/>
      <c r="CRN82" s="18"/>
      <c r="CRO82" s="18"/>
      <c r="CRP82" s="18"/>
      <c r="CRQ82" s="18"/>
      <c r="CRR82" s="18"/>
      <c r="CRS82" s="18"/>
      <c r="CRT82" s="18"/>
      <c r="CRU82" s="18"/>
      <c r="CRV82" s="18"/>
      <c r="CRW82" s="18"/>
      <c r="CRX82" s="18"/>
      <c r="CRY82" s="18"/>
      <c r="CRZ82" s="18"/>
      <c r="CSA82" s="18"/>
      <c r="CSB82" s="18"/>
      <c r="CSC82" s="18"/>
      <c r="CSD82" s="18"/>
      <c r="CSE82" s="18"/>
      <c r="CSF82" s="18"/>
      <c r="CSG82" s="18"/>
      <c r="CSH82" s="18"/>
      <c r="CSI82" s="18"/>
      <c r="CSJ82" s="18"/>
      <c r="CSK82" s="18"/>
      <c r="CSL82" s="18"/>
      <c r="CSM82" s="18"/>
      <c r="CSN82" s="18"/>
      <c r="CSO82" s="18"/>
      <c r="CSP82" s="18"/>
      <c r="CSQ82" s="18"/>
      <c r="CSR82" s="18"/>
      <c r="CSS82" s="18"/>
      <c r="CST82" s="18"/>
      <c r="CSU82" s="18"/>
      <c r="CSV82" s="18"/>
      <c r="CSW82" s="18"/>
      <c r="CSX82" s="18"/>
      <c r="CSY82" s="18"/>
      <c r="CSZ82" s="18"/>
      <c r="CTA82" s="18"/>
      <c r="CTB82" s="18"/>
      <c r="CTC82" s="18"/>
      <c r="CTD82" s="18"/>
      <c r="CTE82" s="18"/>
      <c r="CTF82" s="18"/>
      <c r="CTG82" s="18"/>
      <c r="CTH82" s="18"/>
      <c r="CTI82" s="18"/>
      <c r="CTJ82" s="18"/>
      <c r="CTK82" s="18"/>
      <c r="CTL82" s="18"/>
      <c r="CTM82" s="18"/>
      <c r="CTN82" s="18"/>
      <c r="CTO82" s="18"/>
      <c r="CTP82" s="18"/>
      <c r="CTQ82" s="18"/>
      <c r="CTR82" s="18"/>
      <c r="CTS82" s="18"/>
      <c r="CTT82" s="18"/>
      <c r="CTU82" s="18"/>
      <c r="CTV82" s="18"/>
      <c r="CTW82" s="18"/>
      <c r="CTX82" s="18"/>
      <c r="CTY82" s="18"/>
      <c r="CTZ82" s="18"/>
      <c r="CUA82" s="18"/>
      <c r="CUB82" s="18"/>
      <c r="CUC82" s="18"/>
      <c r="CUD82" s="18"/>
      <c r="CUE82" s="18"/>
      <c r="CUF82" s="18"/>
      <c r="CUG82" s="18"/>
      <c r="CUH82" s="18"/>
      <c r="CUI82" s="18"/>
      <c r="CUJ82" s="18"/>
      <c r="CUK82" s="18"/>
      <c r="CUL82" s="18"/>
      <c r="CUM82" s="18"/>
      <c r="CUN82" s="18"/>
      <c r="CUO82" s="18"/>
      <c r="CUP82" s="18"/>
      <c r="CUQ82" s="18"/>
      <c r="CUR82" s="18"/>
      <c r="CUS82" s="18"/>
      <c r="CUT82" s="18"/>
      <c r="CUU82" s="18"/>
      <c r="CUV82" s="18"/>
      <c r="CUW82" s="18"/>
      <c r="CUX82" s="18"/>
      <c r="CUY82" s="18"/>
      <c r="CUZ82" s="18"/>
      <c r="CVA82" s="18"/>
      <c r="CVB82" s="18"/>
      <c r="CVC82" s="18"/>
      <c r="CVD82" s="18"/>
      <c r="CVE82" s="18"/>
      <c r="CVF82" s="18"/>
      <c r="CVG82" s="18"/>
      <c r="CVH82" s="18"/>
      <c r="CVI82" s="18"/>
      <c r="CVJ82" s="18"/>
      <c r="CVK82" s="18"/>
      <c r="CVL82" s="18"/>
      <c r="CVM82" s="18"/>
      <c r="CVN82" s="18"/>
      <c r="CVO82" s="18"/>
      <c r="CVP82" s="18"/>
      <c r="CVQ82" s="18"/>
      <c r="CVR82" s="18"/>
      <c r="CVS82" s="18"/>
      <c r="CVT82" s="18"/>
      <c r="CVU82" s="18"/>
      <c r="CVV82" s="18"/>
      <c r="CVW82" s="18"/>
      <c r="CVX82" s="18"/>
      <c r="CVY82" s="18"/>
      <c r="CVZ82" s="18"/>
      <c r="CWA82" s="18"/>
      <c r="CWB82" s="18"/>
      <c r="CWC82" s="18"/>
      <c r="CWD82" s="18"/>
      <c r="CWE82" s="18"/>
      <c r="CWF82" s="18"/>
      <c r="CWG82" s="18"/>
      <c r="CWH82" s="18"/>
      <c r="CWI82" s="18"/>
      <c r="CWJ82" s="18"/>
      <c r="CWK82" s="18"/>
      <c r="CWL82" s="18"/>
      <c r="CWM82" s="18"/>
      <c r="CWN82" s="18"/>
      <c r="CWO82" s="18"/>
      <c r="CWP82" s="18"/>
      <c r="CWQ82" s="18"/>
      <c r="CWR82" s="18"/>
      <c r="CWS82" s="18"/>
      <c r="CWT82" s="18"/>
      <c r="CWU82" s="18"/>
      <c r="CWV82" s="18"/>
      <c r="CWW82" s="18"/>
      <c r="CWX82" s="18"/>
      <c r="CWY82" s="18"/>
      <c r="CWZ82" s="18"/>
      <c r="CXA82" s="18"/>
      <c r="CXB82" s="18"/>
      <c r="CXC82" s="18"/>
      <c r="CXD82" s="18"/>
      <c r="CXE82" s="18"/>
      <c r="CXF82" s="18"/>
      <c r="CXG82" s="18"/>
      <c r="CXH82" s="18"/>
      <c r="CXI82" s="18"/>
      <c r="CXJ82" s="18"/>
      <c r="CXK82" s="18"/>
      <c r="CXL82" s="18"/>
      <c r="CXM82" s="18"/>
      <c r="CXN82" s="18"/>
      <c r="CXO82" s="18"/>
      <c r="CXP82" s="18"/>
      <c r="CXQ82" s="18"/>
      <c r="CXR82" s="18"/>
      <c r="CXS82" s="18"/>
      <c r="CXT82" s="18"/>
      <c r="CXU82" s="18"/>
      <c r="CXV82" s="18"/>
      <c r="CXW82" s="18"/>
      <c r="CXX82" s="18"/>
      <c r="CXY82" s="18"/>
      <c r="CXZ82" s="18"/>
      <c r="CYA82" s="18"/>
      <c r="CYB82" s="18"/>
      <c r="CYC82" s="18"/>
      <c r="CYD82" s="18"/>
      <c r="CYE82" s="18"/>
      <c r="CYF82" s="18"/>
      <c r="CYG82" s="18"/>
      <c r="CYH82" s="18"/>
      <c r="CYI82" s="18"/>
      <c r="CYJ82" s="18"/>
      <c r="CYK82" s="18"/>
      <c r="CYL82" s="18"/>
      <c r="CYM82" s="18"/>
      <c r="CYN82" s="18"/>
      <c r="CYO82" s="18"/>
      <c r="CYP82" s="18"/>
      <c r="CYQ82" s="18"/>
      <c r="CYR82" s="18"/>
      <c r="CYS82" s="18"/>
      <c r="CYT82" s="18"/>
      <c r="CYU82" s="18"/>
      <c r="CYV82" s="18"/>
      <c r="CYW82" s="18"/>
      <c r="CYX82" s="18"/>
      <c r="CYY82" s="18"/>
      <c r="CYZ82" s="18"/>
      <c r="CZA82" s="18"/>
      <c r="CZB82" s="18"/>
      <c r="CZC82" s="18"/>
      <c r="CZD82" s="18"/>
      <c r="CZE82" s="18"/>
      <c r="CZF82" s="18"/>
      <c r="CZG82" s="18"/>
      <c r="CZH82" s="18"/>
      <c r="CZI82" s="18"/>
      <c r="CZJ82" s="18"/>
      <c r="CZK82" s="18"/>
      <c r="CZL82" s="18"/>
      <c r="CZM82" s="18"/>
      <c r="CZN82" s="18"/>
      <c r="CZO82" s="18"/>
      <c r="CZP82" s="18"/>
      <c r="CZQ82" s="18"/>
      <c r="CZR82" s="18"/>
      <c r="CZS82" s="18"/>
      <c r="CZT82" s="18"/>
      <c r="CZU82" s="18"/>
      <c r="CZV82" s="18"/>
      <c r="CZW82" s="18"/>
      <c r="CZX82" s="18"/>
      <c r="CZY82" s="18"/>
      <c r="CZZ82" s="18"/>
      <c r="DAA82" s="18"/>
      <c r="DAB82" s="18"/>
      <c r="DAC82" s="18"/>
      <c r="DAD82" s="18"/>
      <c r="DAE82" s="18"/>
      <c r="DAF82" s="18"/>
      <c r="DAG82" s="18"/>
      <c r="DAH82" s="18"/>
      <c r="DAI82" s="18"/>
      <c r="DAJ82" s="18"/>
      <c r="DAK82" s="18"/>
      <c r="DAL82" s="18"/>
      <c r="DAM82" s="18"/>
      <c r="DAN82" s="18"/>
      <c r="DAO82" s="18"/>
      <c r="DAP82" s="18"/>
      <c r="DAQ82" s="18"/>
      <c r="DAR82" s="18"/>
      <c r="DAS82" s="18"/>
      <c r="DAT82" s="18"/>
      <c r="DAU82" s="18"/>
      <c r="DAV82" s="18"/>
      <c r="DAW82" s="18"/>
      <c r="DAX82" s="18"/>
      <c r="DAY82" s="18"/>
      <c r="DAZ82" s="18"/>
      <c r="DBA82" s="18"/>
      <c r="DBB82" s="18"/>
      <c r="DBC82" s="18"/>
      <c r="DBD82" s="18"/>
      <c r="DBE82" s="18"/>
      <c r="DBF82" s="18"/>
      <c r="DBG82" s="18"/>
      <c r="DBH82" s="18"/>
      <c r="DBI82" s="18"/>
      <c r="DBJ82" s="18"/>
      <c r="DBK82" s="18"/>
      <c r="DBL82" s="18"/>
      <c r="DBM82" s="18"/>
      <c r="DBN82" s="18"/>
      <c r="DBO82" s="18"/>
      <c r="DBP82" s="18"/>
      <c r="DBQ82" s="18"/>
      <c r="DBR82" s="18"/>
      <c r="DBS82" s="18"/>
      <c r="DBT82" s="18"/>
      <c r="DBU82" s="18"/>
      <c r="DBV82" s="18"/>
      <c r="DBW82" s="18"/>
      <c r="DBX82" s="18"/>
      <c r="DBY82" s="18"/>
      <c r="DBZ82" s="18"/>
      <c r="DCA82" s="18"/>
      <c r="DCB82" s="18"/>
      <c r="DCC82" s="18"/>
      <c r="DCD82" s="18"/>
      <c r="DCE82" s="18"/>
      <c r="DCF82" s="18"/>
      <c r="DCG82" s="18"/>
      <c r="DCH82" s="18"/>
      <c r="DCI82" s="18"/>
      <c r="DCJ82" s="18"/>
      <c r="DCK82" s="18"/>
      <c r="DCL82" s="18"/>
      <c r="DCM82" s="18"/>
      <c r="DCN82" s="18"/>
      <c r="DCO82" s="18"/>
      <c r="DCP82" s="18"/>
      <c r="DCQ82" s="18"/>
      <c r="DCR82" s="18"/>
      <c r="DCS82" s="18"/>
      <c r="DCT82" s="18"/>
      <c r="DCU82" s="18"/>
      <c r="DCV82" s="18"/>
      <c r="DCW82" s="18"/>
      <c r="DCX82" s="18"/>
      <c r="DCY82" s="18"/>
      <c r="DCZ82" s="18"/>
      <c r="DDA82" s="18"/>
      <c r="DDB82" s="18"/>
      <c r="DDC82" s="18"/>
      <c r="DDD82" s="18"/>
      <c r="DDE82" s="18"/>
      <c r="DDF82" s="18"/>
      <c r="DDG82" s="18"/>
      <c r="DDH82" s="18"/>
      <c r="DDI82" s="18"/>
      <c r="DDJ82" s="18"/>
      <c r="DDK82" s="18"/>
      <c r="DDL82" s="18"/>
      <c r="DDM82" s="18"/>
      <c r="DDN82" s="18"/>
      <c r="DDO82" s="18"/>
      <c r="DDP82" s="18"/>
      <c r="DDQ82" s="18"/>
      <c r="DDR82" s="18"/>
      <c r="DDS82" s="18"/>
      <c r="DDT82" s="18"/>
      <c r="DDU82" s="18"/>
      <c r="DDV82" s="18"/>
      <c r="DDW82" s="18"/>
      <c r="DDX82" s="18"/>
      <c r="DDY82" s="18"/>
      <c r="DDZ82" s="18"/>
      <c r="DEA82" s="18"/>
      <c r="DEB82" s="18"/>
      <c r="DEC82" s="18"/>
      <c r="DED82" s="18"/>
      <c r="DEE82" s="18"/>
      <c r="DEF82" s="18"/>
      <c r="DEG82" s="18"/>
      <c r="DEH82" s="18"/>
      <c r="DEI82" s="18"/>
      <c r="DEJ82" s="18"/>
      <c r="DEK82" s="18"/>
      <c r="DEL82" s="18"/>
      <c r="DEM82" s="18"/>
      <c r="DEN82" s="18"/>
      <c r="DEO82" s="18"/>
      <c r="DEP82" s="18"/>
      <c r="DEQ82" s="18"/>
      <c r="DER82" s="18"/>
      <c r="DES82" s="18"/>
      <c r="DET82" s="18"/>
      <c r="DEU82" s="18"/>
      <c r="DEV82" s="18"/>
      <c r="DEW82" s="18"/>
      <c r="DEX82" s="18"/>
      <c r="DEY82" s="18"/>
      <c r="DEZ82" s="18"/>
      <c r="DFA82" s="18"/>
      <c r="DFB82" s="18"/>
      <c r="DFC82" s="18"/>
      <c r="DFD82" s="18"/>
      <c r="DFE82" s="18"/>
      <c r="DFF82" s="18"/>
      <c r="DFG82" s="18"/>
      <c r="DFH82" s="18"/>
      <c r="DFI82" s="18"/>
      <c r="DFJ82" s="18"/>
      <c r="DFK82" s="18"/>
      <c r="DFL82" s="18"/>
      <c r="DFM82" s="18"/>
      <c r="DFN82" s="18"/>
      <c r="DFO82" s="18"/>
      <c r="DFP82" s="18"/>
      <c r="DFQ82" s="18"/>
      <c r="DFR82" s="18"/>
      <c r="DFS82" s="18"/>
      <c r="DFT82" s="18"/>
      <c r="DFU82" s="18"/>
      <c r="DFV82" s="18"/>
      <c r="DFW82" s="18"/>
      <c r="DFX82" s="18"/>
      <c r="DFY82" s="18"/>
      <c r="DFZ82" s="18"/>
      <c r="DGA82" s="18"/>
      <c r="DGB82" s="18"/>
      <c r="DGC82" s="18"/>
      <c r="DGD82" s="18"/>
      <c r="DGE82" s="18"/>
      <c r="DGF82" s="18"/>
      <c r="DGG82" s="18"/>
      <c r="DGH82" s="18"/>
      <c r="DGI82" s="18"/>
      <c r="DGJ82" s="18"/>
      <c r="DGK82" s="18"/>
      <c r="DGL82" s="18"/>
      <c r="DGM82" s="18"/>
      <c r="DGN82" s="18"/>
      <c r="DGO82" s="18"/>
      <c r="DGP82" s="18"/>
      <c r="DGQ82" s="18"/>
      <c r="DGR82" s="18"/>
      <c r="DGS82" s="18"/>
      <c r="DGT82" s="18"/>
      <c r="DGU82" s="18"/>
      <c r="DGV82" s="18"/>
      <c r="DGW82" s="18"/>
      <c r="DGX82" s="18"/>
      <c r="DGY82" s="18"/>
      <c r="DGZ82" s="18"/>
      <c r="DHA82" s="18"/>
      <c r="DHB82" s="18"/>
      <c r="DHC82" s="18"/>
      <c r="DHD82" s="18"/>
      <c r="DHE82" s="18"/>
      <c r="DHF82" s="18"/>
      <c r="DHG82" s="18"/>
      <c r="DHH82" s="18"/>
      <c r="DHI82" s="18"/>
      <c r="DHJ82" s="18"/>
      <c r="DHK82" s="18"/>
      <c r="DHL82" s="18"/>
      <c r="DHM82" s="18"/>
      <c r="DHN82" s="18"/>
      <c r="DHO82" s="18"/>
      <c r="DHP82" s="18"/>
      <c r="DHQ82" s="18"/>
      <c r="DHR82" s="18"/>
      <c r="DHS82" s="18"/>
      <c r="DHT82" s="18"/>
      <c r="DHU82" s="18"/>
      <c r="DHV82" s="18"/>
      <c r="DHW82" s="18"/>
      <c r="DHX82" s="18"/>
      <c r="DHY82" s="18"/>
      <c r="DHZ82" s="18"/>
      <c r="DIA82" s="18"/>
      <c r="DIB82" s="18"/>
      <c r="DIC82" s="18"/>
      <c r="DID82" s="18"/>
      <c r="DIE82" s="18"/>
      <c r="DIF82" s="18"/>
      <c r="DIG82" s="18"/>
      <c r="DIH82" s="18"/>
      <c r="DII82" s="18"/>
      <c r="DIJ82" s="18"/>
      <c r="DIK82" s="18"/>
      <c r="DIL82" s="18"/>
      <c r="DIM82" s="18"/>
      <c r="DIN82" s="18"/>
      <c r="DIO82" s="18"/>
      <c r="DIP82" s="18"/>
      <c r="DIQ82" s="18"/>
      <c r="DIR82" s="18"/>
      <c r="DIS82" s="18"/>
      <c r="DIT82" s="18"/>
      <c r="DIU82" s="18"/>
      <c r="DIV82" s="18"/>
      <c r="DIW82" s="18"/>
      <c r="DIX82" s="18"/>
      <c r="DIY82" s="18"/>
      <c r="DIZ82" s="18"/>
      <c r="DJA82" s="18"/>
      <c r="DJB82" s="18"/>
      <c r="DJC82" s="18"/>
      <c r="DJD82" s="18"/>
      <c r="DJE82" s="18"/>
      <c r="DJF82" s="18"/>
      <c r="DJG82" s="18"/>
      <c r="DJH82" s="18"/>
      <c r="DJI82" s="18"/>
      <c r="DJJ82" s="18"/>
      <c r="DJK82" s="18"/>
      <c r="DJL82" s="18"/>
      <c r="DJM82" s="18"/>
      <c r="DJN82" s="18"/>
      <c r="DJO82" s="18"/>
      <c r="DJP82" s="18"/>
      <c r="DJQ82" s="18"/>
      <c r="DJR82" s="18"/>
      <c r="DJS82" s="18"/>
      <c r="DJT82" s="18"/>
      <c r="DJU82" s="18"/>
      <c r="DJV82" s="18"/>
      <c r="DJW82" s="18"/>
      <c r="DJX82" s="18"/>
      <c r="DJY82" s="18"/>
      <c r="DJZ82" s="18"/>
      <c r="DKA82" s="18"/>
      <c r="DKB82" s="18"/>
      <c r="DKC82" s="18"/>
      <c r="DKD82" s="18"/>
      <c r="DKE82" s="18"/>
      <c r="DKF82" s="18"/>
      <c r="DKG82" s="18"/>
      <c r="DKH82" s="18"/>
      <c r="DKI82" s="18"/>
      <c r="DKJ82" s="18"/>
      <c r="DKK82" s="18"/>
      <c r="DKL82" s="18"/>
      <c r="DKM82" s="18"/>
      <c r="DKN82" s="18"/>
      <c r="DKO82" s="18"/>
      <c r="DKP82" s="18"/>
      <c r="DKQ82" s="18"/>
      <c r="DKR82" s="18"/>
      <c r="DKS82" s="18"/>
      <c r="DKT82" s="18"/>
      <c r="DKU82" s="18"/>
      <c r="DKV82" s="18"/>
      <c r="DKW82" s="18"/>
      <c r="DKX82" s="18"/>
      <c r="DKY82" s="18"/>
      <c r="DKZ82" s="18"/>
      <c r="DLA82" s="18"/>
      <c r="DLB82" s="18"/>
      <c r="DLC82" s="18"/>
      <c r="DLD82" s="18"/>
      <c r="DLE82" s="18"/>
      <c r="DLF82" s="18"/>
      <c r="DLG82" s="18"/>
      <c r="DLH82" s="18"/>
      <c r="DLI82" s="18"/>
      <c r="DLJ82" s="18"/>
      <c r="DLK82" s="18"/>
      <c r="DLL82" s="18"/>
      <c r="DLM82" s="18"/>
      <c r="DLN82" s="18"/>
      <c r="DLO82" s="18"/>
      <c r="DLP82" s="18"/>
      <c r="DLQ82" s="18"/>
      <c r="DLR82" s="18"/>
      <c r="DLS82" s="18"/>
      <c r="DLT82" s="18"/>
      <c r="DLU82" s="18"/>
      <c r="DLV82" s="18"/>
      <c r="DLW82" s="18"/>
      <c r="DLX82" s="18"/>
      <c r="DLY82" s="18"/>
      <c r="DLZ82" s="18"/>
      <c r="DMA82" s="18"/>
      <c r="DMB82" s="18"/>
      <c r="DMC82" s="18"/>
      <c r="DMD82" s="18"/>
      <c r="DME82" s="18"/>
      <c r="DMF82" s="18"/>
      <c r="DMG82" s="18"/>
      <c r="DMH82" s="18"/>
      <c r="DMI82" s="18"/>
      <c r="DMJ82" s="18"/>
      <c r="DMK82" s="18"/>
      <c r="DML82" s="18"/>
      <c r="DMM82" s="18"/>
      <c r="DMN82" s="18"/>
      <c r="DMO82" s="18"/>
      <c r="DMP82" s="18"/>
      <c r="DMQ82" s="18"/>
      <c r="DMR82" s="18"/>
      <c r="DMS82" s="18"/>
      <c r="DMT82" s="18"/>
      <c r="DMU82" s="18"/>
      <c r="DMV82" s="18"/>
      <c r="DMW82" s="18"/>
      <c r="DMX82" s="18"/>
      <c r="DMY82" s="18"/>
      <c r="DMZ82" s="18"/>
      <c r="DNA82" s="18"/>
      <c r="DNB82" s="18"/>
      <c r="DNC82" s="18"/>
      <c r="DND82" s="18"/>
      <c r="DNE82" s="18"/>
      <c r="DNF82" s="18"/>
      <c r="DNG82" s="18"/>
      <c r="DNH82" s="18"/>
      <c r="DNI82" s="18"/>
      <c r="DNJ82" s="18"/>
      <c r="DNK82" s="18"/>
      <c r="DNL82" s="18"/>
      <c r="DNM82" s="18"/>
      <c r="DNN82" s="18"/>
      <c r="DNO82" s="18"/>
      <c r="DNP82" s="18"/>
      <c r="DNQ82" s="18"/>
      <c r="DNR82" s="18"/>
      <c r="DNS82" s="18"/>
      <c r="DNT82" s="18"/>
      <c r="DNU82" s="18"/>
      <c r="DNV82" s="18"/>
      <c r="DNW82" s="18"/>
      <c r="DNX82" s="18"/>
      <c r="DNY82" s="18"/>
      <c r="DNZ82" s="18"/>
      <c r="DOA82" s="18"/>
      <c r="DOB82" s="18"/>
      <c r="DOC82" s="18"/>
      <c r="DOD82" s="18"/>
      <c r="DOE82" s="18"/>
      <c r="DOF82" s="18"/>
      <c r="DOG82" s="18"/>
      <c r="DOH82" s="18"/>
      <c r="DOI82" s="18"/>
      <c r="DOJ82" s="18"/>
      <c r="DOK82" s="18"/>
      <c r="DOL82" s="18"/>
      <c r="DOM82" s="18"/>
      <c r="DON82" s="18"/>
      <c r="DOO82" s="18"/>
      <c r="DOP82" s="18"/>
      <c r="DOQ82" s="18"/>
      <c r="DOR82" s="18"/>
      <c r="DOS82" s="18"/>
      <c r="DOT82" s="18"/>
      <c r="DOU82" s="18"/>
      <c r="DOV82" s="18"/>
      <c r="DOW82" s="18"/>
      <c r="DOX82" s="18"/>
      <c r="DOY82" s="18"/>
      <c r="DOZ82" s="18"/>
      <c r="DPA82" s="18"/>
      <c r="DPB82" s="18"/>
      <c r="DPC82" s="18"/>
      <c r="DPD82" s="18"/>
      <c r="DPE82" s="18"/>
      <c r="DPF82" s="18"/>
      <c r="DPG82" s="18"/>
      <c r="DPH82" s="18"/>
      <c r="DPI82" s="18"/>
      <c r="DPJ82" s="18"/>
      <c r="DPK82" s="18"/>
      <c r="DPL82" s="18"/>
      <c r="DPM82" s="18"/>
      <c r="DPN82" s="18"/>
      <c r="DPO82" s="18"/>
      <c r="DPP82" s="18"/>
      <c r="DPQ82" s="18"/>
      <c r="DPR82" s="18"/>
      <c r="DPS82" s="18"/>
      <c r="DPT82" s="18"/>
      <c r="DPU82" s="18"/>
      <c r="DPV82" s="18"/>
      <c r="DPW82" s="18"/>
      <c r="DPX82" s="18"/>
      <c r="DPY82" s="18"/>
      <c r="DPZ82" s="18"/>
      <c r="DQA82" s="18"/>
      <c r="DQB82" s="18"/>
      <c r="DQC82" s="18"/>
      <c r="DQD82" s="18"/>
      <c r="DQE82" s="18"/>
      <c r="DQF82" s="18"/>
      <c r="DQG82" s="18"/>
      <c r="DQH82" s="18"/>
      <c r="DQI82" s="18"/>
      <c r="DQJ82" s="18"/>
      <c r="DQK82" s="18"/>
      <c r="DQL82" s="18"/>
      <c r="DQM82" s="18"/>
      <c r="DQN82" s="18"/>
      <c r="DQO82" s="18"/>
      <c r="DQP82" s="18"/>
      <c r="DQQ82" s="18"/>
      <c r="DQR82" s="18"/>
      <c r="DQS82" s="18"/>
      <c r="DQT82" s="18"/>
      <c r="DQU82" s="18"/>
      <c r="DQV82" s="18"/>
      <c r="DQW82" s="18"/>
      <c r="DQX82" s="18"/>
      <c r="DQY82" s="18"/>
      <c r="DQZ82" s="18"/>
      <c r="DRA82" s="18"/>
      <c r="DRB82" s="18"/>
      <c r="DRC82" s="18"/>
      <c r="DRD82" s="18"/>
      <c r="DRE82" s="18"/>
      <c r="DRF82" s="18"/>
      <c r="DRG82" s="18"/>
      <c r="DRH82" s="18"/>
      <c r="DRI82" s="18"/>
      <c r="DRJ82" s="18"/>
      <c r="DRK82" s="18"/>
      <c r="DRL82" s="18"/>
      <c r="DRM82" s="18"/>
      <c r="DRN82" s="18"/>
      <c r="DRO82" s="18"/>
      <c r="DRP82" s="18"/>
      <c r="DRQ82" s="18"/>
      <c r="DRR82" s="18"/>
      <c r="DRS82" s="18"/>
      <c r="DRT82" s="18"/>
      <c r="DRU82" s="18"/>
      <c r="DRV82" s="18"/>
      <c r="DRW82" s="18"/>
      <c r="DRX82" s="18"/>
      <c r="DRY82" s="18"/>
      <c r="DRZ82" s="18"/>
      <c r="DSA82" s="18"/>
      <c r="DSB82" s="18"/>
      <c r="DSC82" s="18"/>
      <c r="DSD82" s="18"/>
      <c r="DSE82" s="18"/>
      <c r="DSF82" s="18"/>
      <c r="DSG82" s="18"/>
      <c r="DSH82" s="18"/>
      <c r="DSI82" s="18"/>
      <c r="DSJ82" s="18"/>
      <c r="DSK82" s="18"/>
      <c r="DSL82" s="18"/>
      <c r="DSM82" s="18"/>
      <c r="DSN82" s="18"/>
      <c r="DSO82" s="18"/>
      <c r="DSP82" s="18"/>
      <c r="DSQ82" s="18"/>
      <c r="DSR82" s="18"/>
      <c r="DSS82" s="18"/>
      <c r="DST82" s="18"/>
      <c r="DSU82" s="18"/>
      <c r="DSV82" s="18"/>
      <c r="DSW82" s="18"/>
      <c r="DSX82" s="18"/>
      <c r="DSY82" s="18"/>
      <c r="DSZ82" s="18"/>
      <c r="DTA82" s="18"/>
      <c r="DTB82" s="18"/>
      <c r="DTC82" s="18"/>
      <c r="DTD82" s="18"/>
      <c r="DTE82" s="18"/>
      <c r="DTF82" s="18"/>
      <c r="DTG82" s="18"/>
      <c r="DTH82" s="18"/>
      <c r="DTI82" s="18"/>
      <c r="DTJ82" s="18"/>
      <c r="DTK82" s="18"/>
      <c r="DTL82" s="18"/>
      <c r="DTM82" s="18"/>
      <c r="DTN82" s="18"/>
      <c r="DTO82" s="18"/>
      <c r="DTP82" s="18"/>
      <c r="DTQ82" s="18"/>
      <c r="DTR82" s="18"/>
      <c r="DTS82" s="18"/>
      <c r="DTT82" s="18"/>
      <c r="DTU82" s="18"/>
      <c r="DTV82" s="18"/>
      <c r="DTW82" s="18"/>
      <c r="DTX82" s="18"/>
      <c r="DTY82" s="18"/>
      <c r="DTZ82" s="18"/>
      <c r="DUA82" s="18"/>
      <c r="DUB82" s="18"/>
      <c r="DUC82" s="18"/>
      <c r="DUD82" s="18"/>
      <c r="DUE82" s="18"/>
      <c r="DUF82" s="18"/>
      <c r="DUG82" s="18"/>
      <c r="DUH82" s="18"/>
      <c r="DUI82" s="18"/>
      <c r="DUJ82" s="18"/>
      <c r="DUK82" s="18"/>
      <c r="DUL82" s="18"/>
      <c r="DUM82" s="18"/>
      <c r="DUN82" s="18"/>
      <c r="DUO82" s="18"/>
      <c r="DUP82" s="18"/>
      <c r="DUQ82" s="18"/>
      <c r="DUR82" s="18"/>
      <c r="DUS82" s="18"/>
      <c r="DUT82" s="18"/>
      <c r="DUU82" s="18"/>
      <c r="DUV82" s="18"/>
      <c r="DUW82" s="18"/>
      <c r="DUX82" s="18"/>
      <c r="DUY82" s="18"/>
      <c r="DUZ82" s="18"/>
      <c r="DVA82" s="18"/>
      <c r="DVB82" s="18"/>
      <c r="DVC82" s="18"/>
      <c r="DVD82" s="18"/>
      <c r="DVE82" s="18"/>
      <c r="DVF82" s="18"/>
      <c r="DVG82" s="18"/>
      <c r="DVH82" s="18"/>
      <c r="DVI82" s="18"/>
      <c r="DVJ82" s="18"/>
      <c r="DVK82" s="18"/>
      <c r="DVL82" s="18"/>
      <c r="DVM82" s="18"/>
      <c r="DVN82" s="18"/>
      <c r="DVO82" s="18"/>
      <c r="DVP82" s="18"/>
      <c r="DVQ82" s="18"/>
      <c r="DVR82" s="18"/>
      <c r="DVS82" s="18"/>
      <c r="DVT82" s="18"/>
      <c r="DVU82" s="18"/>
      <c r="DVV82" s="18"/>
      <c r="DVW82" s="18"/>
      <c r="DVX82" s="18"/>
      <c r="DVY82" s="18"/>
      <c r="DVZ82" s="18"/>
      <c r="DWA82" s="18"/>
      <c r="DWB82" s="18"/>
      <c r="DWC82" s="18"/>
      <c r="DWD82" s="18"/>
      <c r="DWE82" s="18"/>
      <c r="DWF82" s="18"/>
      <c r="DWG82" s="18"/>
      <c r="DWH82" s="18"/>
      <c r="DWI82" s="18"/>
      <c r="DWJ82" s="18"/>
      <c r="DWK82" s="18"/>
      <c r="DWL82" s="18"/>
      <c r="DWM82" s="18"/>
      <c r="DWN82" s="18"/>
      <c r="DWO82" s="18"/>
      <c r="DWP82" s="18"/>
      <c r="DWQ82" s="18"/>
      <c r="DWR82" s="18"/>
      <c r="DWS82" s="18"/>
      <c r="DWT82" s="18"/>
      <c r="DWU82" s="18"/>
      <c r="DWV82" s="18"/>
      <c r="DWW82" s="18"/>
      <c r="DWX82" s="18"/>
      <c r="DWY82" s="18"/>
      <c r="DWZ82" s="18"/>
      <c r="DXA82" s="18"/>
      <c r="DXB82" s="18"/>
      <c r="DXC82" s="18"/>
      <c r="DXD82" s="18"/>
      <c r="DXE82" s="18"/>
      <c r="DXF82" s="18"/>
      <c r="DXG82" s="18"/>
      <c r="DXH82" s="18"/>
      <c r="DXI82" s="18"/>
      <c r="DXJ82" s="18"/>
      <c r="DXK82" s="18"/>
      <c r="DXL82" s="18"/>
      <c r="DXM82" s="18"/>
      <c r="DXN82" s="18"/>
      <c r="DXO82" s="18"/>
      <c r="DXP82" s="18"/>
      <c r="DXQ82" s="18"/>
      <c r="DXR82" s="18"/>
      <c r="DXS82" s="18"/>
      <c r="DXT82" s="18"/>
      <c r="DXU82" s="18"/>
      <c r="DXV82" s="18"/>
      <c r="DXW82" s="18"/>
      <c r="DXX82" s="18"/>
      <c r="DXY82" s="18"/>
      <c r="DXZ82" s="18"/>
      <c r="DYA82" s="18"/>
      <c r="DYB82" s="18"/>
      <c r="DYC82" s="18"/>
      <c r="DYD82" s="18"/>
      <c r="DYE82" s="18"/>
      <c r="DYF82" s="18"/>
      <c r="DYG82" s="18"/>
      <c r="DYH82" s="18"/>
      <c r="DYI82" s="18"/>
      <c r="DYJ82" s="18"/>
      <c r="DYK82" s="18"/>
      <c r="DYL82" s="18"/>
      <c r="DYM82" s="18"/>
      <c r="DYN82" s="18"/>
      <c r="DYO82" s="18"/>
      <c r="DYP82" s="18"/>
      <c r="DYQ82" s="18"/>
      <c r="DYR82" s="18"/>
      <c r="DYS82" s="18"/>
      <c r="DYT82" s="18"/>
      <c r="DYU82" s="18"/>
      <c r="DYV82" s="18"/>
      <c r="DYW82" s="18"/>
      <c r="DYX82" s="18"/>
      <c r="DYY82" s="18"/>
      <c r="DYZ82" s="18"/>
      <c r="DZA82" s="18"/>
      <c r="DZB82" s="18"/>
      <c r="DZC82" s="18"/>
      <c r="DZD82" s="18"/>
      <c r="DZE82" s="18"/>
      <c r="DZF82" s="18"/>
      <c r="DZG82" s="18"/>
      <c r="DZH82" s="18"/>
      <c r="DZI82" s="18"/>
      <c r="DZJ82" s="18"/>
      <c r="DZK82" s="18"/>
      <c r="DZL82" s="18"/>
      <c r="DZM82" s="18"/>
      <c r="DZN82" s="18"/>
      <c r="DZO82" s="18"/>
      <c r="DZP82" s="18"/>
      <c r="DZQ82" s="18"/>
      <c r="DZR82" s="18"/>
      <c r="DZS82" s="18"/>
      <c r="DZT82" s="18"/>
      <c r="DZU82" s="18"/>
      <c r="DZV82" s="18"/>
      <c r="DZW82" s="18"/>
      <c r="DZX82" s="18"/>
      <c r="DZY82" s="18"/>
      <c r="DZZ82" s="18"/>
      <c r="EAA82" s="18"/>
      <c r="EAB82" s="18"/>
      <c r="EAC82" s="18"/>
      <c r="EAD82" s="18"/>
      <c r="EAE82" s="18"/>
      <c r="EAF82" s="18"/>
      <c r="EAG82" s="18"/>
      <c r="EAH82" s="18"/>
      <c r="EAI82" s="18"/>
      <c r="EAJ82" s="18"/>
      <c r="EAK82" s="18"/>
      <c r="EAL82" s="18"/>
      <c r="EAM82" s="18"/>
      <c r="EAN82" s="18"/>
      <c r="EAO82" s="18"/>
      <c r="EAP82" s="18"/>
      <c r="EAQ82" s="18"/>
      <c r="EAR82" s="18"/>
      <c r="EAS82" s="18"/>
      <c r="EAT82" s="18"/>
      <c r="EAU82" s="18"/>
      <c r="EAV82" s="18"/>
      <c r="EAW82" s="18"/>
      <c r="EAX82" s="18"/>
      <c r="EAY82" s="18"/>
      <c r="EAZ82" s="18"/>
      <c r="EBA82" s="18"/>
      <c r="EBB82" s="18"/>
      <c r="EBC82" s="18"/>
      <c r="EBD82" s="18"/>
      <c r="EBE82" s="18"/>
      <c r="EBF82" s="18"/>
      <c r="EBG82" s="18"/>
      <c r="EBH82" s="18"/>
      <c r="EBI82" s="18"/>
      <c r="EBJ82" s="18"/>
      <c r="EBK82" s="18"/>
      <c r="EBL82" s="18"/>
      <c r="EBM82" s="18"/>
      <c r="EBN82" s="18"/>
      <c r="EBO82" s="18"/>
      <c r="EBP82" s="18"/>
      <c r="EBQ82" s="18"/>
      <c r="EBR82" s="18"/>
      <c r="EBS82" s="18"/>
      <c r="EBT82" s="18"/>
      <c r="EBU82" s="18"/>
      <c r="EBV82" s="18"/>
      <c r="EBW82" s="18"/>
      <c r="EBX82" s="18"/>
      <c r="EBY82" s="18"/>
      <c r="EBZ82" s="18"/>
      <c r="ECA82" s="18"/>
      <c r="ECB82" s="18"/>
      <c r="ECC82" s="18"/>
      <c r="ECD82" s="18"/>
      <c r="ECE82" s="18"/>
      <c r="ECF82" s="18"/>
      <c r="ECG82" s="18"/>
      <c r="ECH82" s="18"/>
      <c r="ECI82" s="18"/>
      <c r="ECJ82" s="18"/>
      <c r="ECK82" s="18"/>
      <c r="ECL82" s="18"/>
      <c r="ECM82" s="18"/>
      <c r="ECN82" s="18"/>
      <c r="ECO82" s="18"/>
      <c r="ECP82" s="18"/>
      <c r="ECQ82" s="18"/>
      <c r="ECR82" s="18"/>
      <c r="ECS82" s="18"/>
      <c r="ECT82" s="18"/>
      <c r="ECU82" s="18"/>
      <c r="ECV82" s="18"/>
      <c r="ECW82" s="18"/>
      <c r="ECX82" s="18"/>
      <c r="ECY82" s="18"/>
      <c r="ECZ82" s="18"/>
      <c r="EDA82" s="18"/>
      <c r="EDB82" s="18"/>
      <c r="EDC82" s="18"/>
      <c r="EDD82" s="18"/>
      <c r="EDE82" s="18"/>
      <c r="EDF82" s="18"/>
      <c r="EDG82" s="18"/>
      <c r="EDH82" s="18"/>
      <c r="EDI82" s="18"/>
      <c r="EDJ82" s="18"/>
      <c r="EDK82" s="18"/>
      <c r="EDL82" s="18"/>
      <c r="EDM82" s="18"/>
      <c r="EDN82" s="18"/>
      <c r="EDO82" s="18"/>
      <c r="EDP82" s="18"/>
      <c r="EDQ82" s="18"/>
      <c r="EDR82" s="18"/>
      <c r="EDS82" s="18"/>
      <c r="EDT82" s="18"/>
      <c r="EDU82" s="18"/>
      <c r="EDV82" s="18"/>
      <c r="EDW82" s="18"/>
      <c r="EDX82" s="18"/>
      <c r="EDY82" s="18"/>
      <c r="EDZ82" s="18"/>
      <c r="EEA82" s="18"/>
      <c r="EEB82" s="18"/>
      <c r="EEC82" s="18"/>
      <c r="EED82" s="18"/>
      <c r="EEE82" s="18"/>
      <c r="EEF82" s="18"/>
      <c r="EEG82" s="18"/>
      <c r="EEH82" s="18"/>
      <c r="EEI82" s="18"/>
      <c r="EEJ82" s="18"/>
      <c r="EEK82" s="18"/>
      <c r="EEL82" s="18"/>
      <c r="EEM82" s="18"/>
      <c r="EEN82" s="18"/>
      <c r="EEO82" s="18"/>
      <c r="EEP82" s="18"/>
      <c r="EEQ82" s="18"/>
      <c r="EER82" s="18"/>
      <c r="EES82" s="18"/>
      <c r="EET82" s="18"/>
      <c r="EEU82" s="18"/>
      <c r="EEV82" s="18"/>
      <c r="EEW82" s="18"/>
      <c r="EEX82" s="18"/>
      <c r="EEY82" s="18"/>
      <c r="EEZ82" s="18"/>
      <c r="EFA82" s="18"/>
      <c r="EFB82" s="18"/>
      <c r="EFC82" s="18"/>
      <c r="EFD82" s="18"/>
      <c r="EFE82" s="18"/>
      <c r="EFF82" s="18"/>
      <c r="EFG82" s="18"/>
      <c r="EFH82" s="18"/>
      <c r="EFI82" s="18"/>
      <c r="EFJ82" s="18"/>
      <c r="EFK82" s="18"/>
      <c r="EFL82" s="18"/>
      <c r="EFM82" s="18"/>
      <c r="EFN82" s="18"/>
      <c r="EFO82" s="18"/>
      <c r="EFP82" s="18"/>
      <c r="EFQ82" s="18"/>
      <c r="EFR82" s="18"/>
      <c r="EFS82" s="18"/>
      <c r="EFT82" s="18"/>
      <c r="EFU82" s="18"/>
      <c r="EFV82" s="18"/>
      <c r="EFW82" s="18"/>
      <c r="EFX82" s="18"/>
      <c r="EFY82" s="18"/>
      <c r="EFZ82" s="18"/>
      <c r="EGA82" s="18"/>
      <c r="EGB82" s="18"/>
      <c r="EGC82" s="18"/>
      <c r="EGD82" s="18"/>
      <c r="EGE82" s="18"/>
      <c r="EGF82" s="18"/>
      <c r="EGG82" s="18"/>
      <c r="EGH82" s="18"/>
      <c r="EGI82" s="18"/>
      <c r="EGJ82" s="18"/>
      <c r="EGK82" s="18"/>
      <c r="EGL82" s="18"/>
      <c r="EGM82" s="18"/>
      <c r="EGN82" s="18"/>
      <c r="EGO82" s="18"/>
      <c r="EGP82" s="18"/>
      <c r="EGQ82" s="18"/>
      <c r="EGR82" s="18"/>
      <c r="EGS82" s="18"/>
      <c r="EGT82" s="18"/>
      <c r="EGU82" s="18"/>
      <c r="EGV82" s="18"/>
      <c r="EGW82" s="18"/>
      <c r="EGX82" s="18"/>
      <c r="EGY82" s="18"/>
      <c r="EGZ82" s="18"/>
      <c r="EHA82" s="18"/>
      <c r="EHB82" s="18"/>
      <c r="EHC82" s="18"/>
      <c r="EHD82" s="18"/>
      <c r="EHE82" s="18"/>
      <c r="EHF82" s="18"/>
      <c r="EHG82" s="18"/>
      <c r="EHH82" s="18"/>
      <c r="EHI82" s="18"/>
      <c r="EHJ82" s="18"/>
      <c r="EHK82" s="18"/>
      <c r="EHL82" s="18"/>
      <c r="EHM82" s="18"/>
      <c r="EHN82" s="18"/>
      <c r="EHO82" s="18"/>
      <c r="EHP82" s="18"/>
      <c r="EHQ82" s="18"/>
      <c r="EHR82" s="18"/>
      <c r="EHS82" s="18"/>
      <c r="EHT82" s="18"/>
      <c r="EHU82" s="18"/>
      <c r="EHV82" s="18"/>
      <c r="EHW82" s="18"/>
      <c r="EHX82" s="18"/>
      <c r="EHY82" s="18"/>
      <c r="EHZ82" s="18"/>
      <c r="EIA82" s="18"/>
      <c r="EIB82" s="18"/>
      <c r="EIC82" s="18"/>
      <c r="EID82" s="18"/>
      <c r="EIE82" s="18"/>
      <c r="EIF82" s="18"/>
      <c r="EIG82" s="18"/>
      <c r="EIH82" s="18"/>
      <c r="EII82" s="18"/>
      <c r="EIJ82" s="18"/>
      <c r="EIK82" s="18"/>
      <c r="EIL82" s="18"/>
      <c r="EIM82" s="18"/>
      <c r="EIN82" s="18"/>
      <c r="EIO82" s="18"/>
      <c r="EIP82" s="18"/>
      <c r="EIQ82" s="18"/>
      <c r="EIR82" s="18"/>
      <c r="EIS82" s="18"/>
      <c r="EIT82" s="18"/>
      <c r="EIU82" s="18"/>
      <c r="EIV82" s="18"/>
      <c r="EIW82" s="18"/>
      <c r="EIX82" s="18"/>
      <c r="EIY82" s="18"/>
      <c r="EIZ82" s="18"/>
      <c r="EJA82" s="18"/>
      <c r="EJB82" s="18"/>
      <c r="EJC82" s="18"/>
      <c r="EJD82" s="18"/>
      <c r="EJE82" s="18"/>
      <c r="EJF82" s="18"/>
      <c r="EJG82" s="18"/>
      <c r="EJH82" s="18"/>
      <c r="EJI82" s="18"/>
      <c r="EJJ82" s="18"/>
      <c r="EJK82" s="18"/>
      <c r="EJL82" s="18"/>
      <c r="EJM82" s="18"/>
      <c r="EJN82" s="18"/>
      <c r="EJO82" s="18"/>
      <c r="EJP82" s="18"/>
      <c r="EJQ82" s="18"/>
      <c r="EJR82" s="18"/>
      <c r="EJS82" s="18"/>
      <c r="EJT82" s="18"/>
      <c r="EJU82" s="18"/>
      <c r="EJV82" s="18"/>
      <c r="EJW82" s="18"/>
      <c r="EJX82" s="18"/>
      <c r="EJY82" s="18"/>
      <c r="EJZ82" s="18"/>
      <c r="EKA82" s="18"/>
      <c r="EKB82" s="18"/>
      <c r="EKC82" s="18"/>
      <c r="EKD82" s="18"/>
      <c r="EKE82" s="18"/>
      <c r="EKF82" s="18"/>
      <c r="EKG82" s="18"/>
      <c r="EKH82" s="18"/>
      <c r="EKI82" s="18"/>
      <c r="EKJ82" s="18"/>
      <c r="EKK82" s="18"/>
      <c r="EKL82" s="18"/>
      <c r="EKM82" s="18"/>
      <c r="EKN82" s="18"/>
      <c r="EKO82" s="18"/>
      <c r="EKP82" s="18"/>
      <c r="EKQ82" s="18"/>
      <c r="EKR82" s="18"/>
      <c r="EKS82" s="18"/>
      <c r="EKT82" s="18"/>
      <c r="EKU82" s="18"/>
      <c r="EKV82" s="18"/>
      <c r="EKW82" s="18"/>
      <c r="EKX82" s="18"/>
      <c r="EKY82" s="18"/>
      <c r="EKZ82" s="18"/>
      <c r="ELA82" s="18"/>
      <c r="ELB82" s="18"/>
      <c r="ELC82" s="18"/>
      <c r="ELD82" s="18"/>
      <c r="ELE82" s="18"/>
      <c r="ELF82" s="18"/>
      <c r="ELG82" s="18"/>
      <c r="ELH82" s="18"/>
      <c r="ELI82" s="18"/>
      <c r="ELJ82" s="18"/>
      <c r="ELK82" s="18"/>
      <c r="ELL82" s="18"/>
      <c r="ELM82" s="18"/>
      <c r="ELN82" s="18"/>
      <c r="ELO82" s="18"/>
      <c r="ELP82" s="18"/>
      <c r="ELQ82" s="18"/>
      <c r="ELR82" s="18"/>
      <c r="ELS82" s="18"/>
      <c r="ELT82" s="18"/>
      <c r="ELU82" s="18"/>
      <c r="ELV82" s="18"/>
      <c r="ELW82" s="18"/>
      <c r="ELX82" s="18"/>
      <c r="ELY82" s="18"/>
      <c r="ELZ82" s="18"/>
      <c r="EMA82" s="18"/>
      <c r="EMB82" s="18"/>
      <c r="EMC82" s="18"/>
      <c r="EMD82" s="18"/>
      <c r="EME82" s="18"/>
      <c r="EMF82" s="18"/>
      <c r="EMG82" s="18"/>
      <c r="EMH82" s="18"/>
      <c r="EMI82" s="18"/>
      <c r="EMJ82" s="18"/>
      <c r="EMK82" s="18"/>
      <c r="EML82" s="18"/>
      <c r="EMM82" s="18"/>
      <c r="EMN82" s="18"/>
      <c r="EMO82" s="18"/>
      <c r="EMP82" s="18"/>
      <c r="EMQ82" s="18"/>
      <c r="EMR82" s="18"/>
      <c r="EMS82" s="18"/>
      <c r="EMT82" s="18"/>
      <c r="EMU82" s="18"/>
      <c r="EMV82" s="18"/>
      <c r="EMW82" s="18"/>
      <c r="EMX82" s="18"/>
      <c r="EMY82" s="18"/>
      <c r="EMZ82" s="18"/>
      <c r="ENA82" s="18"/>
      <c r="ENB82" s="18"/>
      <c r="ENC82" s="18"/>
      <c r="END82" s="18"/>
      <c r="ENE82" s="18"/>
      <c r="ENF82" s="18"/>
      <c r="ENG82" s="18"/>
      <c r="ENH82" s="18"/>
      <c r="ENI82" s="18"/>
      <c r="ENJ82" s="18"/>
      <c r="ENK82" s="18"/>
      <c r="ENL82" s="18"/>
      <c r="ENM82" s="18"/>
      <c r="ENN82" s="18"/>
      <c r="ENO82" s="18"/>
      <c r="ENP82" s="18"/>
      <c r="ENQ82" s="18"/>
      <c r="ENR82" s="18"/>
      <c r="ENS82" s="18"/>
      <c r="ENT82" s="18"/>
      <c r="ENU82" s="18"/>
      <c r="ENV82" s="18"/>
      <c r="ENW82" s="18"/>
      <c r="ENX82" s="18"/>
      <c r="ENY82" s="18"/>
      <c r="ENZ82" s="18"/>
      <c r="EOA82" s="18"/>
      <c r="EOB82" s="18"/>
      <c r="EOC82" s="18"/>
      <c r="EOD82" s="18"/>
      <c r="EOE82" s="18"/>
      <c r="EOF82" s="18"/>
      <c r="EOG82" s="18"/>
      <c r="EOH82" s="18"/>
      <c r="EOI82" s="18"/>
      <c r="EOJ82" s="18"/>
      <c r="EOK82" s="18"/>
      <c r="EOL82" s="18"/>
      <c r="EOM82" s="18"/>
      <c r="EON82" s="18"/>
      <c r="EOO82" s="18"/>
      <c r="EOP82" s="18"/>
      <c r="EOQ82" s="18"/>
      <c r="EOR82" s="18"/>
      <c r="EOS82" s="18"/>
      <c r="EOT82" s="18"/>
      <c r="EOU82" s="18"/>
      <c r="EOV82" s="18"/>
      <c r="EOW82" s="18"/>
      <c r="EOX82" s="18"/>
      <c r="EOY82" s="18"/>
      <c r="EOZ82" s="18"/>
      <c r="EPA82" s="18"/>
      <c r="EPB82" s="18"/>
      <c r="EPC82" s="18"/>
      <c r="EPD82" s="18"/>
      <c r="EPE82" s="18"/>
      <c r="EPF82" s="18"/>
      <c r="EPG82" s="18"/>
      <c r="EPH82" s="18"/>
      <c r="EPI82" s="18"/>
      <c r="EPJ82" s="18"/>
      <c r="EPK82" s="18"/>
      <c r="EPL82" s="18"/>
      <c r="EPM82" s="18"/>
      <c r="EPN82" s="18"/>
      <c r="EPO82" s="18"/>
      <c r="EPP82" s="18"/>
      <c r="EPQ82" s="18"/>
      <c r="EPR82" s="18"/>
      <c r="EPS82" s="18"/>
      <c r="EPT82" s="18"/>
      <c r="EPU82" s="18"/>
      <c r="EPV82" s="18"/>
      <c r="EPW82" s="18"/>
      <c r="EPX82" s="18"/>
      <c r="EPY82" s="18"/>
      <c r="EPZ82" s="18"/>
      <c r="EQA82" s="18"/>
      <c r="EQB82" s="18"/>
      <c r="EQC82" s="18"/>
      <c r="EQD82" s="18"/>
      <c r="EQE82" s="18"/>
      <c r="EQF82" s="18"/>
      <c r="EQG82" s="18"/>
      <c r="EQH82" s="18"/>
      <c r="EQI82" s="18"/>
      <c r="EQJ82" s="18"/>
      <c r="EQK82" s="18"/>
      <c r="EQL82" s="18"/>
      <c r="EQM82" s="18"/>
      <c r="EQN82" s="18"/>
      <c r="EQO82" s="18"/>
      <c r="EQP82" s="18"/>
      <c r="EQQ82" s="18"/>
      <c r="EQR82" s="18"/>
      <c r="EQS82" s="18"/>
      <c r="EQT82" s="18"/>
      <c r="EQU82" s="18"/>
      <c r="EQV82" s="18"/>
      <c r="EQW82" s="18"/>
      <c r="EQX82" s="18"/>
      <c r="EQY82" s="18"/>
      <c r="EQZ82" s="18"/>
      <c r="ERA82" s="18"/>
      <c r="ERB82" s="18"/>
      <c r="ERC82" s="18"/>
      <c r="ERD82" s="18"/>
      <c r="ERE82" s="18"/>
      <c r="ERF82" s="18"/>
      <c r="ERG82" s="18"/>
      <c r="ERH82" s="18"/>
      <c r="ERI82" s="18"/>
      <c r="ERJ82" s="18"/>
      <c r="ERK82" s="18"/>
      <c r="ERL82" s="18"/>
      <c r="ERM82" s="18"/>
      <c r="ERN82" s="18"/>
      <c r="ERO82" s="18"/>
      <c r="ERP82" s="18"/>
      <c r="ERQ82" s="18"/>
      <c r="ERR82" s="18"/>
      <c r="ERS82" s="18"/>
      <c r="ERT82" s="18"/>
      <c r="ERU82" s="18"/>
      <c r="ERV82" s="18"/>
      <c r="ERW82" s="18"/>
      <c r="ERX82" s="18"/>
      <c r="ERY82" s="18"/>
      <c r="ERZ82" s="18"/>
      <c r="ESA82" s="18"/>
      <c r="ESB82" s="18"/>
      <c r="ESC82" s="18"/>
      <c r="ESD82" s="18"/>
      <c r="ESE82" s="18"/>
      <c r="ESF82" s="18"/>
      <c r="ESG82" s="18"/>
      <c r="ESH82" s="18"/>
      <c r="ESI82" s="18"/>
      <c r="ESJ82" s="18"/>
      <c r="ESK82" s="18"/>
      <c r="ESL82" s="18"/>
      <c r="ESM82" s="18"/>
      <c r="ESN82" s="18"/>
      <c r="ESO82" s="18"/>
      <c r="ESP82" s="18"/>
      <c r="ESQ82" s="18"/>
      <c r="ESR82" s="18"/>
      <c r="ESS82" s="18"/>
      <c r="EST82" s="18"/>
      <c r="ESU82" s="18"/>
      <c r="ESV82" s="18"/>
      <c r="ESW82" s="18"/>
      <c r="ESX82" s="18"/>
      <c r="ESY82" s="18"/>
      <c r="ESZ82" s="18"/>
      <c r="ETA82" s="18"/>
      <c r="ETB82" s="18"/>
      <c r="ETC82" s="18"/>
      <c r="ETD82" s="18"/>
      <c r="ETE82" s="18"/>
      <c r="ETF82" s="18"/>
      <c r="ETG82" s="18"/>
      <c r="ETH82" s="18"/>
      <c r="ETI82" s="18"/>
      <c r="ETJ82" s="18"/>
      <c r="ETK82" s="18"/>
      <c r="ETL82" s="18"/>
      <c r="ETM82" s="18"/>
      <c r="ETN82" s="18"/>
      <c r="ETO82" s="18"/>
      <c r="ETP82" s="18"/>
      <c r="ETQ82" s="18"/>
      <c r="ETR82" s="18"/>
      <c r="ETS82" s="18"/>
      <c r="ETT82" s="18"/>
      <c r="ETU82" s="18"/>
      <c r="ETV82" s="18"/>
      <c r="ETW82" s="18"/>
      <c r="ETX82" s="18"/>
      <c r="ETY82" s="18"/>
      <c r="ETZ82" s="18"/>
      <c r="EUA82" s="18"/>
      <c r="EUB82" s="18"/>
      <c r="EUC82" s="18"/>
      <c r="EUD82" s="18"/>
      <c r="EUE82" s="18"/>
      <c r="EUF82" s="18"/>
      <c r="EUG82" s="18"/>
      <c r="EUH82" s="18"/>
      <c r="EUI82" s="18"/>
      <c r="EUJ82" s="18"/>
      <c r="EUK82" s="18"/>
      <c r="EUL82" s="18"/>
      <c r="EUM82" s="18"/>
      <c r="EUN82" s="18"/>
      <c r="EUO82" s="18"/>
      <c r="EUP82" s="18"/>
      <c r="EUQ82" s="18"/>
      <c r="EUR82" s="18"/>
      <c r="EUS82" s="18"/>
      <c r="EUT82" s="18"/>
      <c r="EUU82" s="18"/>
      <c r="EUV82" s="18"/>
      <c r="EUW82" s="18"/>
      <c r="EUX82" s="18"/>
      <c r="EUY82" s="18"/>
      <c r="EUZ82" s="18"/>
      <c r="EVA82" s="18"/>
      <c r="EVB82" s="18"/>
      <c r="EVC82" s="18"/>
      <c r="EVD82" s="18"/>
      <c r="EVE82" s="18"/>
      <c r="EVF82" s="18"/>
      <c r="EVG82" s="18"/>
      <c r="EVH82" s="18"/>
      <c r="EVI82" s="18"/>
      <c r="EVJ82" s="18"/>
      <c r="EVK82" s="18"/>
      <c r="EVL82" s="18"/>
      <c r="EVM82" s="18"/>
      <c r="EVN82" s="18"/>
      <c r="EVO82" s="18"/>
      <c r="EVP82" s="18"/>
      <c r="EVQ82" s="18"/>
      <c r="EVR82" s="18"/>
      <c r="EVS82" s="18"/>
      <c r="EVT82" s="18"/>
      <c r="EVU82" s="18"/>
      <c r="EVV82" s="18"/>
      <c r="EVW82" s="18"/>
      <c r="EVX82" s="18"/>
      <c r="EVY82" s="18"/>
      <c r="EVZ82" s="18"/>
      <c r="EWA82" s="18"/>
      <c r="EWB82" s="18"/>
      <c r="EWC82" s="18"/>
      <c r="EWD82" s="18"/>
      <c r="EWE82" s="18"/>
      <c r="EWF82" s="18"/>
      <c r="EWG82" s="18"/>
      <c r="EWH82" s="18"/>
      <c r="EWI82" s="18"/>
      <c r="EWJ82" s="18"/>
      <c r="EWK82" s="18"/>
      <c r="EWL82" s="18"/>
      <c r="EWM82" s="18"/>
      <c r="EWN82" s="18"/>
      <c r="EWO82" s="18"/>
      <c r="EWP82" s="18"/>
      <c r="EWQ82" s="18"/>
      <c r="EWR82" s="18"/>
      <c r="EWS82" s="18"/>
      <c r="EWT82" s="18"/>
      <c r="EWU82" s="18"/>
      <c r="EWV82" s="18"/>
      <c r="EWW82" s="18"/>
      <c r="EWX82" s="18"/>
      <c r="EWY82" s="18"/>
      <c r="EWZ82" s="18"/>
      <c r="EXA82" s="18"/>
      <c r="EXB82" s="18"/>
      <c r="EXC82" s="18"/>
      <c r="EXD82" s="18"/>
      <c r="EXE82" s="18"/>
      <c r="EXF82" s="18"/>
      <c r="EXG82" s="18"/>
      <c r="EXH82" s="18"/>
      <c r="EXI82" s="18"/>
      <c r="EXJ82" s="18"/>
      <c r="EXK82" s="18"/>
      <c r="EXL82" s="18"/>
      <c r="EXM82" s="18"/>
      <c r="EXN82" s="18"/>
      <c r="EXO82" s="18"/>
      <c r="EXP82" s="18"/>
      <c r="EXQ82" s="18"/>
      <c r="EXR82" s="18"/>
      <c r="EXS82" s="18"/>
      <c r="EXT82" s="18"/>
      <c r="EXU82" s="18"/>
      <c r="EXV82" s="18"/>
      <c r="EXW82" s="18"/>
      <c r="EXX82" s="18"/>
      <c r="EXY82" s="18"/>
      <c r="EXZ82" s="18"/>
      <c r="EYA82" s="18"/>
      <c r="EYB82" s="18"/>
      <c r="EYC82" s="18"/>
      <c r="EYD82" s="18"/>
      <c r="EYE82" s="18"/>
      <c r="EYF82" s="18"/>
      <c r="EYG82" s="18"/>
      <c r="EYH82" s="18"/>
      <c r="EYI82" s="18"/>
      <c r="EYJ82" s="18"/>
      <c r="EYK82" s="18"/>
      <c r="EYL82" s="18"/>
      <c r="EYM82" s="18"/>
      <c r="EYN82" s="18"/>
      <c r="EYO82" s="18"/>
      <c r="EYP82" s="18"/>
      <c r="EYQ82" s="18"/>
      <c r="EYR82" s="18"/>
      <c r="EYS82" s="18"/>
      <c r="EYT82" s="18"/>
      <c r="EYU82" s="18"/>
      <c r="EYV82" s="18"/>
      <c r="EYW82" s="18"/>
      <c r="EYX82" s="18"/>
      <c r="EYY82" s="18"/>
      <c r="EYZ82" s="18"/>
      <c r="EZA82" s="18"/>
      <c r="EZB82" s="18"/>
      <c r="EZC82" s="18"/>
      <c r="EZD82" s="18"/>
      <c r="EZE82" s="18"/>
      <c r="EZF82" s="18"/>
      <c r="EZG82" s="18"/>
      <c r="EZH82" s="18"/>
      <c r="EZI82" s="18"/>
      <c r="EZJ82" s="18"/>
      <c r="EZK82" s="18"/>
      <c r="EZL82" s="18"/>
      <c r="EZM82" s="18"/>
      <c r="EZN82" s="18"/>
      <c r="EZO82" s="18"/>
      <c r="EZP82" s="18"/>
      <c r="EZQ82" s="18"/>
      <c r="EZR82" s="18"/>
      <c r="EZS82" s="18"/>
      <c r="EZT82" s="18"/>
      <c r="EZU82" s="18"/>
      <c r="EZV82" s="18"/>
      <c r="EZW82" s="18"/>
      <c r="EZX82" s="18"/>
      <c r="EZY82" s="18"/>
      <c r="EZZ82" s="18"/>
      <c r="FAA82" s="18"/>
      <c r="FAB82" s="18"/>
      <c r="FAC82" s="18"/>
      <c r="FAD82" s="18"/>
      <c r="FAE82" s="18"/>
      <c r="FAF82" s="18"/>
      <c r="FAG82" s="18"/>
      <c r="FAH82" s="18"/>
      <c r="FAI82" s="18"/>
      <c r="FAJ82" s="18"/>
      <c r="FAK82" s="18"/>
      <c r="FAL82" s="18"/>
      <c r="FAM82" s="18"/>
      <c r="FAN82" s="18"/>
      <c r="FAO82" s="18"/>
      <c r="FAP82" s="18"/>
      <c r="FAQ82" s="18"/>
      <c r="FAR82" s="18"/>
      <c r="FAS82" s="18"/>
      <c r="FAT82" s="18"/>
      <c r="FAU82" s="18"/>
      <c r="FAV82" s="18"/>
      <c r="FAW82" s="18"/>
      <c r="FAX82" s="18"/>
      <c r="FAY82" s="18"/>
      <c r="FAZ82" s="18"/>
      <c r="FBA82" s="18"/>
      <c r="FBB82" s="18"/>
      <c r="FBC82" s="18"/>
      <c r="FBD82" s="18"/>
      <c r="FBE82" s="18"/>
      <c r="FBF82" s="18"/>
      <c r="FBG82" s="18"/>
      <c r="FBH82" s="18"/>
      <c r="FBI82" s="18"/>
      <c r="FBJ82" s="18"/>
      <c r="FBK82" s="18"/>
      <c r="FBL82" s="18"/>
      <c r="FBM82" s="18"/>
      <c r="FBN82" s="18"/>
      <c r="FBO82" s="18"/>
      <c r="FBP82" s="18"/>
      <c r="FBQ82" s="18"/>
      <c r="FBR82" s="18"/>
      <c r="FBS82" s="18"/>
      <c r="FBT82" s="18"/>
      <c r="FBU82" s="18"/>
      <c r="FBV82" s="18"/>
      <c r="FBW82" s="18"/>
      <c r="FBX82" s="18"/>
      <c r="FBY82" s="18"/>
      <c r="FBZ82" s="18"/>
      <c r="FCA82" s="18"/>
      <c r="FCB82" s="18"/>
      <c r="FCC82" s="18"/>
      <c r="FCD82" s="18"/>
      <c r="FCE82" s="18"/>
      <c r="FCF82" s="18"/>
      <c r="FCG82" s="18"/>
      <c r="FCH82" s="18"/>
      <c r="FCI82" s="18"/>
      <c r="FCJ82" s="18"/>
      <c r="FCK82" s="18"/>
      <c r="FCL82" s="18"/>
      <c r="FCM82" s="18"/>
      <c r="FCN82" s="18"/>
      <c r="FCO82" s="18"/>
      <c r="FCP82" s="18"/>
      <c r="FCQ82" s="18"/>
      <c r="FCR82" s="18"/>
      <c r="FCS82" s="18"/>
      <c r="FCT82" s="18"/>
      <c r="FCU82" s="18"/>
      <c r="FCV82" s="18"/>
      <c r="FCW82" s="18"/>
      <c r="FCX82" s="18"/>
      <c r="FCY82" s="18"/>
      <c r="FCZ82" s="18"/>
      <c r="FDA82" s="18"/>
      <c r="FDB82" s="18"/>
      <c r="FDC82" s="18"/>
      <c r="FDD82" s="18"/>
      <c r="FDE82" s="18"/>
      <c r="FDF82" s="18"/>
      <c r="FDG82" s="18"/>
      <c r="FDH82" s="18"/>
      <c r="FDI82" s="18"/>
      <c r="FDJ82" s="18"/>
      <c r="FDK82" s="18"/>
      <c r="FDL82" s="18"/>
      <c r="FDM82" s="18"/>
      <c r="FDN82" s="18"/>
      <c r="FDO82" s="18"/>
      <c r="FDP82" s="18"/>
      <c r="FDQ82" s="18"/>
      <c r="FDR82" s="18"/>
      <c r="FDS82" s="18"/>
      <c r="FDT82" s="18"/>
      <c r="FDU82" s="18"/>
      <c r="FDV82" s="18"/>
      <c r="FDW82" s="18"/>
      <c r="FDX82" s="18"/>
      <c r="FDY82" s="18"/>
      <c r="FDZ82" s="18"/>
      <c r="FEA82" s="18"/>
      <c r="FEB82" s="18"/>
      <c r="FEC82" s="18"/>
      <c r="FED82" s="18"/>
      <c r="FEE82" s="18"/>
      <c r="FEF82" s="18"/>
      <c r="FEG82" s="18"/>
      <c r="FEH82" s="18"/>
      <c r="FEI82" s="18"/>
      <c r="FEJ82" s="18"/>
      <c r="FEK82" s="18"/>
      <c r="FEL82" s="18"/>
      <c r="FEM82" s="18"/>
      <c r="FEN82" s="18"/>
      <c r="FEO82" s="18"/>
      <c r="FEP82" s="18"/>
      <c r="FEQ82" s="18"/>
      <c r="FER82" s="18"/>
      <c r="FES82" s="18"/>
      <c r="FET82" s="18"/>
      <c r="FEU82" s="18"/>
      <c r="FEV82" s="18"/>
      <c r="FEW82" s="18"/>
      <c r="FEX82" s="18"/>
      <c r="FEY82" s="18"/>
      <c r="FEZ82" s="18"/>
      <c r="FFA82" s="18"/>
      <c r="FFB82" s="18"/>
      <c r="FFC82" s="18"/>
      <c r="FFD82" s="18"/>
      <c r="FFE82" s="18"/>
      <c r="FFF82" s="18"/>
      <c r="FFG82" s="18"/>
      <c r="FFH82" s="18"/>
      <c r="FFI82" s="18"/>
      <c r="FFJ82" s="18"/>
      <c r="FFK82" s="18"/>
      <c r="FFL82" s="18"/>
      <c r="FFM82" s="18"/>
      <c r="FFN82" s="18"/>
      <c r="FFO82" s="18"/>
      <c r="FFP82" s="18"/>
      <c r="FFQ82" s="18"/>
      <c r="FFR82" s="18"/>
      <c r="FFS82" s="18"/>
      <c r="FFT82" s="18"/>
      <c r="FFU82" s="18"/>
      <c r="FFV82" s="18"/>
      <c r="FFW82" s="18"/>
      <c r="FFX82" s="18"/>
      <c r="FFY82" s="18"/>
      <c r="FFZ82" s="18"/>
      <c r="FGA82" s="18"/>
      <c r="FGB82" s="18"/>
      <c r="FGC82" s="18"/>
      <c r="FGD82" s="18"/>
      <c r="FGE82" s="18"/>
      <c r="FGF82" s="18"/>
      <c r="FGG82" s="18"/>
      <c r="FGH82" s="18"/>
      <c r="FGI82" s="18"/>
      <c r="FGJ82" s="18"/>
      <c r="FGK82" s="18"/>
      <c r="FGL82" s="18"/>
      <c r="FGM82" s="18"/>
      <c r="FGN82" s="18"/>
      <c r="FGO82" s="18"/>
      <c r="FGP82" s="18"/>
      <c r="FGQ82" s="18"/>
      <c r="FGR82" s="18"/>
      <c r="FGS82" s="18"/>
      <c r="FGT82" s="18"/>
      <c r="FGU82" s="18"/>
      <c r="FGV82" s="18"/>
      <c r="FGW82" s="18"/>
      <c r="FGX82" s="18"/>
      <c r="FGY82" s="18"/>
      <c r="FGZ82" s="18"/>
      <c r="FHA82" s="18"/>
      <c r="FHB82" s="18"/>
      <c r="FHC82" s="18"/>
      <c r="FHD82" s="18"/>
      <c r="FHE82" s="18"/>
      <c r="FHF82" s="18"/>
      <c r="FHG82" s="18"/>
      <c r="FHH82" s="18"/>
      <c r="FHI82" s="18"/>
      <c r="FHJ82" s="18"/>
      <c r="FHK82" s="18"/>
      <c r="FHL82" s="18"/>
      <c r="FHM82" s="18"/>
      <c r="FHN82" s="18"/>
      <c r="FHO82" s="18"/>
      <c r="FHP82" s="18"/>
      <c r="FHQ82" s="18"/>
      <c r="FHR82" s="18"/>
      <c r="FHS82" s="18"/>
      <c r="FHT82" s="18"/>
      <c r="FHU82" s="18"/>
      <c r="FHV82" s="18"/>
      <c r="FHW82" s="18"/>
      <c r="FHX82" s="18"/>
      <c r="FHY82" s="18"/>
      <c r="FHZ82" s="18"/>
      <c r="FIA82" s="18"/>
      <c r="FIB82" s="18"/>
      <c r="FIC82" s="18"/>
      <c r="FID82" s="18"/>
      <c r="FIE82" s="18"/>
      <c r="FIF82" s="18"/>
      <c r="FIG82" s="18"/>
      <c r="FIH82" s="18"/>
      <c r="FII82" s="18"/>
      <c r="FIJ82" s="18"/>
      <c r="FIK82" s="18"/>
      <c r="FIL82" s="18"/>
      <c r="FIM82" s="18"/>
      <c r="FIN82" s="18"/>
      <c r="FIO82" s="18"/>
      <c r="FIP82" s="18"/>
      <c r="FIQ82" s="18"/>
      <c r="FIR82" s="18"/>
      <c r="FIS82" s="18"/>
      <c r="FIT82" s="18"/>
      <c r="FIU82" s="18"/>
      <c r="FIV82" s="18"/>
      <c r="FIW82" s="18"/>
      <c r="FIX82" s="18"/>
      <c r="FIY82" s="18"/>
      <c r="FIZ82" s="18"/>
      <c r="FJA82" s="18"/>
      <c r="FJB82" s="18"/>
      <c r="FJC82" s="18"/>
      <c r="FJD82" s="18"/>
      <c r="FJE82" s="18"/>
      <c r="FJF82" s="18"/>
      <c r="FJG82" s="18"/>
      <c r="FJH82" s="18"/>
      <c r="FJI82" s="18"/>
      <c r="FJJ82" s="18"/>
      <c r="FJK82" s="18"/>
      <c r="FJL82" s="18"/>
      <c r="FJM82" s="18"/>
      <c r="FJN82" s="18"/>
      <c r="FJO82" s="18"/>
      <c r="FJP82" s="18"/>
      <c r="FJQ82" s="18"/>
      <c r="FJR82" s="18"/>
      <c r="FJS82" s="18"/>
      <c r="FJT82" s="18"/>
      <c r="FJU82" s="18"/>
      <c r="FJV82" s="18"/>
      <c r="FJW82" s="18"/>
      <c r="FJX82" s="18"/>
      <c r="FJY82" s="18"/>
      <c r="FJZ82" s="18"/>
      <c r="FKA82" s="18"/>
      <c r="FKB82" s="18"/>
      <c r="FKC82" s="18"/>
      <c r="FKD82" s="18"/>
      <c r="FKE82" s="18"/>
      <c r="FKF82" s="18"/>
      <c r="FKG82" s="18"/>
      <c r="FKH82" s="18"/>
      <c r="FKI82" s="18"/>
      <c r="FKJ82" s="18"/>
      <c r="FKK82" s="18"/>
      <c r="FKL82" s="18"/>
      <c r="FKM82" s="18"/>
      <c r="FKN82" s="18"/>
      <c r="FKO82" s="18"/>
      <c r="FKP82" s="18"/>
      <c r="FKQ82" s="18"/>
      <c r="FKR82" s="18"/>
      <c r="FKS82" s="18"/>
      <c r="FKT82" s="18"/>
      <c r="FKU82" s="18"/>
      <c r="FKV82" s="18"/>
      <c r="FKW82" s="18"/>
      <c r="FKX82" s="18"/>
      <c r="FKY82" s="18"/>
      <c r="FKZ82" s="18"/>
      <c r="FLA82" s="18"/>
      <c r="FLB82" s="18"/>
      <c r="FLC82" s="18"/>
      <c r="FLD82" s="18"/>
      <c r="FLE82" s="18"/>
      <c r="FLF82" s="18"/>
      <c r="FLG82" s="18"/>
      <c r="FLH82" s="18"/>
      <c r="FLI82" s="18"/>
      <c r="FLJ82" s="18"/>
      <c r="FLK82" s="18"/>
      <c r="FLL82" s="18"/>
      <c r="FLM82" s="18"/>
      <c r="FLN82" s="18"/>
      <c r="FLO82" s="18"/>
      <c r="FLP82" s="18"/>
      <c r="FLQ82" s="18"/>
      <c r="FLR82" s="18"/>
      <c r="FLS82" s="18"/>
      <c r="FLT82" s="18"/>
      <c r="FLU82" s="18"/>
      <c r="FLV82" s="18"/>
      <c r="FLW82" s="18"/>
      <c r="FLX82" s="18"/>
      <c r="FLY82" s="18"/>
      <c r="FLZ82" s="18"/>
      <c r="FMA82" s="18"/>
      <c r="FMB82" s="18"/>
      <c r="FMC82" s="18"/>
      <c r="FMD82" s="18"/>
      <c r="FME82" s="18"/>
      <c r="FMF82" s="18"/>
      <c r="FMG82" s="18"/>
      <c r="FMH82" s="18"/>
      <c r="FMI82" s="18"/>
      <c r="FMJ82" s="18"/>
      <c r="FMK82" s="18"/>
      <c r="FML82" s="18"/>
      <c r="FMM82" s="18"/>
      <c r="FMN82" s="18"/>
      <c r="FMO82" s="18"/>
      <c r="FMP82" s="18"/>
      <c r="FMQ82" s="18"/>
      <c r="FMR82" s="18"/>
      <c r="FMS82" s="18"/>
      <c r="FMT82" s="18"/>
      <c r="FMU82" s="18"/>
      <c r="FMV82" s="18"/>
      <c r="FMW82" s="18"/>
      <c r="FMX82" s="18"/>
      <c r="FMY82" s="18"/>
      <c r="FMZ82" s="18"/>
      <c r="FNA82" s="18"/>
      <c r="FNB82" s="18"/>
      <c r="FNC82" s="18"/>
      <c r="FND82" s="18"/>
      <c r="FNE82" s="18"/>
      <c r="FNF82" s="18"/>
      <c r="FNG82" s="18"/>
      <c r="FNH82" s="18"/>
      <c r="FNI82" s="18"/>
      <c r="FNJ82" s="18"/>
      <c r="FNK82" s="18"/>
      <c r="FNL82" s="18"/>
      <c r="FNM82" s="18"/>
      <c r="FNN82" s="18"/>
      <c r="FNO82" s="18"/>
      <c r="FNP82" s="18"/>
      <c r="FNQ82" s="18"/>
      <c r="FNR82" s="18"/>
      <c r="FNS82" s="18"/>
      <c r="FNT82" s="18"/>
      <c r="FNU82" s="18"/>
      <c r="FNV82" s="18"/>
      <c r="FNW82" s="18"/>
      <c r="FNX82" s="18"/>
      <c r="FNY82" s="18"/>
      <c r="FNZ82" s="18"/>
      <c r="FOA82" s="18"/>
      <c r="FOB82" s="18"/>
      <c r="FOC82" s="18"/>
      <c r="FOD82" s="18"/>
      <c r="FOE82" s="18"/>
      <c r="FOF82" s="18"/>
      <c r="FOG82" s="18"/>
      <c r="FOH82" s="18"/>
      <c r="FOI82" s="18"/>
      <c r="FOJ82" s="18"/>
      <c r="FOK82" s="18"/>
      <c r="FOL82" s="18"/>
      <c r="FOM82" s="18"/>
      <c r="FON82" s="18"/>
      <c r="FOO82" s="18"/>
      <c r="FOP82" s="18"/>
      <c r="FOQ82" s="18"/>
      <c r="FOR82" s="18"/>
      <c r="FOS82" s="18"/>
      <c r="FOT82" s="18"/>
      <c r="FOU82" s="18"/>
      <c r="FOV82" s="18"/>
      <c r="FOW82" s="18"/>
      <c r="FOX82" s="18"/>
      <c r="FOY82" s="18"/>
      <c r="FOZ82" s="18"/>
      <c r="FPA82" s="18"/>
      <c r="FPB82" s="18"/>
      <c r="FPC82" s="18"/>
      <c r="FPD82" s="18"/>
      <c r="FPE82" s="18"/>
      <c r="FPF82" s="18"/>
      <c r="FPG82" s="18"/>
      <c r="FPH82" s="18"/>
      <c r="FPI82" s="18"/>
      <c r="FPJ82" s="18"/>
      <c r="FPK82" s="18"/>
      <c r="FPL82" s="18"/>
      <c r="FPM82" s="18"/>
      <c r="FPN82" s="18"/>
      <c r="FPO82" s="18"/>
      <c r="FPP82" s="18"/>
      <c r="FPQ82" s="18"/>
      <c r="FPR82" s="18"/>
      <c r="FPS82" s="18"/>
      <c r="FPT82" s="18"/>
      <c r="FPU82" s="18"/>
      <c r="FPV82" s="18"/>
      <c r="FPW82" s="18"/>
      <c r="FPX82" s="18"/>
      <c r="FPY82" s="18"/>
      <c r="FPZ82" s="18"/>
      <c r="FQA82" s="18"/>
      <c r="FQB82" s="18"/>
      <c r="FQC82" s="18"/>
      <c r="FQD82" s="18"/>
      <c r="FQE82" s="18"/>
      <c r="FQF82" s="18"/>
      <c r="FQG82" s="18"/>
      <c r="FQH82" s="18"/>
      <c r="FQI82" s="18"/>
      <c r="FQJ82" s="18"/>
      <c r="FQK82" s="18"/>
      <c r="FQL82" s="18"/>
      <c r="FQM82" s="18"/>
      <c r="FQN82" s="18"/>
      <c r="FQO82" s="18"/>
      <c r="FQP82" s="18"/>
      <c r="FQQ82" s="18"/>
      <c r="FQR82" s="18"/>
      <c r="FQS82" s="18"/>
      <c r="FQT82" s="18"/>
      <c r="FQU82" s="18"/>
      <c r="FQV82" s="18"/>
      <c r="FQW82" s="18"/>
      <c r="FQX82" s="18"/>
      <c r="FQY82" s="18"/>
      <c r="FQZ82" s="18"/>
      <c r="FRA82" s="18"/>
      <c r="FRB82" s="18"/>
      <c r="FRC82" s="18"/>
      <c r="FRD82" s="18"/>
      <c r="FRE82" s="18"/>
      <c r="FRF82" s="18"/>
      <c r="FRG82" s="18"/>
      <c r="FRH82" s="18"/>
      <c r="FRI82" s="18"/>
      <c r="FRJ82" s="18"/>
      <c r="FRK82" s="18"/>
      <c r="FRL82" s="18"/>
      <c r="FRM82" s="18"/>
      <c r="FRN82" s="18"/>
      <c r="FRO82" s="18"/>
      <c r="FRP82" s="18"/>
      <c r="FRQ82" s="18"/>
      <c r="FRR82" s="18"/>
      <c r="FRS82" s="18"/>
      <c r="FRT82" s="18"/>
      <c r="FRU82" s="18"/>
      <c r="FRV82" s="18"/>
      <c r="FRW82" s="18"/>
      <c r="FRX82" s="18"/>
      <c r="FRY82" s="18"/>
      <c r="FRZ82" s="18"/>
      <c r="FSA82" s="18"/>
      <c r="FSB82" s="18"/>
      <c r="FSC82" s="18"/>
      <c r="FSD82" s="18"/>
      <c r="FSE82" s="18"/>
      <c r="FSF82" s="18"/>
      <c r="FSG82" s="18"/>
      <c r="FSH82" s="18"/>
      <c r="FSI82" s="18"/>
      <c r="FSJ82" s="18"/>
      <c r="FSK82" s="18"/>
      <c r="FSL82" s="18"/>
      <c r="FSM82" s="18"/>
      <c r="FSN82" s="18"/>
      <c r="FSO82" s="18"/>
      <c r="FSP82" s="18"/>
      <c r="FSQ82" s="18"/>
      <c r="FSR82" s="18"/>
      <c r="FSS82" s="18"/>
      <c r="FST82" s="18"/>
      <c r="FSU82" s="18"/>
      <c r="FSV82" s="18"/>
      <c r="FSW82" s="18"/>
      <c r="FSX82" s="18"/>
      <c r="FSY82" s="18"/>
      <c r="FSZ82" s="18"/>
      <c r="FTA82" s="18"/>
      <c r="FTB82" s="18"/>
      <c r="FTC82" s="18"/>
      <c r="FTD82" s="18"/>
      <c r="FTE82" s="18"/>
      <c r="FTF82" s="18"/>
      <c r="FTG82" s="18"/>
      <c r="FTH82" s="18"/>
      <c r="FTI82" s="18"/>
      <c r="FTJ82" s="18"/>
      <c r="FTK82" s="18"/>
      <c r="FTL82" s="18"/>
      <c r="FTM82" s="18"/>
      <c r="FTN82" s="18"/>
      <c r="FTO82" s="18"/>
      <c r="FTP82" s="18"/>
      <c r="FTQ82" s="18"/>
      <c r="FTR82" s="18"/>
      <c r="FTS82" s="18"/>
      <c r="FTT82" s="18"/>
      <c r="FTU82" s="18"/>
      <c r="FTV82" s="18"/>
      <c r="FTW82" s="18"/>
      <c r="FTX82" s="18"/>
      <c r="FTY82" s="18"/>
      <c r="FTZ82" s="18"/>
      <c r="FUA82" s="18"/>
      <c r="FUB82" s="18"/>
      <c r="FUC82" s="18"/>
      <c r="FUD82" s="18"/>
      <c r="FUE82" s="18"/>
      <c r="FUF82" s="18"/>
      <c r="FUG82" s="18"/>
      <c r="FUH82" s="18"/>
      <c r="FUI82" s="18"/>
      <c r="FUJ82" s="18"/>
      <c r="FUK82" s="18"/>
      <c r="FUL82" s="18"/>
      <c r="FUM82" s="18"/>
      <c r="FUN82" s="18"/>
      <c r="FUO82" s="18"/>
      <c r="FUP82" s="18"/>
      <c r="FUQ82" s="18"/>
      <c r="FUR82" s="18"/>
      <c r="FUS82" s="18"/>
      <c r="FUT82" s="18"/>
      <c r="FUU82" s="18"/>
      <c r="FUV82" s="18"/>
      <c r="FUW82" s="18"/>
      <c r="FUX82" s="18"/>
      <c r="FUY82" s="18"/>
      <c r="FUZ82" s="18"/>
      <c r="FVA82" s="18"/>
      <c r="FVB82" s="18"/>
      <c r="FVC82" s="18"/>
      <c r="FVD82" s="18"/>
      <c r="FVE82" s="18"/>
      <c r="FVF82" s="18"/>
      <c r="FVG82" s="18"/>
      <c r="FVH82" s="18"/>
      <c r="FVI82" s="18"/>
      <c r="FVJ82" s="18"/>
      <c r="FVK82" s="18"/>
      <c r="FVL82" s="18"/>
      <c r="FVM82" s="18"/>
      <c r="FVN82" s="18"/>
      <c r="FVO82" s="18"/>
      <c r="FVP82" s="18"/>
      <c r="FVQ82" s="18"/>
      <c r="FVR82" s="18"/>
      <c r="FVS82" s="18"/>
      <c r="FVT82" s="18"/>
      <c r="FVU82" s="18"/>
      <c r="FVV82" s="18"/>
      <c r="FVW82" s="18"/>
      <c r="FVX82" s="18"/>
      <c r="FVY82" s="18"/>
      <c r="FVZ82" s="18"/>
      <c r="FWA82" s="18"/>
      <c r="FWB82" s="18"/>
      <c r="FWC82" s="18"/>
      <c r="FWD82" s="18"/>
      <c r="FWE82" s="18"/>
      <c r="FWF82" s="18"/>
      <c r="FWG82" s="18"/>
      <c r="FWH82" s="18"/>
      <c r="FWI82" s="18"/>
      <c r="FWJ82" s="18"/>
      <c r="FWK82" s="18"/>
      <c r="FWL82" s="18"/>
      <c r="FWM82" s="18"/>
      <c r="FWN82" s="18"/>
      <c r="FWO82" s="18"/>
      <c r="FWP82" s="18"/>
      <c r="FWQ82" s="18"/>
      <c r="FWR82" s="18"/>
      <c r="FWS82" s="18"/>
      <c r="FWT82" s="18"/>
      <c r="FWU82" s="18"/>
      <c r="FWV82" s="18"/>
      <c r="FWW82" s="18"/>
      <c r="FWX82" s="18"/>
      <c r="FWY82" s="18"/>
      <c r="FWZ82" s="18"/>
      <c r="FXA82" s="18"/>
      <c r="FXB82" s="18"/>
      <c r="FXC82" s="18"/>
      <c r="FXD82" s="18"/>
      <c r="FXE82" s="18"/>
      <c r="FXF82" s="18"/>
      <c r="FXG82" s="18"/>
      <c r="FXH82" s="18"/>
      <c r="FXI82" s="18"/>
      <c r="FXJ82" s="18"/>
      <c r="FXK82" s="18"/>
      <c r="FXL82" s="18"/>
      <c r="FXM82" s="18"/>
      <c r="FXN82" s="18"/>
      <c r="FXO82" s="18"/>
      <c r="FXP82" s="18"/>
      <c r="FXQ82" s="18"/>
      <c r="FXR82" s="18"/>
      <c r="FXS82" s="18"/>
      <c r="FXT82" s="18"/>
      <c r="FXU82" s="18"/>
      <c r="FXV82" s="18"/>
      <c r="FXW82" s="18"/>
      <c r="FXX82" s="18"/>
      <c r="FXY82" s="18"/>
      <c r="FXZ82" s="18"/>
      <c r="FYA82" s="18"/>
      <c r="FYB82" s="18"/>
      <c r="FYC82" s="18"/>
      <c r="FYD82" s="18"/>
      <c r="FYE82" s="18"/>
      <c r="FYF82" s="18"/>
      <c r="FYG82" s="18"/>
      <c r="FYH82" s="18"/>
      <c r="FYI82" s="18"/>
      <c r="FYJ82" s="18"/>
      <c r="FYK82" s="18"/>
      <c r="FYL82" s="18"/>
      <c r="FYM82" s="18"/>
      <c r="FYN82" s="18"/>
      <c r="FYO82" s="18"/>
      <c r="FYP82" s="18"/>
      <c r="FYQ82" s="18"/>
      <c r="FYR82" s="18"/>
      <c r="FYS82" s="18"/>
      <c r="FYT82" s="18"/>
      <c r="FYU82" s="18"/>
      <c r="FYV82" s="18"/>
      <c r="FYW82" s="18"/>
      <c r="FYX82" s="18"/>
      <c r="FYY82" s="18"/>
      <c r="FYZ82" s="18"/>
      <c r="FZA82" s="18"/>
      <c r="FZB82" s="18"/>
      <c r="FZC82" s="18"/>
      <c r="FZD82" s="18"/>
      <c r="FZE82" s="18"/>
      <c r="FZF82" s="18"/>
      <c r="FZG82" s="18"/>
      <c r="FZH82" s="18"/>
      <c r="FZI82" s="18"/>
      <c r="FZJ82" s="18"/>
      <c r="FZK82" s="18"/>
      <c r="FZL82" s="18"/>
      <c r="FZM82" s="18"/>
      <c r="FZN82" s="18"/>
      <c r="FZO82" s="18"/>
      <c r="FZP82" s="18"/>
      <c r="FZQ82" s="18"/>
      <c r="FZR82" s="18"/>
      <c r="FZS82" s="18"/>
      <c r="FZT82" s="18"/>
      <c r="FZU82" s="18"/>
      <c r="FZV82" s="18"/>
      <c r="FZW82" s="18"/>
      <c r="FZX82" s="18"/>
      <c r="FZY82" s="18"/>
      <c r="FZZ82" s="18"/>
      <c r="GAA82" s="18"/>
      <c r="GAB82" s="18"/>
      <c r="GAC82" s="18"/>
      <c r="GAD82" s="18"/>
      <c r="GAE82" s="18"/>
      <c r="GAF82" s="18"/>
      <c r="GAG82" s="18"/>
      <c r="GAH82" s="18"/>
      <c r="GAI82" s="18"/>
      <c r="GAJ82" s="18"/>
      <c r="GAK82" s="18"/>
      <c r="GAL82" s="18"/>
      <c r="GAM82" s="18"/>
      <c r="GAN82" s="18"/>
      <c r="GAO82" s="18"/>
      <c r="GAP82" s="18"/>
      <c r="GAQ82" s="18"/>
      <c r="GAR82" s="18"/>
      <c r="GAS82" s="18"/>
      <c r="GAT82" s="18"/>
      <c r="GAU82" s="18"/>
      <c r="GAV82" s="18"/>
      <c r="GAW82" s="18"/>
      <c r="GAX82" s="18"/>
      <c r="GAY82" s="18"/>
      <c r="GAZ82" s="18"/>
      <c r="GBA82" s="18"/>
      <c r="GBB82" s="18"/>
      <c r="GBC82" s="18"/>
      <c r="GBD82" s="18"/>
      <c r="GBE82" s="18"/>
      <c r="GBF82" s="18"/>
      <c r="GBG82" s="18"/>
      <c r="GBH82" s="18"/>
      <c r="GBI82" s="18"/>
      <c r="GBJ82" s="18"/>
      <c r="GBK82" s="18"/>
      <c r="GBL82" s="18"/>
      <c r="GBM82" s="18"/>
      <c r="GBN82" s="18"/>
      <c r="GBO82" s="18"/>
      <c r="GBP82" s="18"/>
      <c r="GBQ82" s="18"/>
      <c r="GBR82" s="18"/>
      <c r="GBS82" s="18"/>
      <c r="GBT82" s="18"/>
      <c r="GBU82" s="18"/>
      <c r="GBV82" s="18"/>
      <c r="GBW82" s="18"/>
      <c r="GBX82" s="18"/>
      <c r="GBY82" s="18"/>
      <c r="GBZ82" s="18"/>
      <c r="GCA82" s="18"/>
      <c r="GCB82" s="18"/>
      <c r="GCC82" s="18"/>
      <c r="GCD82" s="18"/>
      <c r="GCE82" s="18"/>
      <c r="GCF82" s="18"/>
      <c r="GCG82" s="18"/>
      <c r="GCH82" s="18"/>
      <c r="GCI82" s="18"/>
      <c r="GCJ82" s="18"/>
      <c r="GCK82" s="18"/>
      <c r="GCL82" s="18"/>
      <c r="GCM82" s="18"/>
      <c r="GCN82" s="18"/>
      <c r="GCO82" s="18"/>
      <c r="GCP82" s="18"/>
      <c r="GCQ82" s="18"/>
      <c r="GCR82" s="18"/>
      <c r="GCS82" s="18"/>
      <c r="GCT82" s="18"/>
      <c r="GCU82" s="18"/>
      <c r="GCV82" s="18"/>
      <c r="GCW82" s="18"/>
      <c r="GCX82" s="18"/>
      <c r="GCY82" s="18"/>
      <c r="GCZ82" s="18"/>
      <c r="GDA82" s="18"/>
      <c r="GDB82" s="18"/>
      <c r="GDC82" s="18"/>
      <c r="GDD82" s="18"/>
      <c r="GDE82" s="18"/>
      <c r="GDF82" s="18"/>
      <c r="GDG82" s="18"/>
      <c r="GDH82" s="18"/>
      <c r="GDI82" s="18"/>
      <c r="GDJ82" s="18"/>
      <c r="GDK82" s="18"/>
      <c r="GDL82" s="18"/>
      <c r="GDM82" s="18"/>
      <c r="GDN82" s="18"/>
      <c r="GDO82" s="18"/>
      <c r="GDP82" s="18"/>
      <c r="GDQ82" s="18"/>
      <c r="GDR82" s="18"/>
      <c r="GDS82" s="18"/>
      <c r="GDT82" s="18"/>
      <c r="GDU82" s="18"/>
      <c r="GDV82" s="18"/>
      <c r="GDW82" s="18"/>
      <c r="GDX82" s="18"/>
      <c r="GDY82" s="18"/>
      <c r="GDZ82" s="18"/>
      <c r="GEA82" s="18"/>
      <c r="GEB82" s="18"/>
      <c r="GEC82" s="18"/>
      <c r="GED82" s="18"/>
      <c r="GEE82" s="18"/>
      <c r="GEF82" s="18"/>
      <c r="GEG82" s="18"/>
      <c r="GEH82" s="18"/>
      <c r="GEI82" s="18"/>
      <c r="GEJ82" s="18"/>
      <c r="GEK82" s="18"/>
      <c r="GEL82" s="18"/>
      <c r="GEM82" s="18"/>
      <c r="GEN82" s="18"/>
      <c r="GEO82" s="18"/>
      <c r="GEP82" s="18"/>
      <c r="GEQ82" s="18"/>
      <c r="GER82" s="18"/>
      <c r="GES82" s="18"/>
      <c r="GET82" s="18"/>
      <c r="GEU82" s="18"/>
      <c r="GEV82" s="18"/>
      <c r="GEW82" s="18"/>
      <c r="GEX82" s="18"/>
      <c r="GEY82" s="18"/>
      <c r="GEZ82" s="18"/>
      <c r="GFA82" s="18"/>
      <c r="GFB82" s="18"/>
      <c r="GFC82" s="18"/>
      <c r="GFD82" s="18"/>
      <c r="GFE82" s="18"/>
      <c r="GFF82" s="18"/>
      <c r="GFG82" s="18"/>
      <c r="GFH82" s="18"/>
      <c r="GFI82" s="18"/>
      <c r="GFJ82" s="18"/>
      <c r="GFK82" s="18"/>
      <c r="GFL82" s="18"/>
      <c r="GFM82" s="18"/>
      <c r="GFN82" s="18"/>
      <c r="GFO82" s="18"/>
      <c r="GFP82" s="18"/>
      <c r="GFQ82" s="18"/>
      <c r="GFR82" s="18"/>
      <c r="GFS82" s="18"/>
      <c r="GFT82" s="18"/>
      <c r="GFU82" s="18"/>
      <c r="GFV82" s="18"/>
      <c r="GFW82" s="18"/>
      <c r="GFX82" s="18"/>
      <c r="GFY82" s="18"/>
      <c r="GFZ82" s="18"/>
      <c r="GGA82" s="18"/>
      <c r="GGB82" s="18"/>
      <c r="GGC82" s="18"/>
      <c r="GGD82" s="18"/>
      <c r="GGE82" s="18"/>
      <c r="GGF82" s="18"/>
      <c r="GGG82" s="18"/>
      <c r="GGH82" s="18"/>
      <c r="GGI82" s="18"/>
      <c r="GGJ82" s="18"/>
      <c r="GGK82" s="18"/>
      <c r="GGL82" s="18"/>
      <c r="GGM82" s="18"/>
      <c r="GGN82" s="18"/>
      <c r="GGO82" s="18"/>
      <c r="GGP82" s="18"/>
      <c r="GGQ82" s="18"/>
      <c r="GGR82" s="18"/>
      <c r="GGS82" s="18"/>
      <c r="GGT82" s="18"/>
      <c r="GGU82" s="18"/>
      <c r="GGV82" s="18"/>
      <c r="GGW82" s="18"/>
      <c r="GGX82" s="18"/>
      <c r="GGY82" s="18"/>
      <c r="GGZ82" s="18"/>
      <c r="GHA82" s="18"/>
      <c r="GHB82" s="18"/>
      <c r="GHC82" s="18"/>
      <c r="GHD82" s="18"/>
      <c r="GHE82" s="18"/>
      <c r="GHF82" s="18"/>
      <c r="GHG82" s="18"/>
      <c r="GHH82" s="18"/>
      <c r="GHI82" s="18"/>
      <c r="GHJ82" s="18"/>
      <c r="GHK82" s="18"/>
      <c r="GHL82" s="18"/>
      <c r="GHM82" s="18"/>
      <c r="GHN82" s="18"/>
      <c r="GHO82" s="18"/>
      <c r="GHP82" s="18"/>
      <c r="GHQ82" s="18"/>
      <c r="GHR82" s="18"/>
      <c r="GHS82" s="18"/>
      <c r="GHT82" s="18"/>
      <c r="GHU82" s="18"/>
      <c r="GHV82" s="18"/>
      <c r="GHW82" s="18"/>
      <c r="GHX82" s="18"/>
      <c r="GHY82" s="18"/>
      <c r="GHZ82" s="18"/>
      <c r="GIA82" s="18"/>
      <c r="GIB82" s="18"/>
      <c r="GIC82" s="18"/>
      <c r="GID82" s="18"/>
      <c r="GIE82" s="18"/>
      <c r="GIF82" s="18"/>
      <c r="GIG82" s="18"/>
      <c r="GIH82" s="18"/>
      <c r="GII82" s="18"/>
      <c r="GIJ82" s="18"/>
      <c r="GIK82" s="18"/>
      <c r="GIL82" s="18"/>
      <c r="GIM82" s="18"/>
      <c r="GIN82" s="18"/>
      <c r="GIO82" s="18"/>
      <c r="GIP82" s="18"/>
      <c r="GIQ82" s="18"/>
      <c r="GIR82" s="18"/>
      <c r="GIS82" s="18"/>
      <c r="GIT82" s="18"/>
      <c r="GIU82" s="18"/>
      <c r="GIV82" s="18"/>
      <c r="GIW82" s="18"/>
      <c r="GIX82" s="18"/>
      <c r="GIY82" s="18"/>
      <c r="GIZ82" s="18"/>
      <c r="GJA82" s="18"/>
      <c r="GJB82" s="18"/>
      <c r="GJC82" s="18"/>
      <c r="GJD82" s="18"/>
      <c r="GJE82" s="18"/>
      <c r="GJF82" s="18"/>
      <c r="GJG82" s="18"/>
      <c r="GJH82" s="18"/>
      <c r="GJI82" s="18"/>
      <c r="GJJ82" s="18"/>
      <c r="GJK82" s="18"/>
      <c r="GJL82" s="18"/>
      <c r="GJM82" s="18"/>
      <c r="GJN82" s="18"/>
      <c r="GJO82" s="18"/>
      <c r="GJP82" s="18"/>
      <c r="GJQ82" s="18"/>
      <c r="GJR82" s="18"/>
      <c r="GJS82" s="18"/>
      <c r="GJT82" s="18"/>
      <c r="GJU82" s="18"/>
      <c r="GJV82" s="18"/>
      <c r="GJW82" s="18"/>
      <c r="GJX82" s="18"/>
      <c r="GJY82" s="18"/>
      <c r="GJZ82" s="18"/>
      <c r="GKA82" s="18"/>
      <c r="GKB82" s="18"/>
      <c r="GKC82" s="18"/>
      <c r="GKD82" s="18"/>
      <c r="GKE82" s="18"/>
      <c r="GKF82" s="18"/>
      <c r="GKG82" s="18"/>
      <c r="GKH82" s="18"/>
      <c r="GKI82" s="18"/>
      <c r="GKJ82" s="18"/>
      <c r="GKK82" s="18"/>
      <c r="GKL82" s="18"/>
      <c r="GKM82" s="18"/>
      <c r="GKN82" s="18"/>
      <c r="GKO82" s="18"/>
      <c r="GKP82" s="18"/>
      <c r="GKQ82" s="18"/>
      <c r="GKR82" s="18"/>
      <c r="GKS82" s="18"/>
      <c r="GKT82" s="18"/>
      <c r="GKU82" s="18"/>
      <c r="GKV82" s="18"/>
      <c r="GKW82" s="18"/>
      <c r="GKX82" s="18"/>
      <c r="GKY82" s="18"/>
      <c r="GKZ82" s="18"/>
      <c r="GLA82" s="18"/>
      <c r="GLB82" s="18"/>
      <c r="GLC82" s="18"/>
      <c r="GLD82" s="18"/>
      <c r="GLE82" s="18"/>
      <c r="GLF82" s="18"/>
      <c r="GLG82" s="18"/>
      <c r="GLH82" s="18"/>
      <c r="GLI82" s="18"/>
      <c r="GLJ82" s="18"/>
      <c r="GLK82" s="18"/>
      <c r="GLL82" s="18"/>
      <c r="GLM82" s="18"/>
      <c r="GLN82" s="18"/>
      <c r="GLO82" s="18"/>
      <c r="GLP82" s="18"/>
      <c r="GLQ82" s="18"/>
      <c r="GLR82" s="18"/>
      <c r="GLS82" s="18"/>
      <c r="GLT82" s="18"/>
      <c r="GLU82" s="18"/>
      <c r="GLV82" s="18"/>
      <c r="GLW82" s="18"/>
      <c r="GLX82" s="18"/>
      <c r="GLY82" s="18"/>
      <c r="GLZ82" s="18"/>
      <c r="GMA82" s="18"/>
      <c r="GMB82" s="18"/>
      <c r="GMC82" s="18"/>
      <c r="GMD82" s="18"/>
      <c r="GME82" s="18"/>
      <c r="GMF82" s="18"/>
      <c r="GMG82" s="18"/>
      <c r="GMH82" s="18"/>
      <c r="GMI82" s="18"/>
      <c r="GMJ82" s="18"/>
      <c r="GMK82" s="18"/>
      <c r="GML82" s="18"/>
      <c r="GMM82" s="18"/>
      <c r="GMN82" s="18"/>
      <c r="GMO82" s="18"/>
      <c r="GMP82" s="18"/>
      <c r="GMQ82" s="18"/>
      <c r="GMR82" s="18"/>
      <c r="GMS82" s="18"/>
      <c r="GMT82" s="18"/>
      <c r="GMU82" s="18"/>
      <c r="GMV82" s="18"/>
      <c r="GMW82" s="18"/>
      <c r="GMX82" s="18"/>
      <c r="GMY82" s="18"/>
      <c r="GMZ82" s="18"/>
      <c r="GNA82" s="18"/>
      <c r="GNB82" s="18"/>
      <c r="GNC82" s="18"/>
      <c r="GND82" s="18"/>
      <c r="GNE82" s="18"/>
      <c r="GNF82" s="18"/>
      <c r="GNG82" s="18"/>
      <c r="GNH82" s="18"/>
      <c r="GNI82" s="18"/>
      <c r="GNJ82" s="18"/>
      <c r="GNK82" s="18"/>
      <c r="GNL82" s="18"/>
      <c r="GNM82" s="18"/>
      <c r="GNN82" s="18"/>
      <c r="GNO82" s="18"/>
      <c r="GNP82" s="18"/>
      <c r="GNQ82" s="18"/>
      <c r="GNR82" s="18"/>
      <c r="GNS82" s="18"/>
      <c r="GNT82" s="18"/>
      <c r="GNU82" s="18"/>
      <c r="GNV82" s="18"/>
      <c r="GNW82" s="18"/>
      <c r="GNX82" s="18"/>
      <c r="GNY82" s="18"/>
      <c r="GNZ82" s="18"/>
      <c r="GOA82" s="18"/>
      <c r="GOB82" s="18"/>
      <c r="GOC82" s="18"/>
      <c r="GOD82" s="18"/>
      <c r="GOE82" s="18"/>
      <c r="GOF82" s="18"/>
      <c r="GOG82" s="18"/>
      <c r="GOH82" s="18"/>
      <c r="GOI82" s="18"/>
      <c r="GOJ82" s="18"/>
      <c r="GOK82" s="18"/>
      <c r="GOL82" s="18"/>
      <c r="GOM82" s="18"/>
      <c r="GON82" s="18"/>
      <c r="GOO82" s="18"/>
      <c r="GOP82" s="18"/>
      <c r="GOQ82" s="18"/>
      <c r="GOR82" s="18"/>
      <c r="GOS82" s="18"/>
      <c r="GOT82" s="18"/>
      <c r="GOU82" s="18"/>
      <c r="GOV82" s="18"/>
      <c r="GOW82" s="18"/>
      <c r="GOX82" s="18"/>
      <c r="GOY82" s="18"/>
      <c r="GOZ82" s="18"/>
      <c r="GPA82" s="18"/>
      <c r="GPB82" s="18"/>
      <c r="GPC82" s="18"/>
      <c r="GPD82" s="18"/>
      <c r="GPE82" s="18"/>
      <c r="GPF82" s="18"/>
      <c r="GPG82" s="18"/>
      <c r="GPH82" s="18"/>
      <c r="GPI82" s="18"/>
      <c r="GPJ82" s="18"/>
      <c r="GPK82" s="18"/>
      <c r="GPL82" s="18"/>
      <c r="GPM82" s="18"/>
      <c r="GPN82" s="18"/>
      <c r="GPO82" s="18"/>
      <c r="GPP82" s="18"/>
      <c r="GPQ82" s="18"/>
      <c r="GPR82" s="18"/>
      <c r="GPS82" s="18"/>
      <c r="GPT82" s="18"/>
      <c r="GPU82" s="18"/>
      <c r="GPV82" s="18"/>
      <c r="GPW82" s="18"/>
      <c r="GPX82" s="18"/>
      <c r="GPY82" s="18"/>
      <c r="GPZ82" s="18"/>
      <c r="GQA82" s="18"/>
      <c r="GQB82" s="18"/>
      <c r="GQC82" s="18"/>
      <c r="GQD82" s="18"/>
      <c r="GQE82" s="18"/>
      <c r="GQF82" s="18"/>
      <c r="GQG82" s="18"/>
      <c r="GQH82" s="18"/>
      <c r="GQI82" s="18"/>
      <c r="GQJ82" s="18"/>
      <c r="GQK82" s="18"/>
      <c r="GQL82" s="18"/>
      <c r="GQM82" s="18"/>
      <c r="GQN82" s="18"/>
      <c r="GQO82" s="18"/>
      <c r="GQP82" s="18"/>
      <c r="GQQ82" s="18"/>
      <c r="GQR82" s="18"/>
      <c r="GQS82" s="18"/>
      <c r="GQT82" s="18"/>
      <c r="GQU82" s="18"/>
      <c r="GQV82" s="18"/>
      <c r="GQW82" s="18"/>
      <c r="GQX82" s="18"/>
      <c r="GQY82" s="18"/>
      <c r="GQZ82" s="18"/>
      <c r="GRA82" s="18"/>
      <c r="GRB82" s="18"/>
      <c r="GRC82" s="18"/>
      <c r="GRD82" s="18"/>
      <c r="GRE82" s="18"/>
      <c r="GRF82" s="18"/>
      <c r="GRG82" s="18"/>
      <c r="GRH82" s="18"/>
      <c r="GRI82" s="18"/>
      <c r="GRJ82" s="18"/>
      <c r="GRK82" s="18"/>
      <c r="GRL82" s="18"/>
      <c r="GRM82" s="18"/>
      <c r="GRN82" s="18"/>
      <c r="GRO82" s="18"/>
      <c r="GRP82" s="18"/>
      <c r="GRQ82" s="18"/>
      <c r="GRR82" s="18"/>
      <c r="GRS82" s="18"/>
      <c r="GRT82" s="18"/>
      <c r="GRU82" s="18"/>
      <c r="GRV82" s="18"/>
      <c r="GRW82" s="18"/>
      <c r="GRX82" s="18"/>
      <c r="GRY82" s="18"/>
      <c r="GRZ82" s="18"/>
      <c r="GSA82" s="18"/>
      <c r="GSB82" s="18"/>
      <c r="GSC82" s="18"/>
      <c r="GSD82" s="18"/>
      <c r="GSE82" s="18"/>
      <c r="GSF82" s="18"/>
      <c r="GSG82" s="18"/>
      <c r="GSH82" s="18"/>
      <c r="GSI82" s="18"/>
      <c r="GSJ82" s="18"/>
      <c r="GSK82" s="18"/>
      <c r="GSL82" s="18"/>
      <c r="GSM82" s="18"/>
      <c r="GSN82" s="18"/>
      <c r="GSO82" s="18"/>
      <c r="GSP82" s="18"/>
      <c r="GSQ82" s="18"/>
      <c r="GSR82" s="18"/>
      <c r="GSS82" s="18"/>
      <c r="GST82" s="18"/>
      <c r="GSU82" s="18"/>
      <c r="GSV82" s="18"/>
      <c r="GSW82" s="18"/>
      <c r="GSX82" s="18"/>
      <c r="GSY82" s="18"/>
      <c r="GSZ82" s="18"/>
      <c r="GTA82" s="18"/>
      <c r="GTB82" s="18"/>
      <c r="GTC82" s="18"/>
      <c r="GTD82" s="18"/>
      <c r="GTE82" s="18"/>
      <c r="GTF82" s="18"/>
      <c r="GTG82" s="18"/>
      <c r="GTH82" s="18"/>
      <c r="GTI82" s="18"/>
      <c r="GTJ82" s="18"/>
      <c r="GTK82" s="18"/>
      <c r="GTL82" s="18"/>
      <c r="GTM82" s="18"/>
      <c r="GTN82" s="18"/>
      <c r="GTO82" s="18"/>
      <c r="GTP82" s="18"/>
      <c r="GTQ82" s="18"/>
      <c r="GTR82" s="18"/>
      <c r="GTS82" s="18"/>
      <c r="GTT82" s="18"/>
      <c r="GTU82" s="18"/>
      <c r="GTV82" s="18"/>
      <c r="GTW82" s="18"/>
      <c r="GTX82" s="18"/>
      <c r="GTY82" s="18"/>
      <c r="GTZ82" s="18"/>
      <c r="GUA82" s="18"/>
      <c r="GUB82" s="18"/>
      <c r="GUC82" s="18"/>
      <c r="GUD82" s="18"/>
      <c r="GUE82" s="18"/>
      <c r="GUF82" s="18"/>
      <c r="GUG82" s="18"/>
      <c r="GUH82" s="18"/>
      <c r="GUI82" s="18"/>
      <c r="GUJ82" s="18"/>
      <c r="GUK82" s="18"/>
      <c r="GUL82" s="18"/>
      <c r="GUM82" s="18"/>
      <c r="GUN82" s="18"/>
      <c r="GUO82" s="18"/>
      <c r="GUP82" s="18"/>
      <c r="GUQ82" s="18"/>
      <c r="GUR82" s="18"/>
      <c r="GUS82" s="18"/>
      <c r="GUT82" s="18"/>
      <c r="GUU82" s="18"/>
      <c r="GUV82" s="18"/>
      <c r="GUW82" s="18"/>
      <c r="GUX82" s="18"/>
      <c r="GUY82" s="18"/>
      <c r="GUZ82" s="18"/>
      <c r="GVA82" s="18"/>
      <c r="GVB82" s="18"/>
      <c r="GVC82" s="18"/>
      <c r="GVD82" s="18"/>
      <c r="GVE82" s="18"/>
      <c r="GVF82" s="18"/>
      <c r="GVG82" s="18"/>
      <c r="GVH82" s="18"/>
      <c r="GVI82" s="18"/>
      <c r="GVJ82" s="18"/>
      <c r="GVK82" s="18"/>
      <c r="GVL82" s="18"/>
      <c r="GVM82" s="18"/>
      <c r="GVN82" s="18"/>
      <c r="GVO82" s="18"/>
      <c r="GVP82" s="18"/>
      <c r="GVQ82" s="18"/>
      <c r="GVR82" s="18"/>
      <c r="GVS82" s="18"/>
      <c r="GVT82" s="18"/>
      <c r="GVU82" s="18"/>
      <c r="GVV82" s="18"/>
      <c r="GVW82" s="18"/>
      <c r="GVX82" s="18"/>
      <c r="GVY82" s="18"/>
      <c r="GVZ82" s="18"/>
      <c r="GWA82" s="18"/>
      <c r="GWB82" s="18"/>
      <c r="GWC82" s="18"/>
      <c r="GWD82" s="18"/>
      <c r="GWE82" s="18"/>
      <c r="GWF82" s="18"/>
      <c r="GWG82" s="18"/>
      <c r="GWH82" s="18"/>
      <c r="GWI82" s="18"/>
      <c r="GWJ82" s="18"/>
      <c r="GWK82" s="18"/>
      <c r="GWL82" s="18"/>
      <c r="GWM82" s="18"/>
      <c r="GWN82" s="18"/>
      <c r="GWO82" s="18"/>
      <c r="GWP82" s="18"/>
      <c r="GWQ82" s="18"/>
      <c r="GWR82" s="18"/>
      <c r="GWS82" s="18"/>
      <c r="GWT82" s="18"/>
      <c r="GWU82" s="18"/>
      <c r="GWV82" s="18"/>
      <c r="GWW82" s="18"/>
      <c r="GWX82" s="18"/>
      <c r="GWY82" s="18"/>
      <c r="GWZ82" s="18"/>
      <c r="GXA82" s="18"/>
      <c r="GXB82" s="18"/>
      <c r="GXC82" s="18"/>
      <c r="GXD82" s="18"/>
      <c r="GXE82" s="18"/>
      <c r="GXF82" s="18"/>
      <c r="GXG82" s="18"/>
      <c r="GXH82" s="18"/>
      <c r="GXI82" s="18"/>
      <c r="GXJ82" s="18"/>
      <c r="GXK82" s="18"/>
      <c r="GXL82" s="18"/>
      <c r="GXM82" s="18"/>
      <c r="GXN82" s="18"/>
      <c r="GXO82" s="18"/>
      <c r="GXP82" s="18"/>
      <c r="GXQ82" s="18"/>
      <c r="GXR82" s="18"/>
      <c r="GXS82" s="18"/>
      <c r="GXT82" s="18"/>
      <c r="GXU82" s="18"/>
      <c r="GXV82" s="18"/>
      <c r="GXW82" s="18"/>
      <c r="GXX82" s="18"/>
      <c r="GXY82" s="18"/>
      <c r="GXZ82" s="18"/>
      <c r="GYA82" s="18"/>
      <c r="GYB82" s="18"/>
      <c r="GYC82" s="18"/>
      <c r="GYD82" s="18"/>
      <c r="GYE82" s="18"/>
      <c r="GYF82" s="18"/>
      <c r="GYG82" s="18"/>
      <c r="GYH82" s="18"/>
      <c r="GYI82" s="18"/>
      <c r="GYJ82" s="18"/>
      <c r="GYK82" s="18"/>
      <c r="GYL82" s="18"/>
      <c r="GYM82" s="18"/>
      <c r="GYN82" s="18"/>
      <c r="GYO82" s="18"/>
      <c r="GYP82" s="18"/>
      <c r="GYQ82" s="18"/>
      <c r="GYR82" s="18"/>
      <c r="GYS82" s="18"/>
      <c r="GYT82" s="18"/>
      <c r="GYU82" s="18"/>
      <c r="GYV82" s="18"/>
      <c r="GYW82" s="18"/>
      <c r="GYX82" s="18"/>
      <c r="GYY82" s="18"/>
      <c r="GYZ82" s="18"/>
      <c r="GZA82" s="18"/>
      <c r="GZB82" s="18"/>
      <c r="GZC82" s="18"/>
      <c r="GZD82" s="18"/>
      <c r="GZE82" s="18"/>
      <c r="GZF82" s="18"/>
      <c r="GZG82" s="18"/>
      <c r="GZH82" s="18"/>
      <c r="GZI82" s="18"/>
      <c r="GZJ82" s="18"/>
      <c r="GZK82" s="18"/>
      <c r="GZL82" s="18"/>
      <c r="GZM82" s="18"/>
      <c r="GZN82" s="18"/>
      <c r="GZO82" s="18"/>
      <c r="GZP82" s="18"/>
      <c r="GZQ82" s="18"/>
      <c r="GZR82" s="18"/>
      <c r="GZS82" s="18"/>
      <c r="GZT82" s="18"/>
      <c r="GZU82" s="18"/>
      <c r="GZV82" s="18"/>
      <c r="GZW82" s="18"/>
      <c r="GZX82" s="18"/>
      <c r="GZY82" s="18"/>
      <c r="GZZ82" s="18"/>
      <c r="HAA82" s="18"/>
      <c r="HAB82" s="18"/>
      <c r="HAC82" s="18"/>
      <c r="HAD82" s="18"/>
      <c r="HAE82" s="18"/>
      <c r="HAF82" s="18"/>
      <c r="HAG82" s="18"/>
      <c r="HAH82" s="18"/>
      <c r="HAI82" s="18"/>
      <c r="HAJ82" s="18"/>
      <c r="HAK82" s="18"/>
      <c r="HAL82" s="18"/>
      <c r="HAM82" s="18"/>
      <c r="HAN82" s="18"/>
      <c r="HAO82" s="18"/>
      <c r="HAP82" s="18"/>
      <c r="HAQ82" s="18"/>
      <c r="HAR82" s="18"/>
      <c r="HAS82" s="18"/>
      <c r="HAT82" s="18"/>
      <c r="HAU82" s="18"/>
      <c r="HAV82" s="18"/>
      <c r="HAW82" s="18"/>
      <c r="HAX82" s="18"/>
      <c r="HAY82" s="18"/>
      <c r="HAZ82" s="18"/>
      <c r="HBA82" s="18"/>
      <c r="HBB82" s="18"/>
      <c r="HBC82" s="18"/>
      <c r="HBD82" s="18"/>
      <c r="HBE82" s="18"/>
      <c r="HBF82" s="18"/>
      <c r="HBG82" s="18"/>
      <c r="HBH82" s="18"/>
      <c r="HBI82" s="18"/>
      <c r="HBJ82" s="18"/>
      <c r="HBK82" s="18"/>
      <c r="HBL82" s="18"/>
      <c r="HBM82" s="18"/>
      <c r="HBN82" s="18"/>
      <c r="HBO82" s="18"/>
      <c r="HBP82" s="18"/>
      <c r="HBQ82" s="18"/>
      <c r="HBR82" s="18"/>
      <c r="HBS82" s="18"/>
      <c r="HBT82" s="18"/>
      <c r="HBU82" s="18"/>
      <c r="HBV82" s="18"/>
      <c r="HBW82" s="18"/>
      <c r="HBX82" s="18"/>
      <c r="HBY82" s="18"/>
      <c r="HBZ82" s="18"/>
      <c r="HCA82" s="18"/>
      <c r="HCB82" s="18"/>
      <c r="HCC82" s="18"/>
      <c r="HCD82" s="18"/>
      <c r="HCE82" s="18"/>
      <c r="HCF82" s="18"/>
      <c r="HCG82" s="18"/>
      <c r="HCH82" s="18"/>
      <c r="HCI82" s="18"/>
      <c r="HCJ82" s="18"/>
      <c r="HCK82" s="18"/>
      <c r="HCL82" s="18"/>
      <c r="HCM82" s="18"/>
      <c r="HCN82" s="18"/>
      <c r="HCO82" s="18"/>
      <c r="HCP82" s="18"/>
      <c r="HCQ82" s="18"/>
      <c r="HCR82" s="18"/>
      <c r="HCS82" s="18"/>
      <c r="HCT82" s="18"/>
      <c r="HCU82" s="18"/>
      <c r="HCV82" s="18"/>
      <c r="HCW82" s="18"/>
      <c r="HCX82" s="18"/>
      <c r="HCY82" s="18"/>
      <c r="HCZ82" s="18"/>
      <c r="HDA82" s="18"/>
      <c r="HDB82" s="18"/>
      <c r="HDC82" s="18"/>
      <c r="HDD82" s="18"/>
      <c r="HDE82" s="18"/>
      <c r="HDF82" s="18"/>
      <c r="HDG82" s="18"/>
      <c r="HDH82" s="18"/>
      <c r="HDI82" s="18"/>
      <c r="HDJ82" s="18"/>
      <c r="HDK82" s="18"/>
      <c r="HDL82" s="18"/>
      <c r="HDM82" s="18"/>
      <c r="HDN82" s="18"/>
      <c r="HDO82" s="18"/>
      <c r="HDP82" s="18"/>
      <c r="HDQ82" s="18"/>
      <c r="HDR82" s="18"/>
      <c r="HDS82" s="18"/>
      <c r="HDT82" s="18"/>
      <c r="HDU82" s="18"/>
      <c r="HDV82" s="18"/>
      <c r="HDW82" s="18"/>
      <c r="HDX82" s="18"/>
      <c r="HDY82" s="18"/>
      <c r="HDZ82" s="18"/>
      <c r="HEA82" s="18"/>
      <c r="HEB82" s="18"/>
      <c r="HEC82" s="18"/>
      <c r="HED82" s="18"/>
      <c r="HEE82" s="18"/>
      <c r="HEF82" s="18"/>
      <c r="HEG82" s="18"/>
      <c r="HEH82" s="18"/>
      <c r="HEI82" s="18"/>
      <c r="HEJ82" s="18"/>
      <c r="HEK82" s="18"/>
      <c r="HEL82" s="18"/>
      <c r="HEM82" s="18"/>
      <c r="HEN82" s="18"/>
      <c r="HEO82" s="18"/>
      <c r="HEP82" s="18"/>
      <c r="HEQ82" s="18"/>
      <c r="HER82" s="18"/>
      <c r="HES82" s="18"/>
      <c r="HET82" s="18"/>
      <c r="HEU82" s="18"/>
      <c r="HEV82" s="18"/>
      <c r="HEW82" s="18"/>
      <c r="HEX82" s="18"/>
      <c r="HEY82" s="18"/>
      <c r="HEZ82" s="18"/>
      <c r="HFA82" s="18"/>
      <c r="HFB82" s="18"/>
      <c r="HFC82" s="18"/>
      <c r="HFD82" s="18"/>
      <c r="HFE82" s="18"/>
      <c r="HFF82" s="18"/>
      <c r="HFG82" s="18"/>
      <c r="HFH82" s="18"/>
      <c r="HFI82" s="18"/>
      <c r="HFJ82" s="18"/>
      <c r="HFK82" s="18"/>
      <c r="HFL82" s="18"/>
      <c r="HFM82" s="18"/>
      <c r="HFN82" s="18"/>
      <c r="HFO82" s="18"/>
      <c r="HFP82" s="18"/>
      <c r="HFQ82" s="18"/>
      <c r="HFR82" s="18"/>
      <c r="HFS82" s="18"/>
      <c r="HFT82" s="18"/>
      <c r="HFU82" s="18"/>
      <c r="HFV82" s="18"/>
      <c r="HFW82" s="18"/>
      <c r="HFX82" s="18"/>
      <c r="HFY82" s="18"/>
      <c r="HFZ82" s="18"/>
      <c r="HGA82" s="18"/>
      <c r="HGB82" s="18"/>
      <c r="HGC82" s="18"/>
      <c r="HGD82" s="18"/>
      <c r="HGE82" s="18"/>
      <c r="HGF82" s="18"/>
      <c r="HGG82" s="18"/>
      <c r="HGH82" s="18"/>
      <c r="HGI82" s="18"/>
      <c r="HGJ82" s="18"/>
      <c r="HGK82" s="18"/>
      <c r="HGL82" s="18"/>
      <c r="HGM82" s="18"/>
      <c r="HGN82" s="18"/>
      <c r="HGO82" s="18"/>
      <c r="HGP82" s="18"/>
      <c r="HGQ82" s="18"/>
      <c r="HGR82" s="18"/>
      <c r="HGS82" s="18"/>
      <c r="HGT82" s="18"/>
      <c r="HGU82" s="18"/>
      <c r="HGV82" s="18"/>
      <c r="HGW82" s="18"/>
      <c r="HGX82" s="18"/>
      <c r="HGY82" s="18"/>
      <c r="HGZ82" s="18"/>
      <c r="HHA82" s="18"/>
      <c r="HHB82" s="18"/>
      <c r="HHC82" s="18"/>
      <c r="HHD82" s="18"/>
      <c r="HHE82" s="18"/>
      <c r="HHF82" s="18"/>
      <c r="HHG82" s="18"/>
      <c r="HHH82" s="18"/>
      <c r="HHI82" s="18"/>
      <c r="HHJ82" s="18"/>
      <c r="HHK82" s="18"/>
      <c r="HHL82" s="18"/>
      <c r="HHM82" s="18"/>
      <c r="HHN82" s="18"/>
      <c r="HHO82" s="18"/>
      <c r="HHP82" s="18"/>
      <c r="HHQ82" s="18"/>
      <c r="HHR82" s="18"/>
      <c r="HHS82" s="18"/>
      <c r="HHT82" s="18"/>
      <c r="HHU82" s="18"/>
      <c r="HHV82" s="18"/>
      <c r="HHW82" s="18"/>
      <c r="HHX82" s="18"/>
      <c r="HHY82" s="18"/>
      <c r="HHZ82" s="18"/>
      <c r="HIA82" s="18"/>
      <c r="HIB82" s="18"/>
      <c r="HIC82" s="18"/>
      <c r="HID82" s="18"/>
      <c r="HIE82" s="18"/>
      <c r="HIF82" s="18"/>
      <c r="HIG82" s="18"/>
      <c r="HIH82" s="18"/>
      <c r="HII82" s="18"/>
      <c r="HIJ82" s="18"/>
      <c r="HIK82" s="18"/>
      <c r="HIL82" s="18"/>
      <c r="HIM82" s="18"/>
      <c r="HIN82" s="18"/>
      <c r="HIO82" s="18"/>
      <c r="HIP82" s="18"/>
      <c r="HIQ82" s="18"/>
      <c r="HIR82" s="18"/>
      <c r="HIS82" s="18"/>
      <c r="HIT82" s="18"/>
      <c r="HIU82" s="18"/>
      <c r="HIV82" s="18"/>
      <c r="HIW82" s="18"/>
      <c r="HIX82" s="18"/>
      <c r="HIY82" s="18"/>
      <c r="HIZ82" s="18"/>
      <c r="HJA82" s="18"/>
      <c r="HJB82" s="18"/>
      <c r="HJC82" s="18"/>
      <c r="HJD82" s="18"/>
      <c r="HJE82" s="18"/>
      <c r="HJF82" s="18"/>
      <c r="HJG82" s="18"/>
      <c r="HJH82" s="18"/>
      <c r="HJI82" s="18"/>
      <c r="HJJ82" s="18"/>
      <c r="HJK82" s="18"/>
      <c r="HJL82" s="18"/>
      <c r="HJM82" s="18"/>
      <c r="HJN82" s="18"/>
      <c r="HJO82" s="18"/>
      <c r="HJP82" s="18"/>
      <c r="HJQ82" s="18"/>
      <c r="HJR82" s="18"/>
      <c r="HJS82" s="18"/>
      <c r="HJT82" s="18"/>
      <c r="HJU82" s="18"/>
      <c r="HJV82" s="18"/>
      <c r="HJW82" s="18"/>
      <c r="HJX82" s="18"/>
      <c r="HJY82" s="18"/>
      <c r="HJZ82" s="18"/>
      <c r="HKA82" s="18"/>
      <c r="HKB82" s="18"/>
      <c r="HKC82" s="18"/>
      <c r="HKD82" s="18"/>
      <c r="HKE82" s="18"/>
      <c r="HKF82" s="18"/>
      <c r="HKG82" s="18"/>
      <c r="HKH82" s="18"/>
      <c r="HKI82" s="18"/>
      <c r="HKJ82" s="18"/>
      <c r="HKK82" s="18"/>
      <c r="HKL82" s="18"/>
      <c r="HKM82" s="18"/>
      <c r="HKN82" s="18"/>
      <c r="HKO82" s="18"/>
      <c r="HKP82" s="18"/>
      <c r="HKQ82" s="18"/>
      <c r="HKR82" s="18"/>
      <c r="HKS82" s="18"/>
      <c r="HKT82" s="18"/>
      <c r="HKU82" s="18"/>
      <c r="HKV82" s="18"/>
      <c r="HKW82" s="18"/>
      <c r="HKX82" s="18"/>
      <c r="HKY82" s="18"/>
      <c r="HKZ82" s="18"/>
      <c r="HLA82" s="18"/>
      <c r="HLB82" s="18"/>
      <c r="HLC82" s="18"/>
      <c r="HLD82" s="18"/>
      <c r="HLE82" s="18"/>
      <c r="HLF82" s="18"/>
      <c r="HLG82" s="18"/>
      <c r="HLH82" s="18"/>
      <c r="HLI82" s="18"/>
      <c r="HLJ82" s="18"/>
      <c r="HLK82" s="18"/>
      <c r="HLL82" s="18"/>
      <c r="HLM82" s="18"/>
      <c r="HLN82" s="18"/>
      <c r="HLO82" s="18"/>
      <c r="HLP82" s="18"/>
      <c r="HLQ82" s="18"/>
      <c r="HLR82" s="18"/>
      <c r="HLS82" s="18"/>
      <c r="HLT82" s="18"/>
      <c r="HLU82" s="18"/>
      <c r="HLV82" s="18"/>
      <c r="HLW82" s="18"/>
      <c r="HLX82" s="18"/>
      <c r="HLY82" s="18"/>
      <c r="HLZ82" s="18"/>
      <c r="HMA82" s="18"/>
      <c r="HMB82" s="18"/>
      <c r="HMC82" s="18"/>
      <c r="HMD82" s="18"/>
      <c r="HME82" s="18"/>
      <c r="HMF82" s="18"/>
      <c r="HMG82" s="18"/>
      <c r="HMH82" s="18"/>
      <c r="HMI82" s="18"/>
      <c r="HMJ82" s="18"/>
      <c r="HMK82" s="18"/>
      <c r="HML82" s="18"/>
      <c r="HMM82" s="18"/>
      <c r="HMN82" s="18"/>
      <c r="HMO82" s="18"/>
      <c r="HMP82" s="18"/>
      <c r="HMQ82" s="18"/>
      <c r="HMR82" s="18"/>
      <c r="HMS82" s="18"/>
      <c r="HMT82" s="18"/>
      <c r="HMU82" s="18"/>
      <c r="HMV82" s="18"/>
      <c r="HMW82" s="18"/>
      <c r="HMX82" s="18"/>
      <c r="HMY82" s="18"/>
      <c r="HMZ82" s="18"/>
      <c r="HNA82" s="18"/>
      <c r="HNB82" s="18"/>
      <c r="HNC82" s="18"/>
      <c r="HND82" s="18"/>
      <c r="HNE82" s="18"/>
      <c r="HNF82" s="18"/>
      <c r="HNG82" s="18"/>
      <c r="HNH82" s="18"/>
      <c r="HNI82" s="18"/>
      <c r="HNJ82" s="18"/>
      <c r="HNK82" s="18"/>
      <c r="HNL82" s="18"/>
      <c r="HNM82" s="18"/>
      <c r="HNN82" s="18"/>
      <c r="HNO82" s="18"/>
      <c r="HNP82" s="18"/>
      <c r="HNQ82" s="18"/>
      <c r="HNR82" s="18"/>
      <c r="HNS82" s="18"/>
      <c r="HNT82" s="18"/>
      <c r="HNU82" s="18"/>
      <c r="HNV82" s="18"/>
      <c r="HNW82" s="18"/>
      <c r="HNX82" s="18"/>
      <c r="HNY82" s="18"/>
      <c r="HNZ82" s="18"/>
      <c r="HOA82" s="18"/>
      <c r="HOB82" s="18"/>
      <c r="HOC82" s="18"/>
      <c r="HOD82" s="18"/>
      <c r="HOE82" s="18"/>
      <c r="HOF82" s="18"/>
      <c r="HOG82" s="18"/>
      <c r="HOH82" s="18"/>
      <c r="HOI82" s="18"/>
      <c r="HOJ82" s="18"/>
      <c r="HOK82" s="18"/>
      <c r="HOL82" s="18"/>
      <c r="HOM82" s="18"/>
      <c r="HON82" s="18"/>
      <c r="HOO82" s="18"/>
      <c r="HOP82" s="18"/>
      <c r="HOQ82" s="18"/>
      <c r="HOR82" s="18"/>
      <c r="HOS82" s="18"/>
      <c r="HOT82" s="18"/>
      <c r="HOU82" s="18"/>
      <c r="HOV82" s="18"/>
      <c r="HOW82" s="18"/>
      <c r="HOX82" s="18"/>
      <c r="HOY82" s="18"/>
      <c r="HOZ82" s="18"/>
      <c r="HPA82" s="18"/>
      <c r="HPB82" s="18"/>
      <c r="HPC82" s="18"/>
      <c r="HPD82" s="18"/>
      <c r="HPE82" s="18"/>
      <c r="HPF82" s="18"/>
      <c r="HPG82" s="18"/>
      <c r="HPH82" s="18"/>
      <c r="HPI82" s="18"/>
      <c r="HPJ82" s="18"/>
      <c r="HPK82" s="18"/>
      <c r="HPL82" s="18"/>
      <c r="HPM82" s="18"/>
      <c r="HPN82" s="18"/>
      <c r="HPO82" s="18"/>
      <c r="HPP82" s="18"/>
      <c r="HPQ82" s="18"/>
      <c r="HPR82" s="18"/>
      <c r="HPS82" s="18"/>
      <c r="HPT82" s="18"/>
      <c r="HPU82" s="18"/>
      <c r="HPV82" s="18"/>
      <c r="HPW82" s="18"/>
      <c r="HPX82" s="18"/>
      <c r="HPY82" s="18"/>
      <c r="HPZ82" s="18"/>
      <c r="HQA82" s="18"/>
      <c r="HQB82" s="18"/>
      <c r="HQC82" s="18"/>
      <c r="HQD82" s="18"/>
      <c r="HQE82" s="18"/>
      <c r="HQF82" s="18"/>
      <c r="HQG82" s="18"/>
      <c r="HQH82" s="18"/>
      <c r="HQI82" s="18"/>
      <c r="HQJ82" s="18"/>
      <c r="HQK82" s="18"/>
      <c r="HQL82" s="18"/>
      <c r="HQM82" s="18"/>
      <c r="HQN82" s="18"/>
      <c r="HQO82" s="18"/>
      <c r="HQP82" s="18"/>
      <c r="HQQ82" s="18"/>
      <c r="HQR82" s="18"/>
      <c r="HQS82" s="18"/>
      <c r="HQT82" s="18"/>
      <c r="HQU82" s="18"/>
      <c r="HQV82" s="18"/>
      <c r="HQW82" s="18"/>
      <c r="HQX82" s="18"/>
      <c r="HQY82" s="18"/>
      <c r="HQZ82" s="18"/>
      <c r="HRA82" s="18"/>
      <c r="HRB82" s="18"/>
      <c r="HRC82" s="18"/>
      <c r="HRD82" s="18"/>
      <c r="HRE82" s="18"/>
      <c r="HRF82" s="18"/>
      <c r="HRG82" s="18"/>
      <c r="HRH82" s="18"/>
      <c r="HRI82" s="18"/>
      <c r="HRJ82" s="18"/>
      <c r="HRK82" s="18"/>
      <c r="HRL82" s="18"/>
      <c r="HRM82" s="18"/>
      <c r="HRN82" s="18"/>
      <c r="HRO82" s="18"/>
      <c r="HRP82" s="18"/>
      <c r="HRQ82" s="18"/>
      <c r="HRR82" s="18"/>
      <c r="HRS82" s="18"/>
      <c r="HRT82" s="18"/>
      <c r="HRU82" s="18"/>
      <c r="HRV82" s="18"/>
      <c r="HRW82" s="18"/>
      <c r="HRX82" s="18"/>
      <c r="HRY82" s="18"/>
      <c r="HRZ82" s="18"/>
      <c r="HSA82" s="18"/>
      <c r="HSB82" s="18"/>
      <c r="HSC82" s="18"/>
      <c r="HSD82" s="18"/>
      <c r="HSE82" s="18"/>
      <c r="HSF82" s="18"/>
      <c r="HSG82" s="18"/>
      <c r="HSH82" s="18"/>
      <c r="HSI82" s="18"/>
      <c r="HSJ82" s="18"/>
      <c r="HSK82" s="18"/>
      <c r="HSL82" s="18"/>
      <c r="HSM82" s="18"/>
      <c r="HSN82" s="18"/>
      <c r="HSO82" s="18"/>
      <c r="HSP82" s="18"/>
      <c r="HSQ82" s="18"/>
      <c r="HSR82" s="18"/>
      <c r="HSS82" s="18"/>
      <c r="HST82" s="18"/>
      <c r="HSU82" s="18"/>
      <c r="HSV82" s="18"/>
      <c r="HSW82" s="18"/>
      <c r="HSX82" s="18"/>
      <c r="HSY82" s="18"/>
      <c r="HSZ82" s="18"/>
      <c r="HTA82" s="18"/>
      <c r="HTB82" s="18"/>
      <c r="HTC82" s="18"/>
      <c r="HTD82" s="18"/>
      <c r="HTE82" s="18"/>
      <c r="HTF82" s="18"/>
      <c r="HTG82" s="18"/>
      <c r="HTH82" s="18"/>
      <c r="HTI82" s="18"/>
      <c r="HTJ82" s="18"/>
      <c r="HTK82" s="18"/>
      <c r="HTL82" s="18"/>
      <c r="HTM82" s="18"/>
      <c r="HTN82" s="18"/>
      <c r="HTO82" s="18"/>
      <c r="HTP82" s="18"/>
      <c r="HTQ82" s="18"/>
      <c r="HTR82" s="18"/>
      <c r="HTS82" s="18"/>
      <c r="HTT82" s="18"/>
      <c r="HTU82" s="18"/>
      <c r="HTV82" s="18"/>
      <c r="HTW82" s="18"/>
      <c r="HTX82" s="18"/>
      <c r="HTY82" s="18"/>
      <c r="HTZ82" s="18"/>
      <c r="HUA82" s="18"/>
      <c r="HUB82" s="18"/>
      <c r="HUC82" s="18"/>
      <c r="HUD82" s="18"/>
      <c r="HUE82" s="18"/>
      <c r="HUF82" s="18"/>
      <c r="HUG82" s="18"/>
      <c r="HUH82" s="18"/>
      <c r="HUI82" s="18"/>
      <c r="HUJ82" s="18"/>
      <c r="HUK82" s="18"/>
      <c r="HUL82" s="18"/>
      <c r="HUM82" s="18"/>
      <c r="HUN82" s="18"/>
      <c r="HUO82" s="18"/>
      <c r="HUP82" s="18"/>
      <c r="HUQ82" s="18"/>
      <c r="HUR82" s="18"/>
      <c r="HUS82" s="18"/>
      <c r="HUT82" s="18"/>
      <c r="HUU82" s="18"/>
      <c r="HUV82" s="18"/>
      <c r="HUW82" s="18"/>
      <c r="HUX82" s="18"/>
      <c r="HUY82" s="18"/>
      <c r="HUZ82" s="18"/>
      <c r="HVA82" s="18"/>
      <c r="HVB82" s="18"/>
      <c r="HVC82" s="18"/>
      <c r="HVD82" s="18"/>
      <c r="HVE82" s="18"/>
      <c r="HVF82" s="18"/>
      <c r="HVG82" s="18"/>
      <c r="HVH82" s="18"/>
      <c r="HVI82" s="18"/>
      <c r="HVJ82" s="18"/>
      <c r="HVK82" s="18"/>
      <c r="HVL82" s="18"/>
      <c r="HVM82" s="18"/>
      <c r="HVN82" s="18"/>
      <c r="HVO82" s="18"/>
      <c r="HVP82" s="18"/>
      <c r="HVQ82" s="18"/>
      <c r="HVR82" s="18"/>
      <c r="HVS82" s="18"/>
      <c r="HVT82" s="18"/>
      <c r="HVU82" s="18"/>
      <c r="HVV82" s="18"/>
      <c r="HVW82" s="18"/>
      <c r="HVX82" s="18"/>
      <c r="HVY82" s="18"/>
      <c r="HVZ82" s="18"/>
      <c r="HWA82" s="18"/>
      <c r="HWB82" s="18"/>
      <c r="HWC82" s="18"/>
      <c r="HWD82" s="18"/>
      <c r="HWE82" s="18"/>
      <c r="HWF82" s="18"/>
      <c r="HWG82" s="18"/>
      <c r="HWH82" s="18"/>
      <c r="HWI82" s="18"/>
      <c r="HWJ82" s="18"/>
      <c r="HWK82" s="18"/>
      <c r="HWL82" s="18"/>
      <c r="HWM82" s="18"/>
      <c r="HWN82" s="18"/>
      <c r="HWO82" s="18"/>
      <c r="HWP82" s="18"/>
      <c r="HWQ82" s="18"/>
      <c r="HWR82" s="18"/>
      <c r="HWS82" s="18"/>
      <c r="HWT82" s="18"/>
      <c r="HWU82" s="18"/>
      <c r="HWV82" s="18"/>
      <c r="HWW82" s="18"/>
      <c r="HWX82" s="18"/>
      <c r="HWY82" s="18"/>
      <c r="HWZ82" s="18"/>
      <c r="HXA82" s="18"/>
      <c r="HXB82" s="18"/>
      <c r="HXC82" s="18"/>
      <c r="HXD82" s="18"/>
      <c r="HXE82" s="18"/>
      <c r="HXF82" s="18"/>
      <c r="HXG82" s="18"/>
      <c r="HXH82" s="18"/>
      <c r="HXI82" s="18"/>
      <c r="HXJ82" s="18"/>
      <c r="HXK82" s="18"/>
      <c r="HXL82" s="18"/>
      <c r="HXM82" s="18"/>
      <c r="HXN82" s="18"/>
      <c r="HXO82" s="18"/>
      <c r="HXP82" s="18"/>
      <c r="HXQ82" s="18"/>
      <c r="HXR82" s="18"/>
      <c r="HXS82" s="18"/>
      <c r="HXT82" s="18"/>
      <c r="HXU82" s="18"/>
      <c r="HXV82" s="18"/>
      <c r="HXW82" s="18"/>
      <c r="HXX82" s="18"/>
      <c r="HXY82" s="18"/>
      <c r="HXZ82" s="18"/>
      <c r="HYA82" s="18"/>
      <c r="HYB82" s="18"/>
      <c r="HYC82" s="18"/>
      <c r="HYD82" s="18"/>
      <c r="HYE82" s="18"/>
      <c r="HYF82" s="18"/>
      <c r="HYG82" s="18"/>
      <c r="HYH82" s="18"/>
      <c r="HYI82" s="18"/>
      <c r="HYJ82" s="18"/>
      <c r="HYK82" s="18"/>
      <c r="HYL82" s="18"/>
      <c r="HYM82" s="18"/>
      <c r="HYN82" s="18"/>
      <c r="HYO82" s="18"/>
      <c r="HYP82" s="18"/>
      <c r="HYQ82" s="18"/>
      <c r="HYR82" s="18"/>
      <c r="HYS82" s="18"/>
      <c r="HYT82" s="18"/>
      <c r="HYU82" s="18"/>
      <c r="HYV82" s="18"/>
      <c r="HYW82" s="18"/>
      <c r="HYX82" s="18"/>
      <c r="HYY82" s="18"/>
      <c r="HYZ82" s="18"/>
      <c r="HZA82" s="18"/>
      <c r="HZB82" s="18"/>
      <c r="HZC82" s="18"/>
      <c r="HZD82" s="18"/>
      <c r="HZE82" s="18"/>
      <c r="HZF82" s="18"/>
      <c r="HZG82" s="18"/>
      <c r="HZH82" s="18"/>
      <c r="HZI82" s="18"/>
      <c r="HZJ82" s="18"/>
      <c r="HZK82" s="18"/>
      <c r="HZL82" s="18"/>
      <c r="HZM82" s="18"/>
      <c r="HZN82" s="18"/>
      <c r="HZO82" s="18"/>
      <c r="HZP82" s="18"/>
      <c r="HZQ82" s="18"/>
      <c r="HZR82" s="18"/>
      <c r="HZS82" s="18"/>
      <c r="HZT82" s="18"/>
      <c r="HZU82" s="18"/>
      <c r="HZV82" s="18"/>
      <c r="HZW82" s="18"/>
      <c r="HZX82" s="18"/>
      <c r="HZY82" s="18"/>
      <c r="HZZ82" s="18"/>
      <c r="IAA82" s="18"/>
      <c r="IAB82" s="18"/>
      <c r="IAC82" s="18"/>
      <c r="IAD82" s="18"/>
      <c r="IAE82" s="18"/>
      <c r="IAF82" s="18"/>
      <c r="IAG82" s="18"/>
      <c r="IAH82" s="18"/>
      <c r="IAI82" s="18"/>
      <c r="IAJ82" s="18"/>
      <c r="IAK82" s="18"/>
      <c r="IAL82" s="18"/>
      <c r="IAM82" s="18"/>
      <c r="IAN82" s="18"/>
      <c r="IAO82" s="18"/>
      <c r="IAP82" s="18"/>
      <c r="IAQ82" s="18"/>
      <c r="IAR82" s="18"/>
      <c r="IAS82" s="18"/>
      <c r="IAT82" s="18"/>
      <c r="IAU82" s="18"/>
      <c r="IAV82" s="18"/>
      <c r="IAW82" s="18"/>
      <c r="IAX82" s="18"/>
      <c r="IAY82" s="18"/>
      <c r="IAZ82" s="18"/>
      <c r="IBA82" s="18"/>
      <c r="IBB82" s="18"/>
      <c r="IBC82" s="18"/>
      <c r="IBD82" s="18"/>
      <c r="IBE82" s="18"/>
      <c r="IBF82" s="18"/>
      <c r="IBG82" s="18"/>
      <c r="IBH82" s="18"/>
      <c r="IBI82" s="18"/>
      <c r="IBJ82" s="18"/>
      <c r="IBK82" s="18"/>
      <c r="IBL82" s="18"/>
      <c r="IBM82" s="18"/>
      <c r="IBN82" s="18"/>
      <c r="IBO82" s="18"/>
      <c r="IBP82" s="18"/>
      <c r="IBQ82" s="18"/>
      <c r="IBR82" s="18"/>
      <c r="IBS82" s="18"/>
      <c r="IBT82" s="18"/>
      <c r="IBU82" s="18"/>
      <c r="IBV82" s="18"/>
      <c r="IBW82" s="18"/>
      <c r="IBX82" s="18"/>
      <c r="IBY82" s="18"/>
      <c r="IBZ82" s="18"/>
      <c r="ICA82" s="18"/>
      <c r="ICB82" s="18"/>
      <c r="ICC82" s="18"/>
      <c r="ICD82" s="18"/>
      <c r="ICE82" s="18"/>
      <c r="ICF82" s="18"/>
      <c r="ICG82" s="18"/>
      <c r="ICH82" s="18"/>
      <c r="ICI82" s="18"/>
      <c r="ICJ82" s="18"/>
      <c r="ICK82" s="18"/>
      <c r="ICL82" s="18"/>
      <c r="ICM82" s="18"/>
      <c r="ICN82" s="18"/>
      <c r="ICO82" s="18"/>
      <c r="ICP82" s="18"/>
      <c r="ICQ82" s="18"/>
      <c r="ICR82" s="18"/>
      <c r="ICS82" s="18"/>
      <c r="ICT82" s="18"/>
      <c r="ICU82" s="18"/>
      <c r="ICV82" s="18"/>
      <c r="ICW82" s="18"/>
      <c r="ICX82" s="18"/>
      <c r="ICY82" s="18"/>
      <c r="ICZ82" s="18"/>
      <c r="IDA82" s="18"/>
      <c r="IDB82" s="18"/>
      <c r="IDC82" s="18"/>
      <c r="IDD82" s="18"/>
      <c r="IDE82" s="18"/>
      <c r="IDF82" s="18"/>
      <c r="IDG82" s="18"/>
      <c r="IDH82" s="18"/>
      <c r="IDI82" s="18"/>
      <c r="IDJ82" s="18"/>
      <c r="IDK82" s="18"/>
      <c r="IDL82" s="18"/>
      <c r="IDM82" s="18"/>
      <c r="IDN82" s="18"/>
      <c r="IDO82" s="18"/>
      <c r="IDP82" s="18"/>
      <c r="IDQ82" s="18"/>
      <c r="IDR82" s="18"/>
      <c r="IDS82" s="18"/>
      <c r="IDT82" s="18"/>
      <c r="IDU82" s="18"/>
      <c r="IDV82" s="18"/>
      <c r="IDW82" s="18"/>
      <c r="IDX82" s="18"/>
      <c r="IDY82" s="18"/>
      <c r="IDZ82" s="18"/>
      <c r="IEA82" s="18"/>
      <c r="IEB82" s="18"/>
      <c r="IEC82" s="18"/>
      <c r="IED82" s="18"/>
      <c r="IEE82" s="18"/>
      <c r="IEF82" s="18"/>
      <c r="IEG82" s="18"/>
      <c r="IEH82" s="18"/>
      <c r="IEI82" s="18"/>
      <c r="IEJ82" s="18"/>
      <c r="IEK82" s="18"/>
      <c r="IEL82" s="18"/>
      <c r="IEM82" s="18"/>
      <c r="IEN82" s="18"/>
      <c r="IEO82" s="18"/>
      <c r="IEP82" s="18"/>
      <c r="IEQ82" s="18"/>
      <c r="IER82" s="18"/>
      <c r="IES82" s="18"/>
      <c r="IET82" s="18"/>
      <c r="IEU82" s="18"/>
      <c r="IEV82" s="18"/>
      <c r="IEW82" s="18"/>
      <c r="IEX82" s="18"/>
      <c r="IEY82" s="18"/>
      <c r="IEZ82" s="18"/>
      <c r="IFA82" s="18"/>
      <c r="IFB82" s="18"/>
      <c r="IFC82" s="18"/>
      <c r="IFD82" s="18"/>
      <c r="IFE82" s="18"/>
      <c r="IFF82" s="18"/>
      <c r="IFG82" s="18"/>
      <c r="IFH82" s="18"/>
      <c r="IFI82" s="18"/>
      <c r="IFJ82" s="18"/>
      <c r="IFK82" s="18"/>
      <c r="IFL82" s="18"/>
      <c r="IFM82" s="18"/>
      <c r="IFN82" s="18"/>
      <c r="IFO82" s="18"/>
      <c r="IFP82" s="18"/>
      <c r="IFQ82" s="18"/>
      <c r="IFR82" s="18"/>
      <c r="IFS82" s="18"/>
      <c r="IFT82" s="18"/>
      <c r="IFU82" s="18"/>
      <c r="IFV82" s="18"/>
      <c r="IFW82" s="18"/>
      <c r="IFX82" s="18"/>
      <c r="IFY82" s="18"/>
      <c r="IFZ82" s="18"/>
      <c r="IGA82" s="18"/>
      <c r="IGB82" s="18"/>
      <c r="IGC82" s="18"/>
      <c r="IGD82" s="18"/>
      <c r="IGE82" s="18"/>
      <c r="IGF82" s="18"/>
      <c r="IGG82" s="18"/>
      <c r="IGH82" s="18"/>
      <c r="IGI82" s="18"/>
      <c r="IGJ82" s="18"/>
      <c r="IGK82" s="18"/>
      <c r="IGL82" s="18"/>
      <c r="IGM82" s="18"/>
      <c r="IGN82" s="18"/>
      <c r="IGO82" s="18"/>
      <c r="IGP82" s="18"/>
      <c r="IGQ82" s="18"/>
      <c r="IGR82" s="18"/>
      <c r="IGS82" s="18"/>
      <c r="IGT82" s="18"/>
      <c r="IGU82" s="18"/>
      <c r="IGV82" s="18"/>
      <c r="IGW82" s="18"/>
      <c r="IGX82" s="18"/>
      <c r="IGY82" s="18"/>
      <c r="IGZ82" s="18"/>
      <c r="IHA82" s="18"/>
      <c r="IHB82" s="18"/>
      <c r="IHC82" s="18"/>
      <c r="IHD82" s="18"/>
      <c r="IHE82" s="18"/>
      <c r="IHF82" s="18"/>
      <c r="IHG82" s="18"/>
      <c r="IHH82" s="18"/>
      <c r="IHI82" s="18"/>
      <c r="IHJ82" s="18"/>
      <c r="IHK82" s="18"/>
      <c r="IHL82" s="18"/>
      <c r="IHM82" s="18"/>
      <c r="IHN82" s="18"/>
      <c r="IHO82" s="18"/>
      <c r="IHP82" s="18"/>
      <c r="IHQ82" s="18"/>
      <c r="IHR82" s="18"/>
      <c r="IHS82" s="18"/>
      <c r="IHT82" s="18"/>
      <c r="IHU82" s="18"/>
      <c r="IHV82" s="18"/>
      <c r="IHW82" s="18"/>
      <c r="IHX82" s="18"/>
      <c r="IHY82" s="18"/>
      <c r="IHZ82" s="18"/>
      <c r="IIA82" s="18"/>
      <c r="IIB82" s="18"/>
      <c r="IIC82" s="18"/>
      <c r="IID82" s="18"/>
      <c r="IIE82" s="18"/>
      <c r="IIF82" s="18"/>
      <c r="IIG82" s="18"/>
      <c r="IIH82" s="18"/>
      <c r="III82" s="18"/>
      <c r="IIJ82" s="18"/>
      <c r="IIK82" s="18"/>
      <c r="IIL82" s="18"/>
      <c r="IIM82" s="18"/>
      <c r="IIN82" s="18"/>
      <c r="IIO82" s="18"/>
      <c r="IIP82" s="18"/>
      <c r="IIQ82" s="18"/>
      <c r="IIR82" s="18"/>
      <c r="IIS82" s="18"/>
      <c r="IIT82" s="18"/>
      <c r="IIU82" s="18"/>
      <c r="IIV82" s="18"/>
      <c r="IIW82" s="18"/>
      <c r="IIX82" s="18"/>
      <c r="IIY82" s="18"/>
      <c r="IIZ82" s="18"/>
      <c r="IJA82" s="18"/>
      <c r="IJB82" s="18"/>
      <c r="IJC82" s="18"/>
      <c r="IJD82" s="18"/>
      <c r="IJE82" s="18"/>
      <c r="IJF82" s="18"/>
      <c r="IJG82" s="18"/>
      <c r="IJH82" s="18"/>
      <c r="IJI82" s="18"/>
      <c r="IJJ82" s="18"/>
      <c r="IJK82" s="18"/>
      <c r="IJL82" s="18"/>
      <c r="IJM82" s="18"/>
      <c r="IJN82" s="18"/>
      <c r="IJO82" s="18"/>
      <c r="IJP82" s="18"/>
      <c r="IJQ82" s="18"/>
      <c r="IJR82" s="18"/>
      <c r="IJS82" s="18"/>
      <c r="IJT82" s="18"/>
      <c r="IJU82" s="18"/>
      <c r="IJV82" s="18"/>
      <c r="IJW82" s="18"/>
      <c r="IJX82" s="18"/>
      <c r="IJY82" s="18"/>
      <c r="IJZ82" s="18"/>
      <c r="IKA82" s="18"/>
      <c r="IKB82" s="18"/>
      <c r="IKC82" s="18"/>
      <c r="IKD82" s="18"/>
      <c r="IKE82" s="18"/>
      <c r="IKF82" s="18"/>
      <c r="IKG82" s="18"/>
      <c r="IKH82" s="18"/>
      <c r="IKI82" s="18"/>
      <c r="IKJ82" s="18"/>
      <c r="IKK82" s="18"/>
      <c r="IKL82" s="18"/>
      <c r="IKM82" s="18"/>
      <c r="IKN82" s="18"/>
      <c r="IKO82" s="18"/>
      <c r="IKP82" s="18"/>
      <c r="IKQ82" s="18"/>
      <c r="IKR82" s="18"/>
      <c r="IKS82" s="18"/>
      <c r="IKT82" s="18"/>
      <c r="IKU82" s="18"/>
      <c r="IKV82" s="18"/>
      <c r="IKW82" s="18"/>
      <c r="IKX82" s="18"/>
      <c r="IKY82" s="18"/>
      <c r="IKZ82" s="18"/>
      <c r="ILA82" s="18"/>
      <c r="ILB82" s="18"/>
      <c r="ILC82" s="18"/>
      <c r="ILD82" s="18"/>
      <c r="ILE82" s="18"/>
      <c r="ILF82" s="18"/>
      <c r="ILG82" s="18"/>
      <c r="ILH82" s="18"/>
      <c r="ILI82" s="18"/>
      <c r="ILJ82" s="18"/>
      <c r="ILK82" s="18"/>
      <c r="ILL82" s="18"/>
      <c r="ILM82" s="18"/>
      <c r="ILN82" s="18"/>
      <c r="ILO82" s="18"/>
      <c r="ILP82" s="18"/>
      <c r="ILQ82" s="18"/>
      <c r="ILR82" s="18"/>
      <c r="ILS82" s="18"/>
      <c r="ILT82" s="18"/>
      <c r="ILU82" s="18"/>
      <c r="ILV82" s="18"/>
      <c r="ILW82" s="18"/>
      <c r="ILX82" s="18"/>
      <c r="ILY82" s="18"/>
      <c r="ILZ82" s="18"/>
      <c r="IMA82" s="18"/>
      <c r="IMB82" s="18"/>
      <c r="IMC82" s="18"/>
      <c r="IMD82" s="18"/>
      <c r="IME82" s="18"/>
      <c r="IMF82" s="18"/>
      <c r="IMG82" s="18"/>
      <c r="IMH82" s="18"/>
      <c r="IMI82" s="18"/>
      <c r="IMJ82" s="18"/>
      <c r="IMK82" s="18"/>
      <c r="IML82" s="18"/>
      <c r="IMM82" s="18"/>
      <c r="IMN82" s="18"/>
      <c r="IMO82" s="18"/>
      <c r="IMP82" s="18"/>
      <c r="IMQ82" s="18"/>
      <c r="IMR82" s="18"/>
      <c r="IMS82" s="18"/>
      <c r="IMT82" s="18"/>
      <c r="IMU82" s="18"/>
      <c r="IMV82" s="18"/>
      <c r="IMW82" s="18"/>
      <c r="IMX82" s="18"/>
      <c r="IMY82" s="18"/>
      <c r="IMZ82" s="18"/>
      <c r="INA82" s="18"/>
      <c r="INB82" s="18"/>
      <c r="INC82" s="18"/>
      <c r="IND82" s="18"/>
      <c r="INE82" s="18"/>
      <c r="INF82" s="18"/>
      <c r="ING82" s="18"/>
      <c r="INH82" s="18"/>
      <c r="INI82" s="18"/>
      <c r="INJ82" s="18"/>
      <c r="INK82" s="18"/>
      <c r="INL82" s="18"/>
      <c r="INM82" s="18"/>
      <c r="INN82" s="18"/>
      <c r="INO82" s="18"/>
      <c r="INP82" s="18"/>
      <c r="INQ82" s="18"/>
      <c r="INR82" s="18"/>
      <c r="INS82" s="18"/>
      <c r="INT82" s="18"/>
      <c r="INU82" s="18"/>
      <c r="INV82" s="18"/>
      <c r="INW82" s="18"/>
      <c r="INX82" s="18"/>
      <c r="INY82" s="18"/>
      <c r="INZ82" s="18"/>
      <c r="IOA82" s="18"/>
      <c r="IOB82" s="18"/>
      <c r="IOC82" s="18"/>
      <c r="IOD82" s="18"/>
      <c r="IOE82" s="18"/>
      <c r="IOF82" s="18"/>
      <c r="IOG82" s="18"/>
      <c r="IOH82" s="18"/>
      <c r="IOI82" s="18"/>
      <c r="IOJ82" s="18"/>
      <c r="IOK82" s="18"/>
      <c r="IOL82" s="18"/>
      <c r="IOM82" s="18"/>
      <c r="ION82" s="18"/>
      <c r="IOO82" s="18"/>
      <c r="IOP82" s="18"/>
      <c r="IOQ82" s="18"/>
      <c r="IOR82" s="18"/>
      <c r="IOS82" s="18"/>
      <c r="IOT82" s="18"/>
      <c r="IOU82" s="18"/>
      <c r="IOV82" s="18"/>
      <c r="IOW82" s="18"/>
      <c r="IOX82" s="18"/>
      <c r="IOY82" s="18"/>
      <c r="IOZ82" s="18"/>
      <c r="IPA82" s="18"/>
      <c r="IPB82" s="18"/>
      <c r="IPC82" s="18"/>
      <c r="IPD82" s="18"/>
      <c r="IPE82" s="18"/>
      <c r="IPF82" s="18"/>
      <c r="IPG82" s="18"/>
      <c r="IPH82" s="18"/>
      <c r="IPI82" s="18"/>
      <c r="IPJ82" s="18"/>
      <c r="IPK82" s="18"/>
      <c r="IPL82" s="18"/>
      <c r="IPM82" s="18"/>
      <c r="IPN82" s="18"/>
      <c r="IPO82" s="18"/>
      <c r="IPP82" s="18"/>
      <c r="IPQ82" s="18"/>
      <c r="IPR82" s="18"/>
      <c r="IPS82" s="18"/>
      <c r="IPT82" s="18"/>
      <c r="IPU82" s="18"/>
      <c r="IPV82" s="18"/>
      <c r="IPW82" s="18"/>
      <c r="IPX82" s="18"/>
      <c r="IPY82" s="18"/>
      <c r="IPZ82" s="18"/>
      <c r="IQA82" s="18"/>
      <c r="IQB82" s="18"/>
      <c r="IQC82" s="18"/>
      <c r="IQD82" s="18"/>
      <c r="IQE82" s="18"/>
      <c r="IQF82" s="18"/>
      <c r="IQG82" s="18"/>
      <c r="IQH82" s="18"/>
      <c r="IQI82" s="18"/>
      <c r="IQJ82" s="18"/>
      <c r="IQK82" s="18"/>
      <c r="IQL82" s="18"/>
      <c r="IQM82" s="18"/>
      <c r="IQN82" s="18"/>
      <c r="IQO82" s="18"/>
      <c r="IQP82" s="18"/>
      <c r="IQQ82" s="18"/>
      <c r="IQR82" s="18"/>
      <c r="IQS82" s="18"/>
      <c r="IQT82" s="18"/>
      <c r="IQU82" s="18"/>
      <c r="IQV82" s="18"/>
      <c r="IQW82" s="18"/>
      <c r="IQX82" s="18"/>
      <c r="IQY82" s="18"/>
      <c r="IQZ82" s="18"/>
      <c r="IRA82" s="18"/>
      <c r="IRB82" s="18"/>
      <c r="IRC82" s="18"/>
      <c r="IRD82" s="18"/>
      <c r="IRE82" s="18"/>
      <c r="IRF82" s="18"/>
      <c r="IRG82" s="18"/>
      <c r="IRH82" s="18"/>
      <c r="IRI82" s="18"/>
      <c r="IRJ82" s="18"/>
      <c r="IRK82" s="18"/>
      <c r="IRL82" s="18"/>
      <c r="IRM82" s="18"/>
      <c r="IRN82" s="18"/>
      <c r="IRO82" s="18"/>
      <c r="IRP82" s="18"/>
      <c r="IRQ82" s="18"/>
      <c r="IRR82" s="18"/>
      <c r="IRS82" s="18"/>
      <c r="IRT82" s="18"/>
      <c r="IRU82" s="18"/>
      <c r="IRV82" s="18"/>
      <c r="IRW82" s="18"/>
      <c r="IRX82" s="18"/>
      <c r="IRY82" s="18"/>
      <c r="IRZ82" s="18"/>
      <c r="ISA82" s="18"/>
      <c r="ISB82" s="18"/>
      <c r="ISC82" s="18"/>
      <c r="ISD82" s="18"/>
      <c r="ISE82" s="18"/>
      <c r="ISF82" s="18"/>
      <c r="ISG82" s="18"/>
      <c r="ISH82" s="18"/>
      <c r="ISI82" s="18"/>
      <c r="ISJ82" s="18"/>
      <c r="ISK82" s="18"/>
      <c r="ISL82" s="18"/>
      <c r="ISM82" s="18"/>
      <c r="ISN82" s="18"/>
      <c r="ISO82" s="18"/>
      <c r="ISP82" s="18"/>
      <c r="ISQ82" s="18"/>
      <c r="ISR82" s="18"/>
      <c r="ISS82" s="18"/>
      <c r="IST82" s="18"/>
      <c r="ISU82" s="18"/>
      <c r="ISV82" s="18"/>
      <c r="ISW82" s="18"/>
      <c r="ISX82" s="18"/>
      <c r="ISY82" s="18"/>
      <c r="ISZ82" s="18"/>
      <c r="ITA82" s="18"/>
      <c r="ITB82" s="18"/>
      <c r="ITC82" s="18"/>
      <c r="ITD82" s="18"/>
      <c r="ITE82" s="18"/>
      <c r="ITF82" s="18"/>
      <c r="ITG82" s="18"/>
      <c r="ITH82" s="18"/>
      <c r="ITI82" s="18"/>
      <c r="ITJ82" s="18"/>
      <c r="ITK82" s="18"/>
      <c r="ITL82" s="18"/>
      <c r="ITM82" s="18"/>
      <c r="ITN82" s="18"/>
      <c r="ITO82" s="18"/>
      <c r="ITP82" s="18"/>
      <c r="ITQ82" s="18"/>
      <c r="ITR82" s="18"/>
      <c r="ITS82" s="18"/>
      <c r="ITT82" s="18"/>
      <c r="ITU82" s="18"/>
      <c r="ITV82" s="18"/>
      <c r="ITW82" s="18"/>
      <c r="ITX82" s="18"/>
      <c r="ITY82" s="18"/>
      <c r="ITZ82" s="18"/>
      <c r="IUA82" s="18"/>
      <c r="IUB82" s="18"/>
      <c r="IUC82" s="18"/>
      <c r="IUD82" s="18"/>
      <c r="IUE82" s="18"/>
      <c r="IUF82" s="18"/>
      <c r="IUG82" s="18"/>
      <c r="IUH82" s="18"/>
      <c r="IUI82" s="18"/>
      <c r="IUJ82" s="18"/>
      <c r="IUK82" s="18"/>
      <c r="IUL82" s="18"/>
      <c r="IUM82" s="18"/>
      <c r="IUN82" s="18"/>
      <c r="IUO82" s="18"/>
      <c r="IUP82" s="18"/>
      <c r="IUQ82" s="18"/>
      <c r="IUR82" s="18"/>
      <c r="IUS82" s="18"/>
      <c r="IUT82" s="18"/>
      <c r="IUU82" s="18"/>
      <c r="IUV82" s="18"/>
      <c r="IUW82" s="18"/>
      <c r="IUX82" s="18"/>
      <c r="IUY82" s="18"/>
      <c r="IUZ82" s="18"/>
      <c r="IVA82" s="18"/>
      <c r="IVB82" s="18"/>
      <c r="IVC82" s="18"/>
      <c r="IVD82" s="18"/>
      <c r="IVE82" s="18"/>
      <c r="IVF82" s="18"/>
      <c r="IVG82" s="18"/>
      <c r="IVH82" s="18"/>
      <c r="IVI82" s="18"/>
      <c r="IVJ82" s="18"/>
      <c r="IVK82" s="18"/>
      <c r="IVL82" s="18"/>
      <c r="IVM82" s="18"/>
      <c r="IVN82" s="18"/>
      <c r="IVO82" s="18"/>
      <c r="IVP82" s="18"/>
      <c r="IVQ82" s="18"/>
      <c r="IVR82" s="18"/>
      <c r="IVS82" s="18"/>
      <c r="IVT82" s="18"/>
      <c r="IVU82" s="18"/>
      <c r="IVV82" s="18"/>
      <c r="IVW82" s="18"/>
      <c r="IVX82" s="18"/>
      <c r="IVY82" s="18"/>
      <c r="IVZ82" s="18"/>
      <c r="IWA82" s="18"/>
      <c r="IWB82" s="18"/>
      <c r="IWC82" s="18"/>
      <c r="IWD82" s="18"/>
      <c r="IWE82" s="18"/>
      <c r="IWF82" s="18"/>
      <c r="IWG82" s="18"/>
      <c r="IWH82" s="18"/>
      <c r="IWI82" s="18"/>
      <c r="IWJ82" s="18"/>
      <c r="IWK82" s="18"/>
      <c r="IWL82" s="18"/>
      <c r="IWM82" s="18"/>
      <c r="IWN82" s="18"/>
      <c r="IWO82" s="18"/>
      <c r="IWP82" s="18"/>
      <c r="IWQ82" s="18"/>
      <c r="IWR82" s="18"/>
      <c r="IWS82" s="18"/>
      <c r="IWT82" s="18"/>
      <c r="IWU82" s="18"/>
      <c r="IWV82" s="18"/>
      <c r="IWW82" s="18"/>
      <c r="IWX82" s="18"/>
      <c r="IWY82" s="18"/>
      <c r="IWZ82" s="18"/>
      <c r="IXA82" s="18"/>
      <c r="IXB82" s="18"/>
      <c r="IXC82" s="18"/>
      <c r="IXD82" s="18"/>
      <c r="IXE82" s="18"/>
      <c r="IXF82" s="18"/>
      <c r="IXG82" s="18"/>
      <c r="IXH82" s="18"/>
      <c r="IXI82" s="18"/>
      <c r="IXJ82" s="18"/>
      <c r="IXK82" s="18"/>
      <c r="IXL82" s="18"/>
      <c r="IXM82" s="18"/>
      <c r="IXN82" s="18"/>
      <c r="IXO82" s="18"/>
      <c r="IXP82" s="18"/>
      <c r="IXQ82" s="18"/>
      <c r="IXR82" s="18"/>
      <c r="IXS82" s="18"/>
      <c r="IXT82" s="18"/>
      <c r="IXU82" s="18"/>
      <c r="IXV82" s="18"/>
      <c r="IXW82" s="18"/>
      <c r="IXX82" s="18"/>
      <c r="IXY82" s="18"/>
      <c r="IXZ82" s="18"/>
      <c r="IYA82" s="18"/>
      <c r="IYB82" s="18"/>
      <c r="IYC82" s="18"/>
      <c r="IYD82" s="18"/>
      <c r="IYE82" s="18"/>
      <c r="IYF82" s="18"/>
      <c r="IYG82" s="18"/>
      <c r="IYH82" s="18"/>
      <c r="IYI82" s="18"/>
      <c r="IYJ82" s="18"/>
      <c r="IYK82" s="18"/>
      <c r="IYL82" s="18"/>
      <c r="IYM82" s="18"/>
      <c r="IYN82" s="18"/>
      <c r="IYO82" s="18"/>
      <c r="IYP82" s="18"/>
      <c r="IYQ82" s="18"/>
      <c r="IYR82" s="18"/>
      <c r="IYS82" s="18"/>
      <c r="IYT82" s="18"/>
      <c r="IYU82" s="18"/>
      <c r="IYV82" s="18"/>
      <c r="IYW82" s="18"/>
      <c r="IYX82" s="18"/>
      <c r="IYY82" s="18"/>
      <c r="IYZ82" s="18"/>
      <c r="IZA82" s="18"/>
      <c r="IZB82" s="18"/>
      <c r="IZC82" s="18"/>
      <c r="IZD82" s="18"/>
      <c r="IZE82" s="18"/>
      <c r="IZF82" s="18"/>
      <c r="IZG82" s="18"/>
      <c r="IZH82" s="18"/>
      <c r="IZI82" s="18"/>
      <c r="IZJ82" s="18"/>
      <c r="IZK82" s="18"/>
      <c r="IZL82" s="18"/>
      <c r="IZM82" s="18"/>
      <c r="IZN82" s="18"/>
      <c r="IZO82" s="18"/>
      <c r="IZP82" s="18"/>
      <c r="IZQ82" s="18"/>
      <c r="IZR82" s="18"/>
      <c r="IZS82" s="18"/>
      <c r="IZT82" s="18"/>
      <c r="IZU82" s="18"/>
      <c r="IZV82" s="18"/>
      <c r="IZW82" s="18"/>
      <c r="IZX82" s="18"/>
      <c r="IZY82" s="18"/>
      <c r="IZZ82" s="18"/>
      <c r="JAA82" s="18"/>
      <c r="JAB82" s="18"/>
      <c r="JAC82" s="18"/>
      <c r="JAD82" s="18"/>
      <c r="JAE82" s="18"/>
      <c r="JAF82" s="18"/>
      <c r="JAG82" s="18"/>
      <c r="JAH82" s="18"/>
      <c r="JAI82" s="18"/>
      <c r="JAJ82" s="18"/>
      <c r="JAK82" s="18"/>
      <c r="JAL82" s="18"/>
      <c r="JAM82" s="18"/>
      <c r="JAN82" s="18"/>
      <c r="JAO82" s="18"/>
      <c r="JAP82" s="18"/>
      <c r="JAQ82" s="18"/>
      <c r="JAR82" s="18"/>
      <c r="JAS82" s="18"/>
      <c r="JAT82" s="18"/>
      <c r="JAU82" s="18"/>
      <c r="JAV82" s="18"/>
      <c r="JAW82" s="18"/>
      <c r="JAX82" s="18"/>
      <c r="JAY82" s="18"/>
      <c r="JAZ82" s="18"/>
      <c r="JBA82" s="18"/>
      <c r="JBB82" s="18"/>
      <c r="JBC82" s="18"/>
      <c r="JBD82" s="18"/>
      <c r="JBE82" s="18"/>
      <c r="JBF82" s="18"/>
      <c r="JBG82" s="18"/>
      <c r="JBH82" s="18"/>
      <c r="JBI82" s="18"/>
      <c r="JBJ82" s="18"/>
      <c r="JBK82" s="18"/>
      <c r="JBL82" s="18"/>
      <c r="JBM82" s="18"/>
      <c r="JBN82" s="18"/>
      <c r="JBO82" s="18"/>
      <c r="JBP82" s="18"/>
      <c r="JBQ82" s="18"/>
      <c r="JBR82" s="18"/>
      <c r="JBS82" s="18"/>
      <c r="JBT82" s="18"/>
      <c r="JBU82" s="18"/>
      <c r="JBV82" s="18"/>
      <c r="JBW82" s="18"/>
      <c r="JBX82" s="18"/>
      <c r="JBY82" s="18"/>
      <c r="JBZ82" s="18"/>
      <c r="JCA82" s="18"/>
      <c r="JCB82" s="18"/>
      <c r="JCC82" s="18"/>
      <c r="JCD82" s="18"/>
      <c r="JCE82" s="18"/>
      <c r="JCF82" s="18"/>
      <c r="JCG82" s="18"/>
      <c r="JCH82" s="18"/>
      <c r="JCI82" s="18"/>
      <c r="JCJ82" s="18"/>
      <c r="JCK82" s="18"/>
      <c r="JCL82" s="18"/>
      <c r="JCM82" s="18"/>
      <c r="JCN82" s="18"/>
      <c r="JCO82" s="18"/>
      <c r="JCP82" s="18"/>
      <c r="JCQ82" s="18"/>
      <c r="JCR82" s="18"/>
      <c r="JCS82" s="18"/>
      <c r="JCT82" s="18"/>
      <c r="JCU82" s="18"/>
      <c r="JCV82" s="18"/>
      <c r="JCW82" s="18"/>
      <c r="JCX82" s="18"/>
      <c r="JCY82" s="18"/>
      <c r="JCZ82" s="18"/>
      <c r="JDA82" s="18"/>
      <c r="JDB82" s="18"/>
      <c r="JDC82" s="18"/>
      <c r="JDD82" s="18"/>
      <c r="JDE82" s="18"/>
      <c r="JDF82" s="18"/>
      <c r="JDG82" s="18"/>
      <c r="JDH82" s="18"/>
      <c r="JDI82" s="18"/>
      <c r="JDJ82" s="18"/>
      <c r="JDK82" s="18"/>
      <c r="JDL82" s="18"/>
      <c r="JDM82" s="18"/>
      <c r="JDN82" s="18"/>
      <c r="JDO82" s="18"/>
      <c r="JDP82" s="18"/>
      <c r="JDQ82" s="18"/>
      <c r="JDR82" s="18"/>
      <c r="JDS82" s="18"/>
      <c r="JDT82" s="18"/>
      <c r="JDU82" s="18"/>
      <c r="JDV82" s="18"/>
      <c r="JDW82" s="18"/>
      <c r="JDX82" s="18"/>
      <c r="JDY82" s="18"/>
      <c r="JDZ82" s="18"/>
      <c r="JEA82" s="18"/>
      <c r="JEB82" s="18"/>
      <c r="JEC82" s="18"/>
      <c r="JED82" s="18"/>
      <c r="JEE82" s="18"/>
      <c r="JEF82" s="18"/>
      <c r="JEG82" s="18"/>
      <c r="JEH82" s="18"/>
      <c r="JEI82" s="18"/>
      <c r="JEJ82" s="18"/>
      <c r="JEK82" s="18"/>
      <c r="JEL82" s="18"/>
      <c r="JEM82" s="18"/>
      <c r="JEN82" s="18"/>
      <c r="JEO82" s="18"/>
      <c r="JEP82" s="18"/>
      <c r="JEQ82" s="18"/>
      <c r="JER82" s="18"/>
      <c r="JES82" s="18"/>
      <c r="JET82" s="18"/>
      <c r="JEU82" s="18"/>
      <c r="JEV82" s="18"/>
      <c r="JEW82" s="18"/>
      <c r="JEX82" s="18"/>
      <c r="JEY82" s="18"/>
      <c r="JEZ82" s="18"/>
      <c r="JFA82" s="18"/>
      <c r="JFB82" s="18"/>
      <c r="JFC82" s="18"/>
      <c r="JFD82" s="18"/>
      <c r="JFE82" s="18"/>
      <c r="JFF82" s="18"/>
      <c r="JFG82" s="18"/>
      <c r="JFH82" s="18"/>
      <c r="JFI82" s="18"/>
      <c r="JFJ82" s="18"/>
      <c r="JFK82" s="18"/>
      <c r="JFL82" s="18"/>
      <c r="JFM82" s="18"/>
      <c r="JFN82" s="18"/>
      <c r="JFO82" s="18"/>
      <c r="JFP82" s="18"/>
      <c r="JFQ82" s="18"/>
      <c r="JFR82" s="18"/>
      <c r="JFS82" s="18"/>
      <c r="JFT82" s="18"/>
      <c r="JFU82" s="18"/>
      <c r="JFV82" s="18"/>
      <c r="JFW82" s="18"/>
      <c r="JFX82" s="18"/>
      <c r="JFY82" s="18"/>
      <c r="JFZ82" s="18"/>
      <c r="JGA82" s="18"/>
      <c r="JGB82" s="18"/>
      <c r="JGC82" s="18"/>
      <c r="JGD82" s="18"/>
      <c r="JGE82" s="18"/>
      <c r="JGF82" s="18"/>
      <c r="JGG82" s="18"/>
      <c r="JGH82" s="18"/>
      <c r="JGI82" s="18"/>
      <c r="JGJ82" s="18"/>
      <c r="JGK82" s="18"/>
      <c r="JGL82" s="18"/>
      <c r="JGM82" s="18"/>
      <c r="JGN82" s="18"/>
      <c r="JGO82" s="18"/>
      <c r="JGP82" s="18"/>
      <c r="JGQ82" s="18"/>
      <c r="JGR82" s="18"/>
      <c r="JGS82" s="18"/>
      <c r="JGT82" s="18"/>
      <c r="JGU82" s="18"/>
      <c r="JGV82" s="18"/>
      <c r="JGW82" s="18"/>
      <c r="JGX82" s="18"/>
      <c r="JGY82" s="18"/>
      <c r="JGZ82" s="18"/>
      <c r="JHA82" s="18"/>
      <c r="JHB82" s="18"/>
      <c r="JHC82" s="18"/>
      <c r="JHD82" s="18"/>
      <c r="JHE82" s="18"/>
      <c r="JHF82" s="18"/>
      <c r="JHG82" s="18"/>
      <c r="JHH82" s="18"/>
      <c r="JHI82" s="18"/>
      <c r="JHJ82" s="18"/>
      <c r="JHK82" s="18"/>
      <c r="JHL82" s="18"/>
      <c r="JHM82" s="18"/>
      <c r="JHN82" s="18"/>
      <c r="JHO82" s="18"/>
      <c r="JHP82" s="18"/>
      <c r="JHQ82" s="18"/>
      <c r="JHR82" s="18"/>
      <c r="JHS82" s="18"/>
      <c r="JHT82" s="18"/>
      <c r="JHU82" s="18"/>
      <c r="JHV82" s="18"/>
      <c r="JHW82" s="18"/>
      <c r="JHX82" s="18"/>
      <c r="JHY82" s="18"/>
      <c r="JHZ82" s="18"/>
      <c r="JIA82" s="18"/>
      <c r="JIB82" s="18"/>
      <c r="JIC82" s="18"/>
      <c r="JID82" s="18"/>
      <c r="JIE82" s="18"/>
      <c r="JIF82" s="18"/>
      <c r="JIG82" s="18"/>
      <c r="JIH82" s="18"/>
      <c r="JII82" s="18"/>
      <c r="JIJ82" s="18"/>
      <c r="JIK82" s="18"/>
      <c r="JIL82" s="18"/>
      <c r="JIM82" s="18"/>
      <c r="JIN82" s="18"/>
      <c r="JIO82" s="18"/>
      <c r="JIP82" s="18"/>
      <c r="JIQ82" s="18"/>
      <c r="JIR82" s="18"/>
      <c r="JIS82" s="18"/>
      <c r="JIT82" s="18"/>
      <c r="JIU82" s="18"/>
      <c r="JIV82" s="18"/>
      <c r="JIW82" s="18"/>
      <c r="JIX82" s="18"/>
      <c r="JIY82" s="18"/>
      <c r="JIZ82" s="18"/>
      <c r="JJA82" s="18"/>
      <c r="JJB82" s="18"/>
      <c r="JJC82" s="18"/>
      <c r="JJD82" s="18"/>
      <c r="JJE82" s="18"/>
      <c r="JJF82" s="18"/>
      <c r="JJG82" s="18"/>
      <c r="JJH82" s="18"/>
      <c r="JJI82" s="18"/>
      <c r="JJJ82" s="18"/>
      <c r="JJK82" s="18"/>
      <c r="JJL82" s="18"/>
      <c r="JJM82" s="18"/>
      <c r="JJN82" s="18"/>
      <c r="JJO82" s="18"/>
      <c r="JJP82" s="18"/>
      <c r="JJQ82" s="18"/>
      <c r="JJR82" s="18"/>
      <c r="JJS82" s="18"/>
      <c r="JJT82" s="18"/>
      <c r="JJU82" s="18"/>
      <c r="JJV82" s="18"/>
      <c r="JJW82" s="18"/>
      <c r="JJX82" s="18"/>
      <c r="JJY82" s="18"/>
      <c r="JJZ82" s="18"/>
      <c r="JKA82" s="18"/>
      <c r="JKB82" s="18"/>
      <c r="JKC82" s="18"/>
      <c r="JKD82" s="18"/>
      <c r="JKE82" s="18"/>
      <c r="JKF82" s="18"/>
      <c r="JKG82" s="18"/>
      <c r="JKH82" s="18"/>
      <c r="JKI82" s="18"/>
      <c r="JKJ82" s="18"/>
      <c r="JKK82" s="18"/>
      <c r="JKL82" s="18"/>
      <c r="JKM82" s="18"/>
      <c r="JKN82" s="18"/>
      <c r="JKO82" s="18"/>
      <c r="JKP82" s="18"/>
      <c r="JKQ82" s="18"/>
      <c r="JKR82" s="18"/>
      <c r="JKS82" s="18"/>
      <c r="JKT82" s="18"/>
      <c r="JKU82" s="18"/>
      <c r="JKV82" s="18"/>
      <c r="JKW82" s="18"/>
      <c r="JKX82" s="18"/>
      <c r="JKY82" s="18"/>
      <c r="JKZ82" s="18"/>
      <c r="JLA82" s="18"/>
      <c r="JLB82" s="18"/>
      <c r="JLC82" s="18"/>
      <c r="JLD82" s="18"/>
      <c r="JLE82" s="18"/>
      <c r="JLF82" s="18"/>
      <c r="JLG82" s="18"/>
      <c r="JLH82" s="18"/>
      <c r="JLI82" s="18"/>
      <c r="JLJ82" s="18"/>
      <c r="JLK82" s="18"/>
      <c r="JLL82" s="18"/>
      <c r="JLM82" s="18"/>
      <c r="JLN82" s="18"/>
      <c r="JLO82" s="18"/>
      <c r="JLP82" s="18"/>
      <c r="JLQ82" s="18"/>
      <c r="JLR82" s="18"/>
      <c r="JLS82" s="18"/>
      <c r="JLT82" s="18"/>
      <c r="JLU82" s="18"/>
      <c r="JLV82" s="18"/>
      <c r="JLW82" s="18"/>
      <c r="JLX82" s="18"/>
      <c r="JLY82" s="18"/>
      <c r="JLZ82" s="18"/>
      <c r="JMA82" s="18"/>
      <c r="JMB82" s="18"/>
      <c r="JMC82" s="18"/>
      <c r="JMD82" s="18"/>
      <c r="JME82" s="18"/>
      <c r="JMF82" s="18"/>
      <c r="JMG82" s="18"/>
      <c r="JMH82" s="18"/>
      <c r="JMI82" s="18"/>
      <c r="JMJ82" s="18"/>
      <c r="JMK82" s="18"/>
      <c r="JML82" s="18"/>
      <c r="JMM82" s="18"/>
      <c r="JMN82" s="18"/>
      <c r="JMO82" s="18"/>
      <c r="JMP82" s="18"/>
      <c r="JMQ82" s="18"/>
      <c r="JMR82" s="18"/>
      <c r="JMS82" s="18"/>
      <c r="JMT82" s="18"/>
      <c r="JMU82" s="18"/>
      <c r="JMV82" s="18"/>
      <c r="JMW82" s="18"/>
      <c r="JMX82" s="18"/>
      <c r="JMY82" s="18"/>
      <c r="JMZ82" s="18"/>
      <c r="JNA82" s="18"/>
      <c r="JNB82" s="18"/>
      <c r="JNC82" s="18"/>
      <c r="JND82" s="18"/>
      <c r="JNE82" s="18"/>
      <c r="JNF82" s="18"/>
      <c r="JNG82" s="18"/>
      <c r="JNH82" s="18"/>
      <c r="JNI82" s="18"/>
      <c r="JNJ82" s="18"/>
      <c r="JNK82" s="18"/>
      <c r="JNL82" s="18"/>
      <c r="JNM82" s="18"/>
      <c r="JNN82" s="18"/>
      <c r="JNO82" s="18"/>
      <c r="JNP82" s="18"/>
      <c r="JNQ82" s="18"/>
      <c r="JNR82" s="18"/>
      <c r="JNS82" s="18"/>
      <c r="JNT82" s="18"/>
      <c r="JNU82" s="18"/>
      <c r="JNV82" s="18"/>
      <c r="JNW82" s="18"/>
      <c r="JNX82" s="18"/>
      <c r="JNY82" s="18"/>
      <c r="JNZ82" s="18"/>
      <c r="JOA82" s="18"/>
      <c r="JOB82" s="18"/>
      <c r="JOC82" s="18"/>
      <c r="JOD82" s="18"/>
      <c r="JOE82" s="18"/>
      <c r="JOF82" s="18"/>
      <c r="JOG82" s="18"/>
      <c r="JOH82" s="18"/>
      <c r="JOI82" s="18"/>
      <c r="JOJ82" s="18"/>
      <c r="JOK82" s="18"/>
      <c r="JOL82" s="18"/>
      <c r="JOM82" s="18"/>
      <c r="JON82" s="18"/>
      <c r="JOO82" s="18"/>
      <c r="JOP82" s="18"/>
      <c r="JOQ82" s="18"/>
      <c r="JOR82" s="18"/>
      <c r="JOS82" s="18"/>
      <c r="JOT82" s="18"/>
      <c r="JOU82" s="18"/>
      <c r="JOV82" s="18"/>
      <c r="JOW82" s="18"/>
      <c r="JOX82" s="18"/>
      <c r="JOY82" s="18"/>
      <c r="JOZ82" s="18"/>
      <c r="JPA82" s="18"/>
      <c r="JPB82" s="18"/>
      <c r="JPC82" s="18"/>
      <c r="JPD82" s="18"/>
      <c r="JPE82" s="18"/>
      <c r="JPF82" s="18"/>
      <c r="JPG82" s="18"/>
      <c r="JPH82" s="18"/>
      <c r="JPI82" s="18"/>
      <c r="JPJ82" s="18"/>
      <c r="JPK82" s="18"/>
      <c r="JPL82" s="18"/>
      <c r="JPM82" s="18"/>
      <c r="JPN82" s="18"/>
      <c r="JPO82" s="18"/>
      <c r="JPP82" s="18"/>
      <c r="JPQ82" s="18"/>
      <c r="JPR82" s="18"/>
      <c r="JPS82" s="18"/>
      <c r="JPT82" s="18"/>
      <c r="JPU82" s="18"/>
      <c r="JPV82" s="18"/>
      <c r="JPW82" s="18"/>
      <c r="JPX82" s="18"/>
      <c r="JPY82" s="18"/>
      <c r="JPZ82" s="18"/>
      <c r="JQA82" s="18"/>
      <c r="JQB82" s="18"/>
      <c r="JQC82" s="18"/>
      <c r="JQD82" s="18"/>
      <c r="JQE82" s="18"/>
      <c r="JQF82" s="18"/>
      <c r="JQG82" s="18"/>
      <c r="JQH82" s="18"/>
      <c r="JQI82" s="18"/>
      <c r="JQJ82" s="18"/>
      <c r="JQK82" s="18"/>
      <c r="JQL82" s="18"/>
      <c r="JQM82" s="18"/>
      <c r="JQN82" s="18"/>
      <c r="JQO82" s="18"/>
      <c r="JQP82" s="18"/>
      <c r="JQQ82" s="18"/>
      <c r="JQR82" s="18"/>
      <c r="JQS82" s="18"/>
      <c r="JQT82" s="18"/>
      <c r="JQU82" s="18"/>
      <c r="JQV82" s="18"/>
      <c r="JQW82" s="18"/>
      <c r="JQX82" s="18"/>
      <c r="JQY82" s="18"/>
      <c r="JQZ82" s="18"/>
      <c r="JRA82" s="18"/>
      <c r="JRB82" s="18"/>
      <c r="JRC82" s="18"/>
      <c r="JRD82" s="18"/>
      <c r="JRE82" s="18"/>
      <c r="JRF82" s="18"/>
      <c r="JRG82" s="18"/>
      <c r="JRH82" s="18"/>
      <c r="JRI82" s="18"/>
      <c r="JRJ82" s="18"/>
      <c r="JRK82" s="18"/>
      <c r="JRL82" s="18"/>
      <c r="JRM82" s="18"/>
      <c r="JRN82" s="18"/>
      <c r="JRO82" s="18"/>
      <c r="JRP82" s="18"/>
      <c r="JRQ82" s="18"/>
      <c r="JRR82" s="18"/>
      <c r="JRS82" s="18"/>
      <c r="JRT82" s="18"/>
      <c r="JRU82" s="18"/>
      <c r="JRV82" s="18"/>
      <c r="JRW82" s="18"/>
      <c r="JRX82" s="18"/>
      <c r="JRY82" s="18"/>
      <c r="JRZ82" s="18"/>
      <c r="JSA82" s="18"/>
      <c r="JSB82" s="18"/>
      <c r="JSC82" s="18"/>
      <c r="JSD82" s="18"/>
      <c r="JSE82" s="18"/>
      <c r="JSF82" s="18"/>
      <c r="JSG82" s="18"/>
      <c r="JSH82" s="18"/>
      <c r="JSI82" s="18"/>
      <c r="JSJ82" s="18"/>
      <c r="JSK82" s="18"/>
      <c r="JSL82" s="18"/>
      <c r="JSM82" s="18"/>
      <c r="JSN82" s="18"/>
      <c r="JSO82" s="18"/>
      <c r="JSP82" s="18"/>
      <c r="JSQ82" s="18"/>
      <c r="JSR82" s="18"/>
      <c r="JSS82" s="18"/>
      <c r="JST82" s="18"/>
      <c r="JSU82" s="18"/>
      <c r="JSV82" s="18"/>
      <c r="JSW82" s="18"/>
      <c r="JSX82" s="18"/>
      <c r="JSY82" s="18"/>
      <c r="JSZ82" s="18"/>
      <c r="JTA82" s="18"/>
      <c r="JTB82" s="18"/>
      <c r="JTC82" s="18"/>
      <c r="JTD82" s="18"/>
      <c r="JTE82" s="18"/>
      <c r="JTF82" s="18"/>
      <c r="JTG82" s="18"/>
      <c r="JTH82" s="18"/>
      <c r="JTI82" s="18"/>
      <c r="JTJ82" s="18"/>
      <c r="JTK82" s="18"/>
      <c r="JTL82" s="18"/>
      <c r="JTM82" s="18"/>
      <c r="JTN82" s="18"/>
      <c r="JTO82" s="18"/>
      <c r="JTP82" s="18"/>
      <c r="JTQ82" s="18"/>
      <c r="JTR82" s="18"/>
      <c r="JTS82" s="18"/>
      <c r="JTT82" s="18"/>
      <c r="JTU82" s="18"/>
      <c r="JTV82" s="18"/>
      <c r="JTW82" s="18"/>
      <c r="JTX82" s="18"/>
      <c r="JTY82" s="18"/>
      <c r="JTZ82" s="18"/>
      <c r="JUA82" s="18"/>
      <c r="JUB82" s="18"/>
      <c r="JUC82" s="18"/>
      <c r="JUD82" s="18"/>
      <c r="JUE82" s="18"/>
      <c r="JUF82" s="18"/>
      <c r="JUG82" s="18"/>
      <c r="JUH82" s="18"/>
      <c r="JUI82" s="18"/>
      <c r="JUJ82" s="18"/>
      <c r="JUK82" s="18"/>
      <c r="JUL82" s="18"/>
      <c r="JUM82" s="18"/>
      <c r="JUN82" s="18"/>
      <c r="JUO82" s="18"/>
      <c r="JUP82" s="18"/>
      <c r="JUQ82" s="18"/>
      <c r="JUR82" s="18"/>
      <c r="JUS82" s="18"/>
      <c r="JUT82" s="18"/>
      <c r="JUU82" s="18"/>
      <c r="JUV82" s="18"/>
      <c r="JUW82" s="18"/>
      <c r="JUX82" s="18"/>
      <c r="JUY82" s="18"/>
      <c r="JUZ82" s="18"/>
      <c r="JVA82" s="18"/>
      <c r="JVB82" s="18"/>
      <c r="JVC82" s="18"/>
      <c r="JVD82" s="18"/>
      <c r="JVE82" s="18"/>
      <c r="JVF82" s="18"/>
      <c r="JVG82" s="18"/>
      <c r="JVH82" s="18"/>
      <c r="JVI82" s="18"/>
      <c r="JVJ82" s="18"/>
      <c r="JVK82" s="18"/>
      <c r="JVL82" s="18"/>
      <c r="JVM82" s="18"/>
      <c r="JVN82" s="18"/>
      <c r="JVO82" s="18"/>
      <c r="JVP82" s="18"/>
      <c r="JVQ82" s="18"/>
      <c r="JVR82" s="18"/>
      <c r="JVS82" s="18"/>
      <c r="JVT82" s="18"/>
      <c r="JVU82" s="18"/>
      <c r="JVV82" s="18"/>
      <c r="JVW82" s="18"/>
      <c r="JVX82" s="18"/>
      <c r="JVY82" s="18"/>
      <c r="JVZ82" s="18"/>
      <c r="JWA82" s="18"/>
      <c r="JWB82" s="18"/>
      <c r="JWC82" s="18"/>
      <c r="JWD82" s="18"/>
      <c r="JWE82" s="18"/>
      <c r="JWF82" s="18"/>
      <c r="JWG82" s="18"/>
      <c r="JWH82" s="18"/>
      <c r="JWI82" s="18"/>
      <c r="JWJ82" s="18"/>
      <c r="JWK82" s="18"/>
      <c r="JWL82" s="18"/>
      <c r="JWM82" s="18"/>
      <c r="JWN82" s="18"/>
      <c r="JWO82" s="18"/>
      <c r="JWP82" s="18"/>
      <c r="JWQ82" s="18"/>
      <c r="JWR82" s="18"/>
      <c r="JWS82" s="18"/>
      <c r="JWT82" s="18"/>
      <c r="JWU82" s="18"/>
      <c r="JWV82" s="18"/>
      <c r="JWW82" s="18"/>
      <c r="JWX82" s="18"/>
      <c r="JWY82" s="18"/>
      <c r="JWZ82" s="18"/>
      <c r="JXA82" s="18"/>
      <c r="JXB82" s="18"/>
      <c r="JXC82" s="18"/>
      <c r="JXD82" s="18"/>
      <c r="JXE82" s="18"/>
      <c r="JXF82" s="18"/>
      <c r="JXG82" s="18"/>
      <c r="JXH82" s="18"/>
      <c r="JXI82" s="18"/>
      <c r="JXJ82" s="18"/>
      <c r="JXK82" s="18"/>
      <c r="JXL82" s="18"/>
      <c r="JXM82" s="18"/>
      <c r="JXN82" s="18"/>
      <c r="JXO82" s="18"/>
      <c r="JXP82" s="18"/>
      <c r="JXQ82" s="18"/>
      <c r="JXR82" s="18"/>
      <c r="JXS82" s="18"/>
      <c r="JXT82" s="18"/>
      <c r="JXU82" s="18"/>
      <c r="JXV82" s="18"/>
      <c r="JXW82" s="18"/>
      <c r="JXX82" s="18"/>
      <c r="JXY82" s="18"/>
      <c r="JXZ82" s="18"/>
      <c r="JYA82" s="18"/>
      <c r="JYB82" s="18"/>
      <c r="JYC82" s="18"/>
      <c r="JYD82" s="18"/>
      <c r="JYE82" s="18"/>
      <c r="JYF82" s="18"/>
      <c r="JYG82" s="18"/>
      <c r="JYH82" s="18"/>
      <c r="JYI82" s="18"/>
      <c r="JYJ82" s="18"/>
      <c r="JYK82" s="18"/>
      <c r="JYL82" s="18"/>
      <c r="JYM82" s="18"/>
      <c r="JYN82" s="18"/>
      <c r="JYO82" s="18"/>
      <c r="JYP82" s="18"/>
      <c r="JYQ82" s="18"/>
      <c r="JYR82" s="18"/>
      <c r="JYS82" s="18"/>
      <c r="JYT82" s="18"/>
      <c r="JYU82" s="18"/>
      <c r="JYV82" s="18"/>
      <c r="JYW82" s="18"/>
      <c r="JYX82" s="18"/>
      <c r="JYY82" s="18"/>
      <c r="JYZ82" s="18"/>
      <c r="JZA82" s="18"/>
      <c r="JZB82" s="18"/>
      <c r="JZC82" s="18"/>
      <c r="JZD82" s="18"/>
      <c r="JZE82" s="18"/>
      <c r="JZF82" s="18"/>
      <c r="JZG82" s="18"/>
      <c r="JZH82" s="18"/>
      <c r="JZI82" s="18"/>
      <c r="JZJ82" s="18"/>
      <c r="JZK82" s="18"/>
      <c r="JZL82" s="18"/>
      <c r="JZM82" s="18"/>
      <c r="JZN82" s="18"/>
      <c r="JZO82" s="18"/>
      <c r="JZP82" s="18"/>
      <c r="JZQ82" s="18"/>
      <c r="JZR82" s="18"/>
      <c r="JZS82" s="18"/>
      <c r="JZT82" s="18"/>
      <c r="JZU82" s="18"/>
      <c r="JZV82" s="18"/>
      <c r="JZW82" s="18"/>
      <c r="JZX82" s="18"/>
      <c r="JZY82" s="18"/>
      <c r="JZZ82" s="18"/>
      <c r="KAA82" s="18"/>
      <c r="KAB82" s="18"/>
      <c r="KAC82" s="18"/>
      <c r="KAD82" s="18"/>
      <c r="KAE82" s="18"/>
      <c r="KAF82" s="18"/>
      <c r="KAG82" s="18"/>
      <c r="KAH82" s="18"/>
      <c r="KAI82" s="18"/>
      <c r="KAJ82" s="18"/>
      <c r="KAK82" s="18"/>
      <c r="KAL82" s="18"/>
      <c r="KAM82" s="18"/>
      <c r="KAN82" s="18"/>
      <c r="KAO82" s="18"/>
      <c r="KAP82" s="18"/>
      <c r="KAQ82" s="18"/>
      <c r="KAR82" s="18"/>
      <c r="KAS82" s="18"/>
      <c r="KAT82" s="18"/>
      <c r="KAU82" s="18"/>
      <c r="KAV82" s="18"/>
      <c r="KAW82" s="18"/>
      <c r="KAX82" s="18"/>
      <c r="KAY82" s="18"/>
      <c r="KAZ82" s="18"/>
      <c r="KBA82" s="18"/>
      <c r="KBB82" s="18"/>
      <c r="KBC82" s="18"/>
      <c r="KBD82" s="18"/>
      <c r="KBE82" s="18"/>
      <c r="KBF82" s="18"/>
      <c r="KBG82" s="18"/>
      <c r="KBH82" s="18"/>
      <c r="KBI82" s="18"/>
      <c r="KBJ82" s="18"/>
      <c r="KBK82" s="18"/>
      <c r="KBL82" s="18"/>
      <c r="KBM82" s="18"/>
      <c r="KBN82" s="18"/>
      <c r="KBO82" s="18"/>
      <c r="KBP82" s="18"/>
      <c r="KBQ82" s="18"/>
      <c r="KBR82" s="18"/>
      <c r="KBS82" s="18"/>
      <c r="KBT82" s="18"/>
      <c r="KBU82" s="18"/>
      <c r="KBV82" s="18"/>
      <c r="KBW82" s="18"/>
      <c r="KBX82" s="18"/>
      <c r="KBY82" s="18"/>
      <c r="KBZ82" s="18"/>
      <c r="KCA82" s="18"/>
      <c r="KCB82" s="18"/>
      <c r="KCC82" s="18"/>
      <c r="KCD82" s="18"/>
      <c r="KCE82" s="18"/>
      <c r="KCF82" s="18"/>
      <c r="KCG82" s="18"/>
      <c r="KCH82" s="18"/>
      <c r="KCI82" s="18"/>
      <c r="KCJ82" s="18"/>
      <c r="KCK82" s="18"/>
      <c r="KCL82" s="18"/>
      <c r="KCM82" s="18"/>
      <c r="KCN82" s="18"/>
      <c r="KCO82" s="18"/>
      <c r="KCP82" s="18"/>
      <c r="KCQ82" s="18"/>
      <c r="KCR82" s="18"/>
      <c r="KCS82" s="18"/>
      <c r="KCT82" s="18"/>
      <c r="KCU82" s="18"/>
      <c r="KCV82" s="18"/>
      <c r="KCW82" s="18"/>
      <c r="KCX82" s="18"/>
      <c r="KCY82" s="18"/>
      <c r="KCZ82" s="18"/>
      <c r="KDA82" s="18"/>
      <c r="KDB82" s="18"/>
      <c r="KDC82" s="18"/>
      <c r="KDD82" s="18"/>
      <c r="KDE82" s="18"/>
      <c r="KDF82" s="18"/>
      <c r="KDG82" s="18"/>
      <c r="KDH82" s="18"/>
      <c r="KDI82" s="18"/>
      <c r="KDJ82" s="18"/>
      <c r="KDK82" s="18"/>
      <c r="KDL82" s="18"/>
      <c r="KDM82" s="18"/>
      <c r="KDN82" s="18"/>
      <c r="KDO82" s="18"/>
      <c r="KDP82" s="18"/>
      <c r="KDQ82" s="18"/>
      <c r="KDR82" s="18"/>
      <c r="KDS82" s="18"/>
      <c r="KDT82" s="18"/>
      <c r="KDU82" s="18"/>
      <c r="KDV82" s="18"/>
      <c r="KDW82" s="18"/>
      <c r="KDX82" s="18"/>
      <c r="KDY82" s="18"/>
      <c r="KDZ82" s="18"/>
      <c r="KEA82" s="18"/>
      <c r="KEB82" s="18"/>
      <c r="KEC82" s="18"/>
      <c r="KED82" s="18"/>
      <c r="KEE82" s="18"/>
      <c r="KEF82" s="18"/>
      <c r="KEG82" s="18"/>
      <c r="KEH82" s="18"/>
      <c r="KEI82" s="18"/>
      <c r="KEJ82" s="18"/>
      <c r="KEK82" s="18"/>
      <c r="KEL82" s="18"/>
      <c r="KEM82" s="18"/>
      <c r="KEN82" s="18"/>
      <c r="KEO82" s="18"/>
      <c r="KEP82" s="18"/>
      <c r="KEQ82" s="18"/>
      <c r="KER82" s="18"/>
      <c r="KES82" s="18"/>
      <c r="KET82" s="18"/>
      <c r="KEU82" s="18"/>
      <c r="KEV82" s="18"/>
      <c r="KEW82" s="18"/>
      <c r="KEX82" s="18"/>
      <c r="KEY82" s="18"/>
      <c r="KEZ82" s="18"/>
      <c r="KFA82" s="18"/>
      <c r="KFB82" s="18"/>
      <c r="KFC82" s="18"/>
      <c r="KFD82" s="18"/>
      <c r="KFE82" s="18"/>
      <c r="KFF82" s="18"/>
      <c r="KFG82" s="18"/>
      <c r="KFH82" s="18"/>
      <c r="KFI82" s="18"/>
      <c r="KFJ82" s="18"/>
      <c r="KFK82" s="18"/>
      <c r="KFL82" s="18"/>
      <c r="KFM82" s="18"/>
      <c r="KFN82" s="18"/>
      <c r="KFO82" s="18"/>
      <c r="KFP82" s="18"/>
      <c r="KFQ82" s="18"/>
      <c r="KFR82" s="18"/>
      <c r="KFS82" s="18"/>
      <c r="KFT82" s="18"/>
      <c r="KFU82" s="18"/>
      <c r="KFV82" s="18"/>
      <c r="KFW82" s="18"/>
      <c r="KFX82" s="18"/>
      <c r="KFY82" s="18"/>
      <c r="KFZ82" s="18"/>
      <c r="KGA82" s="18"/>
      <c r="KGB82" s="18"/>
      <c r="KGC82" s="18"/>
      <c r="KGD82" s="18"/>
      <c r="KGE82" s="18"/>
      <c r="KGF82" s="18"/>
      <c r="KGG82" s="18"/>
      <c r="KGH82" s="18"/>
      <c r="KGI82" s="18"/>
      <c r="KGJ82" s="18"/>
      <c r="KGK82" s="18"/>
      <c r="KGL82" s="18"/>
      <c r="KGM82" s="18"/>
      <c r="KGN82" s="18"/>
      <c r="KGO82" s="18"/>
      <c r="KGP82" s="18"/>
      <c r="KGQ82" s="18"/>
      <c r="KGR82" s="18"/>
      <c r="KGS82" s="18"/>
      <c r="KGT82" s="18"/>
      <c r="KGU82" s="18"/>
      <c r="KGV82" s="18"/>
      <c r="KGW82" s="18"/>
      <c r="KGX82" s="18"/>
      <c r="KGY82" s="18"/>
      <c r="KGZ82" s="18"/>
      <c r="KHA82" s="18"/>
      <c r="KHB82" s="18"/>
      <c r="KHC82" s="18"/>
      <c r="KHD82" s="18"/>
      <c r="KHE82" s="18"/>
      <c r="KHF82" s="18"/>
      <c r="KHG82" s="18"/>
      <c r="KHH82" s="18"/>
      <c r="KHI82" s="18"/>
      <c r="KHJ82" s="18"/>
      <c r="KHK82" s="18"/>
      <c r="KHL82" s="18"/>
      <c r="KHM82" s="18"/>
      <c r="KHN82" s="18"/>
      <c r="KHO82" s="18"/>
      <c r="KHP82" s="18"/>
      <c r="KHQ82" s="18"/>
      <c r="KHR82" s="18"/>
      <c r="KHS82" s="18"/>
      <c r="KHT82" s="18"/>
      <c r="KHU82" s="18"/>
      <c r="KHV82" s="18"/>
      <c r="KHW82" s="18"/>
      <c r="KHX82" s="18"/>
      <c r="KHY82" s="18"/>
      <c r="KHZ82" s="18"/>
      <c r="KIA82" s="18"/>
      <c r="KIB82" s="18"/>
      <c r="KIC82" s="18"/>
      <c r="KID82" s="18"/>
      <c r="KIE82" s="18"/>
      <c r="KIF82" s="18"/>
      <c r="KIG82" s="18"/>
      <c r="KIH82" s="18"/>
      <c r="KII82" s="18"/>
      <c r="KIJ82" s="18"/>
      <c r="KIK82" s="18"/>
      <c r="KIL82" s="18"/>
      <c r="KIM82" s="18"/>
      <c r="KIN82" s="18"/>
      <c r="KIO82" s="18"/>
      <c r="KIP82" s="18"/>
      <c r="KIQ82" s="18"/>
      <c r="KIR82" s="18"/>
      <c r="KIS82" s="18"/>
      <c r="KIT82" s="18"/>
      <c r="KIU82" s="18"/>
      <c r="KIV82" s="18"/>
      <c r="KIW82" s="18"/>
      <c r="KIX82" s="18"/>
      <c r="KIY82" s="18"/>
      <c r="KIZ82" s="18"/>
      <c r="KJA82" s="18"/>
      <c r="KJB82" s="18"/>
      <c r="KJC82" s="18"/>
      <c r="KJD82" s="18"/>
      <c r="KJE82" s="18"/>
      <c r="KJF82" s="18"/>
      <c r="KJG82" s="18"/>
      <c r="KJH82" s="18"/>
      <c r="KJI82" s="18"/>
      <c r="KJJ82" s="18"/>
      <c r="KJK82" s="18"/>
      <c r="KJL82" s="18"/>
      <c r="KJM82" s="18"/>
      <c r="KJN82" s="18"/>
      <c r="KJO82" s="18"/>
      <c r="KJP82" s="18"/>
      <c r="KJQ82" s="18"/>
      <c r="KJR82" s="18"/>
      <c r="KJS82" s="18"/>
      <c r="KJT82" s="18"/>
      <c r="KJU82" s="18"/>
      <c r="KJV82" s="18"/>
      <c r="KJW82" s="18"/>
      <c r="KJX82" s="18"/>
      <c r="KJY82" s="18"/>
      <c r="KJZ82" s="18"/>
      <c r="KKA82" s="18"/>
      <c r="KKB82" s="18"/>
      <c r="KKC82" s="18"/>
      <c r="KKD82" s="18"/>
      <c r="KKE82" s="18"/>
      <c r="KKF82" s="18"/>
      <c r="KKG82" s="18"/>
      <c r="KKH82" s="18"/>
      <c r="KKI82" s="18"/>
      <c r="KKJ82" s="18"/>
      <c r="KKK82" s="18"/>
      <c r="KKL82" s="18"/>
      <c r="KKM82" s="18"/>
      <c r="KKN82" s="18"/>
      <c r="KKO82" s="18"/>
      <c r="KKP82" s="18"/>
      <c r="KKQ82" s="18"/>
      <c r="KKR82" s="18"/>
      <c r="KKS82" s="18"/>
      <c r="KKT82" s="18"/>
      <c r="KKU82" s="18"/>
      <c r="KKV82" s="18"/>
      <c r="KKW82" s="18"/>
      <c r="KKX82" s="18"/>
      <c r="KKY82" s="18"/>
      <c r="KKZ82" s="18"/>
      <c r="KLA82" s="18"/>
      <c r="KLB82" s="18"/>
      <c r="KLC82" s="18"/>
      <c r="KLD82" s="18"/>
      <c r="KLE82" s="18"/>
      <c r="KLF82" s="18"/>
      <c r="KLG82" s="18"/>
      <c r="KLH82" s="18"/>
      <c r="KLI82" s="18"/>
      <c r="KLJ82" s="18"/>
      <c r="KLK82" s="18"/>
      <c r="KLL82" s="18"/>
      <c r="KLM82" s="18"/>
      <c r="KLN82" s="18"/>
      <c r="KLO82" s="18"/>
      <c r="KLP82" s="18"/>
      <c r="KLQ82" s="18"/>
      <c r="KLR82" s="18"/>
      <c r="KLS82" s="18"/>
      <c r="KLT82" s="18"/>
      <c r="KLU82" s="18"/>
      <c r="KLV82" s="18"/>
      <c r="KLW82" s="18"/>
      <c r="KLX82" s="18"/>
      <c r="KLY82" s="18"/>
      <c r="KLZ82" s="18"/>
      <c r="KMA82" s="18"/>
      <c r="KMB82" s="18"/>
      <c r="KMC82" s="18"/>
      <c r="KMD82" s="18"/>
      <c r="KME82" s="18"/>
      <c r="KMF82" s="18"/>
      <c r="KMG82" s="18"/>
      <c r="KMH82" s="18"/>
      <c r="KMI82" s="18"/>
      <c r="KMJ82" s="18"/>
      <c r="KMK82" s="18"/>
      <c r="KML82" s="18"/>
      <c r="KMM82" s="18"/>
      <c r="KMN82" s="18"/>
      <c r="KMO82" s="18"/>
      <c r="KMP82" s="18"/>
      <c r="KMQ82" s="18"/>
      <c r="KMR82" s="18"/>
      <c r="KMS82" s="18"/>
      <c r="KMT82" s="18"/>
      <c r="KMU82" s="18"/>
      <c r="KMV82" s="18"/>
      <c r="KMW82" s="18"/>
      <c r="KMX82" s="18"/>
      <c r="KMY82" s="18"/>
      <c r="KMZ82" s="18"/>
      <c r="KNA82" s="18"/>
      <c r="KNB82" s="18"/>
      <c r="KNC82" s="18"/>
      <c r="KND82" s="18"/>
      <c r="KNE82" s="18"/>
      <c r="KNF82" s="18"/>
      <c r="KNG82" s="18"/>
      <c r="KNH82" s="18"/>
      <c r="KNI82" s="18"/>
      <c r="KNJ82" s="18"/>
      <c r="KNK82" s="18"/>
      <c r="KNL82" s="18"/>
      <c r="KNM82" s="18"/>
      <c r="KNN82" s="18"/>
      <c r="KNO82" s="18"/>
      <c r="KNP82" s="18"/>
      <c r="KNQ82" s="18"/>
      <c r="KNR82" s="18"/>
      <c r="KNS82" s="18"/>
      <c r="KNT82" s="18"/>
      <c r="KNU82" s="18"/>
      <c r="KNV82" s="18"/>
      <c r="KNW82" s="18"/>
      <c r="KNX82" s="18"/>
      <c r="KNY82" s="18"/>
      <c r="KNZ82" s="18"/>
      <c r="KOA82" s="18"/>
      <c r="KOB82" s="18"/>
      <c r="KOC82" s="18"/>
      <c r="KOD82" s="18"/>
      <c r="KOE82" s="18"/>
      <c r="KOF82" s="18"/>
      <c r="KOG82" s="18"/>
      <c r="KOH82" s="18"/>
      <c r="KOI82" s="18"/>
      <c r="KOJ82" s="18"/>
      <c r="KOK82" s="18"/>
      <c r="KOL82" s="18"/>
      <c r="KOM82" s="18"/>
      <c r="KON82" s="18"/>
      <c r="KOO82" s="18"/>
      <c r="KOP82" s="18"/>
      <c r="KOQ82" s="18"/>
      <c r="KOR82" s="18"/>
      <c r="KOS82" s="18"/>
      <c r="KOT82" s="18"/>
      <c r="KOU82" s="18"/>
      <c r="KOV82" s="18"/>
      <c r="KOW82" s="18"/>
      <c r="KOX82" s="18"/>
      <c r="KOY82" s="18"/>
      <c r="KOZ82" s="18"/>
      <c r="KPA82" s="18"/>
      <c r="KPB82" s="18"/>
      <c r="KPC82" s="18"/>
      <c r="KPD82" s="18"/>
      <c r="KPE82" s="18"/>
      <c r="KPF82" s="18"/>
      <c r="KPG82" s="18"/>
      <c r="KPH82" s="18"/>
      <c r="KPI82" s="18"/>
      <c r="KPJ82" s="18"/>
      <c r="KPK82" s="18"/>
      <c r="KPL82" s="18"/>
      <c r="KPM82" s="18"/>
      <c r="KPN82" s="18"/>
      <c r="KPO82" s="18"/>
      <c r="KPP82" s="18"/>
      <c r="KPQ82" s="18"/>
      <c r="KPR82" s="18"/>
      <c r="KPS82" s="18"/>
      <c r="KPT82" s="18"/>
      <c r="KPU82" s="18"/>
      <c r="KPV82" s="18"/>
      <c r="KPW82" s="18"/>
      <c r="KPX82" s="18"/>
      <c r="KPY82" s="18"/>
      <c r="KPZ82" s="18"/>
      <c r="KQA82" s="18"/>
      <c r="KQB82" s="18"/>
      <c r="KQC82" s="18"/>
      <c r="KQD82" s="18"/>
      <c r="KQE82" s="18"/>
      <c r="KQF82" s="18"/>
      <c r="KQG82" s="18"/>
      <c r="KQH82" s="18"/>
      <c r="KQI82" s="18"/>
      <c r="KQJ82" s="18"/>
      <c r="KQK82" s="18"/>
      <c r="KQL82" s="18"/>
      <c r="KQM82" s="18"/>
      <c r="KQN82" s="18"/>
      <c r="KQO82" s="18"/>
      <c r="KQP82" s="18"/>
      <c r="KQQ82" s="18"/>
      <c r="KQR82" s="18"/>
      <c r="KQS82" s="18"/>
      <c r="KQT82" s="18"/>
      <c r="KQU82" s="18"/>
      <c r="KQV82" s="18"/>
      <c r="KQW82" s="18"/>
      <c r="KQX82" s="18"/>
      <c r="KQY82" s="18"/>
      <c r="KQZ82" s="18"/>
      <c r="KRA82" s="18"/>
      <c r="KRB82" s="18"/>
      <c r="KRC82" s="18"/>
      <c r="KRD82" s="18"/>
      <c r="KRE82" s="18"/>
      <c r="KRF82" s="18"/>
      <c r="KRG82" s="18"/>
      <c r="KRH82" s="18"/>
      <c r="KRI82" s="18"/>
      <c r="KRJ82" s="18"/>
      <c r="KRK82" s="18"/>
      <c r="KRL82" s="18"/>
      <c r="KRM82" s="18"/>
      <c r="KRN82" s="18"/>
      <c r="KRO82" s="18"/>
      <c r="KRP82" s="18"/>
      <c r="KRQ82" s="18"/>
      <c r="KRR82" s="18"/>
      <c r="KRS82" s="18"/>
      <c r="KRT82" s="18"/>
      <c r="KRU82" s="18"/>
      <c r="KRV82" s="18"/>
      <c r="KRW82" s="18"/>
      <c r="KRX82" s="18"/>
      <c r="KRY82" s="18"/>
      <c r="KRZ82" s="18"/>
      <c r="KSA82" s="18"/>
      <c r="KSB82" s="18"/>
      <c r="KSC82" s="18"/>
      <c r="KSD82" s="18"/>
      <c r="KSE82" s="18"/>
      <c r="KSF82" s="18"/>
      <c r="KSG82" s="18"/>
      <c r="KSH82" s="18"/>
      <c r="KSI82" s="18"/>
      <c r="KSJ82" s="18"/>
      <c r="KSK82" s="18"/>
      <c r="KSL82" s="18"/>
      <c r="KSM82" s="18"/>
      <c r="KSN82" s="18"/>
      <c r="KSO82" s="18"/>
      <c r="KSP82" s="18"/>
      <c r="KSQ82" s="18"/>
      <c r="KSR82" s="18"/>
      <c r="KSS82" s="18"/>
      <c r="KST82" s="18"/>
      <c r="KSU82" s="18"/>
      <c r="KSV82" s="18"/>
      <c r="KSW82" s="18"/>
      <c r="KSX82" s="18"/>
      <c r="KSY82" s="18"/>
      <c r="KSZ82" s="18"/>
      <c r="KTA82" s="18"/>
      <c r="KTB82" s="18"/>
      <c r="KTC82" s="18"/>
      <c r="KTD82" s="18"/>
      <c r="KTE82" s="18"/>
      <c r="KTF82" s="18"/>
      <c r="KTG82" s="18"/>
      <c r="KTH82" s="18"/>
      <c r="KTI82" s="18"/>
      <c r="KTJ82" s="18"/>
      <c r="KTK82" s="18"/>
      <c r="KTL82" s="18"/>
      <c r="KTM82" s="18"/>
      <c r="KTN82" s="18"/>
      <c r="KTO82" s="18"/>
      <c r="KTP82" s="18"/>
      <c r="KTQ82" s="18"/>
      <c r="KTR82" s="18"/>
      <c r="KTS82" s="18"/>
      <c r="KTT82" s="18"/>
      <c r="KTU82" s="18"/>
      <c r="KTV82" s="18"/>
      <c r="KTW82" s="18"/>
      <c r="KTX82" s="18"/>
      <c r="KTY82" s="18"/>
      <c r="KTZ82" s="18"/>
      <c r="KUA82" s="18"/>
      <c r="KUB82" s="18"/>
      <c r="KUC82" s="18"/>
      <c r="KUD82" s="18"/>
      <c r="KUE82" s="18"/>
      <c r="KUF82" s="18"/>
      <c r="KUG82" s="18"/>
      <c r="KUH82" s="18"/>
      <c r="KUI82" s="18"/>
      <c r="KUJ82" s="18"/>
      <c r="KUK82" s="18"/>
      <c r="KUL82" s="18"/>
      <c r="KUM82" s="18"/>
      <c r="KUN82" s="18"/>
      <c r="KUO82" s="18"/>
      <c r="KUP82" s="18"/>
      <c r="KUQ82" s="18"/>
      <c r="KUR82" s="18"/>
      <c r="KUS82" s="18"/>
      <c r="KUT82" s="18"/>
      <c r="KUU82" s="18"/>
      <c r="KUV82" s="18"/>
      <c r="KUW82" s="18"/>
      <c r="KUX82" s="18"/>
      <c r="KUY82" s="18"/>
      <c r="KUZ82" s="18"/>
      <c r="KVA82" s="18"/>
      <c r="KVB82" s="18"/>
      <c r="KVC82" s="18"/>
      <c r="KVD82" s="18"/>
      <c r="KVE82" s="18"/>
      <c r="KVF82" s="18"/>
      <c r="KVG82" s="18"/>
      <c r="KVH82" s="18"/>
      <c r="KVI82" s="18"/>
      <c r="KVJ82" s="18"/>
      <c r="KVK82" s="18"/>
      <c r="KVL82" s="18"/>
      <c r="KVM82" s="18"/>
      <c r="KVN82" s="18"/>
      <c r="KVO82" s="18"/>
      <c r="KVP82" s="18"/>
      <c r="KVQ82" s="18"/>
      <c r="KVR82" s="18"/>
      <c r="KVS82" s="18"/>
      <c r="KVT82" s="18"/>
      <c r="KVU82" s="18"/>
      <c r="KVV82" s="18"/>
      <c r="KVW82" s="18"/>
      <c r="KVX82" s="18"/>
      <c r="KVY82" s="18"/>
      <c r="KVZ82" s="18"/>
      <c r="KWA82" s="18"/>
      <c r="KWB82" s="18"/>
      <c r="KWC82" s="18"/>
      <c r="KWD82" s="18"/>
      <c r="KWE82" s="18"/>
      <c r="KWF82" s="18"/>
      <c r="KWG82" s="18"/>
      <c r="KWH82" s="18"/>
      <c r="KWI82" s="18"/>
      <c r="KWJ82" s="18"/>
      <c r="KWK82" s="18"/>
      <c r="KWL82" s="18"/>
      <c r="KWM82" s="18"/>
      <c r="KWN82" s="18"/>
      <c r="KWO82" s="18"/>
      <c r="KWP82" s="18"/>
      <c r="KWQ82" s="18"/>
      <c r="KWR82" s="18"/>
      <c r="KWS82" s="18"/>
      <c r="KWT82" s="18"/>
      <c r="KWU82" s="18"/>
      <c r="KWV82" s="18"/>
      <c r="KWW82" s="18"/>
      <c r="KWX82" s="18"/>
      <c r="KWY82" s="18"/>
      <c r="KWZ82" s="18"/>
      <c r="KXA82" s="18"/>
      <c r="KXB82" s="18"/>
      <c r="KXC82" s="18"/>
      <c r="KXD82" s="18"/>
      <c r="KXE82" s="18"/>
      <c r="KXF82" s="18"/>
      <c r="KXG82" s="18"/>
      <c r="KXH82" s="18"/>
      <c r="KXI82" s="18"/>
      <c r="KXJ82" s="18"/>
      <c r="KXK82" s="18"/>
      <c r="KXL82" s="18"/>
      <c r="KXM82" s="18"/>
      <c r="KXN82" s="18"/>
      <c r="KXO82" s="18"/>
      <c r="KXP82" s="18"/>
      <c r="KXQ82" s="18"/>
      <c r="KXR82" s="18"/>
      <c r="KXS82" s="18"/>
      <c r="KXT82" s="18"/>
      <c r="KXU82" s="18"/>
      <c r="KXV82" s="18"/>
      <c r="KXW82" s="18"/>
      <c r="KXX82" s="18"/>
      <c r="KXY82" s="18"/>
      <c r="KXZ82" s="18"/>
      <c r="KYA82" s="18"/>
      <c r="KYB82" s="18"/>
      <c r="KYC82" s="18"/>
      <c r="KYD82" s="18"/>
      <c r="KYE82" s="18"/>
      <c r="KYF82" s="18"/>
      <c r="KYG82" s="18"/>
      <c r="KYH82" s="18"/>
      <c r="KYI82" s="18"/>
      <c r="KYJ82" s="18"/>
      <c r="KYK82" s="18"/>
      <c r="KYL82" s="18"/>
      <c r="KYM82" s="18"/>
      <c r="KYN82" s="18"/>
      <c r="KYO82" s="18"/>
      <c r="KYP82" s="18"/>
      <c r="KYQ82" s="18"/>
      <c r="KYR82" s="18"/>
      <c r="KYS82" s="18"/>
      <c r="KYT82" s="18"/>
      <c r="KYU82" s="18"/>
      <c r="KYV82" s="18"/>
      <c r="KYW82" s="18"/>
      <c r="KYX82" s="18"/>
      <c r="KYY82" s="18"/>
      <c r="KYZ82" s="18"/>
      <c r="KZA82" s="18"/>
      <c r="KZB82" s="18"/>
      <c r="KZC82" s="18"/>
      <c r="KZD82" s="18"/>
      <c r="KZE82" s="18"/>
      <c r="KZF82" s="18"/>
      <c r="KZG82" s="18"/>
      <c r="KZH82" s="18"/>
      <c r="KZI82" s="18"/>
      <c r="KZJ82" s="18"/>
      <c r="KZK82" s="18"/>
      <c r="KZL82" s="18"/>
      <c r="KZM82" s="18"/>
      <c r="KZN82" s="18"/>
      <c r="KZO82" s="18"/>
      <c r="KZP82" s="18"/>
      <c r="KZQ82" s="18"/>
      <c r="KZR82" s="18"/>
      <c r="KZS82" s="18"/>
      <c r="KZT82" s="18"/>
      <c r="KZU82" s="18"/>
      <c r="KZV82" s="18"/>
      <c r="KZW82" s="18"/>
      <c r="KZX82" s="18"/>
      <c r="KZY82" s="18"/>
      <c r="KZZ82" s="18"/>
      <c r="LAA82" s="18"/>
      <c r="LAB82" s="18"/>
      <c r="LAC82" s="18"/>
      <c r="LAD82" s="18"/>
      <c r="LAE82" s="18"/>
      <c r="LAF82" s="18"/>
      <c r="LAG82" s="18"/>
      <c r="LAH82" s="18"/>
      <c r="LAI82" s="18"/>
      <c r="LAJ82" s="18"/>
      <c r="LAK82" s="18"/>
      <c r="LAL82" s="18"/>
      <c r="LAM82" s="18"/>
      <c r="LAN82" s="18"/>
      <c r="LAO82" s="18"/>
      <c r="LAP82" s="18"/>
      <c r="LAQ82" s="18"/>
      <c r="LAR82" s="18"/>
      <c r="LAS82" s="18"/>
      <c r="LAT82" s="18"/>
      <c r="LAU82" s="18"/>
      <c r="LAV82" s="18"/>
      <c r="LAW82" s="18"/>
      <c r="LAX82" s="18"/>
      <c r="LAY82" s="18"/>
      <c r="LAZ82" s="18"/>
      <c r="LBA82" s="18"/>
      <c r="LBB82" s="18"/>
      <c r="LBC82" s="18"/>
      <c r="LBD82" s="18"/>
      <c r="LBE82" s="18"/>
      <c r="LBF82" s="18"/>
      <c r="LBG82" s="18"/>
      <c r="LBH82" s="18"/>
      <c r="LBI82" s="18"/>
      <c r="LBJ82" s="18"/>
      <c r="LBK82" s="18"/>
      <c r="LBL82" s="18"/>
      <c r="LBM82" s="18"/>
      <c r="LBN82" s="18"/>
      <c r="LBO82" s="18"/>
      <c r="LBP82" s="18"/>
      <c r="LBQ82" s="18"/>
      <c r="LBR82" s="18"/>
      <c r="LBS82" s="18"/>
      <c r="LBT82" s="18"/>
      <c r="LBU82" s="18"/>
      <c r="LBV82" s="18"/>
      <c r="LBW82" s="18"/>
      <c r="LBX82" s="18"/>
      <c r="LBY82" s="18"/>
      <c r="LBZ82" s="18"/>
      <c r="LCA82" s="18"/>
      <c r="LCB82" s="18"/>
      <c r="LCC82" s="18"/>
      <c r="LCD82" s="18"/>
      <c r="LCE82" s="18"/>
      <c r="LCF82" s="18"/>
      <c r="LCG82" s="18"/>
      <c r="LCH82" s="18"/>
      <c r="LCI82" s="18"/>
      <c r="LCJ82" s="18"/>
      <c r="LCK82" s="18"/>
      <c r="LCL82" s="18"/>
      <c r="LCM82" s="18"/>
      <c r="LCN82" s="18"/>
      <c r="LCO82" s="18"/>
      <c r="LCP82" s="18"/>
      <c r="LCQ82" s="18"/>
      <c r="LCR82" s="18"/>
      <c r="LCS82" s="18"/>
      <c r="LCT82" s="18"/>
      <c r="LCU82" s="18"/>
      <c r="LCV82" s="18"/>
      <c r="LCW82" s="18"/>
      <c r="LCX82" s="18"/>
      <c r="LCY82" s="18"/>
      <c r="LCZ82" s="18"/>
      <c r="LDA82" s="18"/>
      <c r="LDB82" s="18"/>
      <c r="LDC82" s="18"/>
      <c r="LDD82" s="18"/>
      <c r="LDE82" s="18"/>
      <c r="LDF82" s="18"/>
      <c r="LDG82" s="18"/>
      <c r="LDH82" s="18"/>
      <c r="LDI82" s="18"/>
      <c r="LDJ82" s="18"/>
      <c r="LDK82" s="18"/>
      <c r="LDL82" s="18"/>
      <c r="LDM82" s="18"/>
      <c r="LDN82" s="18"/>
      <c r="LDO82" s="18"/>
      <c r="LDP82" s="18"/>
      <c r="LDQ82" s="18"/>
      <c r="LDR82" s="18"/>
      <c r="LDS82" s="18"/>
      <c r="LDT82" s="18"/>
      <c r="LDU82" s="18"/>
      <c r="LDV82" s="18"/>
      <c r="LDW82" s="18"/>
      <c r="LDX82" s="18"/>
      <c r="LDY82" s="18"/>
      <c r="LDZ82" s="18"/>
      <c r="LEA82" s="18"/>
      <c r="LEB82" s="18"/>
      <c r="LEC82" s="18"/>
      <c r="LED82" s="18"/>
      <c r="LEE82" s="18"/>
      <c r="LEF82" s="18"/>
      <c r="LEG82" s="18"/>
      <c r="LEH82" s="18"/>
      <c r="LEI82" s="18"/>
      <c r="LEJ82" s="18"/>
      <c r="LEK82" s="18"/>
      <c r="LEL82" s="18"/>
      <c r="LEM82" s="18"/>
      <c r="LEN82" s="18"/>
      <c r="LEO82" s="18"/>
      <c r="LEP82" s="18"/>
      <c r="LEQ82" s="18"/>
      <c r="LER82" s="18"/>
      <c r="LES82" s="18"/>
      <c r="LET82" s="18"/>
      <c r="LEU82" s="18"/>
      <c r="LEV82" s="18"/>
      <c r="LEW82" s="18"/>
      <c r="LEX82" s="18"/>
      <c r="LEY82" s="18"/>
      <c r="LEZ82" s="18"/>
      <c r="LFA82" s="18"/>
      <c r="LFB82" s="18"/>
      <c r="LFC82" s="18"/>
      <c r="LFD82" s="18"/>
      <c r="LFE82" s="18"/>
      <c r="LFF82" s="18"/>
      <c r="LFG82" s="18"/>
      <c r="LFH82" s="18"/>
      <c r="LFI82" s="18"/>
      <c r="LFJ82" s="18"/>
      <c r="LFK82" s="18"/>
      <c r="LFL82" s="18"/>
      <c r="LFM82" s="18"/>
      <c r="LFN82" s="18"/>
      <c r="LFO82" s="18"/>
      <c r="LFP82" s="18"/>
      <c r="LFQ82" s="18"/>
      <c r="LFR82" s="18"/>
      <c r="LFS82" s="18"/>
      <c r="LFT82" s="18"/>
      <c r="LFU82" s="18"/>
      <c r="LFV82" s="18"/>
      <c r="LFW82" s="18"/>
      <c r="LFX82" s="18"/>
      <c r="LFY82" s="18"/>
      <c r="LFZ82" s="18"/>
      <c r="LGA82" s="18"/>
      <c r="LGB82" s="18"/>
      <c r="LGC82" s="18"/>
      <c r="LGD82" s="18"/>
      <c r="LGE82" s="18"/>
      <c r="LGF82" s="18"/>
      <c r="LGG82" s="18"/>
      <c r="LGH82" s="18"/>
      <c r="LGI82" s="18"/>
      <c r="LGJ82" s="18"/>
      <c r="LGK82" s="18"/>
      <c r="LGL82" s="18"/>
      <c r="LGM82" s="18"/>
      <c r="LGN82" s="18"/>
      <c r="LGO82" s="18"/>
      <c r="LGP82" s="18"/>
      <c r="LGQ82" s="18"/>
      <c r="LGR82" s="18"/>
      <c r="LGS82" s="18"/>
      <c r="LGT82" s="18"/>
      <c r="LGU82" s="18"/>
      <c r="LGV82" s="18"/>
      <c r="LGW82" s="18"/>
      <c r="LGX82" s="18"/>
      <c r="LGY82" s="18"/>
      <c r="LGZ82" s="18"/>
      <c r="LHA82" s="18"/>
      <c r="LHB82" s="18"/>
      <c r="LHC82" s="18"/>
      <c r="LHD82" s="18"/>
      <c r="LHE82" s="18"/>
      <c r="LHF82" s="18"/>
      <c r="LHG82" s="18"/>
      <c r="LHH82" s="18"/>
      <c r="LHI82" s="18"/>
      <c r="LHJ82" s="18"/>
      <c r="LHK82" s="18"/>
      <c r="LHL82" s="18"/>
      <c r="LHM82" s="18"/>
      <c r="LHN82" s="18"/>
      <c r="LHO82" s="18"/>
      <c r="LHP82" s="18"/>
      <c r="LHQ82" s="18"/>
      <c r="LHR82" s="18"/>
      <c r="LHS82" s="18"/>
      <c r="LHT82" s="18"/>
      <c r="LHU82" s="18"/>
      <c r="LHV82" s="18"/>
      <c r="LHW82" s="18"/>
      <c r="LHX82" s="18"/>
      <c r="LHY82" s="18"/>
      <c r="LHZ82" s="18"/>
      <c r="LIA82" s="18"/>
      <c r="LIB82" s="18"/>
      <c r="LIC82" s="18"/>
      <c r="LID82" s="18"/>
      <c r="LIE82" s="18"/>
      <c r="LIF82" s="18"/>
      <c r="LIG82" s="18"/>
      <c r="LIH82" s="18"/>
      <c r="LII82" s="18"/>
      <c r="LIJ82" s="18"/>
      <c r="LIK82" s="18"/>
      <c r="LIL82" s="18"/>
      <c r="LIM82" s="18"/>
      <c r="LIN82" s="18"/>
      <c r="LIO82" s="18"/>
      <c r="LIP82" s="18"/>
      <c r="LIQ82" s="18"/>
      <c r="LIR82" s="18"/>
      <c r="LIS82" s="18"/>
      <c r="LIT82" s="18"/>
      <c r="LIU82" s="18"/>
      <c r="LIV82" s="18"/>
      <c r="LIW82" s="18"/>
      <c r="LIX82" s="18"/>
      <c r="LIY82" s="18"/>
      <c r="LIZ82" s="18"/>
      <c r="LJA82" s="18"/>
      <c r="LJB82" s="18"/>
      <c r="LJC82" s="18"/>
      <c r="LJD82" s="18"/>
      <c r="LJE82" s="18"/>
      <c r="LJF82" s="18"/>
      <c r="LJG82" s="18"/>
      <c r="LJH82" s="18"/>
      <c r="LJI82" s="18"/>
      <c r="LJJ82" s="18"/>
      <c r="LJK82" s="18"/>
      <c r="LJL82" s="18"/>
      <c r="LJM82" s="18"/>
      <c r="LJN82" s="18"/>
      <c r="LJO82" s="18"/>
      <c r="LJP82" s="18"/>
      <c r="LJQ82" s="18"/>
      <c r="LJR82" s="18"/>
      <c r="LJS82" s="18"/>
      <c r="LJT82" s="18"/>
      <c r="LJU82" s="18"/>
      <c r="LJV82" s="18"/>
      <c r="LJW82" s="18"/>
      <c r="LJX82" s="18"/>
      <c r="LJY82" s="18"/>
      <c r="LJZ82" s="18"/>
      <c r="LKA82" s="18"/>
      <c r="LKB82" s="18"/>
      <c r="LKC82" s="18"/>
      <c r="LKD82" s="18"/>
      <c r="LKE82" s="18"/>
      <c r="LKF82" s="18"/>
      <c r="LKG82" s="18"/>
      <c r="LKH82" s="18"/>
      <c r="LKI82" s="18"/>
      <c r="LKJ82" s="18"/>
      <c r="LKK82" s="18"/>
      <c r="LKL82" s="18"/>
      <c r="LKM82" s="18"/>
      <c r="LKN82" s="18"/>
      <c r="LKO82" s="18"/>
      <c r="LKP82" s="18"/>
      <c r="LKQ82" s="18"/>
      <c r="LKR82" s="18"/>
      <c r="LKS82" s="18"/>
      <c r="LKT82" s="18"/>
      <c r="LKU82" s="18"/>
      <c r="LKV82" s="18"/>
      <c r="LKW82" s="18"/>
      <c r="LKX82" s="18"/>
      <c r="LKY82" s="18"/>
      <c r="LKZ82" s="18"/>
      <c r="LLA82" s="18"/>
      <c r="LLB82" s="18"/>
      <c r="LLC82" s="18"/>
      <c r="LLD82" s="18"/>
      <c r="LLE82" s="18"/>
      <c r="LLF82" s="18"/>
      <c r="LLG82" s="18"/>
      <c r="LLH82" s="18"/>
      <c r="LLI82" s="18"/>
      <c r="LLJ82" s="18"/>
      <c r="LLK82" s="18"/>
      <c r="LLL82" s="18"/>
      <c r="LLM82" s="18"/>
      <c r="LLN82" s="18"/>
      <c r="LLO82" s="18"/>
      <c r="LLP82" s="18"/>
      <c r="LLQ82" s="18"/>
      <c r="LLR82" s="18"/>
      <c r="LLS82" s="18"/>
      <c r="LLT82" s="18"/>
      <c r="LLU82" s="18"/>
      <c r="LLV82" s="18"/>
      <c r="LLW82" s="18"/>
      <c r="LLX82" s="18"/>
      <c r="LLY82" s="18"/>
      <c r="LLZ82" s="18"/>
      <c r="LMA82" s="18"/>
      <c r="LMB82" s="18"/>
      <c r="LMC82" s="18"/>
      <c r="LMD82" s="18"/>
      <c r="LME82" s="18"/>
      <c r="LMF82" s="18"/>
      <c r="LMG82" s="18"/>
      <c r="LMH82" s="18"/>
      <c r="LMI82" s="18"/>
      <c r="LMJ82" s="18"/>
      <c r="LMK82" s="18"/>
      <c r="LML82" s="18"/>
      <c r="LMM82" s="18"/>
      <c r="LMN82" s="18"/>
      <c r="LMO82" s="18"/>
      <c r="LMP82" s="18"/>
      <c r="LMQ82" s="18"/>
      <c r="LMR82" s="18"/>
      <c r="LMS82" s="18"/>
      <c r="LMT82" s="18"/>
      <c r="LMU82" s="18"/>
      <c r="LMV82" s="18"/>
      <c r="LMW82" s="18"/>
      <c r="LMX82" s="18"/>
      <c r="LMY82" s="18"/>
      <c r="LMZ82" s="18"/>
      <c r="LNA82" s="18"/>
      <c r="LNB82" s="18"/>
      <c r="LNC82" s="18"/>
      <c r="LND82" s="18"/>
      <c r="LNE82" s="18"/>
      <c r="LNF82" s="18"/>
      <c r="LNG82" s="18"/>
      <c r="LNH82" s="18"/>
      <c r="LNI82" s="18"/>
      <c r="LNJ82" s="18"/>
      <c r="LNK82" s="18"/>
      <c r="LNL82" s="18"/>
      <c r="LNM82" s="18"/>
      <c r="LNN82" s="18"/>
      <c r="LNO82" s="18"/>
      <c r="LNP82" s="18"/>
      <c r="LNQ82" s="18"/>
      <c r="LNR82" s="18"/>
      <c r="LNS82" s="18"/>
      <c r="LNT82" s="18"/>
      <c r="LNU82" s="18"/>
      <c r="LNV82" s="18"/>
      <c r="LNW82" s="18"/>
      <c r="LNX82" s="18"/>
      <c r="LNY82" s="18"/>
      <c r="LNZ82" s="18"/>
      <c r="LOA82" s="18"/>
      <c r="LOB82" s="18"/>
      <c r="LOC82" s="18"/>
      <c r="LOD82" s="18"/>
      <c r="LOE82" s="18"/>
      <c r="LOF82" s="18"/>
      <c r="LOG82" s="18"/>
      <c r="LOH82" s="18"/>
      <c r="LOI82" s="18"/>
      <c r="LOJ82" s="18"/>
      <c r="LOK82" s="18"/>
      <c r="LOL82" s="18"/>
      <c r="LOM82" s="18"/>
      <c r="LON82" s="18"/>
      <c r="LOO82" s="18"/>
      <c r="LOP82" s="18"/>
      <c r="LOQ82" s="18"/>
      <c r="LOR82" s="18"/>
      <c r="LOS82" s="18"/>
      <c r="LOT82" s="18"/>
      <c r="LOU82" s="18"/>
      <c r="LOV82" s="18"/>
      <c r="LOW82" s="18"/>
      <c r="LOX82" s="18"/>
      <c r="LOY82" s="18"/>
      <c r="LOZ82" s="18"/>
      <c r="LPA82" s="18"/>
      <c r="LPB82" s="18"/>
      <c r="LPC82" s="18"/>
      <c r="LPD82" s="18"/>
      <c r="LPE82" s="18"/>
      <c r="LPF82" s="18"/>
      <c r="LPG82" s="18"/>
      <c r="LPH82" s="18"/>
      <c r="LPI82" s="18"/>
      <c r="LPJ82" s="18"/>
      <c r="LPK82" s="18"/>
      <c r="LPL82" s="18"/>
      <c r="LPM82" s="18"/>
      <c r="LPN82" s="18"/>
      <c r="LPO82" s="18"/>
      <c r="LPP82" s="18"/>
      <c r="LPQ82" s="18"/>
      <c r="LPR82" s="18"/>
      <c r="LPS82" s="18"/>
      <c r="LPT82" s="18"/>
      <c r="LPU82" s="18"/>
      <c r="LPV82" s="18"/>
      <c r="LPW82" s="18"/>
      <c r="LPX82" s="18"/>
      <c r="LPY82" s="18"/>
      <c r="LPZ82" s="18"/>
      <c r="LQA82" s="18"/>
      <c r="LQB82" s="18"/>
      <c r="LQC82" s="18"/>
      <c r="LQD82" s="18"/>
      <c r="LQE82" s="18"/>
      <c r="LQF82" s="18"/>
      <c r="LQG82" s="18"/>
      <c r="LQH82" s="18"/>
      <c r="LQI82" s="18"/>
      <c r="LQJ82" s="18"/>
      <c r="LQK82" s="18"/>
      <c r="LQL82" s="18"/>
      <c r="LQM82" s="18"/>
      <c r="LQN82" s="18"/>
      <c r="LQO82" s="18"/>
      <c r="LQP82" s="18"/>
      <c r="LQQ82" s="18"/>
      <c r="LQR82" s="18"/>
      <c r="LQS82" s="18"/>
      <c r="LQT82" s="18"/>
      <c r="LQU82" s="18"/>
      <c r="LQV82" s="18"/>
      <c r="LQW82" s="18"/>
      <c r="LQX82" s="18"/>
      <c r="LQY82" s="18"/>
      <c r="LQZ82" s="18"/>
      <c r="LRA82" s="18"/>
      <c r="LRB82" s="18"/>
      <c r="LRC82" s="18"/>
      <c r="LRD82" s="18"/>
      <c r="LRE82" s="18"/>
      <c r="LRF82" s="18"/>
      <c r="LRG82" s="18"/>
      <c r="LRH82" s="18"/>
      <c r="LRI82" s="18"/>
      <c r="LRJ82" s="18"/>
      <c r="LRK82" s="18"/>
      <c r="LRL82" s="18"/>
      <c r="LRM82" s="18"/>
      <c r="LRN82" s="18"/>
      <c r="LRO82" s="18"/>
      <c r="LRP82" s="18"/>
      <c r="LRQ82" s="18"/>
      <c r="LRR82" s="18"/>
      <c r="LRS82" s="18"/>
      <c r="LRT82" s="18"/>
      <c r="LRU82" s="18"/>
      <c r="LRV82" s="18"/>
      <c r="LRW82" s="18"/>
      <c r="LRX82" s="18"/>
      <c r="LRY82" s="18"/>
      <c r="LRZ82" s="18"/>
      <c r="LSA82" s="18"/>
      <c r="LSB82" s="18"/>
      <c r="LSC82" s="18"/>
      <c r="LSD82" s="18"/>
      <c r="LSE82" s="18"/>
      <c r="LSF82" s="18"/>
      <c r="LSG82" s="18"/>
      <c r="LSH82" s="18"/>
      <c r="LSI82" s="18"/>
      <c r="LSJ82" s="18"/>
      <c r="LSK82" s="18"/>
      <c r="LSL82" s="18"/>
      <c r="LSM82" s="18"/>
      <c r="LSN82" s="18"/>
      <c r="LSO82" s="18"/>
      <c r="LSP82" s="18"/>
      <c r="LSQ82" s="18"/>
      <c r="LSR82" s="18"/>
      <c r="LSS82" s="18"/>
      <c r="LST82" s="18"/>
      <c r="LSU82" s="18"/>
      <c r="LSV82" s="18"/>
      <c r="LSW82" s="18"/>
      <c r="LSX82" s="18"/>
      <c r="LSY82" s="18"/>
      <c r="LSZ82" s="18"/>
      <c r="LTA82" s="18"/>
      <c r="LTB82" s="18"/>
      <c r="LTC82" s="18"/>
      <c r="LTD82" s="18"/>
      <c r="LTE82" s="18"/>
      <c r="LTF82" s="18"/>
      <c r="LTG82" s="18"/>
      <c r="LTH82" s="18"/>
      <c r="LTI82" s="18"/>
      <c r="LTJ82" s="18"/>
      <c r="LTK82" s="18"/>
      <c r="LTL82" s="18"/>
      <c r="LTM82" s="18"/>
      <c r="LTN82" s="18"/>
      <c r="LTO82" s="18"/>
      <c r="LTP82" s="18"/>
      <c r="LTQ82" s="18"/>
      <c r="LTR82" s="18"/>
      <c r="LTS82" s="18"/>
      <c r="LTT82" s="18"/>
      <c r="LTU82" s="18"/>
      <c r="LTV82" s="18"/>
      <c r="LTW82" s="18"/>
      <c r="LTX82" s="18"/>
      <c r="LTY82" s="18"/>
      <c r="LTZ82" s="18"/>
      <c r="LUA82" s="18"/>
      <c r="LUB82" s="18"/>
      <c r="LUC82" s="18"/>
      <c r="LUD82" s="18"/>
      <c r="LUE82" s="18"/>
      <c r="LUF82" s="18"/>
      <c r="LUG82" s="18"/>
      <c r="LUH82" s="18"/>
      <c r="LUI82" s="18"/>
      <c r="LUJ82" s="18"/>
      <c r="LUK82" s="18"/>
      <c r="LUL82" s="18"/>
      <c r="LUM82" s="18"/>
      <c r="LUN82" s="18"/>
      <c r="LUO82" s="18"/>
      <c r="LUP82" s="18"/>
      <c r="LUQ82" s="18"/>
      <c r="LUR82" s="18"/>
      <c r="LUS82" s="18"/>
      <c r="LUT82" s="18"/>
      <c r="LUU82" s="18"/>
      <c r="LUV82" s="18"/>
      <c r="LUW82" s="18"/>
      <c r="LUX82" s="18"/>
      <c r="LUY82" s="18"/>
      <c r="LUZ82" s="18"/>
      <c r="LVA82" s="18"/>
      <c r="LVB82" s="18"/>
      <c r="LVC82" s="18"/>
      <c r="LVD82" s="18"/>
      <c r="LVE82" s="18"/>
      <c r="LVF82" s="18"/>
      <c r="LVG82" s="18"/>
      <c r="LVH82" s="18"/>
      <c r="LVI82" s="18"/>
      <c r="LVJ82" s="18"/>
      <c r="LVK82" s="18"/>
      <c r="LVL82" s="18"/>
      <c r="LVM82" s="18"/>
      <c r="LVN82" s="18"/>
      <c r="LVO82" s="18"/>
      <c r="LVP82" s="18"/>
      <c r="LVQ82" s="18"/>
      <c r="LVR82" s="18"/>
      <c r="LVS82" s="18"/>
      <c r="LVT82" s="18"/>
      <c r="LVU82" s="18"/>
      <c r="LVV82" s="18"/>
      <c r="LVW82" s="18"/>
      <c r="LVX82" s="18"/>
      <c r="LVY82" s="18"/>
      <c r="LVZ82" s="18"/>
      <c r="LWA82" s="18"/>
      <c r="LWB82" s="18"/>
      <c r="LWC82" s="18"/>
      <c r="LWD82" s="18"/>
      <c r="LWE82" s="18"/>
      <c r="LWF82" s="18"/>
      <c r="LWG82" s="18"/>
      <c r="LWH82" s="18"/>
      <c r="LWI82" s="18"/>
      <c r="LWJ82" s="18"/>
      <c r="LWK82" s="18"/>
      <c r="LWL82" s="18"/>
      <c r="LWM82" s="18"/>
      <c r="LWN82" s="18"/>
      <c r="LWO82" s="18"/>
      <c r="LWP82" s="18"/>
      <c r="LWQ82" s="18"/>
      <c r="LWR82" s="18"/>
      <c r="LWS82" s="18"/>
      <c r="LWT82" s="18"/>
      <c r="LWU82" s="18"/>
      <c r="LWV82" s="18"/>
      <c r="LWW82" s="18"/>
      <c r="LWX82" s="18"/>
      <c r="LWY82" s="18"/>
      <c r="LWZ82" s="18"/>
      <c r="LXA82" s="18"/>
      <c r="LXB82" s="18"/>
      <c r="LXC82" s="18"/>
      <c r="LXD82" s="18"/>
      <c r="LXE82" s="18"/>
      <c r="LXF82" s="18"/>
      <c r="LXG82" s="18"/>
      <c r="LXH82" s="18"/>
      <c r="LXI82" s="18"/>
      <c r="LXJ82" s="18"/>
      <c r="LXK82" s="18"/>
      <c r="LXL82" s="18"/>
      <c r="LXM82" s="18"/>
      <c r="LXN82" s="18"/>
      <c r="LXO82" s="18"/>
      <c r="LXP82" s="18"/>
      <c r="LXQ82" s="18"/>
      <c r="LXR82" s="18"/>
      <c r="LXS82" s="18"/>
      <c r="LXT82" s="18"/>
      <c r="LXU82" s="18"/>
      <c r="LXV82" s="18"/>
      <c r="LXW82" s="18"/>
      <c r="LXX82" s="18"/>
      <c r="LXY82" s="18"/>
      <c r="LXZ82" s="18"/>
      <c r="LYA82" s="18"/>
      <c r="LYB82" s="18"/>
      <c r="LYC82" s="18"/>
      <c r="LYD82" s="18"/>
      <c r="LYE82" s="18"/>
      <c r="LYF82" s="18"/>
      <c r="LYG82" s="18"/>
      <c r="LYH82" s="18"/>
      <c r="LYI82" s="18"/>
      <c r="LYJ82" s="18"/>
      <c r="LYK82" s="18"/>
      <c r="LYL82" s="18"/>
      <c r="LYM82" s="18"/>
      <c r="LYN82" s="18"/>
      <c r="LYO82" s="18"/>
      <c r="LYP82" s="18"/>
      <c r="LYQ82" s="18"/>
      <c r="LYR82" s="18"/>
      <c r="LYS82" s="18"/>
      <c r="LYT82" s="18"/>
      <c r="LYU82" s="18"/>
      <c r="LYV82" s="18"/>
      <c r="LYW82" s="18"/>
      <c r="LYX82" s="18"/>
      <c r="LYY82" s="18"/>
      <c r="LYZ82" s="18"/>
      <c r="LZA82" s="18"/>
      <c r="LZB82" s="18"/>
      <c r="LZC82" s="18"/>
      <c r="LZD82" s="18"/>
      <c r="LZE82" s="18"/>
      <c r="LZF82" s="18"/>
      <c r="LZG82" s="18"/>
      <c r="LZH82" s="18"/>
      <c r="LZI82" s="18"/>
      <c r="LZJ82" s="18"/>
      <c r="LZK82" s="18"/>
      <c r="LZL82" s="18"/>
      <c r="LZM82" s="18"/>
      <c r="LZN82" s="18"/>
      <c r="LZO82" s="18"/>
      <c r="LZP82" s="18"/>
      <c r="LZQ82" s="18"/>
      <c r="LZR82" s="18"/>
      <c r="LZS82" s="18"/>
      <c r="LZT82" s="18"/>
      <c r="LZU82" s="18"/>
      <c r="LZV82" s="18"/>
      <c r="LZW82" s="18"/>
      <c r="LZX82" s="18"/>
      <c r="LZY82" s="18"/>
      <c r="LZZ82" s="18"/>
      <c r="MAA82" s="18"/>
      <c r="MAB82" s="18"/>
      <c r="MAC82" s="18"/>
      <c r="MAD82" s="18"/>
      <c r="MAE82" s="18"/>
      <c r="MAF82" s="18"/>
      <c r="MAG82" s="18"/>
      <c r="MAH82" s="18"/>
      <c r="MAI82" s="18"/>
      <c r="MAJ82" s="18"/>
      <c r="MAK82" s="18"/>
      <c r="MAL82" s="18"/>
      <c r="MAM82" s="18"/>
      <c r="MAN82" s="18"/>
      <c r="MAO82" s="18"/>
      <c r="MAP82" s="18"/>
      <c r="MAQ82" s="18"/>
      <c r="MAR82" s="18"/>
      <c r="MAS82" s="18"/>
      <c r="MAT82" s="18"/>
      <c r="MAU82" s="18"/>
      <c r="MAV82" s="18"/>
      <c r="MAW82" s="18"/>
      <c r="MAX82" s="18"/>
      <c r="MAY82" s="18"/>
      <c r="MAZ82" s="18"/>
      <c r="MBA82" s="18"/>
      <c r="MBB82" s="18"/>
      <c r="MBC82" s="18"/>
      <c r="MBD82" s="18"/>
      <c r="MBE82" s="18"/>
      <c r="MBF82" s="18"/>
      <c r="MBG82" s="18"/>
      <c r="MBH82" s="18"/>
      <c r="MBI82" s="18"/>
      <c r="MBJ82" s="18"/>
      <c r="MBK82" s="18"/>
      <c r="MBL82" s="18"/>
      <c r="MBM82" s="18"/>
      <c r="MBN82" s="18"/>
      <c r="MBO82" s="18"/>
      <c r="MBP82" s="18"/>
      <c r="MBQ82" s="18"/>
      <c r="MBR82" s="18"/>
      <c r="MBS82" s="18"/>
      <c r="MBT82" s="18"/>
      <c r="MBU82" s="18"/>
      <c r="MBV82" s="18"/>
      <c r="MBW82" s="18"/>
      <c r="MBX82" s="18"/>
      <c r="MBY82" s="18"/>
      <c r="MBZ82" s="18"/>
      <c r="MCA82" s="18"/>
      <c r="MCB82" s="18"/>
      <c r="MCC82" s="18"/>
      <c r="MCD82" s="18"/>
      <c r="MCE82" s="18"/>
      <c r="MCF82" s="18"/>
      <c r="MCG82" s="18"/>
      <c r="MCH82" s="18"/>
      <c r="MCI82" s="18"/>
      <c r="MCJ82" s="18"/>
      <c r="MCK82" s="18"/>
      <c r="MCL82" s="18"/>
      <c r="MCM82" s="18"/>
      <c r="MCN82" s="18"/>
      <c r="MCO82" s="18"/>
      <c r="MCP82" s="18"/>
      <c r="MCQ82" s="18"/>
      <c r="MCR82" s="18"/>
      <c r="MCS82" s="18"/>
      <c r="MCT82" s="18"/>
      <c r="MCU82" s="18"/>
      <c r="MCV82" s="18"/>
      <c r="MCW82" s="18"/>
      <c r="MCX82" s="18"/>
      <c r="MCY82" s="18"/>
      <c r="MCZ82" s="18"/>
      <c r="MDA82" s="18"/>
      <c r="MDB82" s="18"/>
      <c r="MDC82" s="18"/>
      <c r="MDD82" s="18"/>
      <c r="MDE82" s="18"/>
      <c r="MDF82" s="18"/>
      <c r="MDG82" s="18"/>
      <c r="MDH82" s="18"/>
      <c r="MDI82" s="18"/>
      <c r="MDJ82" s="18"/>
      <c r="MDK82" s="18"/>
      <c r="MDL82" s="18"/>
      <c r="MDM82" s="18"/>
      <c r="MDN82" s="18"/>
      <c r="MDO82" s="18"/>
      <c r="MDP82" s="18"/>
      <c r="MDQ82" s="18"/>
      <c r="MDR82" s="18"/>
      <c r="MDS82" s="18"/>
      <c r="MDT82" s="18"/>
      <c r="MDU82" s="18"/>
      <c r="MDV82" s="18"/>
      <c r="MDW82" s="18"/>
      <c r="MDX82" s="18"/>
      <c r="MDY82" s="18"/>
      <c r="MDZ82" s="18"/>
      <c r="MEA82" s="18"/>
      <c r="MEB82" s="18"/>
      <c r="MEC82" s="18"/>
      <c r="MED82" s="18"/>
      <c r="MEE82" s="18"/>
      <c r="MEF82" s="18"/>
      <c r="MEG82" s="18"/>
      <c r="MEH82" s="18"/>
      <c r="MEI82" s="18"/>
      <c r="MEJ82" s="18"/>
      <c r="MEK82" s="18"/>
      <c r="MEL82" s="18"/>
      <c r="MEM82" s="18"/>
      <c r="MEN82" s="18"/>
      <c r="MEO82" s="18"/>
      <c r="MEP82" s="18"/>
      <c r="MEQ82" s="18"/>
      <c r="MER82" s="18"/>
      <c r="MES82" s="18"/>
      <c r="MET82" s="18"/>
      <c r="MEU82" s="18"/>
      <c r="MEV82" s="18"/>
      <c r="MEW82" s="18"/>
      <c r="MEX82" s="18"/>
      <c r="MEY82" s="18"/>
      <c r="MEZ82" s="18"/>
      <c r="MFA82" s="18"/>
      <c r="MFB82" s="18"/>
      <c r="MFC82" s="18"/>
      <c r="MFD82" s="18"/>
      <c r="MFE82" s="18"/>
      <c r="MFF82" s="18"/>
      <c r="MFG82" s="18"/>
      <c r="MFH82" s="18"/>
      <c r="MFI82" s="18"/>
      <c r="MFJ82" s="18"/>
      <c r="MFK82" s="18"/>
      <c r="MFL82" s="18"/>
      <c r="MFM82" s="18"/>
      <c r="MFN82" s="18"/>
      <c r="MFO82" s="18"/>
      <c r="MFP82" s="18"/>
      <c r="MFQ82" s="18"/>
      <c r="MFR82" s="18"/>
      <c r="MFS82" s="18"/>
      <c r="MFT82" s="18"/>
      <c r="MFU82" s="18"/>
      <c r="MFV82" s="18"/>
      <c r="MFW82" s="18"/>
      <c r="MFX82" s="18"/>
      <c r="MFY82" s="18"/>
      <c r="MFZ82" s="18"/>
      <c r="MGA82" s="18"/>
      <c r="MGB82" s="18"/>
      <c r="MGC82" s="18"/>
      <c r="MGD82" s="18"/>
      <c r="MGE82" s="18"/>
      <c r="MGF82" s="18"/>
      <c r="MGG82" s="18"/>
      <c r="MGH82" s="18"/>
      <c r="MGI82" s="18"/>
      <c r="MGJ82" s="18"/>
      <c r="MGK82" s="18"/>
      <c r="MGL82" s="18"/>
      <c r="MGM82" s="18"/>
      <c r="MGN82" s="18"/>
      <c r="MGO82" s="18"/>
      <c r="MGP82" s="18"/>
      <c r="MGQ82" s="18"/>
      <c r="MGR82" s="18"/>
      <c r="MGS82" s="18"/>
      <c r="MGT82" s="18"/>
      <c r="MGU82" s="18"/>
      <c r="MGV82" s="18"/>
      <c r="MGW82" s="18"/>
      <c r="MGX82" s="18"/>
      <c r="MGY82" s="18"/>
      <c r="MGZ82" s="18"/>
      <c r="MHA82" s="18"/>
      <c r="MHB82" s="18"/>
      <c r="MHC82" s="18"/>
      <c r="MHD82" s="18"/>
      <c r="MHE82" s="18"/>
      <c r="MHF82" s="18"/>
      <c r="MHG82" s="18"/>
      <c r="MHH82" s="18"/>
      <c r="MHI82" s="18"/>
      <c r="MHJ82" s="18"/>
      <c r="MHK82" s="18"/>
      <c r="MHL82" s="18"/>
      <c r="MHM82" s="18"/>
      <c r="MHN82" s="18"/>
      <c r="MHO82" s="18"/>
      <c r="MHP82" s="18"/>
      <c r="MHQ82" s="18"/>
      <c r="MHR82" s="18"/>
      <c r="MHS82" s="18"/>
      <c r="MHT82" s="18"/>
      <c r="MHU82" s="18"/>
      <c r="MHV82" s="18"/>
      <c r="MHW82" s="18"/>
      <c r="MHX82" s="18"/>
      <c r="MHY82" s="18"/>
      <c r="MHZ82" s="18"/>
      <c r="MIA82" s="18"/>
      <c r="MIB82" s="18"/>
      <c r="MIC82" s="18"/>
      <c r="MID82" s="18"/>
      <c r="MIE82" s="18"/>
      <c r="MIF82" s="18"/>
      <c r="MIG82" s="18"/>
      <c r="MIH82" s="18"/>
      <c r="MII82" s="18"/>
      <c r="MIJ82" s="18"/>
      <c r="MIK82" s="18"/>
      <c r="MIL82" s="18"/>
      <c r="MIM82" s="18"/>
      <c r="MIN82" s="18"/>
      <c r="MIO82" s="18"/>
      <c r="MIP82" s="18"/>
      <c r="MIQ82" s="18"/>
      <c r="MIR82" s="18"/>
      <c r="MIS82" s="18"/>
      <c r="MIT82" s="18"/>
      <c r="MIU82" s="18"/>
      <c r="MIV82" s="18"/>
      <c r="MIW82" s="18"/>
      <c r="MIX82" s="18"/>
      <c r="MIY82" s="18"/>
      <c r="MIZ82" s="18"/>
      <c r="MJA82" s="18"/>
      <c r="MJB82" s="18"/>
      <c r="MJC82" s="18"/>
      <c r="MJD82" s="18"/>
      <c r="MJE82" s="18"/>
      <c r="MJF82" s="18"/>
      <c r="MJG82" s="18"/>
      <c r="MJH82" s="18"/>
      <c r="MJI82" s="18"/>
      <c r="MJJ82" s="18"/>
      <c r="MJK82" s="18"/>
      <c r="MJL82" s="18"/>
      <c r="MJM82" s="18"/>
      <c r="MJN82" s="18"/>
      <c r="MJO82" s="18"/>
      <c r="MJP82" s="18"/>
      <c r="MJQ82" s="18"/>
      <c r="MJR82" s="18"/>
      <c r="MJS82" s="18"/>
      <c r="MJT82" s="18"/>
      <c r="MJU82" s="18"/>
      <c r="MJV82" s="18"/>
      <c r="MJW82" s="18"/>
      <c r="MJX82" s="18"/>
      <c r="MJY82" s="18"/>
      <c r="MJZ82" s="18"/>
      <c r="MKA82" s="18"/>
      <c r="MKB82" s="18"/>
      <c r="MKC82" s="18"/>
      <c r="MKD82" s="18"/>
      <c r="MKE82" s="18"/>
      <c r="MKF82" s="18"/>
      <c r="MKG82" s="18"/>
      <c r="MKH82" s="18"/>
      <c r="MKI82" s="18"/>
      <c r="MKJ82" s="18"/>
      <c r="MKK82" s="18"/>
      <c r="MKL82" s="18"/>
      <c r="MKM82" s="18"/>
      <c r="MKN82" s="18"/>
      <c r="MKO82" s="18"/>
      <c r="MKP82" s="18"/>
      <c r="MKQ82" s="18"/>
      <c r="MKR82" s="18"/>
      <c r="MKS82" s="18"/>
      <c r="MKT82" s="18"/>
      <c r="MKU82" s="18"/>
      <c r="MKV82" s="18"/>
      <c r="MKW82" s="18"/>
      <c r="MKX82" s="18"/>
      <c r="MKY82" s="18"/>
      <c r="MKZ82" s="18"/>
      <c r="MLA82" s="18"/>
      <c r="MLB82" s="18"/>
      <c r="MLC82" s="18"/>
      <c r="MLD82" s="18"/>
      <c r="MLE82" s="18"/>
      <c r="MLF82" s="18"/>
      <c r="MLG82" s="18"/>
      <c r="MLH82" s="18"/>
      <c r="MLI82" s="18"/>
      <c r="MLJ82" s="18"/>
      <c r="MLK82" s="18"/>
      <c r="MLL82" s="18"/>
      <c r="MLM82" s="18"/>
      <c r="MLN82" s="18"/>
      <c r="MLO82" s="18"/>
      <c r="MLP82" s="18"/>
      <c r="MLQ82" s="18"/>
      <c r="MLR82" s="18"/>
      <c r="MLS82" s="18"/>
      <c r="MLT82" s="18"/>
      <c r="MLU82" s="18"/>
      <c r="MLV82" s="18"/>
      <c r="MLW82" s="18"/>
      <c r="MLX82" s="18"/>
      <c r="MLY82" s="18"/>
      <c r="MLZ82" s="18"/>
      <c r="MMA82" s="18"/>
      <c r="MMB82" s="18"/>
      <c r="MMC82" s="18"/>
      <c r="MMD82" s="18"/>
      <c r="MME82" s="18"/>
      <c r="MMF82" s="18"/>
      <c r="MMG82" s="18"/>
      <c r="MMH82" s="18"/>
      <c r="MMI82" s="18"/>
      <c r="MMJ82" s="18"/>
      <c r="MMK82" s="18"/>
      <c r="MML82" s="18"/>
      <c r="MMM82" s="18"/>
      <c r="MMN82" s="18"/>
      <c r="MMO82" s="18"/>
      <c r="MMP82" s="18"/>
      <c r="MMQ82" s="18"/>
      <c r="MMR82" s="18"/>
      <c r="MMS82" s="18"/>
      <c r="MMT82" s="18"/>
      <c r="MMU82" s="18"/>
      <c r="MMV82" s="18"/>
      <c r="MMW82" s="18"/>
      <c r="MMX82" s="18"/>
      <c r="MMY82" s="18"/>
      <c r="MMZ82" s="18"/>
      <c r="MNA82" s="18"/>
      <c r="MNB82" s="18"/>
      <c r="MNC82" s="18"/>
      <c r="MND82" s="18"/>
      <c r="MNE82" s="18"/>
      <c r="MNF82" s="18"/>
      <c r="MNG82" s="18"/>
      <c r="MNH82" s="18"/>
      <c r="MNI82" s="18"/>
      <c r="MNJ82" s="18"/>
      <c r="MNK82" s="18"/>
      <c r="MNL82" s="18"/>
      <c r="MNM82" s="18"/>
      <c r="MNN82" s="18"/>
      <c r="MNO82" s="18"/>
      <c r="MNP82" s="18"/>
      <c r="MNQ82" s="18"/>
      <c r="MNR82" s="18"/>
      <c r="MNS82" s="18"/>
      <c r="MNT82" s="18"/>
      <c r="MNU82" s="18"/>
      <c r="MNV82" s="18"/>
      <c r="MNW82" s="18"/>
      <c r="MNX82" s="18"/>
      <c r="MNY82" s="18"/>
      <c r="MNZ82" s="18"/>
      <c r="MOA82" s="18"/>
      <c r="MOB82" s="18"/>
      <c r="MOC82" s="18"/>
      <c r="MOD82" s="18"/>
      <c r="MOE82" s="18"/>
      <c r="MOF82" s="18"/>
      <c r="MOG82" s="18"/>
      <c r="MOH82" s="18"/>
      <c r="MOI82" s="18"/>
      <c r="MOJ82" s="18"/>
      <c r="MOK82" s="18"/>
      <c r="MOL82" s="18"/>
      <c r="MOM82" s="18"/>
      <c r="MON82" s="18"/>
      <c r="MOO82" s="18"/>
      <c r="MOP82" s="18"/>
      <c r="MOQ82" s="18"/>
      <c r="MOR82" s="18"/>
      <c r="MOS82" s="18"/>
      <c r="MOT82" s="18"/>
      <c r="MOU82" s="18"/>
      <c r="MOV82" s="18"/>
      <c r="MOW82" s="18"/>
      <c r="MOX82" s="18"/>
      <c r="MOY82" s="18"/>
      <c r="MOZ82" s="18"/>
      <c r="MPA82" s="18"/>
      <c r="MPB82" s="18"/>
      <c r="MPC82" s="18"/>
      <c r="MPD82" s="18"/>
      <c r="MPE82" s="18"/>
      <c r="MPF82" s="18"/>
      <c r="MPG82" s="18"/>
      <c r="MPH82" s="18"/>
      <c r="MPI82" s="18"/>
      <c r="MPJ82" s="18"/>
      <c r="MPK82" s="18"/>
      <c r="MPL82" s="18"/>
      <c r="MPM82" s="18"/>
      <c r="MPN82" s="18"/>
      <c r="MPO82" s="18"/>
      <c r="MPP82" s="18"/>
      <c r="MPQ82" s="18"/>
      <c r="MPR82" s="18"/>
      <c r="MPS82" s="18"/>
      <c r="MPT82" s="18"/>
      <c r="MPU82" s="18"/>
      <c r="MPV82" s="18"/>
      <c r="MPW82" s="18"/>
      <c r="MPX82" s="18"/>
      <c r="MPY82" s="18"/>
      <c r="MPZ82" s="18"/>
      <c r="MQA82" s="18"/>
      <c r="MQB82" s="18"/>
      <c r="MQC82" s="18"/>
      <c r="MQD82" s="18"/>
      <c r="MQE82" s="18"/>
      <c r="MQF82" s="18"/>
      <c r="MQG82" s="18"/>
      <c r="MQH82" s="18"/>
      <c r="MQI82" s="18"/>
      <c r="MQJ82" s="18"/>
      <c r="MQK82" s="18"/>
      <c r="MQL82" s="18"/>
      <c r="MQM82" s="18"/>
      <c r="MQN82" s="18"/>
      <c r="MQO82" s="18"/>
      <c r="MQP82" s="18"/>
      <c r="MQQ82" s="18"/>
      <c r="MQR82" s="18"/>
      <c r="MQS82" s="18"/>
      <c r="MQT82" s="18"/>
      <c r="MQU82" s="18"/>
      <c r="MQV82" s="18"/>
      <c r="MQW82" s="18"/>
      <c r="MQX82" s="18"/>
      <c r="MQY82" s="18"/>
      <c r="MQZ82" s="18"/>
      <c r="MRA82" s="18"/>
      <c r="MRB82" s="18"/>
      <c r="MRC82" s="18"/>
      <c r="MRD82" s="18"/>
      <c r="MRE82" s="18"/>
      <c r="MRF82" s="18"/>
      <c r="MRG82" s="18"/>
      <c r="MRH82" s="18"/>
      <c r="MRI82" s="18"/>
      <c r="MRJ82" s="18"/>
      <c r="MRK82" s="18"/>
      <c r="MRL82" s="18"/>
      <c r="MRM82" s="18"/>
      <c r="MRN82" s="18"/>
      <c r="MRO82" s="18"/>
      <c r="MRP82" s="18"/>
      <c r="MRQ82" s="18"/>
      <c r="MRR82" s="18"/>
      <c r="MRS82" s="18"/>
      <c r="MRT82" s="18"/>
      <c r="MRU82" s="18"/>
      <c r="MRV82" s="18"/>
      <c r="MRW82" s="18"/>
      <c r="MRX82" s="18"/>
      <c r="MRY82" s="18"/>
      <c r="MRZ82" s="18"/>
      <c r="MSA82" s="18"/>
      <c r="MSB82" s="18"/>
      <c r="MSC82" s="18"/>
      <c r="MSD82" s="18"/>
      <c r="MSE82" s="18"/>
      <c r="MSF82" s="18"/>
      <c r="MSG82" s="18"/>
      <c r="MSH82" s="18"/>
      <c r="MSI82" s="18"/>
      <c r="MSJ82" s="18"/>
      <c r="MSK82" s="18"/>
      <c r="MSL82" s="18"/>
      <c r="MSM82" s="18"/>
      <c r="MSN82" s="18"/>
      <c r="MSO82" s="18"/>
      <c r="MSP82" s="18"/>
      <c r="MSQ82" s="18"/>
      <c r="MSR82" s="18"/>
      <c r="MSS82" s="18"/>
      <c r="MST82" s="18"/>
      <c r="MSU82" s="18"/>
      <c r="MSV82" s="18"/>
      <c r="MSW82" s="18"/>
      <c r="MSX82" s="18"/>
      <c r="MSY82" s="18"/>
      <c r="MSZ82" s="18"/>
      <c r="MTA82" s="18"/>
      <c r="MTB82" s="18"/>
      <c r="MTC82" s="18"/>
      <c r="MTD82" s="18"/>
      <c r="MTE82" s="18"/>
      <c r="MTF82" s="18"/>
      <c r="MTG82" s="18"/>
      <c r="MTH82" s="18"/>
      <c r="MTI82" s="18"/>
      <c r="MTJ82" s="18"/>
      <c r="MTK82" s="18"/>
      <c r="MTL82" s="18"/>
      <c r="MTM82" s="18"/>
      <c r="MTN82" s="18"/>
      <c r="MTO82" s="18"/>
      <c r="MTP82" s="18"/>
      <c r="MTQ82" s="18"/>
      <c r="MTR82" s="18"/>
      <c r="MTS82" s="18"/>
      <c r="MTT82" s="18"/>
      <c r="MTU82" s="18"/>
      <c r="MTV82" s="18"/>
      <c r="MTW82" s="18"/>
      <c r="MTX82" s="18"/>
      <c r="MTY82" s="18"/>
      <c r="MTZ82" s="18"/>
      <c r="MUA82" s="18"/>
      <c r="MUB82" s="18"/>
      <c r="MUC82" s="18"/>
      <c r="MUD82" s="18"/>
      <c r="MUE82" s="18"/>
      <c r="MUF82" s="18"/>
      <c r="MUG82" s="18"/>
      <c r="MUH82" s="18"/>
      <c r="MUI82" s="18"/>
      <c r="MUJ82" s="18"/>
      <c r="MUK82" s="18"/>
      <c r="MUL82" s="18"/>
      <c r="MUM82" s="18"/>
      <c r="MUN82" s="18"/>
      <c r="MUO82" s="18"/>
      <c r="MUP82" s="18"/>
      <c r="MUQ82" s="18"/>
      <c r="MUR82" s="18"/>
      <c r="MUS82" s="18"/>
      <c r="MUT82" s="18"/>
      <c r="MUU82" s="18"/>
      <c r="MUV82" s="18"/>
      <c r="MUW82" s="18"/>
      <c r="MUX82" s="18"/>
      <c r="MUY82" s="18"/>
      <c r="MUZ82" s="18"/>
      <c r="MVA82" s="18"/>
      <c r="MVB82" s="18"/>
      <c r="MVC82" s="18"/>
      <c r="MVD82" s="18"/>
      <c r="MVE82" s="18"/>
      <c r="MVF82" s="18"/>
      <c r="MVG82" s="18"/>
      <c r="MVH82" s="18"/>
      <c r="MVI82" s="18"/>
      <c r="MVJ82" s="18"/>
      <c r="MVK82" s="18"/>
      <c r="MVL82" s="18"/>
      <c r="MVM82" s="18"/>
      <c r="MVN82" s="18"/>
      <c r="MVO82" s="18"/>
      <c r="MVP82" s="18"/>
      <c r="MVQ82" s="18"/>
      <c r="MVR82" s="18"/>
      <c r="MVS82" s="18"/>
      <c r="MVT82" s="18"/>
      <c r="MVU82" s="18"/>
      <c r="MVV82" s="18"/>
      <c r="MVW82" s="18"/>
      <c r="MVX82" s="18"/>
      <c r="MVY82" s="18"/>
      <c r="MVZ82" s="18"/>
      <c r="MWA82" s="18"/>
      <c r="MWB82" s="18"/>
      <c r="MWC82" s="18"/>
      <c r="MWD82" s="18"/>
      <c r="MWE82" s="18"/>
      <c r="MWF82" s="18"/>
      <c r="MWG82" s="18"/>
      <c r="MWH82" s="18"/>
      <c r="MWI82" s="18"/>
      <c r="MWJ82" s="18"/>
      <c r="MWK82" s="18"/>
      <c r="MWL82" s="18"/>
      <c r="MWM82" s="18"/>
      <c r="MWN82" s="18"/>
      <c r="MWO82" s="18"/>
      <c r="MWP82" s="18"/>
      <c r="MWQ82" s="18"/>
      <c r="MWR82" s="18"/>
      <c r="MWS82" s="18"/>
      <c r="MWT82" s="18"/>
      <c r="MWU82" s="18"/>
      <c r="MWV82" s="18"/>
      <c r="MWW82" s="18"/>
      <c r="MWX82" s="18"/>
      <c r="MWY82" s="18"/>
      <c r="MWZ82" s="18"/>
      <c r="MXA82" s="18"/>
      <c r="MXB82" s="18"/>
      <c r="MXC82" s="18"/>
      <c r="MXD82" s="18"/>
      <c r="MXE82" s="18"/>
      <c r="MXF82" s="18"/>
      <c r="MXG82" s="18"/>
      <c r="MXH82" s="18"/>
      <c r="MXI82" s="18"/>
      <c r="MXJ82" s="18"/>
      <c r="MXK82" s="18"/>
      <c r="MXL82" s="18"/>
      <c r="MXM82" s="18"/>
      <c r="MXN82" s="18"/>
      <c r="MXO82" s="18"/>
      <c r="MXP82" s="18"/>
      <c r="MXQ82" s="18"/>
      <c r="MXR82" s="18"/>
      <c r="MXS82" s="18"/>
      <c r="MXT82" s="18"/>
      <c r="MXU82" s="18"/>
      <c r="MXV82" s="18"/>
      <c r="MXW82" s="18"/>
      <c r="MXX82" s="18"/>
      <c r="MXY82" s="18"/>
      <c r="MXZ82" s="18"/>
      <c r="MYA82" s="18"/>
      <c r="MYB82" s="18"/>
      <c r="MYC82" s="18"/>
      <c r="MYD82" s="18"/>
      <c r="MYE82" s="18"/>
      <c r="MYF82" s="18"/>
      <c r="MYG82" s="18"/>
      <c r="MYH82" s="18"/>
      <c r="MYI82" s="18"/>
      <c r="MYJ82" s="18"/>
      <c r="MYK82" s="18"/>
      <c r="MYL82" s="18"/>
      <c r="MYM82" s="18"/>
      <c r="MYN82" s="18"/>
      <c r="MYO82" s="18"/>
      <c r="MYP82" s="18"/>
      <c r="MYQ82" s="18"/>
      <c r="MYR82" s="18"/>
      <c r="MYS82" s="18"/>
      <c r="MYT82" s="18"/>
      <c r="MYU82" s="18"/>
      <c r="MYV82" s="18"/>
      <c r="MYW82" s="18"/>
      <c r="MYX82" s="18"/>
      <c r="MYY82" s="18"/>
      <c r="MYZ82" s="18"/>
      <c r="MZA82" s="18"/>
      <c r="MZB82" s="18"/>
      <c r="MZC82" s="18"/>
      <c r="MZD82" s="18"/>
      <c r="MZE82" s="18"/>
      <c r="MZF82" s="18"/>
      <c r="MZG82" s="18"/>
      <c r="MZH82" s="18"/>
      <c r="MZI82" s="18"/>
      <c r="MZJ82" s="18"/>
      <c r="MZK82" s="18"/>
      <c r="MZL82" s="18"/>
      <c r="MZM82" s="18"/>
      <c r="MZN82" s="18"/>
      <c r="MZO82" s="18"/>
      <c r="MZP82" s="18"/>
      <c r="MZQ82" s="18"/>
      <c r="MZR82" s="18"/>
      <c r="MZS82" s="18"/>
      <c r="MZT82" s="18"/>
      <c r="MZU82" s="18"/>
      <c r="MZV82" s="18"/>
      <c r="MZW82" s="18"/>
      <c r="MZX82" s="18"/>
      <c r="MZY82" s="18"/>
      <c r="MZZ82" s="18"/>
      <c r="NAA82" s="18"/>
      <c r="NAB82" s="18"/>
      <c r="NAC82" s="18"/>
      <c r="NAD82" s="18"/>
      <c r="NAE82" s="18"/>
      <c r="NAF82" s="18"/>
      <c r="NAG82" s="18"/>
      <c r="NAH82" s="18"/>
      <c r="NAI82" s="18"/>
      <c r="NAJ82" s="18"/>
      <c r="NAK82" s="18"/>
      <c r="NAL82" s="18"/>
      <c r="NAM82" s="18"/>
      <c r="NAN82" s="18"/>
      <c r="NAO82" s="18"/>
      <c r="NAP82" s="18"/>
      <c r="NAQ82" s="18"/>
      <c r="NAR82" s="18"/>
      <c r="NAS82" s="18"/>
      <c r="NAT82" s="18"/>
      <c r="NAU82" s="18"/>
      <c r="NAV82" s="18"/>
      <c r="NAW82" s="18"/>
      <c r="NAX82" s="18"/>
      <c r="NAY82" s="18"/>
      <c r="NAZ82" s="18"/>
      <c r="NBA82" s="18"/>
      <c r="NBB82" s="18"/>
      <c r="NBC82" s="18"/>
      <c r="NBD82" s="18"/>
      <c r="NBE82" s="18"/>
      <c r="NBF82" s="18"/>
      <c r="NBG82" s="18"/>
      <c r="NBH82" s="18"/>
      <c r="NBI82" s="18"/>
      <c r="NBJ82" s="18"/>
      <c r="NBK82" s="18"/>
      <c r="NBL82" s="18"/>
      <c r="NBM82" s="18"/>
      <c r="NBN82" s="18"/>
      <c r="NBO82" s="18"/>
      <c r="NBP82" s="18"/>
      <c r="NBQ82" s="18"/>
      <c r="NBR82" s="18"/>
      <c r="NBS82" s="18"/>
      <c r="NBT82" s="18"/>
      <c r="NBU82" s="18"/>
      <c r="NBV82" s="18"/>
      <c r="NBW82" s="18"/>
      <c r="NBX82" s="18"/>
      <c r="NBY82" s="18"/>
      <c r="NBZ82" s="18"/>
      <c r="NCA82" s="18"/>
      <c r="NCB82" s="18"/>
      <c r="NCC82" s="18"/>
      <c r="NCD82" s="18"/>
      <c r="NCE82" s="18"/>
      <c r="NCF82" s="18"/>
      <c r="NCG82" s="18"/>
      <c r="NCH82" s="18"/>
      <c r="NCI82" s="18"/>
      <c r="NCJ82" s="18"/>
      <c r="NCK82" s="18"/>
      <c r="NCL82" s="18"/>
      <c r="NCM82" s="18"/>
      <c r="NCN82" s="18"/>
      <c r="NCO82" s="18"/>
      <c r="NCP82" s="18"/>
      <c r="NCQ82" s="18"/>
      <c r="NCR82" s="18"/>
      <c r="NCS82" s="18"/>
      <c r="NCT82" s="18"/>
      <c r="NCU82" s="18"/>
      <c r="NCV82" s="18"/>
      <c r="NCW82" s="18"/>
      <c r="NCX82" s="18"/>
      <c r="NCY82" s="18"/>
      <c r="NCZ82" s="18"/>
      <c r="NDA82" s="18"/>
      <c r="NDB82" s="18"/>
      <c r="NDC82" s="18"/>
      <c r="NDD82" s="18"/>
      <c r="NDE82" s="18"/>
      <c r="NDF82" s="18"/>
      <c r="NDG82" s="18"/>
      <c r="NDH82" s="18"/>
      <c r="NDI82" s="18"/>
      <c r="NDJ82" s="18"/>
      <c r="NDK82" s="18"/>
      <c r="NDL82" s="18"/>
      <c r="NDM82" s="18"/>
      <c r="NDN82" s="18"/>
      <c r="NDO82" s="18"/>
      <c r="NDP82" s="18"/>
      <c r="NDQ82" s="18"/>
      <c r="NDR82" s="18"/>
      <c r="NDS82" s="18"/>
      <c r="NDT82" s="18"/>
      <c r="NDU82" s="18"/>
      <c r="NDV82" s="18"/>
      <c r="NDW82" s="18"/>
      <c r="NDX82" s="18"/>
      <c r="NDY82" s="18"/>
      <c r="NDZ82" s="18"/>
      <c r="NEA82" s="18"/>
      <c r="NEB82" s="18"/>
      <c r="NEC82" s="18"/>
      <c r="NED82" s="18"/>
      <c r="NEE82" s="18"/>
      <c r="NEF82" s="18"/>
      <c r="NEG82" s="18"/>
      <c r="NEH82" s="18"/>
      <c r="NEI82" s="18"/>
      <c r="NEJ82" s="18"/>
      <c r="NEK82" s="18"/>
      <c r="NEL82" s="18"/>
      <c r="NEM82" s="18"/>
      <c r="NEN82" s="18"/>
      <c r="NEO82" s="18"/>
      <c r="NEP82" s="18"/>
      <c r="NEQ82" s="18"/>
      <c r="NER82" s="18"/>
      <c r="NES82" s="18"/>
      <c r="NET82" s="18"/>
      <c r="NEU82" s="18"/>
      <c r="NEV82" s="18"/>
      <c r="NEW82" s="18"/>
      <c r="NEX82" s="18"/>
      <c r="NEY82" s="18"/>
      <c r="NEZ82" s="18"/>
      <c r="NFA82" s="18"/>
      <c r="NFB82" s="18"/>
      <c r="NFC82" s="18"/>
      <c r="NFD82" s="18"/>
      <c r="NFE82" s="18"/>
      <c r="NFF82" s="18"/>
      <c r="NFG82" s="18"/>
      <c r="NFH82" s="18"/>
      <c r="NFI82" s="18"/>
      <c r="NFJ82" s="18"/>
      <c r="NFK82" s="18"/>
      <c r="NFL82" s="18"/>
      <c r="NFM82" s="18"/>
      <c r="NFN82" s="18"/>
      <c r="NFO82" s="18"/>
      <c r="NFP82" s="18"/>
      <c r="NFQ82" s="18"/>
      <c r="NFR82" s="18"/>
      <c r="NFS82" s="18"/>
      <c r="NFT82" s="18"/>
      <c r="NFU82" s="18"/>
      <c r="NFV82" s="18"/>
      <c r="NFW82" s="18"/>
      <c r="NFX82" s="18"/>
      <c r="NFY82" s="18"/>
      <c r="NFZ82" s="18"/>
      <c r="NGA82" s="18"/>
      <c r="NGB82" s="18"/>
      <c r="NGC82" s="18"/>
      <c r="NGD82" s="18"/>
      <c r="NGE82" s="18"/>
      <c r="NGF82" s="18"/>
      <c r="NGG82" s="18"/>
      <c r="NGH82" s="18"/>
      <c r="NGI82" s="18"/>
      <c r="NGJ82" s="18"/>
      <c r="NGK82" s="18"/>
      <c r="NGL82" s="18"/>
      <c r="NGM82" s="18"/>
      <c r="NGN82" s="18"/>
      <c r="NGO82" s="18"/>
      <c r="NGP82" s="18"/>
      <c r="NGQ82" s="18"/>
      <c r="NGR82" s="18"/>
      <c r="NGS82" s="18"/>
      <c r="NGT82" s="18"/>
      <c r="NGU82" s="18"/>
      <c r="NGV82" s="18"/>
      <c r="NGW82" s="18"/>
      <c r="NGX82" s="18"/>
      <c r="NGY82" s="18"/>
      <c r="NGZ82" s="18"/>
      <c r="NHA82" s="18"/>
      <c r="NHB82" s="18"/>
      <c r="NHC82" s="18"/>
      <c r="NHD82" s="18"/>
      <c r="NHE82" s="18"/>
      <c r="NHF82" s="18"/>
      <c r="NHG82" s="18"/>
      <c r="NHH82" s="18"/>
      <c r="NHI82" s="18"/>
      <c r="NHJ82" s="18"/>
      <c r="NHK82" s="18"/>
      <c r="NHL82" s="18"/>
      <c r="NHM82" s="18"/>
      <c r="NHN82" s="18"/>
      <c r="NHO82" s="18"/>
      <c r="NHP82" s="18"/>
      <c r="NHQ82" s="18"/>
      <c r="NHR82" s="18"/>
      <c r="NHS82" s="18"/>
      <c r="NHT82" s="18"/>
      <c r="NHU82" s="18"/>
      <c r="NHV82" s="18"/>
      <c r="NHW82" s="18"/>
      <c r="NHX82" s="18"/>
      <c r="NHY82" s="18"/>
      <c r="NHZ82" s="18"/>
      <c r="NIA82" s="18"/>
      <c r="NIB82" s="18"/>
      <c r="NIC82" s="18"/>
      <c r="NID82" s="18"/>
      <c r="NIE82" s="18"/>
      <c r="NIF82" s="18"/>
      <c r="NIG82" s="18"/>
      <c r="NIH82" s="18"/>
      <c r="NII82" s="18"/>
      <c r="NIJ82" s="18"/>
      <c r="NIK82" s="18"/>
      <c r="NIL82" s="18"/>
      <c r="NIM82" s="18"/>
      <c r="NIN82" s="18"/>
      <c r="NIO82" s="18"/>
      <c r="NIP82" s="18"/>
      <c r="NIQ82" s="18"/>
      <c r="NIR82" s="18"/>
      <c r="NIS82" s="18"/>
      <c r="NIT82" s="18"/>
      <c r="NIU82" s="18"/>
      <c r="NIV82" s="18"/>
      <c r="NIW82" s="18"/>
      <c r="NIX82" s="18"/>
      <c r="NIY82" s="18"/>
      <c r="NIZ82" s="18"/>
      <c r="NJA82" s="18"/>
      <c r="NJB82" s="18"/>
      <c r="NJC82" s="18"/>
      <c r="NJD82" s="18"/>
      <c r="NJE82" s="18"/>
      <c r="NJF82" s="18"/>
      <c r="NJG82" s="18"/>
      <c r="NJH82" s="18"/>
      <c r="NJI82" s="18"/>
      <c r="NJJ82" s="18"/>
      <c r="NJK82" s="18"/>
      <c r="NJL82" s="18"/>
      <c r="NJM82" s="18"/>
      <c r="NJN82" s="18"/>
      <c r="NJO82" s="18"/>
      <c r="NJP82" s="18"/>
      <c r="NJQ82" s="18"/>
      <c r="NJR82" s="18"/>
      <c r="NJS82" s="18"/>
      <c r="NJT82" s="18"/>
      <c r="NJU82" s="18"/>
      <c r="NJV82" s="18"/>
      <c r="NJW82" s="18"/>
      <c r="NJX82" s="18"/>
      <c r="NJY82" s="18"/>
      <c r="NJZ82" s="18"/>
      <c r="NKA82" s="18"/>
      <c r="NKB82" s="18"/>
      <c r="NKC82" s="18"/>
      <c r="NKD82" s="18"/>
      <c r="NKE82" s="18"/>
      <c r="NKF82" s="18"/>
      <c r="NKG82" s="18"/>
      <c r="NKH82" s="18"/>
      <c r="NKI82" s="18"/>
      <c r="NKJ82" s="18"/>
      <c r="NKK82" s="18"/>
      <c r="NKL82" s="18"/>
      <c r="NKM82" s="18"/>
      <c r="NKN82" s="18"/>
      <c r="NKO82" s="18"/>
      <c r="NKP82" s="18"/>
      <c r="NKQ82" s="18"/>
      <c r="NKR82" s="18"/>
      <c r="NKS82" s="18"/>
      <c r="NKT82" s="18"/>
      <c r="NKU82" s="18"/>
      <c r="NKV82" s="18"/>
      <c r="NKW82" s="18"/>
      <c r="NKX82" s="18"/>
      <c r="NKY82" s="18"/>
      <c r="NKZ82" s="18"/>
      <c r="NLA82" s="18"/>
      <c r="NLB82" s="18"/>
      <c r="NLC82" s="18"/>
      <c r="NLD82" s="18"/>
      <c r="NLE82" s="18"/>
      <c r="NLF82" s="18"/>
      <c r="NLG82" s="18"/>
      <c r="NLH82" s="18"/>
      <c r="NLI82" s="18"/>
      <c r="NLJ82" s="18"/>
      <c r="NLK82" s="18"/>
      <c r="NLL82" s="18"/>
      <c r="NLM82" s="18"/>
      <c r="NLN82" s="18"/>
      <c r="NLO82" s="18"/>
      <c r="NLP82" s="18"/>
      <c r="NLQ82" s="18"/>
      <c r="NLR82" s="18"/>
      <c r="NLS82" s="18"/>
      <c r="NLT82" s="18"/>
      <c r="NLU82" s="18"/>
      <c r="NLV82" s="18"/>
      <c r="NLW82" s="18"/>
      <c r="NLX82" s="18"/>
      <c r="NLY82" s="18"/>
      <c r="NLZ82" s="18"/>
      <c r="NMA82" s="18"/>
      <c r="NMB82" s="18"/>
      <c r="NMC82" s="18"/>
      <c r="NMD82" s="18"/>
      <c r="NME82" s="18"/>
      <c r="NMF82" s="18"/>
      <c r="NMG82" s="18"/>
      <c r="NMH82" s="18"/>
      <c r="NMI82" s="18"/>
      <c r="NMJ82" s="18"/>
      <c r="NMK82" s="18"/>
      <c r="NML82" s="18"/>
      <c r="NMM82" s="18"/>
      <c r="NMN82" s="18"/>
      <c r="NMO82" s="18"/>
      <c r="NMP82" s="18"/>
      <c r="NMQ82" s="18"/>
      <c r="NMR82" s="18"/>
      <c r="NMS82" s="18"/>
      <c r="NMT82" s="18"/>
      <c r="NMU82" s="18"/>
      <c r="NMV82" s="18"/>
      <c r="NMW82" s="18"/>
      <c r="NMX82" s="18"/>
      <c r="NMY82" s="18"/>
      <c r="NMZ82" s="18"/>
      <c r="NNA82" s="18"/>
      <c r="NNB82" s="18"/>
      <c r="NNC82" s="18"/>
      <c r="NND82" s="18"/>
      <c r="NNE82" s="18"/>
      <c r="NNF82" s="18"/>
      <c r="NNG82" s="18"/>
      <c r="NNH82" s="18"/>
      <c r="NNI82" s="18"/>
      <c r="NNJ82" s="18"/>
      <c r="NNK82" s="18"/>
      <c r="NNL82" s="18"/>
      <c r="NNM82" s="18"/>
      <c r="NNN82" s="18"/>
      <c r="NNO82" s="18"/>
      <c r="NNP82" s="18"/>
      <c r="NNQ82" s="18"/>
      <c r="NNR82" s="18"/>
      <c r="NNS82" s="18"/>
      <c r="NNT82" s="18"/>
      <c r="NNU82" s="18"/>
      <c r="NNV82" s="18"/>
      <c r="NNW82" s="18"/>
      <c r="NNX82" s="18"/>
      <c r="NNY82" s="18"/>
      <c r="NNZ82" s="18"/>
      <c r="NOA82" s="18"/>
      <c r="NOB82" s="18"/>
      <c r="NOC82" s="18"/>
      <c r="NOD82" s="18"/>
      <c r="NOE82" s="18"/>
      <c r="NOF82" s="18"/>
      <c r="NOG82" s="18"/>
      <c r="NOH82" s="18"/>
      <c r="NOI82" s="18"/>
      <c r="NOJ82" s="18"/>
      <c r="NOK82" s="18"/>
      <c r="NOL82" s="18"/>
      <c r="NOM82" s="18"/>
      <c r="NON82" s="18"/>
      <c r="NOO82" s="18"/>
      <c r="NOP82" s="18"/>
      <c r="NOQ82" s="18"/>
      <c r="NOR82" s="18"/>
      <c r="NOS82" s="18"/>
      <c r="NOT82" s="18"/>
      <c r="NOU82" s="18"/>
      <c r="NOV82" s="18"/>
      <c r="NOW82" s="18"/>
      <c r="NOX82" s="18"/>
      <c r="NOY82" s="18"/>
      <c r="NOZ82" s="18"/>
      <c r="NPA82" s="18"/>
      <c r="NPB82" s="18"/>
      <c r="NPC82" s="18"/>
      <c r="NPD82" s="18"/>
      <c r="NPE82" s="18"/>
      <c r="NPF82" s="18"/>
      <c r="NPG82" s="18"/>
      <c r="NPH82" s="18"/>
      <c r="NPI82" s="18"/>
      <c r="NPJ82" s="18"/>
      <c r="NPK82" s="18"/>
      <c r="NPL82" s="18"/>
      <c r="NPM82" s="18"/>
      <c r="NPN82" s="18"/>
      <c r="NPO82" s="18"/>
      <c r="NPP82" s="18"/>
      <c r="NPQ82" s="18"/>
      <c r="NPR82" s="18"/>
      <c r="NPS82" s="18"/>
      <c r="NPT82" s="18"/>
      <c r="NPU82" s="18"/>
      <c r="NPV82" s="18"/>
      <c r="NPW82" s="18"/>
      <c r="NPX82" s="18"/>
      <c r="NPY82" s="18"/>
      <c r="NPZ82" s="18"/>
      <c r="NQA82" s="18"/>
      <c r="NQB82" s="18"/>
      <c r="NQC82" s="18"/>
      <c r="NQD82" s="18"/>
      <c r="NQE82" s="18"/>
      <c r="NQF82" s="18"/>
      <c r="NQG82" s="18"/>
      <c r="NQH82" s="18"/>
      <c r="NQI82" s="18"/>
      <c r="NQJ82" s="18"/>
      <c r="NQK82" s="18"/>
      <c r="NQL82" s="18"/>
      <c r="NQM82" s="18"/>
      <c r="NQN82" s="18"/>
      <c r="NQO82" s="18"/>
      <c r="NQP82" s="18"/>
      <c r="NQQ82" s="18"/>
      <c r="NQR82" s="18"/>
      <c r="NQS82" s="18"/>
      <c r="NQT82" s="18"/>
      <c r="NQU82" s="18"/>
      <c r="NQV82" s="18"/>
      <c r="NQW82" s="18"/>
      <c r="NQX82" s="18"/>
      <c r="NQY82" s="18"/>
      <c r="NQZ82" s="18"/>
      <c r="NRA82" s="18"/>
      <c r="NRB82" s="18"/>
      <c r="NRC82" s="18"/>
      <c r="NRD82" s="18"/>
      <c r="NRE82" s="18"/>
      <c r="NRF82" s="18"/>
      <c r="NRG82" s="18"/>
      <c r="NRH82" s="18"/>
      <c r="NRI82" s="18"/>
      <c r="NRJ82" s="18"/>
      <c r="NRK82" s="18"/>
      <c r="NRL82" s="18"/>
      <c r="NRM82" s="18"/>
      <c r="NRN82" s="18"/>
      <c r="NRO82" s="18"/>
      <c r="NRP82" s="18"/>
      <c r="NRQ82" s="18"/>
      <c r="NRR82" s="18"/>
      <c r="NRS82" s="18"/>
      <c r="NRT82" s="18"/>
      <c r="NRU82" s="18"/>
      <c r="NRV82" s="18"/>
      <c r="NRW82" s="18"/>
      <c r="NRX82" s="18"/>
      <c r="NRY82" s="18"/>
      <c r="NRZ82" s="18"/>
      <c r="NSA82" s="18"/>
      <c r="NSB82" s="18"/>
      <c r="NSC82" s="18"/>
      <c r="NSD82" s="18"/>
      <c r="NSE82" s="18"/>
      <c r="NSF82" s="18"/>
      <c r="NSG82" s="18"/>
      <c r="NSH82" s="18"/>
      <c r="NSI82" s="18"/>
      <c r="NSJ82" s="18"/>
      <c r="NSK82" s="18"/>
      <c r="NSL82" s="18"/>
      <c r="NSM82" s="18"/>
      <c r="NSN82" s="18"/>
      <c r="NSO82" s="18"/>
      <c r="NSP82" s="18"/>
      <c r="NSQ82" s="18"/>
      <c r="NSR82" s="18"/>
      <c r="NSS82" s="18"/>
      <c r="NST82" s="18"/>
      <c r="NSU82" s="18"/>
      <c r="NSV82" s="18"/>
      <c r="NSW82" s="18"/>
      <c r="NSX82" s="18"/>
      <c r="NSY82" s="18"/>
      <c r="NSZ82" s="18"/>
      <c r="NTA82" s="18"/>
      <c r="NTB82" s="18"/>
      <c r="NTC82" s="18"/>
      <c r="NTD82" s="18"/>
      <c r="NTE82" s="18"/>
      <c r="NTF82" s="18"/>
      <c r="NTG82" s="18"/>
      <c r="NTH82" s="18"/>
      <c r="NTI82" s="18"/>
      <c r="NTJ82" s="18"/>
      <c r="NTK82" s="18"/>
      <c r="NTL82" s="18"/>
      <c r="NTM82" s="18"/>
      <c r="NTN82" s="18"/>
      <c r="NTO82" s="18"/>
      <c r="NTP82" s="18"/>
      <c r="NTQ82" s="18"/>
      <c r="NTR82" s="18"/>
      <c r="NTS82" s="18"/>
      <c r="NTT82" s="18"/>
      <c r="NTU82" s="18"/>
      <c r="NTV82" s="18"/>
      <c r="NTW82" s="18"/>
      <c r="NTX82" s="18"/>
      <c r="NTY82" s="18"/>
      <c r="NTZ82" s="18"/>
      <c r="NUA82" s="18"/>
      <c r="NUB82" s="18"/>
      <c r="NUC82" s="18"/>
      <c r="NUD82" s="18"/>
      <c r="NUE82" s="18"/>
      <c r="NUF82" s="18"/>
      <c r="NUG82" s="18"/>
      <c r="NUH82" s="18"/>
      <c r="NUI82" s="18"/>
      <c r="NUJ82" s="18"/>
      <c r="NUK82" s="18"/>
      <c r="NUL82" s="18"/>
      <c r="NUM82" s="18"/>
      <c r="NUN82" s="18"/>
      <c r="NUO82" s="18"/>
      <c r="NUP82" s="18"/>
      <c r="NUQ82" s="18"/>
      <c r="NUR82" s="18"/>
      <c r="NUS82" s="18"/>
      <c r="NUT82" s="18"/>
      <c r="NUU82" s="18"/>
      <c r="NUV82" s="18"/>
      <c r="NUW82" s="18"/>
      <c r="NUX82" s="18"/>
      <c r="NUY82" s="18"/>
      <c r="NUZ82" s="18"/>
      <c r="NVA82" s="18"/>
      <c r="NVB82" s="18"/>
      <c r="NVC82" s="18"/>
      <c r="NVD82" s="18"/>
      <c r="NVE82" s="18"/>
      <c r="NVF82" s="18"/>
      <c r="NVG82" s="18"/>
      <c r="NVH82" s="18"/>
      <c r="NVI82" s="18"/>
      <c r="NVJ82" s="18"/>
      <c r="NVK82" s="18"/>
      <c r="NVL82" s="18"/>
      <c r="NVM82" s="18"/>
      <c r="NVN82" s="18"/>
      <c r="NVO82" s="18"/>
      <c r="NVP82" s="18"/>
      <c r="NVQ82" s="18"/>
      <c r="NVR82" s="18"/>
      <c r="NVS82" s="18"/>
      <c r="NVT82" s="18"/>
      <c r="NVU82" s="18"/>
      <c r="NVV82" s="18"/>
      <c r="NVW82" s="18"/>
      <c r="NVX82" s="18"/>
      <c r="NVY82" s="18"/>
      <c r="NVZ82" s="18"/>
      <c r="NWA82" s="18"/>
      <c r="NWB82" s="18"/>
      <c r="NWC82" s="18"/>
      <c r="NWD82" s="18"/>
      <c r="NWE82" s="18"/>
      <c r="NWF82" s="18"/>
      <c r="NWG82" s="18"/>
      <c r="NWH82" s="18"/>
      <c r="NWI82" s="18"/>
      <c r="NWJ82" s="18"/>
      <c r="NWK82" s="18"/>
      <c r="NWL82" s="18"/>
      <c r="NWM82" s="18"/>
      <c r="NWN82" s="18"/>
      <c r="NWO82" s="18"/>
      <c r="NWP82" s="18"/>
      <c r="NWQ82" s="18"/>
      <c r="NWR82" s="18"/>
      <c r="NWS82" s="18"/>
      <c r="NWT82" s="18"/>
      <c r="NWU82" s="18"/>
      <c r="NWV82" s="18"/>
      <c r="NWW82" s="18"/>
      <c r="NWX82" s="18"/>
      <c r="NWY82" s="18"/>
      <c r="NWZ82" s="18"/>
      <c r="NXA82" s="18"/>
      <c r="NXB82" s="18"/>
      <c r="NXC82" s="18"/>
      <c r="NXD82" s="18"/>
      <c r="NXE82" s="18"/>
      <c r="NXF82" s="18"/>
      <c r="NXG82" s="18"/>
      <c r="NXH82" s="18"/>
      <c r="NXI82" s="18"/>
      <c r="NXJ82" s="18"/>
      <c r="NXK82" s="18"/>
      <c r="NXL82" s="18"/>
      <c r="NXM82" s="18"/>
      <c r="NXN82" s="18"/>
      <c r="NXO82" s="18"/>
      <c r="NXP82" s="18"/>
      <c r="NXQ82" s="18"/>
      <c r="NXR82" s="18"/>
      <c r="NXS82" s="18"/>
      <c r="NXT82" s="18"/>
      <c r="NXU82" s="18"/>
      <c r="NXV82" s="18"/>
      <c r="NXW82" s="18"/>
      <c r="NXX82" s="18"/>
      <c r="NXY82" s="18"/>
      <c r="NXZ82" s="18"/>
      <c r="NYA82" s="18"/>
      <c r="NYB82" s="18"/>
      <c r="NYC82" s="18"/>
      <c r="NYD82" s="18"/>
      <c r="NYE82" s="18"/>
      <c r="NYF82" s="18"/>
      <c r="NYG82" s="18"/>
      <c r="NYH82" s="18"/>
      <c r="NYI82" s="18"/>
      <c r="NYJ82" s="18"/>
      <c r="NYK82" s="18"/>
      <c r="NYL82" s="18"/>
      <c r="NYM82" s="18"/>
      <c r="NYN82" s="18"/>
      <c r="NYO82" s="18"/>
      <c r="NYP82" s="18"/>
      <c r="NYQ82" s="18"/>
      <c r="NYR82" s="18"/>
      <c r="NYS82" s="18"/>
      <c r="NYT82" s="18"/>
      <c r="NYU82" s="18"/>
      <c r="NYV82" s="18"/>
      <c r="NYW82" s="18"/>
      <c r="NYX82" s="18"/>
      <c r="NYY82" s="18"/>
      <c r="NYZ82" s="18"/>
      <c r="NZA82" s="18"/>
      <c r="NZB82" s="18"/>
      <c r="NZC82" s="18"/>
      <c r="NZD82" s="18"/>
      <c r="NZE82" s="18"/>
      <c r="NZF82" s="18"/>
      <c r="NZG82" s="18"/>
      <c r="NZH82" s="18"/>
      <c r="NZI82" s="18"/>
      <c r="NZJ82" s="18"/>
      <c r="NZK82" s="18"/>
      <c r="NZL82" s="18"/>
      <c r="NZM82" s="18"/>
      <c r="NZN82" s="18"/>
      <c r="NZO82" s="18"/>
      <c r="NZP82" s="18"/>
      <c r="NZQ82" s="18"/>
      <c r="NZR82" s="18"/>
      <c r="NZS82" s="18"/>
      <c r="NZT82" s="18"/>
      <c r="NZU82" s="18"/>
      <c r="NZV82" s="18"/>
      <c r="NZW82" s="18"/>
      <c r="NZX82" s="18"/>
      <c r="NZY82" s="18"/>
      <c r="NZZ82" s="18"/>
      <c r="OAA82" s="18"/>
      <c r="OAB82" s="18"/>
      <c r="OAC82" s="18"/>
      <c r="OAD82" s="18"/>
      <c r="OAE82" s="18"/>
      <c r="OAF82" s="18"/>
      <c r="OAG82" s="18"/>
      <c r="OAH82" s="18"/>
      <c r="OAI82" s="18"/>
      <c r="OAJ82" s="18"/>
      <c r="OAK82" s="18"/>
      <c r="OAL82" s="18"/>
      <c r="OAM82" s="18"/>
      <c r="OAN82" s="18"/>
      <c r="OAO82" s="18"/>
      <c r="OAP82" s="18"/>
      <c r="OAQ82" s="18"/>
      <c r="OAR82" s="18"/>
      <c r="OAS82" s="18"/>
      <c r="OAT82" s="18"/>
      <c r="OAU82" s="18"/>
      <c r="OAV82" s="18"/>
      <c r="OAW82" s="18"/>
      <c r="OAX82" s="18"/>
      <c r="OAY82" s="18"/>
      <c r="OAZ82" s="18"/>
      <c r="OBA82" s="18"/>
      <c r="OBB82" s="18"/>
      <c r="OBC82" s="18"/>
      <c r="OBD82" s="18"/>
      <c r="OBE82" s="18"/>
      <c r="OBF82" s="18"/>
      <c r="OBG82" s="18"/>
      <c r="OBH82" s="18"/>
      <c r="OBI82" s="18"/>
      <c r="OBJ82" s="18"/>
      <c r="OBK82" s="18"/>
      <c r="OBL82" s="18"/>
      <c r="OBM82" s="18"/>
      <c r="OBN82" s="18"/>
      <c r="OBO82" s="18"/>
      <c r="OBP82" s="18"/>
      <c r="OBQ82" s="18"/>
      <c r="OBR82" s="18"/>
      <c r="OBS82" s="18"/>
      <c r="OBT82" s="18"/>
      <c r="OBU82" s="18"/>
      <c r="OBV82" s="18"/>
      <c r="OBW82" s="18"/>
      <c r="OBX82" s="18"/>
      <c r="OBY82" s="18"/>
      <c r="OBZ82" s="18"/>
      <c r="OCA82" s="18"/>
      <c r="OCB82" s="18"/>
      <c r="OCC82" s="18"/>
      <c r="OCD82" s="18"/>
      <c r="OCE82" s="18"/>
      <c r="OCF82" s="18"/>
      <c r="OCG82" s="18"/>
      <c r="OCH82" s="18"/>
      <c r="OCI82" s="18"/>
      <c r="OCJ82" s="18"/>
      <c r="OCK82" s="18"/>
      <c r="OCL82" s="18"/>
      <c r="OCM82" s="18"/>
      <c r="OCN82" s="18"/>
      <c r="OCO82" s="18"/>
      <c r="OCP82" s="18"/>
      <c r="OCQ82" s="18"/>
      <c r="OCR82" s="18"/>
      <c r="OCS82" s="18"/>
      <c r="OCT82" s="18"/>
      <c r="OCU82" s="18"/>
      <c r="OCV82" s="18"/>
      <c r="OCW82" s="18"/>
      <c r="OCX82" s="18"/>
      <c r="OCY82" s="18"/>
      <c r="OCZ82" s="18"/>
      <c r="ODA82" s="18"/>
      <c r="ODB82" s="18"/>
      <c r="ODC82" s="18"/>
      <c r="ODD82" s="18"/>
      <c r="ODE82" s="18"/>
      <c r="ODF82" s="18"/>
      <c r="ODG82" s="18"/>
      <c r="ODH82" s="18"/>
      <c r="ODI82" s="18"/>
      <c r="ODJ82" s="18"/>
      <c r="ODK82" s="18"/>
      <c r="ODL82" s="18"/>
      <c r="ODM82" s="18"/>
      <c r="ODN82" s="18"/>
      <c r="ODO82" s="18"/>
      <c r="ODP82" s="18"/>
      <c r="ODQ82" s="18"/>
      <c r="ODR82" s="18"/>
      <c r="ODS82" s="18"/>
      <c r="ODT82" s="18"/>
      <c r="ODU82" s="18"/>
      <c r="ODV82" s="18"/>
      <c r="ODW82" s="18"/>
      <c r="ODX82" s="18"/>
      <c r="ODY82" s="18"/>
      <c r="ODZ82" s="18"/>
      <c r="OEA82" s="18"/>
      <c r="OEB82" s="18"/>
      <c r="OEC82" s="18"/>
      <c r="OED82" s="18"/>
      <c r="OEE82" s="18"/>
      <c r="OEF82" s="18"/>
      <c r="OEG82" s="18"/>
      <c r="OEH82" s="18"/>
      <c r="OEI82" s="18"/>
      <c r="OEJ82" s="18"/>
      <c r="OEK82" s="18"/>
      <c r="OEL82" s="18"/>
      <c r="OEM82" s="18"/>
      <c r="OEN82" s="18"/>
      <c r="OEO82" s="18"/>
      <c r="OEP82" s="18"/>
      <c r="OEQ82" s="18"/>
      <c r="OER82" s="18"/>
      <c r="OES82" s="18"/>
      <c r="OET82" s="18"/>
      <c r="OEU82" s="18"/>
      <c r="OEV82" s="18"/>
      <c r="OEW82" s="18"/>
      <c r="OEX82" s="18"/>
      <c r="OEY82" s="18"/>
      <c r="OEZ82" s="18"/>
      <c r="OFA82" s="18"/>
      <c r="OFB82" s="18"/>
      <c r="OFC82" s="18"/>
      <c r="OFD82" s="18"/>
      <c r="OFE82" s="18"/>
      <c r="OFF82" s="18"/>
      <c r="OFG82" s="18"/>
      <c r="OFH82" s="18"/>
      <c r="OFI82" s="18"/>
      <c r="OFJ82" s="18"/>
      <c r="OFK82" s="18"/>
      <c r="OFL82" s="18"/>
      <c r="OFM82" s="18"/>
      <c r="OFN82" s="18"/>
      <c r="OFO82" s="18"/>
      <c r="OFP82" s="18"/>
      <c r="OFQ82" s="18"/>
      <c r="OFR82" s="18"/>
      <c r="OFS82" s="18"/>
      <c r="OFT82" s="18"/>
      <c r="OFU82" s="18"/>
      <c r="OFV82" s="18"/>
      <c r="OFW82" s="18"/>
      <c r="OFX82" s="18"/>
      <c r="OFY82" s="18"/>
      <c r="OFZ82" s="18"/>
      <c r="OGA82" s="18"/>
      <c r="OGB82" s="18"/>
      <c r="OGC82" s="18"/>
      <c r="OGD82" s="18"/>
      <c r="OGE82" s="18"/>
      <c r="OGF82" s="18"/>
      <c r="OGG82" s="18"/>
      <c r="OGH82" s="18"/>
      <c r="OGI82" s="18"/>
      <c r="OGJ82" s="18"/>
      <c r="OGK82" s="18"/>
      <c r="OGL82" s="18"/>
      <c r="OGM82" s="18"/>
      <c r="OGN82" s="18"/>
      <c r="OGO82" s="18"/>
      <c r="OGP82" s="18"/>
      <c r="OGQ82" s="18"/>
      <c r="OGR82" s="18"/>
      <c r="OGS82" s="18"/>
      <c r="OGT82" s="18"/>
      <c r="OGU82" s="18"/>
      <c r="OGV82" s="18"/>
      <c r="OGW82" s="18"/>
      <c r="OGX82" s="18"/>
      <c r="OGY82" s="18"/>
      <c r="OGZ82" s="18"/>
      <c r="OHA82" s="18"/>
      <c r="OHB82" s="18"/>
      <c r="OHC82" s="18"/>
      <c r="OHD82" s="18"/>
      <c r="OHE82" s="18"/>
      <c r="OHF82" s="18"/>
      <c r="OHG82" s="18"/>
      <c r="OHH82" s="18"/>
      <c r="OHI82" s="18"/>
      <c r="OHJ82" s="18"/>
      <c r="OHK82" s="18"/>
      <c r="OHL82" s="18"/>
      <c r="OHM82" s="18"/>
      <c r="OHN82" s="18"/>
      <c r="OHO82" s="18"/>
      <c r="OHP82" s="18"/>
      <c r="OHQ82" s="18"/>
      <c r="OHR82" s="18"/>
      <c r="OHS82" s="18"/>
      <c r="OHT82" s="18"/>
      <c r="OHU82" s="18"/>
      <c r="OHV82" s="18"/>
      <c r="OHW82" s="18"/>
      <c r="OHX82" s="18"/>
      <c r="OHY82" s="18"/>
      <c r="OHZ82" s="18"/>
      <c r="OIA82" s="18"/>
      <c r="OIB82" s="18"/>
      <c r="OIC82" s="18"/>
      <c r="OID82" s="18"/>
      <c r="OIE82" s="18"/>
      <c r="OIF82" s="18"/>
      <c r="OIG82" s="18"/>
      <c r="OIH82" s="18"/>
      <c r="OII82" s="18"/>
      <c r="OIJ82" s="18"/>
      <c r="OIK82" s="18"/>
      <c r="OIL82" s="18"/>
      <c r="OIM82" s="18"/>
      <c r="OIN82" s="18"/>
      <c r="OIO82" s="18"/>
      <c r="OIP82" s="18"/>
      <c r="OIQ82" s="18"/>
      <c r="OIR82" s="18"/>
      <c r="OIS82" s="18"/>
      <c r="OIT82" s="18"/>
      <c r="OIU82" s="18"/>
      <c r="OIV82" s="18"/>
      <c r="OIW82" s="18"/>
      <c r="OIX82" s="18"/>
      <c r="OIY82" s="18"/>
      <c r="OIZ82" s="18"/>
      <c r="OJA82" s="18"/>
      <c r="OJB82" s="18"/>
      <c r="OJC82" s="18"/>
      <c r="OJD82" s="18"/>
      <c r="OJE82" s="18"/>
      <c r="OJF82" s="18"/>
      <c r="OJG82" s="18"/>
      <c r="OJH82" s="18"/>
      <c r="OJI82" s="18"/>
      <c r="OJJ82" s="18"/>
      <c r="OJK82" s="18"/>
      <c r="OJL82" s="18"/>
      <c r="OJM82" s="18"/>
      <c r="OJN82" s="18"/>
      <c r="OJO82" s="18"/>
      <c r="OJP82" s="18"/>
      <c r="OJQ82" s="18"/>
      <c r="OJR82" s="18"/>
      <c r="OJS82" s="18"/>
      <c r="OJT82" s="18"/>
      <c r="OJU82" s="18"/>
      <c r="OJV82" s="18"/>
      <c r="OJW82" s="18"/>
      <c r="OJX82" s="18"/>
      <c r="OJY82" s="18"/>
      <c r="OJZ82" s="18"/>
      <c r="OKA82" s="18"/>
      <c r="OKB82" s="18"/>
      <c r="OKC82" s="18"/>
      <c r="OKD82" s="18"/>
      <c r="OKE82" s="18"/>
      <c r="OKF82" s="18"/>
      <c r="OKG82" s="18"/>
      <c r="OKH82" s="18"/>
      <c r="OKI82" s="18"/>
      <c r="OKJ82" s="18"/>
      <c r="OKK82" s="18"/>
      <c r="OKL82" s="18"/>
      <c r="OKM82" s="18"/>
      <c r="OKN82" s="18"/>
      <c r="OKO82" s="18"/>
      <c r="OKP82" s="18"/>
      <c r="OKQ82" s="18"/>
      <c r="OKR82" s="18"/>
      <c r="OKS82" s="18"/>
      <c r="OKT82" s="18"/>
      <c r="OKU82" s="18"/>
      <c r="OKV82" s="18"/>
      <c r="OKW82" s="18"/>
      <c r="OKX82" s="18"/>
      <c r="OKY82" s="18"/>
      <c r="OKZ82" s="18"/>
      <c r="OLA82" s="18"/>
      <c r="OLB82" s="18"/>
      <c r="OLC82" s="18"/>
      <c r="OLD82" s="18"/>
      <c r="OLE82" s="18"/>
      <c r="OLF82" s="18"/>
      <c r="OLG82" s="18"/>
      <c r="OLH82" s="18"/>
      <c r="OLI82" s="18"/>
      <c r="OLJ82" s="18"/>
      <c r="OLK82" s="18"/>
      <c r="OLL82" s="18"/>
      <c r="OLM82" s="18"/>
      <c r="OLN82" s="18"/>
      <c r="OLO82" s="18"/>
      <c r="OLP82" s="18"/>
      <c r="OLQ82" s="18"/>
      <c r="OLR82" s="18"/>
      <c r="OLS82" s="18"/>
      <c r="OLT82" s="18"/>
      <c r="OLU82" s="18"/>
      <c r="OLV82" s="18"/>
      <c r="OLW82" s="18"/>
      <c r="OLX82" s="18"/>
      <c r="OLY82" s="18"/>
      <c r="OLZ82" s="18"/>
      <c r="OMA82" s="18"/>
      <c r="OMB82" s="18"/>
      <c r="OMC82" s="18"/>
      <c r="OMD82" s="18"/>
      <c r="OME82" s="18"/>
      <c r="OMF82" s="18"/>
      <c r="OMG82" s="18"/>
      <c r="OMH82" s="18"/>
      <c r="OMI82" s="18"/>
      <c r="OMJ82" s="18"/>
      <c r="OMK82" s="18"/>
      <c r="OML82" s="18"/>
      <c r="OMM82" s="18"/>
      <c r="OMN82" s="18"/>
      <c r="OMO82" s="18"/>
      <c r="OMP82" s="18"/>
      <c r="OMQ82" s="18"/>
      <c r="OMR82" s="18"/>
      <c r="OMS82" s="18"/>
      <c r="OMT82" s="18"/>
      <c r="OMU82" s="18"/>
      <c r="OMV82" s="18"/>
      <c r="OMW82" s="18"/>
      <c r="OMX82" s="18"/>
      <c r="OMY82" s="18"/>
      <c r="OMZ82" s="18"/>
      <c r="ONA82" s="18"/>
      <c r="ONB82" s="18"/>
      <c r="ONC82" s="18"/>
      <c r="OND82" s="18"/>
      <c r="ONE82" s="18"/>
      <c r="ONF82" s="18"/>
      <c r="ONG82" s="18"/>
      <c r="ONH82" s="18"/>
      <c r="ONI82" s="18"/>
      <c r="ONJ82" s="18"/>
      <c r="ONK82" s="18"/>
      <c r="ONL82" s="18"/>
      <c r="ONM82" s="18"/>
      <c r="ONN82" s="18"/>
      <c r="ONO82" s="18"/>
      <c r="ONP82" s="18"/>
      <c r="ONQ82" s="18"/>
      <c r="ONR82" s="18"/>
      <c r="ONS82" s="18"/>
      <c r="ONT82" s="18"/>
      <c r="ONU82" s="18"/>
      <c r="ONV82" s="18"/>
      <c r="ONW82" s="18"/>
      <c r="ONX82" s="18"/>
      <c r="ONY82" s="18"/>
      <c r="ONZ82" s="18"/>
      <c r="OOA82" s="18"/>
      <c r="OOB82" s="18"/>
      <c r="OOC82" s="18"/>
      <c r="OOD82" s="18"/>
      <c r="OOE82" s="18"/>
      <c r="OOF82" s="18"/>
      <c r="OOG82" s="18"/>
      <c r="OOH82" s="18"/>
      <c r="OOI82" s="18"/>
      <c r="OOJ82" s="18"/>
      <c r="OOK82" s="18"/>
      <c r="OOL82" s="18"/>
      <c r="OOM82" s="18"/>
      <c r="OON82" s="18"/>
      <c r="OOO82" s="18"/>
      <c r="OOP82" s="18"/>
      <c r="OOQ82" s="18"/>
      <c r="OOR82" s="18"/>
      <c r="OOS82" s="18"/>
      <c r="OOT82" s="18"/>
      <c r="OOU82" s="18"/>
      <c r="OOV82" s="18"/>
      <c r="OOW82" s="18"/>
      <c r="OOX82" s="18"/>
      <c r="OOY82" s="18"/>
      <c r="OOZ82" s="18"/>
      <c r="OPA82" s="18"/>
      <c r="OPB82" s="18"/>
      <c r="OPC82" s="18"/>
      <c r="OPD82" s="18"/>
      <c r="OPE82" s="18"/>
      <c r="OPF82" s="18"/>
      <c r="OPG82" s="18"/>
      <c r="OPH82" s="18"/>
      <c r="OPI82" s="18"/>
      <c r="OPJ82" s="18"/>
      <c r="OPK82" s="18"/>
      <c r="OPL82" s="18"/>
      <c r="OPM82" s="18"/>
      <c r="OPN82" s="18"/>
      <c r="OPO82" s="18"/>
      <c r="OPP82" s="18"/>
      <c r="OPQ82" s="18"/>
      <c r="OPR82" s="18"/>
      <c r="OPS82" s="18"/>
      <c r="OPT82" s="18"/>
      <c r="OPU82" s="18"/>
      <c r="OPV82" s="18"/>
      <c r="OPW82" s="18"/>
      <c r="OPX82" s="18"/>
      <c r="OPY82" s="18"/>
      <c r="OPZ82" s="18"/>
      <c r="OQA82" s="18"/>
      <c r="OQB82" s="18"/>
      <c r="OQC82" s="18"/>
      <c r="OQD82" s="18"/>
      <c r="OQE82" s="18"/>
      <c r="OQF82" s="18"/>
      <c r="OQG82" s="18"/>
      <c r="OQH82" s="18"/>
      <c r="OQI82" s="18"/>
      <c r="OQJ82" s="18"/>
      <c r="OQK82" s="18"/>
      <c r="OQL82" s="18"/>
      <c r="OQM82" s="18"/>
      <c r="OQN82" s="18"/>
      <c r="OQO82" s="18"/>
      <c r="OQP82" s="18"/>
      <c r="OQQ82" s="18"/>
      <c r="OQR82" s="18"/>
      <c r="OQS82" s="18"/>
      <c r="OQT82" s="18"/>
      <c r="OQU82" s="18"/>
      <c r="OQV82" s="18"/>
      <c r="OQW82" s="18"/>
      <c r="OQX82" s="18"/>
      <c r="OQY82" s="18"/>
      <c r="OQZ82" s="18"/>
      <c r="ORA82" s="18"/>
      <c r="ORB82" s="18"/>
      <c r="ORC82" s="18"/>
      <c r="ORD82" s="18"/>
      <c r="ORE82" s="18"/>
      <c r="ORF82" s="18"/>
      <c r="ORG82" s="18"/>
      <c r="ORH82" s="18"/>
      <c r="ORI82" s="18"/>
      <c r="ORJ82" s="18"/>
      <c r="ORK82" s="18"/>
      <c r="ORL82" s="18"/>
      <c r="ORM82" s="18"/>
      <c r="ORN82" s="18"/>
      <c r="ORO82" s="18"/>
      <c r="ORP82" s="18"/>
      <c r="ORQ82" s="18"/>
      <c r="ORR82" s="18"/>
      <c r="ORS82" s="18"/>
      <c r="ORT82" s="18"/>
      <c r="ORU82" s="18"/>
      <c r="ORV82" s="18"/>
      <c r="ORW82" s="18"/>
      <c r="ORX82" s="18"/>
      <c r="ORY82" s="18"/>
      <c r="ORZ82" s="18"/>
      <c r="OSA82" s="18"/>
      <c r="OSB82" s="18"/>
      <c r="OSC82" s="18"/>
      <c r="OSD82" s="18"/>
      <c r="OSE82" s="18"/>
      <c r="OSF82" s="18"/>
      <c r="OSG82" s="18"/>
      <c r="OSH82" s="18"/>
      <c r="OSI82" s="18"/>
      <c r="OSJ82" s="18"/>
      <c r="OSK82" s="18"/>
      <c r="OSL82" s="18"/>
      <c r="OSM82" s="18"/>
      <c r="OSN82" s="18"/>
      <c r="OSO82" s="18"/>
      <c r="OSP82" s="18"/>
      <c r="OSQ82" s="18"/>
      <c r="OSR82" s="18"/>
      <c r="OSS82" s="18"/>
      <c r="OST82" s="18"/>
      <c r="OSU82" s="18"/>
      <c r="OSV82" s="18"/>
      <c r="OSW82" s="18"/>
      <c r="OSX82" s="18"/>
      <c r="OSY82" s="18"/>
      <c r="OSZ82" s="18"/>
      <c r="OTA82" s="18"/>
      <c r="OTB82" s="18"/>
      <c r="OTC82" s="18"/>
      <c r="OTD82" s="18"/>
      <c r="OTE82" s="18"/>
      <c r="OTF82" s="18"/>
      <c r="OTG82" s="18"/>
      <c r="OTH82" s="18"/>
      <c r="OTI82" s="18"/>
      <c r="OTJ82" s="18"/>
      <c r="OTK82" s="18"/>
      <c r="OTL82" s="18"/>
      <c r="OTM82" s="18"/>
      <c r="OTN82" s="18"/>
      <c r="OTO82" s="18"/>
      <c r="OTP82" s="18"/>
      <c r="OTQ82" s="18"/>
      <c r="OTR82" s="18"/>
      <c r="OTS82" s="18"/>
      <c r="OTT82" s="18"/>
      <c r="OTU82" s="18"/>
      <c r="OTV82" s="18"/>
      <c r="OTW82" s="18"/>
      <c r="OTX82" s="18"/>
      <c r="OTY82" s="18"/>
      <c r="OTZ82" s="18"/>
      <c r="OUA82" s="18"/>
      <c r="OUB82" s="18"/>
      <c r="OUC82" s="18"/>
      <c r="OUD82" s="18"/>
      <c r="OUE82" s="18"/>
      <c r="OUF82" s="18"/>
      <c r="OUG82" s="18"/>
      <c r="OUH82" s="18"/>
      <c r="OUI82" s="18"/>
      <c r="OUJ82" s="18"/>
      <c r="OUK82" s="18"/>
      <c r="OUL82" s="18"/>
      <c r="OUM82" s="18"/>
      <c r="OUN82" s="18"/>
      <c r="OUO82" s="18"/>
      <c r="OUP82" s="18"/>
      <c r="OUQ82" s="18"/>
      <c r="OUR82" s="18"/>
      <c r="OUS82" s="18"/>
      <c r="OUT82" s="18"/>
      <c r="OUU82" s="18"/>
      <c r="OUV82" s="18"/>
      <c r="OUW82" s="18"/>
      <c r="OUX82" s="18"/>
      <c r="OUY82" s="18"/>
      <c r="OUZ82" s="18"/>
      <c r="OVA82" s="18"/>
      <c r="OVB82" s="18"/>
      <c r="OVC82" s="18"/>
      <c r="OVD82" s="18"/>
      <c r="OVE82" s="18"/>
      <c r="OVF82" s="18"/>
      <c r="OVG82" s="18"/>
      <c r="OVH82" s="18"/>
      <c r="OVI82" s="18"/>
      <c r="OVJ82" s="18"/>
      <c r="OVK82" s="18"/>
      <c r="OVL82" s="18"/>
      <c r="OVM82" s="18"/>
      <c r="OVN82" s="18"/>
      <c r="OVO82" s="18"/>
      <c r="OVP82" s="18"/>
      <c r="OVQ82" s="18"/>
      <c r="OVR82" s="18"/>
      <c r="OVS82" s="18"/>
      <c r="OVT82" s="18"/>
      <c r="OVU82" s="18"/>
      <c r="OVV82" s="18"/>
      <c r="OVW82" s="18"/>
      <c r="OVX82" s="18"/>
      <c r="OVY82" s="18"/>
      <c r="OVZ82" s="18"/>
      <c r="OWA82" s="18"/>
      <c r="OWB82" s="18"/>
      <c r="OWC82" s="18"/>
      <c r="OWD82" s="18"/>
      <c r="OWE82" s="18"/>
      <c r="OWF82" s="18"/>
      <c r="OWG82" s="18"/>
      <c r="OWH82" s="18"/>
      <c r="OWI82" s="18"/>
      <c r="OWJ82" s="18"/>
      <c r="OWK82" s="18"/>
      <c r="OWL82" s="18"/>
      <c r="OWM82" s="18"/>
      <c r="OWN82" s="18"/>
      <c r="OWO82" s="18"/>
      <c r="OWP82" s="18"/>
      <c r="OWQ82" s="18"/>
      <c r="OWR82" s="18"/>
      <c r="OWS82" s="18"/>
      <c r="OWT82" s="18"/>
      <c r="OWU82" s="18"/>
      <c r="OWV82" s="18"/>
      <c r="OWW82" s="18"/>
      <c r="OWX82" s="18"/>
      <c r="OWY82" s="18"/>
      <c r="OWZ82" s="18"/>
      <c r="OXA82" s="18"/>
      <c r="OXB82" s="18"/>
      <c r="OXC82" s="18"/>
      <c r="OXD82" s="18"/>
      <c r="OXE82" s="18"/>
      <c r="OXF82" s="18"/>
      <c r="OXG82" s="18"/>
      <c r="OXH82" s="18"/>
      <c r="OXI82" s="18"/>
      <c r="OXJ82" s="18"/>
      <c r="OXK82" s="18"/>
      <c r="OXL82" s="18"/>
      <c r="OXM82" s="18"/>
      <c r="OXN82" s="18"/>
      <c r="OXO82" s="18"/>
      <c r="OXP82" s="18"/>
      <c r="OXQ82" s="18"/>
      <c r="OXR82" s="18"/>
      <c r="OXS82" s="18"/>
      <c r="OXT82" s="18"/>
      <c r="OXU82" s="18"/>
      <c r="OXV82" s="18"/>
      <c r="OXW82" s="18"/>
      <c r="OXX82" s="18"/>
      <c r="OXY82" s="18"/>
      <c r="OXZ82" s="18"/>
      <c r="OYA82" s="18"/>
      <c r="OYB82" s="18"/>
      <c r="OYC82" s="18"/>
      <c r="OYD82" s="18"/>
      <c r="OYE82" s="18"/>
      <c r="OYF82" s="18"/>
      <c r="OYG82" s="18"/>
      <c r="OYH82" s="18"/>
      <c r="OYI82" s="18"/>
      <c r="OYJ82" s="18"/>
      <c r="OYK82" s="18"/>
      <c r="OYL82" s="18"/>
      <c r="OYM82" s="18"/>
      <c r="OYN82" s="18"/>
      <c r="OYO82" s="18"/>
      <c r="OYP82" s="18"/>
      <c r="OYQ82" s="18"/>
      <c r="OYR82" s="18"/>
      <c r="OYS82" s="18"/>
      <c r="OYT82" s="18"/>
      <c r="OYU82" s="18"/>
      <c r="OYV82" s="18"/>
      <c r="OYW82" s="18"/>
      <c r="OYX82" s="18"/>
      <c r="OYY82" s="18"/>
      <c r="OYZ82" s="18"/>
      <c r="OZA82" s="18"/>
      <c r="OZB82" s="18"/>
      <c r="OZC82" s="18"/>
      <c r="OZD82" s="18"/>
      <c r="OZE82" s="18"/>
      <c r="OZF82" s="18"/>
      <c r="OZG82" s="18"/>
      <c r="OZH82" s="18"/>
      <c r="OZI82" s="18"/>
      <c r="OZJ82" s="18"/>
      <c r="OZK82" s="18"/>
      <c r="OZL82" s="18"/>
      <c r="OZM82" s="18"/>
      <c r="OZN82" s="18"/>
      <c r="OZO82" s="18"/>
      <c r="OZP82" s="18"/>
      <c r="OZQ82" s="18"/>
      <c r="OZR82" s="18"/>
      <c r="OZS82" s="18"/>
      <c r="OZT82" s="18"/>
      <c r="OZU82" s="18"/>
      <c r="OZV82" s="18"/>
      <c r="OZW82" s="18"/>
      <c r="OZX82" s="18"/>
      <c r="OZY82" s="18"/>
      <c r="OZZ82" s="18"/>
      <c r="PAA82" s="18"/>
      <c r="PAB82" s="18"/>
      <c r="PAC82" s="18"/>
      <c r="PAD82" s="18"/>
      <c r="PAE82" s="18"/>
      <c r="PAF82" s="18"/>
      <c r="PAG82" s="18"/>
      <c r="PAH82" s="18"/>
      <c r="PAI82" s="18"/>
      <c r="PAJ82" s="18"/>
      <c r="PAK82" s="18"/>
      <c r="PAL82" s="18"/>
      <c r="PAM82" s="18"/>
      <c r="PAN82" s="18"/>
      <c r="PAO82" s="18"/>
      <c r="PAP82" s="18"/>
      <c r="PAQ82" s="18"/>
      <c r="PAR82" s="18"/>
      <c r="PAS82" s="18"/>
      <c r="PAT82" s="18"/>
      <c r="PAU82" s="18"/>
      <c r="PAV82" s="18"/>
      <c r="PAW82" s="18"/>
      <c r="PAX82" s="18"/>
      <c r="PAY82" s="18"/>
      <c r="PAZ82" s="18"/>
      <c r="PBA82" s="18"/>
      <c r="PBB82" s="18"/>
      <c r="PBC82" s="18"/>
      <c r="PBD82" s="18"/>
      <c r="PBE82" s="18"/>
      <c r="PBF82" s="18"/>
      <c r="PBG82" s="18"/>
      <c r="PBH82" s="18"/>
      <c r="PBI82" s="18"/>
      <c r="PBJ82" s="18"/>
      <c r="PBK82" s="18"/>
      <c r="PBL82" s="18"/>
      <c r="PBM82" s="18"/>
      <c r="PBN82" s="18"/>
      <c r="PBO82" s="18"/>
      <c r="PBP82" s="18"/>
      <c r="PBQ82" s="18"/>
      <c r="PBR82" s="18"/>
      <c r="PBS82" s="18"/>
      <c r="PBT82" s="18"/>
      <c r="PBU82" s="18"/>
      <c r="PBV82" s="18"/>
      <c r="PBW82" s="18"/>
      <c r="PBX82" s="18"/>
      <c r="PBY82" s="18"/>
      <c r="PBZ82" s="18"/>
      <c r="PCA82" s="18"/>
      <c r="PCB82" s="18"/>
      <c r="PCC82" s="18"/>
      <c r="PCD82" s="18"/>
      <c r="PCE82" s="18"/>
      <c r="PCF82" s="18"/>
      <c r="PCG82" s="18"/>
      <c r="PCH82" s="18"/>
      <c r="PCI82" s="18"/>
      <c r="PCJ82" s="18"/>
      <c r="PCK82" s="18"/>
      <c r="PCL82" s="18"/>
      <c r="PCM82" s="18"/>
      <c r="PCN82" s="18"/>
      <c r="PCO82" s="18"/>
      <c r="PCP82" s="18"/>
      <c r="PCQ82" s="18"/>
      <c r="PCR82" s="18"/>
      <c r="PCS82" s="18"/>
      <c r="PCT82" s="18"/>
      <c r="PCU82" s="18"/>
      <c r="PCV82" s="18"/>
      <c r="PCW82" s="18"/>
      <c r="PCX82" s="18"/>
      <c r="PCY82" s="18"/>
      <c r="PCZ82" s="18"/>
      <c r="PDA82" s="18"/>
      <c r="PDB82" s="18"/>
      <c r="PDC82" s="18"/>
      <c r="PDD82" s="18"/>
      <c r="PDE82" s="18"/>
      <c r="PDF82" s="18"/>
      <c r="PDG82" s="18"/>
      <c r="PDH82" s="18"/>
      <c r="PDI82" s="18"/>
      <c r="PDJ82" s="18"/>
      <c r="PDK82" s="18"/>
      <c r="PDL82" s="18"/>
      <c r="PDM82" s="18"/>
      <c r="PDN82" s="18"/>
      <c r="PDO82" s="18"/>
      <c r="PDP82" s="18"/>
      <c r="PDQ82" s="18"/>
      <c r="PDR82" s="18"/>
      <c r="PDS82" s="18"/>
      <c r="PDT82" s="18"/>
      <c r="PDU82" s="18"/>
      <c r="PDV82" s="18"/>
      <c r="PDW82" s="18"/>
      <c r="PDX82" s="18"/>
      <c r="PDY82" s="18"/>
      <c r="PDZ82" s="18"/>
      <c r="PEA82" s="18"/>
      <c r="PEB82" s="18"/>
      <c r="PEC82" s="18"/>
      <c r="PED82" s="18"/>
      <c r="PEE82" s="18"/>
      <c r="PEF82" s="18"/>
      <c r="PEG82" s="18"/>
      <c r="PEH82" s="18"/>
      <c r="PEI82" s="18"/>
      <c r="PEJ82" s="18"/>
      <c r="PEK82" s="18"/>
      <c r="PEL82" s="18"/>
      <c r="PEM82" s="18"/>
      <c r="PEN82" s="18"/>
      <c r="PEO82" s="18"/>
      <c r="PEP82" s="18"/>
      <c r="PEQ82" s="18"/>
      <c r="PER82" s="18"/>
      <c r="PES82" s="18"/>
      <c r="PET82" s="18"/>
      <c r="PEU82" s="18"/>
      <c r="PEV82" s="18"/>
      <c r="PEW82" s="18"/>
      <c r="PEX82" s="18"/>
      <c r="PEY82" s="18"/>
      <c r="PEZ82" s="18"/>
      <c r="PFA82" s="18"/>
      <c r="PFB82" s="18"/>
      <c r="PFC82" s="18"/>
      <c r="PFD82" s="18"/>
      <c r="PFE82" s="18"/>
      <c r="PFF82" s="18"/>
      <c r="PFG82" s="18"/>
      <c r="PFH82" s="18"/>
      <c r="PFI82" s="18"/>
      <c r="PFJ82" s="18"/>
      <c r="PFK82" s="18"/>
      <c r="PFL82" s="18"/>
      <c r="PFM82" s="18"/>
      <c r="PFN82" s="18"/>
      <c r="PFO82" s="18"/>
      <c r="PFP82" s="18"/>
      <c r="PFQ82" s="18"/>
      <c r="PFR82" s="18"/>
      <c r="PFS82" s="18"/>
      <c r="PFT82" s="18"/>
      <c r="PFU82" s="18"/>
      <c r="PFV82" s="18"/>
      <c r="PFW82" s="18"/>
      <c r="PFX82" s="18"/>
      <c r="PFY82" s="18"/>
      <c r="PFZ82" s="18"/>
      <c r="PGA82" s="18"/>
      <c r="PGB82" s="18"/>
      <c r="PGC82" s="18"/>
      <c r="PGD82" s="18"/>
      <c r="PGE82" s="18"/>
      <c r="PGF82" s="18"/>
      <c r="PGG82" s="18"/>
      <c r="PGH82" s="18"/>
      <c r="PGI82" s="18"/>
      <c r="PGJ82" s="18"/>
      <c r="PGK82" s="18"/>
      <c r="PGL82" s="18"/>
      <c r="PGM82" s="18"/>
      <c r="PGN82" s="18"/>
      <c r="PGO82" s="18"/>
      <c r="PGP82" s="18"/>
      <c r="PGQ82" s="18"/>
      <c r="PGR82" s="18"/>
      <c r="PGS82" s="18"/>
      <c r="PGT82" s="18"/>
      <c r="PGU82" s="18"/>
      <c r="PGV82" s="18"/>
      <c r="PGW82" s="18"/>
      <c r="PGX82" s="18"/>
      <c r="PGY82" s="18"/>
      <c r="PGZ82" s="18"/>
      <c r="PHA82" s="18"/>
      <c r="PHB82" s="18"/>
      <c r="PHC82" s="18"/>
      <c r="PHD82" s="18"/>
      <c r="PHE82" s="18"/>
      <c r="PHF82" s="18"/>
      <c r="PHG82" s="18"/>
      <c r="PHH82" s="18"/>
      <c r="PHI82" s="18"/>
      <c r="PHJ82" s="18"/>
      <c r="PHK82" s="18"/>
      <c r="PHL82" s="18"/>
      <c r="PHM82" s="18"/>
      <c r="PHN82" s="18"/>
      <c r="PHO82" s="18"/>
      <c r="PHP82" s="18"/>
      <c r="PHQ82" s="18"/>
      <c r="PHR82" s="18"/>
      <c r="PHS82" s="18"/>
      <c r="PHT82" s="18"/>
      <c r="PHU82" s="18"/>
      <c r="PHV82" s="18"/>
      <c r="PHW82" s="18"/>
      <c r="PHX82" s="18"/>
      <c r="PHY82" s="18"/>
      <c r="PHZ82" s="18"/>
      <c r="PIA82" s="18"/>
      <c r="PIB82" s="18"/>
      <c r="PIC82" s="18"/>
      <c r="PID82" s="18"/>
      <c r="PIE82" s="18"/>
      <c r="PIF82" s="18"/>
      <c r="PIG82" s="18"/>
      <c r="PIH82" s="18"/>
      <c r="PII82" s="18"/>
      <c r="PIJ82" s="18"/>
      <c r="PIK82" s="18"/>
      <c r="PIL82" s="18"/>
      <c r="PIM82" s="18"/>
      <c r="PIN82" s="18"/>
      <c r="PIO82" s="18"/>
      <c r="PIP82" s="18"/>
      <c r="PIQ82" s="18"/>
      <c r="PIR82" s="18"/>
      <c r="PIS82" s="18"/>
      <c r="PIT82" s="18"/>
      <c r="PIU82" s="18"/>
      <c r="PIV82" s="18"/>
      <c r="PIW82" s="18"/>
      <c r="PIX82" s="18"/>
      <c r="PIY82" s="18"/>
      <c r="PIZ82" s="18"/>
      <c r="PJA82" s="18"/>
      <c r="PJB82" s="18"/>
      <c r="PJC82" s="18"/>
      <c r="PJD82" s="18"/>
      <c r="PJE82" s="18"/>
      <c r="PJF82" s="18"/>
      <c r="PJG82" s="18"/>
      <c r="PJH82" s="18"/>
      <c r="PJI82" s="18"/>
      <c r="PJJ82" s="18"/>
      <c r="PJK82" s="18"/>
      <c r="PJL82" s="18"/>
      <c r="PJM82" s="18"/>
      <c r="PJN82" s="18"/>
      <c r="PJO82" s="18"/>
      <c r="PJP82" s="18"/>
      <c r="PJQ82" s="18"/>
      <c r="PJR82" s="18"/>
      <c r="PJS82" s="18"/>
      <c r="PJT82" s="18"/>
      <c r="PJU82" s="18"/>
      <c r="PJV82" s="18"/>
      <c r="PJW82" s="18"/>
      <c r="PJX82" s="18"/>
      <c r="PJY82" s="18"/>
      <c r="PJZ82" s="18"/>
      <c r="PKA82" s="18"/>
      <c r="PKB82" s="18"/>
      <c r="PKC82" s="18"/>
      <c r="PKD82" s="18"/>
      <c r="PKE82" s="18"/>
      <c r="PKF82" s="18"/>
      <c r="PKG82" s="18"/>
      <c r="PKH82" s="18"/>
      <c r="PKI82" s="18"/>
      <c r="PKJ82" s="18"/>
      <c r="PKK82" s="18"/>
      <c r="PKL82" s="18"/>
      <c r="PKM82" s="18"/>
      <c r="PKN82" s="18"/>
      <c r="PKO82" s="18"/>
      <c r="PKP82" s="18"/>
      <c r="PKQ82" s="18"/>
      <c r="PKR82" s="18"/>
      <c r="PKS82" s="18"/>
      <c r="PKT82" s="18"/>
      <c r="PKU82" s="18"/>
      <c r="PKV82" s="18"/>
      <c r="PKW82" s="18"/>
      <c r="PKX82" s="18"/>
      <c r="PKY82" s="18"/>
      <c r="PKZ82" s="18"/>
      <c r="PLA82" s="18"/>
      <c r="PLB82" s="18"/>
      <c r="PLC82" s="18"/>
      <c r="PLD82" s="18"/>
      <c r="PLE82" s="18"/>
      <c r="PLF82" s="18"/>
      <c r="PLG82" s="18"/>
      <c r="PLH82" s="18"/>
      <c r="PLI82" s="18"/>
      <c r="PLJ82" s="18"/>
      <c r="PLK82" s="18"/>
      <c r="PLL82" s="18"/>
      <c r="PLM82" s="18"/>
      <c r="PLN82" s="18"/>
      <c r="PLO82" s="18"/>
      <c r="PLP82" s="18"/>
      <c r="PLQ82" s="18"/>
      <c r="PLR82" s="18"/>
      <c r="PLS82" s="18"/>
      <c r="PLT82" s="18"/>
      <c r="PLU82" s="18"/>
      <c r="PLV82" s="18"/>
      <c r="PLW82" s="18"/>
      <c r="PLX82" s="18"/>
      <c r="PLY82" s="18"/>
      <c r="PLZ82" s="18"/>
      <c r="PMA82" s="18"/>
      <c r="PMB82" s="18"/>
      <c r="PMC82" s="18"/>
      <c r="PMD82" s="18"/>
      <c r="PME82" s="18"/>
      <c r="PMF82" s="18"/>
      <c r="PMG82" s="18"/>
      <c r="PMH82" s="18"/>
      <c r="PMI82" s="18"/>
      <c r="PMJ82" s="18"/>
      <c r="PMK82" s="18"/>
      <c r="PML82" s="18"/>
      <c r="PMM82" s="18"/>
      <c r="PMN82" s="18"/>
      <c r="PMO82" s="18"/>
      <c r="PMP82" s="18"/>
      <c r="PMQ82" s="18"/>
      <c r="PMR82" s="18"/>
      <c r="PMS82" s="18"/>
      <c r="PMT82" s="18"/>
      <c r="PMU82" s="18"/>
      <c r="PMV82" s="18"/>
      <c r="PMW82" s="18"/>
      <c r="PMX82" s="18"/>
      <c r="PMY82" s="18"/>
      <c r="PMZ82" s="18"/>
      <c r="PNA82" s="18"/>
      <c r="PNB82" s="18"/>
      <c r="PNC82" s="18"/>
      <c r="PND82" s="18"/>
      <c r="PNE82" s="18"/>
      <c r="PNF82" s="18"/>
      <c r="PNG82" s="18"/>
      <c r="PNH82" s="18"/>
      <c r="PNI82" s="18"/>
      <c r="PNJ82" s="18"/>
      <c r="PNK82" s="18"/>
      <c r="PNL82" s="18"/>
      <c r="PNM82" s="18"/>
      <c r="PNN82" s="18"/>
      <c r="PNO82" s="18"/>
      <c r="PNP82" s="18"/>
      <c r="PNQ82" s="18"/>
      <c r="PNR82" s="18"/>
      <c r="PNS82" s="18"/>
      <c r="PNT82" s="18"/>
      <c r="PNU82" s="18"/>
      <c r="PNV82" s="18"/>
      <c r="PNW82" s="18"/>
      <c r="PNX82" s="18"/>
      <c r="PNY82" s="18"/>
      <c r="PNZ82" s="18"/>
      <c r="POA82" s="18"/>
      <c r="POB82" s="18"/>
      <c r="POC82" s="18"/>
      <c r="POD82" s="18"/>
      <c r="POE82" s="18"/>
      <c r="POF82" s="18"/>
      <c r="POG82" s="18"/>
      <c r="POH82" s="18"/>
      <c r="POI82" s="18"/>
      <c r="POJ82" s="18"/>
      <c r="POK82" s="18"/>
      <c r="POL82" s="18"/>
      <c r="POM82" s="18"/>
      <c r="PON82" s="18"/>
      <c r="POO82" s="18"/>
      <c r="POP82" s="18"/>
      <c r="POQ82" s="18"/>
      <c r="POR82" s="18"/>
      <c r="POS82" s="18"/>
      <c r="POT82" s="18"/>
      <c r="POU82" s="18"/>
      <c r="POV82" s="18"/>
      <c r="POW82" s="18"/>
      <c r="POX82" s="18"/>
      <c r="POY82" s="18"/>
      <c r="POZ82" s="18"/>
      <c r="PPA82" s="18"/>
      <c r="PPB82" s="18"/>
      <c r="PPC82" s="18"/>
      <c r="PPD82" s="18"/>
      <c r="PPE82" s="18"/>
      <c r="PPF82" s="18"/>
      <c r="PPG82" s="18"/>
      <c r="PPH82" s="18"/>
      <c r="PPI82" s="18"/>
      <c r="PPJ82" s="18"/>
      <c r="PPK82" s="18"/>
      <c r="PPL82" s="18"/>
      <c r="PPM82" s="18"/>
      <c r="PPN82" s="18"/>
      <c r="PPO82" s="18"/>
      <c r="PPP82" s="18"/>
      <c r="PPQ82" s="18"/>
      <c r="PPR82" s="18"/>
      <c r="PPS82" s="18"/>
      <c r="PPT82" s="18"/>
      <c r="PPU82" s="18"/>
      <c r="PPV82" s="18"/>
      <c r="PPW82" s="18"/>
      <c r="PPX82" s="18"/>
      <c r="PPY82" s="18"/>
      <c r="PPZ82" s="18"/>
      <c r="PQA82" s="18"/>
      <c r="PQB82" s="18"/>
      <c r="PQC82" s="18"/>
      <c r="PQD82" s="18"/>
      <c r="PQE82" s="18"/>
      <c r="PQF82" s="18"/>
      <c r="PQG82" s="18"/>
      <c r="PQH82" s="18"/>
      <c r="PQI82" s="18"/>
      <c r="PQJ82" s="18"/>
      <c r="PQK82" s="18"/>
      <c r="PQL82" s="18"/>
      <c r="PQM82" s="18"/>
      <c r="PQN82" s="18"/>
      <c r="PQO82" s="18"/>
      <c r="PQP82" s="18"/>
      <c r="PQQ82" s="18"/>
      <c r="PQR82" s="18"/>
      <c r="PQS82" s="18"/>
      <c r="PQT82" s="18"/>
      <c r="PQU82" s="18"/>
      <c r="PQV82" s="18"/>
      <c r="PQW82" s="18"/>
      <c r="PQX82" s="18"/>
      <c r="PQY82" s="18"/>
      <c r="PQZ82" s="18"/>
      <c r="PRA82" s="18"/>
      <c r="PRB82" s="18"/>
      <c r="PRC82" s="18"/>
      <c r="PRD82" s="18"/>
      <c r="PRE82" s="18"/>
      <c r="PRF82" s="18"/>
      <c r="PRG82" s="18"/>
      <c r="PRH82" s="18"/>
      <c r="PRI82" s="18"/>
      <c r="PRJ82" s="18"/>
      <c r="PRK82" s="18"/>
      <c r="PRL82" s="18"/>
      <c r="PRM82" s="18"/>
      <c r="PRN82" s="18"/>
      <c r="PRO82" s="18"/>
      <c r="PRP82" s="18"/>
      <c r="PRQ82" s="18"/>
      <c r="PRR82" s="18"/>
      <c r="PRS82" s="18"/>
      <c r="PRT82" s="18"/>
      <c r="PRU82" s="18"/>
      <c r="PRV82" s="18"/>
      <c r="PRW82" s="18"/>
      <c r="PRX82" s="18"/>
      <c r="PRY82" s="18"/>
      <c r="PRZ82" s="18"/>
      <c r="PSA82" s="18"/>
      <c r="PSB82" s="18"/>
      <c r="PSC82" s="18"/>
      <c r="PSD82" s="18"/>
      <c r="PSE82" s="18"/>
      <c r="PSF82" s="18"/>
      <c r="PSG82" s="18"/>
      <c r="PSH82" s="18"/>
      <c r="PSI82" s="18"/>
      <c r="PSJ82" s="18"/>
      <c r="PSK82" s="18"/>
      <c r="PSL82" s="18"/>
      <c r="PSM82" s="18"/>
      <c r="PSN82" s="18"/>
      <c r="PSO82" s="18"/>
      <c r="PSP82" s="18"/>
      <c r="PSQ82" s="18"/>
      <c r="PSR82" s="18"/>
      <c r="PSS82" s="18"/>
      <c r="PST82" s="18"/>
      <c r="PSU82" s="18"/>
      <c r="PSV82" s="18"/>
      <c r="PSW82" s="18"/>
      <c r="PSX82" s="18"/>
      <c r="PSY82" s="18"/>
      <c r="PSZ82" s="18"/>
      <c r="PTA82" s="18"/>
      <c r="PTB82" s="18"/>
      <c r="PTC82" s="18"/>
      <c r="PTD82" s="18"/>
      <c r="PTE82" s="18"/>
      <c r="PTF82" s="18"/>
      <c r="PTG82" s="18"/>
      <c r="PTH82" s="18"/>
      <c r="PTI82" s="18"/>
      <c r="PTJ82" s="18"/>
      <c r="PTK82" s="18"/>
      <c r="PTL82" s="18"/>
      <c r="PTM82" s="18"/>
      <c r="PTN82" s="18"/>
      <c r="PTO82" s="18"/>
      <c r="PTP82" s="18"/>
      <c r="PTQ82" s="18"/>
      <c r="PTR82" s="18"/>
      <c r="PTS82" s="18"/>
      <c r="PTT82" s="18"/>
      <c r="PTU82" s="18"/>
      <c r="PTV82" s="18"/>
      <c r="PTW82" s="18"/>
      <c r="PTX82" s="18"/>
      <c r="PTY82" s="18"/>
      <c r="PTZ82" s="18"/>
      <c r="PUA82" s="18"/>
      <c r="PUB82" s="18"/>
      <c r="PUC82" s="18"/>
      <c r="PUD82" s="18"/>
      <c r="PUE82" s="18"/>
      <c r="PUF82" s="18"/>
      <c r="PUG82" s="18"/>
      <c r="PUH82" s="18"/>
      <c r="PUI82" s="18"/>
      <c r="PUJ82" s="18"/>
      <c r="PUK82" s="18"/>
      <c r="PUL82" s="18"/>
      <c r="PUM82" s="18"/>
      <c r="PUN82" s="18"/>
      <c r="PUO82" s="18"/>
      <c r="PUP82" s="18"/>
      <c r="PUQ82" s="18"/>
      <c r="PUR82" s="18"/>
      <c r="PUS82" s="18"/>
      <c r="PUT82" s="18"/>
      <c r="PUU82" s="18"/>
      <c r="PUV82" s="18"/>
      <c r="PUW82" s="18"/>
      <c r="PUX82" s="18"/>
      <c r="PUY82" s="18"/>
      <c r="PUZ82" s="18"/>
      <c r="PVA82" s="18"/>
      <c r="PVB82" s="18"/>
      <c r="PVC82" s="18"/>
      <c r="PVD82" s="18"/>
      <c r="PVE82" s="18"/>
      <c r="PVF82" s="18"/>
      <c r="PVG82" s="18"/>
      <c r="PVH82" s="18"/>
      <c r="PVI82" s="18"/>
      <c r="PVJ82" s="18"/>
      <c r="PVK82" s="18"/>
      <c r="PVL82" s="18"/>
      <c r="PVM82" s="18"/>
      <c r="PVN82" s="18"/>
      <c r="PVO82" s="18"/>
      <c r="PVP82" s="18"/>
      <c r="PVQ82" s="18"/>
      <c r="PVR82" s="18"/>
      <c r="PVS82" s="18"/>
      <c r="PVT82" s="18"/>
      <c r="PVU82" s="18"/>
      <c r="PVV82" s="18"/>
      <c r="PVW82" s="18"/>
      <c r="PVX82" s="18"/>
      <c r="PVY82" s="18"/>
      <c r="PVZ82" s="18"/>
      <c r="PWA82" s="18"/>
      <c r="PWB82" s="18"/>
      <c r="PWC82" s="18"/>
      <c r="PWD82" s="18"/>
      <c r="PWE82" s="18"/>
      <c r="PWF82" s="18"/>
      <c r="PWG82" s="18"/>
      <c r="PWH82" s="18"/>
      <c r="PWI82" s="18"/>
      <c r="PWJ82" s="18"/>
      <c r="PWK82" s="18"/>
      <c r="PWL82" s="18"/>
      <c r="PWM82" s="18"/>
      <c r="PWN82" s="18"/>
      <c r="PWO82" s="18"/>
      <c r="PWP82" s="18"/>
      <c r="PWQ82" s="18"/>
      <c r="PWR82" s="18"/>
      <c r="PWS82" s="18"/>
      <c r="PWT82" s="18"/>
      <c r="PWU82" s="18"/>
      <c r="PWV82" s="18"/>
      <c r="PWW82" s="18"/>
      <c r="PWX82" s="18"/>
      <c r="PWY82" s="18"/>
      <c r="PWZ82" s="18"/>
      <c r="PXA82" s="18"/>
      <c r="PXB82" s="18"/>
      <c r="PXC82" s="18"/>
      <c r="PXD82" s="18"/>
      <c r="PXE82" s="18"/>
      <c r="PXF82" s="18"/>
      <c r="PXG82" s="18"/>
      <c r="PXH82" s="18"/>
      <c r="PXI82" s="18"/>
      <c r="PXJ82" s="18"/>
      <c r="PXK82" s="18"/>
      <c r="PXL82" s="18"/>
      <c r="PXM82" s="18"/>
      <c r="PXN82" s="18"/>
      <c r="PXO82" s="18"/>
      <c r="PXP82" s="18"/>
      <c r="PXQ82" s="18"/>
      <c r="PXR82" s="18"/>
      <c r="PXS82" s="18"/>
      <c r="PXT82" s="18"/>
      <c r="PXU82" s="18"/>
      <c r="PXV82" s="18"/>
      <c r="PXW82" s="18"/>
      <c r="PXX82" s="18"/>
      <c r="PXY82" s="18"/>
      <c r="PXZ82" s="18"/>
      <c r="PYA82" s="18"/>
      <c r="PYB82" s="18"/>
      <c r="PYC82" s="18"/>
      <c r="PYD82" s="18"/>
      <c r="PYE82" s="18"/>
      <c r="PYF82" s="18"/>
      <c r="PYG82" s="18"/>
      <c r="PYH82" s="18"/>
      <c r="PYI82" s="18"/>
      <c r="PYJ82" s="18"/>
      <c r="PYK82" s="18"/>
      <c r="PYL82" s="18"/>
      <c r="PYM82" s="18"/>
      <c r="PYN82" s="18"/>
      <c r="PYO82" s="18"/>
      <c r="PYP82" s="18"/>
      <c r="PYQ82" s="18"/>
      <c r="PYR82" s="18"/>
      <c r="PYS82" s="18"/>
      <c r="PYT82" s="18"/>
      <c r="PYU82" s="18"/>
      <c r="PYV82" s="18"/>
      <c r="PYW82" s="18"/>
      <c r="PYX82" s="18"/>
      <c r="PYY82" s="18"/>
      <c r="PYZ82" s="18"/>
      <c r="PZA82" s="18"/>
      <c r="PZB82" s="18"/>
      <c r="PZC82" s="18"/>
      <c r="PZD82" s="18"/>
      <c r="PZE82" s="18"/>
      <c r="PZF82" s="18"/>
      <c r="PZG82" s="18"/>
      <c r="PZH82" s="18"/>
      <c r="PZI82" s="18"/>
      <c r="PZJ82" s="18"/>
      <c r="PZK82" s="18"/>
      <c r="PZL82" s="18"/>
      <c r="PZM82" s="18"/>
      <c r="PZN82" s="18"/>
      <c r="PZO82" s="18"/>
      <c r="PZP82" s="18"/>
      <c r="PZQ82" s="18"/>
      <c r="PZR82" s="18"/>
      <c r="PZS82" s="18"/>
      <c r="PZT82" s="18"/>
      <c r="PZU82" s="18"/>
      <c r="PZV82" s="18"/>
      <c r="PZW82" s="18"/>
      <c r="PZX82" s="18"/>
      <c r="PZY82" s="18"/>
      <c r="PZZ82" s="18"/>
      <c r="QAA82" s="18"/>
      <c r="QAB82" s="18"/>
      <c r="QAC82" s="18"/>
      <c r="QAD82" s="18"/>
      <c r="QAE82" s="18"/>
      <c r="QAF82" s="18"/>
      <c r="QAG82" s="18"/>
      <c r="QAH82" s="18"/>
      <c r="QAI82" s="18"/>
      <c r="QAJ82" s="18"/>
      <c r="QAK82" s="18"/>
      <c r="QAL82" s="18"/>
      <c r="QAM82" s="18"/>
      <c r="QAN82" s="18"/>
      <c r="QAO82" s="18"/>
      <c r="QAP82" s="18"/>
      <c r="QAQ82" s="18"/>
      <c r="QAR82" s="18"/>
      <c r="QAS82" s="18"/>
      <c r="QAT82" s="18"/>
      <c r="QAU82" s="18"/>
      <c r="QAV82" s="18"/>
      <c r="QAW82" s="18"/>
      <c r="QAX82" s="18"/>
      <c r="QAY82" s="18"/>
      <c r="QAZ82" s="18"/>
      <c r="QBA82" s="18"/>
      <c r="QBB82" s="18"/>
      <c r="QBC82" s="18"/>
      <c r="QBD82" s="18"/>
      <c r="QBE82" s="18"/>
      <c r="QBF82" s="18"/>
      <c r="QBG82" s="18"/>
      <c r="QBH82" s="18"/>
      <c r="QBI82" s="18"/>
      <c r="QBJ82" s="18"/>
      <c r="QBK82" s="18"/>
      <c r="QBL82" s="18"/>
      <c r="QBM82" s="18"/>
      <c r="QBN82" s="18"/>
      <c r="QBO82" s="18"/>
      <c r="QBP82" s="18"/>
      <c r="QBQ82" s="18"/>
      <c r="QBR82" s="18"/>
      <c r="QBS82" s="18"/>
      <c r="QBT82" s="18"/>
      <c r="QBU82" s="18"/>
      <c r="QBV82" s="18"/>
      <c r="QBW82" s="18"/>
      <c r="QBX82" s="18"/>
      <c r="QBY82" s="18"/>
      <c r="QBZ82" s="18"/>
      <c r="QCA82" s="18"/>
      <c r="QCB82" s="18"/>
      <c r="QCC82" s="18"/>
      <c r="QCD82" s="18"/>
      <c r="QCE82" s="18"/>
      <c r="QCF82" s="18"/>
      <c r="QCG82" s="18"/>
      <c r="QCH82" s="18"/>
      <c r="QCI82" s="18"/>
      <c r="QCJ82" s="18"/>
      <c r="QCK82" s="18"/>
      <c r="QCL82" s="18"/>
      <c r="QCM82" s="18"/>
      <c r="QCN82" s="18"/>
      <c r="QCO82" s="18"/>
      <c r="QCP82" s="18"/>
      <c r="QCQ82" s="18"/>
      <c r="QCR82" s="18"/>
      <c r="QCS82" s="18"/>
      <c r="QCT82" s="18"/>
      <c r="QCU82" s="18"/>
      <c r="QCV82" s="18"/>
      <c r="QCW82" s="18"/>
      <c r="QCX82" s="18"/>
      <c r="QCY82" s="18"/>
      <c r="QCZ82" s="18"/>
      <c r="QDA82" s="18"/>
      <c r="QDB82" s="18"/>
      <c r="QDC82" s="18"/>
      <c r="QDD82" s="18"/>
      <c r="QDE82" s="18"/>
      <c r="QDF82" s="18"/>
      <c r="QDG82" s="18"/>
      <c r="QDH82" s="18"/>
      <c r="QDI82" s="18"/>
      <c r="QDJ82" s="18"/>
      <c r="QDK82" s="18"/>
      <c r="QDL82" s="18"/>
      <c r="QDM82" s="18"/>
      <c r="QDN82" s="18"/>
      <c r="QDO82" s="18"/>
      <c r="QDP82" s="18"/>
      <c r="QDQ82" s="18"/>
      <c r="QDR82" s="18"/>
      <c r="QDS82" s="18"/>
      <c r="QDT82" s="18"/>
      <c r="QDU82" s="18"/>
      <c r="QDV82" s="18"/>
      <c r="QDW82" s="18"/>
      <c r="QDX82" s="18"/>
      <c r="QDY82" s="18"/>
      <c r="QDZ82" s="18"/>
      <c r="QEA82" s="18"/>
      <c r="QEB82" s="18"/>
      <c r="QEC82" s="18"/>
      <c r="QED82" s="18"/>
      <c r="QEE82" s="18"/>
      <c r="QEF82" s="18"/>
      <c r="QEG82" s="18"/>
      <c r="QEH82" s="18"/>
      <c r="QEI82" s="18"/>
      <c r="QEJ82" s="18"/>
      <c r="QEK82" s="18"/>
      <c r="QEL82" s="18"/>
      <c r="QEM82" s="18"/>
      <c r="QEN82" s="18"/>
      <c r="QEO82" s="18"/>
      <c r="QEP82" s="18"/>
      <c r="QEQ82" s="18"/>
      <c r="QER82" s="18"/>
      <c r="QES82" s="18"/>
      <c r="QET82" s="18"/>
      <c r="QEU82" s="18"/>
      <c r="QEV82" s="18"/>
      <c r="QEW82" s="18"/>
      <c r="QEX82" s="18"/>
      <c r="QEY82" s="18"/>
      <c r="QEZ82" s="18"/>
      <c r="QFA82" s="18"/>
      <c r="QFB82" s="18"/>
      <c r="QFC82" s="18"/>
      <c r="QFD82" s="18"/>
      <c r="QFE82" s="18"/>
      <c r="QFF82" s="18"/>
      <c r="QFG82" s="18"/>
      <c r="QFH82" s="18"/>
      <c r="QFI82" s="18"/>
      <c r="QFJ82" s="18"/>
      <c r="QFK82" s="18"/>
      <c r="QFL82" s="18"/>
      <c r="QFM82" s="18"/>
      <c r="QFN82" s="18"/>
      <c r="QFO82" s="18"/>
      <c r="QFP82" s="18"/>
      <c r="QFQ82" s="18"/>
      <c r="QFR82" s="18"/>
      <c r="QFS82" s="18"/>
      <c r="QFT82" s="18"/>
      <c r="QFU82" s="18"/>
      <c r="QFV82" s="18"/>
      <c r="QFW82" s="18"/>
      <c r="QFX82" s="18"/>
      <c r="QFY82" s="18"/>
      <c r="QFZ82" s="18"/>
      <c r="QGA82" s="18"/>
      <c r="QGB82" s="18"/>
      <c r="QGC82" s="18"/>
      <c r="QGD82" s="18"/>
      <c r="QGE82" s="18"/>
      <c r="QGF82" s="18"/>
      <c r="QGG82" s="18"/>
      <c r="QGH82" s="18"/>
      <c r="QGI82" s="18"/>
      <c r="QGJ82" s="18"/>
      <c r="QGK82" s="18"/>
      <c r="QGL82" s="18"/>
      <c r="QGM82" s="18"/>
      <c r="QGN82" s="18"/>
      <c r="QGO82" s="18"/>
      <c r="QGP82" s="18"/>
      <c r="QGQ82" s="18"/>
      <c r="QGR82" s="18"/>
      <c r="QGS82" s="18"/>
      <c r="QGT82" s="18"/>
      <c r="QGU82" s="18"/>
      <c r="QGV82" s="18"/>
      <c r="QGW82" s="18"/>
      <c r="QGX82" s="18"/>
      <c r="QGY82" s="18"/>
      <c r="QGZ82" s="18"/>
      <c r="QHA82" s="18"/>
      <c r="QHB82" s="18"/>
      <c r="QHC82" s="18"/>
      <c r="QHD82" s="18"/>
      <c r="QHE82" s="18"/>
      <c r="QHF82" s="18"/>
      <c r="QHG82" s="18"/>
      <c r="QHH82" s="18"/>
      <c r="QHI82" s="18"/>
      <c r="QHJ82" s="18"/>
      <c r="QHK82" s="18"/>
      <c r="QHL82" s="18"/>
      <c r="QHM82" s="18"/>
      <c r="QHN82" s="18"/>
      <c r="QHO82" s="18"/>
      <c r="QHP82" s="18"/>
      <c r="QHQ82" s="18"/>
      <c r="QHR82" s="18"/>
      <c r="QHS82" s="18"/>
      <c r="QHT82" s="18"/>
      <c r="QHU82" s="18"/>
      <c r="QHV82" s="18"/>
      <c r="QHW82" s="18"/>
      <c r="QHX82" s="18"/>
      <c r="QHY82" s="18"/>
      <c r="QHZ82" s="18"/>
      <c r="QIA82" s="18"/>
      <c r="QIB82" s="18"/>
      <c r="QIC82" s="18"/>
      <c r="QID82" s="18"/>
      <c r="QIE82" s="18"/>
      <c r="QIF82" s="18"/>
      <c r="QIG82" s="18"/>
      <c r="QIH82" s="18"/>
      <c r="QII82" s="18"/>
      <c r="QIJ82" s="18"/>
      <c r="QIK82" s="18"/>
      <c r="QIL82" s="18"/>
      <c r="QIM82" s="18"/>
      <c r="QIN82" s="18"/>
      <c r="QIO82" s="18"/>
      <c r="QIP82" s="18"/>
      <c r="QIQ82" s="18"/>
      <c r="QIR82" s="18"/>
      <c r="QIS82" s="18"/>
      <c r="QIT82" s="18"/>
      <c r="QIU82" s="18"/>
      <c r="QIV82" s="18"/>
      <c r="QIW82" s="18"/>
      <c r="QIX82" s="18"/>
      <c r="QIY82" s="18"/>
      <c r="QIZ82" s="18"/>
      <c r="QJA82" s="18"/>
      <c r="QJB82" s="18"/>
      <c r="QJC82" s="18"/>
      <c r="QJD82" s="18"/>
      <c r="QJE82" s="18"/>
      <c r="QJF82" s="18"/>
      <c r="QJG82" s="18"/>
      <c r="QJH82" s="18"/>
      <c r="QJI82" s="18"/>
      <c r="QJJ82" s="18"/>
      <c r="QJK82" s="18"/>
      <c r="QJL82" s="18"/>
      <c r="QJM82" s="18"/>
      <c r="QJN82" s="18"/>
      <c r="QJO82" s="18"/>
      <c r="QJP82" s="18"/>
      <c r="QJQ82" s="18"/>
      <c r="QJR82" s="18"/>
      <c r="QJS82" s="18"/>
      <c r="QJT82" s="18"/>
      <c r="QJU82" s="18"/>
      <c r="QJV82" s="18"/>
      <c r="QJW82" s="18"/>
      <c r="QJX82" s="18"/>
      <c r="QJY82" s="18"/>
      <c r="QJZ82" s="18"/>
      <c r="QKA82" s="18"/>
      <c r="QKB82" s="18"/>
      <c r="QKC82" s="18"/>
      <c r="QKD82" s="18"/>
      <c r="QKE82" s="18"/>
      <c r="QKF82" s="18"/>
      <c r="QKG82" s="18"/>
      <c r="QKH82" s="18"/>
      <c r="QKI82" s="18"/>
      <c r="QKJ82" s="18"/>
      <c r="QKK82" s="18"/>
      <c r="QKL82" s="18"/>
      <c r="QKM82" s="18"/>
      <c r="QKN82" s="18"/>
      <c r="QKO82" s="18"/>
      <c r="QKP82" s="18"/>
      <c r="QKQ82" s="18"/>
      <c r="QKR82" s="18"/>
      <c r="QKS82" s="18"/>
      <c r="QKT82" s="18"/>
      <c r="QKU82" s="18"/>
      <c r="QKV82" s="18"/>
      <c r="QKW82" s="18"/>
      <c r="QKX82" s="18"/>
      <c r="QKY82" s="18"/>
      <c r="QKZ82" s="18"/>
      <c r="QLA82" s="18"/>
      <c r="QLB82" s="18"/>
      <c r="QLC82" s="18"/>
      <c r="QLD82" s="18"/>
      <c r="QLE82" s="18"/>
      <c r="QLF82" s="18"/>
      <c r="QLG82" s="18"/>
      <c r="QLH82" s="18"/>
      <c r="QLI82" s="18"/>
      <c r="QLJ82" s="18"/>
      <c r="QLK82" s="18"/>
      <c r="QLL82" s="18"/>
      <c r="QLM82" s="18"/>
      <c r="QLN82" s="18"/>
      <c r="QLO82" s="18"/>
      <c r="QLP82" s="18"/>
      <c r="QLQ82" s="18"/>
      <c r="QLR82" s="18"/>
      <c r="QLS82" s="18"/>
      <c r="QLT82" s="18"/>
      <c r="QLU82" s="18"/>
      <c r="QLV82" s="18"/>
      <c r="QLW82" s="18"/>
      <c r="QLX82" s="18"/>
      <c r="QLY82" s="18"/>
      <c r="QLZ82" s="18"/>
      <c r="QMA82" s="18"/>
      <c r="QMB82" s="18"/>
      <c r="QMC82" s="18"/>
      <c r="QMD82" s="18"/>
      <c r="QME82" s="18"/>
      <c r="QMF82" s="18"/>
      <c r="QMG82" s="18"/>
      <c r="QMH82" s="18"/>
      <c r="QMI82" s="18"/>
      <c r="QMJ82" s="18"/>
      <c r="QMK82" s="18"/>
      <c r="QML82" s="18"/>
      <c r="QMM82" s="18"/>
      <c r="QMN82" s="18"/>
      <c r="QMO82" s="18"/>
      <c r="QMP82" s="18"/>
      <c r="QMQ82" s="18"/>
      <c r="QMR82" s="18"/>
      <c r="QMS82" s="18"/>
      <c r="QMT82" s="18"/>
      <c r="QMU82" s="18"/>
      <c r="QMV82" s="18"/>
      <c r="QMW82" s="18"/>
      <c r="QMX82" s="18"/>
      <c r="QMY82" s="18"/>
      <c r="QMZ82" s="18"/>
      <c r="QNA82" s="18"/>
      <c r="QNB82" s="18"/>
      <c r="QNC82" s="18"/>
      <c r="QND82" s="18"/>
      <c r="QNE82" s="18"/>
      <c r="QNF82" s="18"/>
      <c r="QNG82" s="18"/>
      <c r="QNH82" s="18"/>
      <c r="QNI82" s="18"/>
      <c r="QNJ82" s="18"/>
      <c r="QNK82" s="18"/>
      <c r="QNL82" s="18"/>
      <c r="QNM82" s="18"/>
      <c r="QNN82" s="18"/>
      <c r="QNO82" s="18"/>
      <c r="QNP82" s="18"/>
      <c r="QNQ82" s="18"/>
      <c r="QNR82" s="18"/>
      <c r="QNS82" s="18"/>
      <c r="QNT82" s="18"/>
      <c r="QNU82" s="18"/>
      <c r="QNV82" s="18"/>
      <c r="QNW82" s="18"/>
      <c r="QNX82" s="18"/>
      <c r="QNY82" s="18"/>
      <c r="QNZ82" s="18"/>
      <c r="QOA82" s="18"/>
      <c r="QOB82" s="18"/>
      <c r="QOC82" s="18"/>
      <c r="QOD82" s="18"/>
      <c r="QOE82" s="18"/>
      <c r="QOF82" s="18"/>
      <c r="QOG82" s="18"/>
      <c r="QOH82" s="18"/>
      <c r="QOI82" s="18"/>
      <c r="QOJ82" s="18"/>
      <c r="QOK82" s="18"/>
      <c r="QOL82" s="18"/>
      <c r="QOM82" s="18"/>
      <c r="QON82" s="18"/>
      <c r="QOO82" s="18"/>
      <c r="QOP82" s="18"/>
      <c r="QOQ82" s="18"/>
      <c r="QOR82" s="18"/>
      <c r="QOS82" s="18"/>
      <c r="QOT82" s="18"/>
      <c r="QOU82" s="18"/>
      <c r="QOV82" s="18"/>
      <c r="QOW82" s="18"/>
      <c r="QOX82" s="18"/>
      <c r="QOY82" s="18"/>
      <c r="QOZ82" s="18"/>
      <c r="QPA82" s="18"/>
      <c r="QPB82" s="18"/>
      <c r="QPC82" s="18"/>
      <c r="QPD82" s="18"/>
      <c r="QPE82" s="18"/>
      <c r="QPF82" s="18"/>
      <c r="QPG82" s="18"/>
      <c r="QPH82" s="18"/>
      <c r="QPI82" s="18"/>
      <c r="QPJ82" s="18"/>
      <c r="QPK82" s="18"/>
      <c r="QPL82" s="18"/>
      <c r="QPM82" s="18"/>
      <c r="QPN82" s="18"/>
      <c r="QPO82" s="18"/>
      <c r="QPP82" s="18"/>
      <c r="QPQ82" s="18"/>
      <c r="QPR82" s="18"/>
      <c r="QPS82" s="18"/>
      <c r="QPT82" s="18"/>
      <c r="QPU82" s="18"/>
      <c r="QPV82" s="18"/>
      <c r="QPW82" s="18"/>
      <c r="QPX82" s="18"/>
      <c r="QPY82" s="18"/>
      <c r="QPZ82" s="18"/>
      <c r="QQA82" s="18"/>
      <c r="QQB82" s="18"/>
      <c r="QQC82" s="18"/>
      <c r="QQD82" s="18"/>
      <c r="QQE82" s="18"/>
      <c r="QQF82" s="18"/>
      <c r="QQG82" s="18"/>
      <c r="QQH82" s="18"/>
      <c r="QQI82" s="18"/>
      <c r="QQJ82" s="18"/>
      <c r="QQK82" s="18"/>
      <c r="QQL82" s="18"/>
      <c r="QQM82" s="18"/>
      <c r="QQN82" s="18"/>
      <c r="QQO82" s="18"/>
      <c r="QQP82" s="18"/>
      <c r="QQQ82" s="18"/>
      <c r="QQR82" s="18"/>
      <c r="QQS82" s="18"/>
      <c r="QQT82" s="18"/>
      <c r="QQU82" s="18"/>
      <c r="QQV82" s="18"/>
      <c r="QQW82" s="18"/>
      <c r="QQX82" s="18"/>
      <c r="QQY82" s="18"/>
      <c r="QQZ82" s="18"/>
      <c r="QRA82" s="18"/>
      <c r="QRB82" s="18"/>
      <c r="QRC82" s="18"/>
      <c r="QRD82" s="18"/>
      <c r="QRE82" s="18"/>
      <c r="QRF82" s="18"/>
      <c r="QRG82" s="18"/>
      <c r="QRH82" s="18"/>
      <c r="QRI82" s="18"/>
      <c r="QRJ82" s="18"/>
      <c r="QRK82" s="18"/>
      <c r="QRL82" s="18"/>
      <c r="QRM82" s="18"/>
      <c r="QRN82" s="18"/>
      <c r="QRO82" s="18"/>
      <c r="QRP82" s="18"/>
      <c r="QRQ82" s="18"/>
      <c r="QRR82" s="18"/>
      <c r="QRS82" s="18"/>
      <c r="QRT82" s="18"/>
      <c r="QRU82" s="18"/>
      <c r="QRV82" s="18"/>
      <c r="QRW82" s="18"/>
      <c r="QRX82" s="18"/>
      <c r="QRY82" s="18"/>
      <c r="QRZ82" s="18"/>
      <c r="QSA82" s="18"/>
      <c r="QSB82" s="18"/>
      <c r="QSC82" s="18"/>
      <c r="QSD82" s="18"/>
      <c r="QSE82" s="18"/>
      <c r="QSF82" s="18"/>
      <c r="QSG82" s="18"/>
      <c r="QSH82" s="18"/>
      <c r="QSI82" s="18"/>
      <c r="QSJ82" s="18"/>
      <c r="QSK82" s="18"/>
      <c r="QSL82" s="18"/>
      <c r="QSM82" s="18"/>
      <c r="QSN82" s="18"/>
      <c r="QSO82" s="18"/>
      <c r="QSP82" s="18"/>
      <c r="QSQ82" s="18"/>
      <c r="QSR82" s="18"/>
      <c r="QSS82" s="18"/>
      <c r="QST82" s="18"/>
      <c r="QSU82" s="18"/>
      <c r="QSV82" s="18"/>
      <c r="QSW82" s="18"/>
      <c r="QSX82" s="18"/>
      <c r="QSY82" s="18"/>
      <c r="QSZ82" s="18"/>
      <c r="QTA82" s="18"/>
      <c r="QTB82" s="18"/>
      <c r="QTC82" s="18"/>
      <c r="QTD82" s="18"/>
      <c r="QTE82" s="18"/>
      <c r="QTF82" s="18"/>
      <c r="QTG82" s="18"/>
      <c r="QTH82" s="18"/>
      <c r="QTI82" s="18"/>
      <c r="QTJ82" s="18"/>
      <c r="QTK82" s="18"/>
      <c r="QTL82" s="18"/>
      <c r="QTM82" s="18"/>
      <c r="QTN82" s="18"/>
      <c r="QTO82" s="18"/>
      <c r="QTP82" s="18"/>
      <c r="QTQ82" s="18"/>
      <c r="QTR82" s="18"/>
      <c r="QTS82" s="18"/>
      <c r="QTT82" s="18"/>
      <c r="QTU82" s="18"/>
      <c r="QTV82" s="18"/>
      <c r="QTW82" s="18"/>
      <c r="QTX82" s="18"/>
      <c r="QTY82" s="18"/>
      <c r="QTZ82" s="18"/>
      <c r="QUA82" s="18"/>
      <c r="QUB82" s="18"/>
      <c r="QUC82" s="18"/>
      <c r="QUD82" s="18"/>
      <c r="QUE82" s="18"/>
      <c r="QUF82" s="18"/>
      <c r="QUG82" s="18"/>
      <c r="QUH82" s="18"/>
      <c r="QUI82" s="18"/>
      <c r="QUJ82" s="18"/>
      <c r="QUK82" s="18"/>
      <c r="QUL82" s="18"/>
      <c r="QUM82" s="18"/>
      <c r="QUN82" s="18"/>
      <c r="QUO82" s="18"/>
      <c r="QUP82" s="18"/>
      <c r="QUQ82" s="18"/>
      <c r="QUR82" s="18"/>
      <c r="QUS82" s="18"/>
      <c r="QUT82" s="18"/>
      <c r="QUU82" s="18"/>
      <c r="QUV82" s="18"/>
      <c r="QUW82" s="18"/>
      <c r="QUX82" s="18"/>
      <c r="QUY82" s="18"/>
      <c r="QUZ82" s="18"/>
      <c r="QVA82" s="18"/>
      <c r="QVB82" s="18"/>
      <c r="QVC82" s="18"/>
      <c r="QVD82" s="18"/>
      <c r="QVE82" s="18"/>
      <c r="QVF82" s="18"/>
      <c r="QVG82" s="18"/>
      <c r="QVH82" s="18"/>
      <c r="QVI82" s="18"/>
      <c r="QVJ82" s="18"/>
      <c r="QVK82" s="18"/>
      <c r="QVL82" s="18"/>
      <c r="QVM82" s="18"/>
      <c r="QVN82" s="18"/>
      <c r="QVO82" s="18"/>
      <c r="QVP82" s="18"/>
      <c r="QVQ82" s="18"/>
      <c r="QVR82" s="18"/>
      <c r="QVS82" s="18"/>
      <c r="QVT82" s="18"/>
      <c r="QVU82" s="18"/>
      <c r="QVV82" s="18"/>
      <c r="QVW82" s="18"/>
      <c r="QVX82" s="18"/>
      <c r="QVY82" s="18"/>
      <c r="QVZ82" s="18"/>
      <c r="QWA82" s="18"/>
      <c r="QWB82" s="18"/>
      <c r="QWC82" s="18"/>
      <c r="QWD82" s="18"/>
      <c r="QWE82" s="18"/>
      <c r="QWF82" s="18"/>
      <c r="QWG82" s="18"/>
      <c r="QWH82" s="18"/>
      <c r="QWI82" s="18"/>
      <c r="QWJ82" s="18"/>
      <c r="QWK82" s="18"/>
      <c r="QWL82" s="18"/>
      <c r="QWM82" s="18"/>
      <c r="QWN82" s="18"/>
      <c r="QWO82" s="18"/>
      <c r="QWP82" s="18"/>
      <c r="QWQ82" s="18"/>
      <c r="QWR82" s="18"/>
      <c r="QWS82" s="18"/>
      <c r="QWT82" s="18"/>
      <c r="QWU82" s="18"/>
      <c r="QWV82" s="18"/>
      <c r="QWW82" s="18"/>
      <c r="QWX82" s="18"/>
      <c r="QWY82" s="18"/>
      <c r="QWZ82" s="18"/>
      <c r="QXA82" s="18"/>
      <c r="QXB82" s="18"/>
      <c r="QXC82" s="18"/>
      <c r="QXD82" s="18"/>
      <c r="QXE82" s="18"/>
      <c r="QXF82" s="18"/>
      <c r="QXG82" s="18"/>
      <c r="QXH82" s="18"/>
      <c r="QXI82" s="18"/>
      <c r="QXJ82" s="18"/>
      <c r="QXK82" s="18"/>
      <c r="QXL82" s="18"/>
      <c r="QXM82" s="18"/>
      <c r="QXN82" s="18"/>
      <c r="QXO82" s="18"/>
      <c r="QXP82" s="18"/>
      <c r="QXQ82" s="18"/>
      <c r="QXR82" s="18"/>
      <c r="QXS82" s="18"/>
      <c r="QXT82" s="18"/>
      <c r="QXU82" s="18"/>
      <c r="QXV82" s="18"/>
      <c r="QXW82" s="18"/>
      <c r="QXX82" s="18"/>
      <c r="QXY82" s="18"/>
      <c r="QXZ82" s="18"/>
      <c r="QYA82" s="18"/>
      <c r="QYB82" s="18"/>
      <c r="QYC82" s="18"/>
      <c r="QYD82" s="18"/>
      <c r="QYE82" s="18"/>
      <c r="QYF82" s="18"/>
      <c r="QYG82" s="18"/>
      <c r="QYH82" s="18"/>
      <c r="QYI82" s="18"/>
      <c r="QYJ82" s="18"/>
      <c r="QYK82" s="18"/>
      <c r="QYL82" s="18"/>
      <c r="QYM82" s="18"/>
      <c r="QYN82" s="18"/>
      <c r="QYO82" s="18"/>
      <c r="QYP82" s="18"/>
      <c r="QYQ82" s="18"/>
      <c r="QYR82" s="18"/>
      <c r="QYS82" s="18"/>
      <c r="QYT82" s="18"/>
      <c r="QYU82" s="18"/>
      <c r="QYV82" s="18"/>
      <c r="QYW82" s="18"/>
      <c r="QYX82" s="18"/>
      <c r="QYY82" s="18"/>
      <c r="QYZ82" s="18"/>
      <c r="QZA82" s="18"/>
      <c r="QZB82" s="18"/>
      <c r="QZC82" s="18"/>
      <c r="QZD82" s="18"/>
      <c r="QZE82" s="18"/>
      <c r="QZF82" s="18"/>
      <c r="QZG82" s="18"/>
      <c r="QZH82" s="18"/>
      <c r="QZI82" s="18"/>
      <c r="QZJ82" s="18"/>
      <c r="QZK82" s="18"/>
      <c r="QZL82" s="18"/>
      <c r="QZM82" s="18"/>
      <c r="QZN82" s="18"/>
      <c r="QZO82" s="18"/>
      <c r="QZP82" s="18"/>
      <c r="QZQ82" s="18"/>
      <c r="QZR82" s="18"/>
      <c r="QZS82" s="18"/>
      <c r="QZT82" s="18"/>
      <c r="QZU82" s="18"/>
      <c r="QZV82" s="18"/>
      <c r="QZW82" s="18"/>
      <c r="QZX82" s="18"/>
      <c r="QZY82" s="18"/>
      <c r="QZZ82" s="18"/>
      <c r="RAA82" s="18"/>
      <c r="RAB82" s="18"/>
      <c r="RAC82" s="18"/>
      <c r="RAD82" s="18"/>
      <c r="RAE82" s="18"/>
      <c r="RAF82" s="18"/>
      <c r="RAG82" s="18"/>
      <c r="RAH82" s="18"/>
      <c r="RAI82" s="18"/>
      <c r="RAJ82" s="18"/>
      <c r="RAK82" s="18"/>
      <c r="RAL82" s="18"/>
      <c r="RAM82" s="18"/>
      <c r="RAN82" s="18"/>
      <c r="RAO82" s="18"/>
      <c r="RAP82" s="18"/>
      <c r="RAQ82" s="18"/>
      <c r="RAR82" s="18"/>
      <c r="RAS82" s="18"/>
      <c r="RAT82" s="18"/>
      <c r="RAU82" s="18"/>
      <c r="RAV82" s="18"/>
      <c r="RAW82" s="18"/>
      <c r="RAX82" s="18"/>
      <c r="RAY82" s="18"/>
      <c r="RAZ82" s="18"/>
      <c r="RBA82" s="18"/>
      <c r="RBB82" s="18"/>
      <c r="RBC82" s="18"/>
      <c r="RBD82" s="18"/>
      <c r="RBE82" s="18"/>
      <c r="RBF82" s="18"/>
      <c r="RBG82" s="18"/>
      <c r="RBH82" s="18"/>
      <c r="RBI82" s="18"/>
      <c r="RBJ82" s="18"/>
      <c r="RBK82" s="18"/>
      <c r="RBL82" s="18"/>
      <c r="RBM82" s="18"/>
      <c r="RBN82" s="18"/>
      <c r="RBO82" s="18"/>
      <c r="RBP82" s="18"/>
      <c r="RBQ82" s="18"/>
      <c r="RBR82" s="18"/>
      <c r="RBS82" s="18"/>
      <c r="RBT82" s="18"/>
      <c r="RBU82" s="18"/>
      <c r="RBV82" s="18"/>
      <c r="RBW82" s="18"/>
      <c r="RBX82" s="18"/>
      <c r="RBY82" s="18"/>
      <c r="RBZ82" s="18"/>
      <c r="RCA82" s="18"/>
      <c r="RCB82" s="18"/>
      <c r="RCC82" s="18"/>
      <c r="RCD82" s="18"/>
      <c r="RCE82" s="18"/>
      <c r="RCF82" s="18"/>
      <c r="RCG82" s="18"/>
      <c r="RCH82" s="18"/>
      <c r="RCI82" s="18"/>
      <c r="RCJ82" s="18"/>
      <c r="RCK82" s="18"/>
      <c r="RCL82" s="18"/>
      <c r="RCM82" s="18"/>
      <c r="RCN82" s="18"/>
      <c r="RCO82" s="18"/>
      <c r="RCP82" s="18"/>
      <c r="RCQ82" s="18"/>
      <c r="RCR82" s="18"/>
      <c r="RCS82" s="18"/>
      <c r="RCT82" s="18"/>
      <c r="RCU82" s="18"/>
      <c r="RCV82" s="18"/>
      <c r="RCW82" s="18"/>
      <c r="RCX82" s="18"/>
      <c r="RCY82" s="18"/>
      <c r="RCZ82" s="18"/>
      <c r="RDA82" s="18"/>
      <c r="RDB82" s="18"/>
      <c r="RDC82" s="18"/>
      <c r="RDD82" s="18"/>
      <c r="RDE82" s="18"/>
      <c r="RDF82" s="18"/>
      <c r="RDG82" s="18"/>
      <c r="RDH82" s="18"/>
      <c r="RDI82" s="18"/>
      <c r="RDJ82" s="18"/>
      <c r="RDK82" s="18"/>
      <c r="RDL82" s="18"/>
      <c r="RDM82" s="18"/>
      <c r="RDN82" s="18"/>
      <c r="RDO82" s="18"/>
      <c r="RDP82" s="18"/>
      <c r="RDQ82" s="18"/>
      <c r="RDR82" s="18"/>
      <c r="RDS82" s="18"/>
      <c r="RDT82" s="18"/>
      <c r="RDU82" s="18"/>
      <c r="RDV82" s="18"/>
      <c r="RDW82" s="18"/>
      <c r="RDX82" s="18"/>
      <c r="RDY82" s="18"/>
      <c r="RDZ82" s="18"/>
      <c r="REA82" s="18"/>
      <c r="REB82" s="18"/>
      <c r="REC82" s="18"/>
      <c r="RED82" s="18"/>
      <c r="REE82" s="18"/>
      <c r="REF82" s="18"/>
      <c r="REG82" s="18"/>
      <c r="REH82" s="18"/>
      <c r="REI82" s="18"/>
      <c r="REJ82" s="18"/>
      <c r="REK82" s="18"/>
      <c r="REL82" s="18"/>
      <c r="REM82" s="18"/>
      <c r="REN82" s="18"/>
      <c r="REO82" s="18"/>
      <c r="REP82" s="18"/>
      <c r="REQ82" s="18"/>
      <c r="RER82" s="18"/>
      <c r="RES82" s="18"/>
      <c r="RET82" s="18"/>
      <c r="REU82" s="18"/>
      <c r="REV82" s="18"/>
      <c r="REW82" s="18"/>
      <c r="REX82" s="18"/>
      <c r="REY82" s="18"/>
      <c r="REZ82" s="18"/>
      <c r="RFA82" s="18"/>
      <c r="RFB82" s="18"/>
      <c r="RFC82" s="18"/>
      <c r="RFD82" s="18"/>
      <c r="RFE82" s="18"/>
      <c r="RFF82" s="18"/>
      <c r="RFG82" s="18"/>
      <c r="RFH82" s="18"/>
      <c r="RFI82" s="18"/>
      <c r="RFJ82" s="18"/>
      <c r="RFK82" s="18"/>
      <c r="RFL82" s="18"/>
      <c r="RFM82" s="18"/>
      <c r="RFN82" s="18"/>
      <c r="RFO82" s="18"/>
      <c r="RFP82" s="18"/>
      <c r="RFQ82" s="18"/>
      <c r="RFR82" s="18"/>
      <c r="RFS82" s="18"/>
      <c r="RFT82" s="18"/>
      <c r="RFU82" s="18"/>
      <c r="RFV82" s="18"/>
      <c r="RFW82" s="18"/>
      <c r="RFX82" s="18"/>
      <c r="RFY82" s="18"/>
      <c r="RFZ82" s="18"/>
      <c r="RGA82" s="18"/>
      <c r="RGB82" s="18"/>
      <c r="RGC82" s="18"/>
      <c r="RGD82" s="18"/>
      <c r="RGE82" s="18"/>
      <c r="RGF82" s="18"/>
      <c r="RGG82" s="18"/>
      <c r="RGH82" s="18"/>
      <c r="RGI82" s="18"/>
      <c r="RGJ82" s="18"/>
      <c r="RGK82" s="18"/>
      <c r="RGL82" s="18"/>
      <c r="RGM82" s="18"/>
      <c r="RGN82" s="18"/>
      <c r="RGO82" s="18"/>
      <c r="RGP82" s="18"/>
      <c r="RGQ82" s="18"/>
      <c r="RGR82" s="18"/>
      <c r="RGS82" s="18"/>
      <c r="RGT82" s="18"/>
      <c r="RGU82" s="18"/>
      <c r="RGV82" s="18"/>
      <c r="RGW82" s="18"/>
      <c r="RGX82" s="18"/>
      <c r="RGY82" s="18"/>
      <c r="RGZ82" s="18"/>
      <c r="RHA82" s="18"/>
      <c r="RHB82" s="18"/>
      <c r="RHC82" s="18"/>
      <c r="RHD82" s="18"/>
      <c r="RHE82" s="18"/>
      <c r="RHF82" s="18"/>
      <c r="RHG82" s="18"/>
      <c r="RHH82" s="18"/>
      <c r="RHI82" s="18"/>
      <c r="RHJ82" s="18"/>
      <c r="RHK82" s="18"/>
      <c r="RHL82" s="18"/>
      <c r="RHM82" s="18"/>
      <c r="RHN82" s="18"/>
      <c r="RHO82" s="18"/>
      <c r="RHP82" s="18"/>
      <c r="RHQ82" s="18"/>
      <c r="RHR82" s="18"/>
      <c r="RHS82" s="18"/>
      <c r="RHT82" s="18"/>
      <c r="RHU82" s="18"/>
      <c r="RHV82" s="18"/>
      <c r="RHW82" s="18"/>
      <c r="RHX82" s="18"/>
      <c r="RHY82" s="18"/>
      <c r="RHZ82" s="18"/>
      <c r="RIA82" s="18"/>
      <c r="RIB82" s="18"/>
      <c r="RIC82" s="18"/>
      <c r="RID82" s="18"/>
      <c r="RIE82" s="18"/>
      <c r="RIF82" s="18"/>
      <c r="RIG82" s="18"/>
      <c r="RIH82" s="18"/>
      <c r="RII82" s="18"/>
      <c r="RIJ82" s="18"/>
      <c r="RIK82" s="18"/>
      <c r="RIL82" s="18"/>
      <c r="RIM82" s="18"/>
      <c r="RIN82" s="18"/>
      <c r="RIO82" s="18"/>
      <c r="RIP82" s="18"/>
      <c r="RIQ82" s="18"/>
      <c r="RIR82" s="18"/>
      <c r="RIS82" s="18"/>
      <c r="RIT82" s="18"/>
      <c r="RIU82" s="18"/>
      <c r="RIV82" s="18"/>
      <c r="RIW82" s="18"/>
      <c r="RIX82" s="18"/>
      <c r="RIY82" s="18"/>
      <c r="RIZ82" s="18"/>
      <c r="RJA82" s="18"/>
      <c r="RJB82" s="18"/>
      <c r="RJC82" s="18"/>
      <c r="RJD82" s="18"/>
      <c r="RJE82" s="18"/>
      <c r="RJF82" s="18"/>
      <c r="RJG82" s="18"/>
      <c r="RJH82" s="18"/>
      <c r="RJI82" s="18"/>
      <c r="RJJ82" s="18"/>
      <c r="RJK82" s="18"/>
      <c r="RJL82" s="18"/>
      <c r="RJM82" s="18"/>
      <c r="RJN82" s="18"/>
      <c r="RJO82" s="18"/>
      <c r="RJP82" s="18"/>
      <c r="RJQ82" s="18"/>
      <c r="RJR82" s="18"/>
      <c r="RJS82" s="18"/>
      <c r="RJT82" s="18"/>
      <c r="RJU82" s="18"/>
      <c r="RJV82" s="18"/>
      <c r="RJW82" s="18"/>
      <c r="RJX82" s="18"/>
      <c r="RJY82" s="18"/>
      <c r="RJZ82" s="18"/>
      <c r="RKA82" s="18"/>
      <c r="RKB82" s="18"/>
      <c r="RKC82" s="18"/>
      <c r="RKD82" s="18"/>
      <c r="RKE82" s="18"/>
      <c r="RKF82" s="18"/>
      <c r="RKG82" s="18"/>
      <c r="RKH82" s="18"/>
      <c r="RKI82" s="18"/>
      <c r="RKJ82" s="18"/>
      <c r="RKK82" s="18"/>
      <c r="RKL82" s="18"/>
      <c r="RKM82" s="18"/>
      <c r="RKN82" s="18"/>
      <c r="RKO82" s="18"/>
      <c r="RKP82" s="18"/>
      <c r="RKQ82" s="18"/>
      <c r="RKR82" s="18"/>
      <c r="RKS82" s="18"/>
      <c r="RKT82" s="18"/>
      <c r="RKU82" s="18"/>
      <c r="RKV82" s="18"/>
      <c r="RKW82" s="18"/>
      <c r="RKX82" s="18"/>
      <c r="RKY82" s="18"/>
      <c r="RKZ82" s="18"/>
      <c r="RLA82" s="18"/>
      <c r="RLB82" s="18"/>
      <c r="RLC82" s="18"/>
      <c r="RLD82" s="18"/>
      <c r="RLE82" s="18"/>
      <c r="RLF82" s="18"/>
      <c r="RLG82" s="18"/>
      <c r="RLH82" s="18"/>
      <c r="RLI82" s="18"/>
      <c r="RLJ82" s="18"/>
      <c r="RLK82" s="18"/>
      <c r="RLL82" s="18"/>
      <c r="RLM82" s="18"/>
      <c r="RLN82" s="18"/>
      <c r="RLO82" s="18"/>
      <c r="RLP82" s="18"/>
      <c r="RLQ82" s="18"/>
      <c r="RLR82" s="18"/>
      <c r="RLS82" s="18"/>
      <c r="RLT82" s="18"/>
      <c r="RLU82" s="18"/>
      <c r="RLV82" s="18"/>
      <c r="RLW82" s="18"/>
      <c r="RLX82" s="18"/>
      <c r="RLY82" s="18"/>
      <c r="RLZ82" s="18"/>
      <c r="RMA82" s="18"/>
      <c r="RMB82" s="18"/>
      <c r="RMC82" s="18"/>
      <c r="RMD82" s="18"/>
      <c r="RME82" s="18"/>
      <c r="RMF82" s="18"/>
      <c r="RMG82" s="18"/>
      <c r="RMH82" s="18"/>
      <c r="RMI82" s="18"/>
      <c r="RMJ82" s="18"/>
      <c r="RMK82" s="18"/>
      <c r="RML82" s="18"/>
      <c r="RMM82" s="18"/>
      <c r="RMN82" s="18"/>
      <c r="RMO82" s="18"/>
      <c r="RMP82" s="18"/>
      <c r="RMQ82" s="18"/>
      <c r="RMR82" s="18"/>
      <c r="RMS82" s="18"/>
      <c r="RMT82" s="18"/>
      <c r="RMU82" s="18"/>
      <c r="RMV82" s="18"/>
      <c r="RMW82" s="18"/>
      <c r="RMX82" s="18"/>
      <c r="RMY82" s="18"/>
      <c r="RMZ82" s="18"/>
      <c r="RNA82" s="18"/>
      <c r="RNB82" s="18"/>
      <c r="RNC82" s="18"/>
      <c r="RND82" s="18"/>
      <c r="RNE82" s="18"/>
      <c r="RNF82" s="18"/>
      <c r="RNG82" s="18"/>
      <c r="RNH82" s="18"/>
      <c r="RNI82" s="18"/>
      <c r="RNJ82" s="18"/>
      <c r="RNK82" s="18"/>
      <c r="RNL82" s="18"/>
      <c r="RNM82" s="18"/>
      <c r="RNN82" s="18"/>
      <c r="RNO82" s="18"/>
      <c r="RNP82" s="18"/>
      <c r="RNQ82" s="18"/>
      <c r="RNR82" s="18"/>
      <c r="RNS82" s="18"/>
      <c r="RNT82" s="18"/>
      <c r="RNU82" s="18"/>
      <c r="RNV82" s="18"/>
      <c r="RNW82" s="18"/>
      <c r="RNX82" s="18"/>
      <c r="RNY82" s="18"/>
      <c r="RNZ82" s="18"/>
      <c r="ROA82" s="18"/>
      <c r="ROB82" s="18"/>
      <c r="ROC82" s="18"/>
      <c r="ROD82" s="18"/>
      <c r="ROE82" s="18"/>
      <c r="ROF82" s="18"/>
      <c r="ROG82" s="18"/>
      <c r="ROH82" s="18"/>
      <c r="ROI82" s="18"/>
      <c r="ROJ82" s="18"/>
      <c r="ROK82" s="18"/>
      <c r="ROL82" s="18"/>
      <c r="ROM82" s="18"/>
      <c r="RON82" s="18"/>
      <c r="ROO82" s="18"/>
      <c r="ROP82" s="18"/>
      <c r="ROQ82" s="18"/>
      <c r="ROR82" s="18"/>
      <c r="ROS82" s="18"/>
      <c r="ROT82" s="18"/>
      <c r="ROU82" s="18"/>
      <c r="ROV82" s="18"/>
      <c r="ROW82" s="18"/>
      <c r="ROX82" s="18"/>
      <c r="ROY82" s="18"/>
      <c r="ROZ82" s="18"/>
      <c r="RPA82" s="18"/>
      <c r="RPB82" s="18"/>
      <c r="RPC82" s="18"/>
      <c r="RPD82" s="18"/>
      <c r="RPE82" s="18"/>
      <c r="RPF82" s="18"/>
      <c r="RPG82" s="18"/>
      <c r="RPH82" s="18"/>
      <c r="RPI82" s="18"/>
      <c r="RPJ82" s="18"/>
      <c r="RPK82" s="18"/>
      <c r="RPL82" s="18"/>
      <c r="RPM82" s="18"/>
      <c r="RPN82" s="18"/>
      <c r="RPO82" s="18"/>
      <c r="RPP82" s="18"/>
      <c r="RPQ82" s="18"/>
      <c r="RPR82" s="18"/>
      <c r="RPS82" s="18"/>
      <c r="RPT82" s="18"/>
      <c r="RPU82" s="18"/>
      <c r="RPV82" s="18"/>
      <c r="RPW82" s="18"/>
      <c r="RPX82" s="18"/>
      <c r="RPY82" s="18"/>
      <c r="RPZ82" s="18"/>
      <c r="RQA82" s="18"/>
      <c r="RQB82" s="18"/>
      <c r="RQC82" s="18"/>
      <c r="RQD82" s="18"/>
      <c r="RQE82" s="18"/>
      <c r="RQF82" s="18"/>
      <c r="RQG82" s="18"/>
      <c r="RQH82" s="18"/>
      <c r="RQI82" s="18"/>
      <c r="RQJ82" s="18"/>
      <c r="RQK82" s="18"/>
      <c r="RQL82" s="18"/>
      <c r="RQM82" s="18"/>
      <c r="RQN82" s="18"/>
      <c r="RQO82" s="18"/>
      <c r="RQP82" s="18"/>
      <c r="RQQ82" s="18"/>
      <c r="RQR82" s="18"/>
      <c r="RQS82" s="18"/>
      <c r="RQT82" s="18"/>
      <c r="RQU82" s="18"/>
      <c r="RQV82" s="18"/>
      <c r="RQW82" s="18"/>
      <c r="RQX82" s="18"/>
      <c r="RQY82" s="18"/>
      <c r="RQZ82" s="18"/>
      <c r="RRA82" s="18"/>
      <c r="RRB82" s="18"/>
      <c r="RRC82" s="18"/>
      <c r="RRD82" s="18"/>
      <c r="RRE82" s="18"/>
      <c r="RRF82" s="18"/>
      <c r="RRG82" s="18"/>
      <c r="RRH82" s="18"/>
      <c r="RRI82" s="18"/>
      <c r="RRJ82" s="18"/>
      <c r="RRK82" s="18"/>
      <c r="RRL82" s="18"/>
      <c r="RRM82" s="18"/>
      <c r="RRN82" s="18"/>
      <c r="RRO82" s="18"/>
      <c r="RRP82" s="18"/>
      <c r="RRQ82" s="18"/>
      <c r="RRR82" s="18"/>
      <c r="RRS82" s="18"/>
      <c r="RRT82" s="18"/>
      <c r="RRU82" s="18"/>
      <c r="RRV82" s="18"/>
      <c r="RRW82" s="18"/>
      <c r="RRX82" s="18"/>
      <c r="RRY82" s="18"/>
      <c r="RRZ82" s="18"/>
      <c r="RSA82" s="18"/>
      <c r="RSB82" s="18"/>
      <c r="RSC82" s="18"/>
      <c r="RSD82" s="18"/>
      <c r="RSE82" s="18"/>
      <c r="RSF82" s="18"/>
      <c r="RSG82" s="18"/>
      <c r="RSH82" s="18"/>
      <c r="RSI82" s="18"/>
      <c r="RSJ82" s="18"/>
      <c r="RSK82" s="18"/>
      <c r="RSL82" s="18"/>
      <c r="RSM82" s="18"/>
      <c r="RSN82" s="18"/>
      <c r="RSO82" s="18"/>
      <c r="RSP82" s="18"/>
      <c r="RSQ82" s="18"/>
      <c r="RSR82" s="18"/>
      <c r="RSS82" s="18"/>
      <c r="RST82" s="18"/>
      <c r="RSU82" s="18"/>
      <c r="RSV82" s="18"/>
      <c r="RSW82" s="18"/>
      <c r="RSX82" s="18"/>
      <c r="RSY82" s="18"/>
      <c r="RSZ82" s="18"/>
      <c r="RTA82" s="18"/>
      <c r="RTB82" s="18"/>
      <c r="RTC82" s="18"/>
      <c r="RTD82" s="18"/>
      <c r="RTE82" s="18"/>
      <c r="RTF82" s="18"/>
      <c r="RTG82" s="18"/>
      <c r="RTH82" s="18"/>
      <c r="RTI82" s="18"/>
      <c r="RTJ82" s="18"/>
      <c r="RTK82" s="18"/>
      <c r="RTL82" s="18"/>
      <c r="RTM82" s="18"/>
      <c r="RTN82" s="18"/>
      <c r="RTO82" s="18"/>
      <c r="RTP82" s="18"/>
      <c r="RTQ82" s="18"/>
      <c r="RTR82" s="18"/>
      <c r="RTS82" s="18"/>
      <c r="RTT82" s="18"/>
      <c r="RTU82" s="18"/>
      <c r="RTV82" s="18"/>
      <c r="RTW82" s="18"/>
      <c r="RTX82" s="18"/>
      <c r="RTY82" s="18"/>
      <c r="RTZ82" s="18"/>
      <c r="RUA82" s="18"/>
      <c r="RUB82" s="18"/>
      <c r="RUC82" s="18"/>
      <c r="RUD82" s="18"/>
      <c r="RUE82" s="18"/>
      <c r="RUF82" s="18"/>
      <c r="RUG82" s="18"/>
      <c r="RUH82" s="18"/>
      <c r="RUI82" s="18"/>
      <c r="RUJ82" s="18"/>
      <c r="RUK82" s="18"/>
      <c r="RUL82" s="18"/>
      <c r="RUM82" s="18"/>
      <c r="RUN82" s="18"/>
      <c r="RUO82" s="18"/>
      <c r="RUP82" s="18"/>
      <c r="RUQ82" s="18"/>
      <c r="RUR82" s="18"/>
      <c r="RUS82" s="18"/>
      <c r="RUT82" s="18"/>
      <c r="RUU82" s="18"/>
      <c r="RUV82" s="18"/>
      <c r="RUW82" s="18"/>
      <c r="RUX82" s="18"/>
      <c r="RUY82" s="18"/>
      <c r="RUZ82" s="18"/>
      <c r="RVA82" s="18"/>
      <c r="RVB82" s="18"/>
      <c r="RVC82" s="18"/>
      <c r="RVD82" s="18"/>
      <c r="RVE82" s="18"/>
      <c r="RVF82" s="18"/>
      <c r="RVG82" s="18"/>
      <c r="RVH82" s="18"/>
      <c r="RVI82" s="18"/>
      <c r="RVJ82" s="18"/>
      <c r="RVK82" s="18"/>
      <c r="RVL82" s="18"/>
      <c r="RVM82" s="18"/>
      <c r="RVN82" s="18"/>
      <c r="RVO82" s="18"/>
      <c r="RVP82" s="18"/>
      <c r="RVQ82" s="18"/>
      <c r="RVR82" s="18"/>
      <c r="RVS82" s="18"/>
      <c r="RVT82" s="18"/>
      <c r="RVU82" s="18"/>
      <c r="RVV82" s="18"/>
      <c r="RVW82" s="18"/>
      <c r="RVX82" s="18"/>
      <c r="RVY82" s="18"/>
      <c r="RVZ82" s="18"/>
      <c r="RWA82" s="18"/>
      <c r="RWB82" s="18"/>
      <c r="RWC82" s="18"/>
      <c r="RWD82" s="18"/>
      <c r="RWE82" s="18"/>
      <c r="RWF82" s="18"/>
      <c r="RWG82" s="18"/>
      <c r="RWH82" s="18"/>
      <c r="RWI82" s="18"/>
      <c r="RWJ82" s="18"/>
      <c r="RWK82" s="18"/>
      <c r="RWL82" s="18"/>
      <c r="RWM82" s="18"/>
      <c r="RWN82" s="18"/>
      <c r="RWO82" s="18"/>
      <c r="RWP82" s="18"/>
      <c r="RWQ82" s="18"/>
      <c r="RWR82" s="18"/>
      <c r="RWS82" s="18"/>
      <c r="RWT82" s="18"/>
      <c r="RWU82" s="18"/>
      <c r="RWV82" s="18"/>
      <c r="RWW82" s="18"/>
      <c r="RWX82" s="18"/>
      <c r="RWY82" s="18"/>
      <c r="RWZ82" s="18"/>
      <c r="RXA82" s="18"/>
      <c r="RXB82" s="18"/>
      <c r="RXC82" s="18"/>
      <c r="RXD82" s="18"/>
      <c r="RXE82" s="18"/>
      <c r="RXF82" s="18"/>
      <c r="RXG82" s="18"/>
      <c r="RXH82" s="18"/>
      <c r="RXI82" s="18"/>
      <c r="RXJ82" s="18"/>
      <c r="RXK82" s="18"/>
      <c r="RXL82" s="18"/>
      <c r="RXM82" s="18"/>
      <c r="RXN82" s="18"/>
      <c r="RXO82" s="18"/>
      <c r="RXP82" s="18"/>
      <c r="RXQ82" s="18"/>
      <c r="RXR82" s="18"/>
      <c r="RXS82" s="18"/>
      <c r="RXT82" s="18"/>
      <c r="RXU82" s="18"/>
      <c r="RXV82" s="18"/>
      <c r="RXW82" s="18"/>
      <c r="RXX82" s="18"/>
      <c r="RXY82" s="18"/>
      <c r="RXZ82" s="18"/>
      <c r="RYA82" s="18"/>
      <c r="RYB82" s="18"/>
      <c r="RYC82" s="18"/>
      <c r="RYD82" s="18"/>
      <c r="RYE82" s="18"/>
      <c r="RYF82" s="18"/>
      <c r="RYG82" s="18"/>
      <c r="RYH82" s="18"/>
      <c r="RYI82" s="18"/>
      <c r="RYJ82" s="18"/>
      <c r="RYK82" s="18"/>
      <c r="RYL82" s="18"/>
      <c r="RYM82" s="18"/>
      <c r="RYN82" s="18"/>
      <c r="RYO82" s="18"/>
      <c r="RYP82" s="18"/>
      <c r="RYQ82" s="18"/>
      <c r="RYR82" s="18"/>
      <c r="RYS82" s="18"/>
      <c r="RYT82" s="18"/>
      <c r="RYU82" s="18"/>
      <c r="RYV82" s="18"/>
      <c r="RYW82" s="18"/>
      <c r="RYX82" s="18"/>
      <c r="RYY82" s="18"/>
      <c r="RYZ82" s="18"/>
      <c r="RZA82" s="18"/>
      <c r="RZB82" s="18"/>
      <c r="RZC82" s="18"/>
      <c r="RZD82" s="18"/>
      <c r="RZE82" s="18"/>
      <c r="RZF82" s="18"/>
      <c r="RZG82" s="18"/>
      <c r="RZH82" s="18"/>
      <c r="RZI82" s="18"/>
      <c r="RZJ82" s="18"/>
      <c r="RZK82" s="18"/>
      <c r="RZL82" s="18"/>
      <c r="RZM82" s="18"/>
      <c r="RZN82" s="18"/>
      <c r="RZO82" s="18"/>
      <c r="RZP82" s="18"/>
      <c r="RZQ82" s="18"/>
      <c r="RZR82" s="18"/>
      <c r="RZS82" s="18"/>
      <c r="RZT82" s="18"/>
      <c r="RZU82" s="18"/>
      <c r="RZV82" s="18"/>
      <c r="RZW82" s="18"/>
      <c r="RZX82" s="18"/>
      <c r="RZY82" s="18"/>
      <c r="RZZ82" s="18"/>
      <c r="SAA82" s="18"/>
      <c r="SAB82" s="18"/>
      <c r="SAC82" s="18"/>
      <c r="SAD82" s="18"/>
      <c r="SAE82" s="18"/>
      <c r="SAF82" s="18"/>
      <c r="SAG82" s="18"/>
      <c r="SAH82" s="18"/>
      <c r="SAI82" s="18"/>
      <c r="SAJ82" s="18"/>
      <c r="SAK82" s="18"/>
      <c r="SAL82" s="18"/>
      <c r="SAM82" s="18"/>
      <c r="SAN82" s="18"/>
      <c r="SAO82" s="18"/>
      <c r="SAP82" s="18"/>
      <c r="SAQ82" s="18"/>
      <c r="SAR82" s="18"/>
      <c r="SAS82" s="18"/>
      <c r="SAT82" s="18"/>
      <c r="SAU82" s="18"/>
      <c r="SAV82" s="18"/>
      <c r="SAW82" s="18"/>
      <c r="SAX82" s="18"/>
      <c r="SAY82" s="18"/>
      <c r="SAZ82" s="18"/>
      <c r="SBA82" s="18"/>
      <c r="SBB82" s="18"/>
      <c r="SBC82" s="18"/>
      <c r="SBD82" s="18"/>
      <c r="SBE82" s="18"/>
      <c r="SBF82" s="18"/>
      <c r="SBG82" s="18"/>
      <c r="SBH82" s="18"/>
      <c r="SBI82" s="18"/>
      <c r="SBJ82" s="18"/>
      <c r="SBK82" s="18"/>
      <c r="SBL82" s="18"/>
      <c r="SBM82" s="18"/>
      <c r="SBN82" s="18"/>
      <c r="SBO82" s="18"/>
      <c r="SBP82" s="18"/>
      <c r="SBQ82" s="18"/>
      <c r="SBR82" s="18"/>
      <c r="SBS82" s="18"/>
      <c r="SBT82" s="18"/>
      <c r="SBU82" s="18"/>
      <c r="SBV82" s="18"/>
      <c r="SBW82" s="18"/>
      <c r="SBX82" s="18"/>
      <c r="SBY82" s="18"/>
      <c r="SBZ82" s="18"/>
      <c r="SCA82" s="18"/>
      <c r="SCB82" s="18"/>
      <c r="SCC82" s="18"/>
      <c r="SCD82" s="18"/>
      <c r="SCE82" s="18"/>
      <c r="SCF82" s="18"/>
      <c r="SCG82" s="18"/>
      <c r="SCH82" s="18"/>
      <c r="SCI82" s="18"/>
      <c r="SCJ82" s="18"/>
      <c r="SCK82" s="18"/>
      <c r="SCL82" s="18"/>
      <c r="SCM82" s="18"/>
      <c r="SCN82" s="18"/>
      <c r="SCO82" s="18"/>
      <c r="SCP82" s="18"/>
      <c r="SCQ82" s="18"/>
      <c r="SCR82" s="18"/>
      <c r="SCS82" s="18"/>
      <c r="SCT82" s="18"/>
      <c r="SCU82" s="18"/>
      <c r="SCV82" s="18"/>
      <c r="SCW82" s="18"/>
      <c r="SCX82" s="18"/>
      <c r="SCY82" s="18"/>
      <c r="SCZ82" s="18"/>
      <c r="SDA82" s="18"/>
      <c r="SDB82" s="18"/>
      <c r="SDC82" s="18"/>
      <c r="SDD82" s="18"/>
      <c r="SDE82" s="18"/>
      <c r="SDF82" s="18"/>
      <c r="SDG82" s="18"/>
      <c r="SDH82" s="18"/>
      <c r="SDI82" s="18"/>
      <c r="SDJ82" s="18"/>
      <c r="SDK82" s="18"/>
      <c r="SDL82" s="18"/>
      <c r="SDM82" s="18"/>
      <c r="SDN82" s="18"/>
      <c r="SDO82" s="18"/>
      <c r="SDP82" s="18"/>
      <c r="SDQ82" s="18"/>
      <c r="SDR82" s="18"/>
      <c r="SDS82" s="18"/>
      <c r="SDT82" s="18"/>
      <c r="SDU82" s="18"/>
      <c r="SDV82" s="18"/>
      <c r="SDW82" s="18"/>
      <c r="SDX82" s="18"/>
      <c r="SDY82" s="18"/>
      <c r="SDZ82" s="18"/>
      <c r="SEA82" s="18"/>
      <c r="SEB82" s="18"/>
      <c r="SEC82" s="18"/>
      <c r="SED82" s="18"/>
      <c r="SEE82" s="18"/>
      <c r="SEF82" s="18"/>
      <c r="SEG82" s="18"/>
      <c r="SEH82" s="18"/>
      <c r="SEI82" s="18"/>
      <c r="SEJ82" s="18"/>
      <c r="SEK82" s="18"/>
      <c r="SEL82" s="18"/>
      <c r="SEM82" s="18"/>
      <c r="SEN82" s="18"/>
      <c r="SEO82" s="18"/>
      <c r="SEP82" s="18"/>
      <c r="SEQ82" s="18"/>
      <c r="SER82" s="18"/>
      <c r="SES82" s="18"/>
      <c r="SET82" s="18"/>
      <c r="SEU82" s="18"/>
      <c r="SEV82" s="18"/>
      <c r="SEW82" s="18"/>
      <c r="SEX82" s="18"/>
      <c r="SEY82" s="18"/>
      <c r="SEZ82" s="18"/>
      <c r="SFA82" s="18"/>
      <c r="SFB82" s="18"/>
      <c r="SFC82" s="18"/>
      <c r="SFD82" s="18"/>
      <c r="SFE82" s="18"/>
      <c r="SFF82" s="18"/>
      <c r="SFG82" s="18"/>
      <c r="SFH82" s="18"/>
      <c r="SFI82" s="18"/>
      <c r="SFJ82" s="18"/>
      <c r="SFK82" s="18"/>
      <c r="SFL82" s="18"/>
      <c r="SFM82" s="18"/>
      <c r="SFN82" s="18"/>
      <c r="SFO82" s="18"/>
      <c r="SFP82" s="18"/>
      <c r="SFQ82" s="18"/>
      <c r="SFR82" s="18"/>
      <c r="SFS82" s="18"/>
      <c r="SFT82" s="18"/>
      <c r="SFU82" s="18"/>
      <c r="SFV82" s="18"/>
      <c r="SFW82" s="18"/>
      <c r="SFX82" s="18"/>
      <c r="SFY82" s="18"/>
      <c r="SFZ82" s="18"/>
      <c r="SGA82" s="18"/>
      <c r="SGB82" s="18"/>
      <c r="SGC82" s="18"/>
      <c r="SGD82" s="18"/>
      <c r="SGE82" s="18"/>
      <c r="SGF82" s="18"/>
      <c r="SGG82" s="18"/>
      <c r="SGH82" s="18"/>
      <c r="SGI82" s="18"/>
      <c r="SGJ82" s="18"/>
      <c r="SGK82" s="18"/>
      <c r="SGL82" s="18"/>
      <c r="SGM82" s="18"/>
      <c r="SGN82" s="18"/>
      <c r="SGO82" s="18"/>
      <c r="SGP82" s="18"/>
      <c r="SGQ82" s="18"/>
      <c r="SGR82" s="18"/>
      <c r="SGS82" s="18"/>
      <c r="SGT82" s="18"/>
      <c r="SGU82" s="18"/>
      <c r="SGV82" s="18"/>
      <c r="SGW82" s="18"/>
      <c r="SGX82" s="18"/>
      <c r="SGY82" s="18"/>
      <c r="SGZ82" s="18"/>
      <c r="SHA82" s="18"/>
      <c r="SHB82" s="18"/>
      <c r="SHC82" s="18"/>
      <c r="SHD82" s="18"/>
      <c r="SHE82" s="18"/>
      <c r="SHF82" s="18"/>
      <c r="SHG82" s="18"/>
      <c r="SHH82" s="18"/>
      <c r="SHI82" s="18"/>
      <c r="SHJ82" s="18"/>
      <c r="SHK82" s="18"/>
      <c r="SHL82" s="18"/>
      <c r="SHM82" s="18"/>
      <c r="SHN82" s="18"/>
      <c r="SHO82" s="18"/>
      <c r="SHP82" s="18"/>
      <c r="SHQ82" s="18"/>
      <c r="SHR82" s="18"/>
      <c r="SHS82" s="18"/>
      <c r="SHT82" s="18"/>
      <c r="SHU82" s="18"/>
      <c r="SHV82" s="18"/>
      <c r="SHW82" s="18"/>
      <c r="SHX82" s="18"/>
      <c r="SHY82" s="18"/>
      <c r="SHZ82" s="18"/>
      <c r="SIA82" s="18"/>
      <c r="SIB82" s="18"/>
      <c r="SIC82" s="18"/>
      <c r="SID82" s="18"/>
      <c r="SIE82" s="18"/>
      <c r="SIF82" s="18"/>
      <c r="SIG82" s="18"/>
      <c r="SIH82" s="18"/>
      <c r="SII82" s="18"/>
      <c r="SIJ82" s="18"/>
      <c r="SIK82" s="18"/>
      <c r="SIL82" s="18"/>
      <c r="SIM82" s="18"/>
      <c r="SIN82" s="18"/>
      <c r="SIO82" s="18"/>
      <c r="SIP82" s="18"/>
      <c r="SIQ82" s="18"/>
      <c r="SIR82" s="18"/>
      <c r="SIS82" s="18"/>
      <c r="SIT82" s="18"/>
      <c r="SIU82" s="18"/>
      <c r="SIV82" s="18"/>
      <c r="SIW82" s="18"/>
      <c r="SIX82" s="18"/>
      <c r="SIY82" s="18"/>
      <c r="SIZ82" s="18"/>
      <c r="SJA82" s="18"/>
      <c r="SJB82" s="18"/>
      <c r="SJC82" s="18"/>
      <c r="SJD82" s="18"/>
      <c r="SJE82" s="18"/>
      <c r="SJF82" s="18"/>
      <c r="SJG82" s="18"/>
      <c r="SJH82" s="18"/>
      <c r="SJI82" s="18"/>
      <c r="SJJ82" s="18"/>
      <c r="SJK82" s="18"/>
      <c r="SJL82" s="18"/>
      <c r="SJM82" s="18"/>
      <c r="SJN82" s="18"/>
      <c r="SJO82" s="18"/>
      <c r="SJP82" s="18"/>
      <c r="SJQ82" s="18"/>
      <c r="SJR82" s="18"/>
      <c r="SJS82" s="18"/>
      <c r="SJT82" s="18"/>
      <c r="SJU82" s="18"/>
      <c r="SJV82" s="18"/>
      <c r="SJW82" s="18"/>
      <c r="SJX82" s="18"/>
      <c r="SJY82" s="18"/>
      <c r="SJZ82" s="18"/>
      <c r="SKA82" s="18"/>
      <c r="SKB82" s="18"/>
      <c r="SKC82" s="18"/>
      <c r="SKD82" s="18"/>
      <c r="SKE82" s="18"/>
      <c r="SKF82" s="18"/>
      <c r="SKG82" s="18"/>
      <c r="SKH82" s="18"/>
      <c r="SKI82" s="18"/>
      <c r="SKJ82" s="18"/>
      <c r="SKK82" s="18"/>
      <c r="SKL82" s="18"/>
      <c r="SKM82" s="18"/>
      <c r="SKN82" s="18"/>
      <c r="SKO82" s="18"/>
      <c r="SKP82" s="18"/>
      <c r="SKQ82" s="18"/>
      <c r="SKR82" s="18"/>
      <c r="SKS82" s="18"/>
      <c r="SKT82" s="18"/>
      <c r="SKU82" s="18"/>
      <c r="SKV82" s="18"/>
      <c r="SKW82" s="18"/>
      <c r="SKX82" s="18"/>
      <c r="SKY82" s="18"/>
      <c r="SKZ82" s="18"/>
      <c r="SLA82" s="18"/>
      <c r="SLB82" s="18"/>
      <c r="SLC82" s="18"/>
      <c r="SLD82" s="18"/>
      <c r="SLE82" s="18"/>
      <c r="SLF82" s="18"/>
      <c r="SLG82" s="18"/>
      <c r="SLH82" s="18"/>
      <c r="SLI82" s="18"/>
      <c r="SLJ82" s="18"/>
      <c r="SLK82" s="18"/>
      <c r="SLL82" s="18"/>
      <c r="SLM82" s="18"/>
      <c r="SLN82" s="18"/>
      <c r="SLO82" s="18"/>
      <c r="SLP82" s="18"/>
      <c r="SLQ82" s="18"/>
      <c r="SLR82" s="18"/>
      <c r="SLS82" s="18"/>
      <c r="SLT82" s="18"/>
      <c r="SLU82" s="18"/>
      <c r="SLV82" s="18"/>
      <c r="SLW82" s="18"/>
      <c r="SLX82" s="18"/>
      <c r="SLY82" s="18"/>
      <c r="SLZ82" s="18"/>
      <c r="SMA82" s="18"/>
      <c r="SMB82" s="18"/>
      <c r="SMC82" s="18"/>
      <c r="SMD82" s="18"/>
      <c r="SME82" s="18"/>
      <c r="SMF82" s="18"/>
      <c r="SMG82" s="18"/>
      <c r="SMH82" s="18"/>
      <c r="SMI82" s="18"/>
      <c r="SMJ82" s="18"/>
      <c r="SMK82" s="18"/>
      <c r="SML82" s="18"/>
      <c r="SMM82" s="18"/>
      <c r="SMN82" s="18"/>
      <c r="SMO82" s="18"/>
      <c r="SMP82" s="18"/>
      <c r="SMQ82" s="18"/>
      <c r="SMR82" s="18"/>
      <c r="SMS82" s="18"/>
      <c r="SMT82" s="18"/>
      <c r="SMU82" s="18"/>
      <c r="SMV82" s="18"/>
      <c r="SMW82" s="18"/>
      <c r="SMX82" s="18"/>
      <c r="SMY82" s="18"/>
      <c r="SMZ82" s="18"/>
      <c r="SNA82" s="18"/>
      <c r="SNB82" s="18"/>
      <c r="SNC82" s="18"/>
      <c r="SND82" s="18"/>
      <c r="SNE82" s="18"/>
      <c r="SNF82" s="18"/>
      <c r="SNG82" s="18"/>
      <c r="SNH82" s="18"/>
      <c r="SNI82" s="18"/>
      <c r="SNJ82" s="18"/>
      <c r="SNK82" s="18"/>
      <c r="SNL82" s="18"/>
      <c r="SNM82" s="18"/>
      <c r="SNN82" s="18"/>
      <c r="SNO82" s="18"/>
      <c r="SNP82" s="18"/>
      <c r="SNQ82" s="18"/>
      <c r="SNR82" s="18"/>
      <c r="SNS82" s="18"/>
      <c r="SNT82" s="18"/>
      <c r="SNU82" s="18"/>
      <c r="SNV82" s="18"/>
      <c r="SNW82" s="18"/>
      <c r="SNX82" s="18"/>
      <c r="SNY82" s="18"/>
      <c r="SNZ82" s="18"/>
      <c r="SOA82" s="18"/>
      <c r="SOB82" s="18"/>
      <c r="SOC82" s="18"/>
      <c r="SOD82" s="18"/>
      <c r="SOE82" s="18"/>
      <c r="SOF82" s="18"/>
      <c r="SOG82" s="18"/>
      <c r="SOH82" s="18"/>
      <c r="SOI82" s="18"/>
      <c r="SOJ82" s="18"/>
      <c r="SOK82" s="18"/>
      <c r="SOL82" s="18"/>
      <c r="SOM82" s="18"/>
      <c r="SON82" s="18"/>
      <c r="SOO82" s="18"/>
      <c r="SOP82" s="18"/>
      <c r="SOQ82" s="18"/>
      <c r="SOR82" s="18"/>
      <c r="SOS82" s="18"/>
      <c r="SOT82" s="18"/>
      <c r="SOU82" s="18"/>
      <c r="SOV82" s="18"/>
      <c r="SOW82" s="18"/>
      <c r="SOX82" s="18"/>
      <c r="SOY82" s="18"/>
      <c r="SOZ82" s="18"/>
      <c r="SPA82" s="18"/>
      <c r="SPB82" s="18"/>
      <c r="SPC82" s="18"/>
      <c r="SPD82" s="18"/>
      <c r="SPE82" s="18"/>
      <c r="SPF82" s="18"/>
      <c r="SPG82" s="18"/>
      <c r="SPH82" s="18"/>
      <c r="SPI82" s="18"/>
      <c r="SPJ82" s="18"/>
      <c r="SPK82" s="18"/>
      <c r="SPL82" s="18"/>
      <c r="SPM82" s="18"/>
      <c r="SPN82" s="18"/>
      <c r="SPO82" s="18"/>
      <c r="SPP82" s="18"/>
      <c r="SPQ82" s="18"/>
      <c r="SPR82" s="18"/>
      <c r="SPS82" s="18"/>
      <c r="SPT82" s="18"/>
      <c r="SPU82" s="18"/>
      <c r="SPV82" s="18"/>
      <c r="SPW82" s="18"/>
      <c r="SPX82" s="18"/>
      <c r="SPY82" s="18"/>
      <c r="SPZ82" s="18"/>
      <c r="SQA82" s="18"/>
      <c r="SQB82" s="18"/>
      <c r="SQC82" s="18"/>
      <c r="SQD82" s="18"/>
      <c r="SQE82" s="18"/>
      <c r="SQF82" s="18"/>
      <c r="SQG82" s="18"/>
      <c r="SQH82" s="18"/>
      <c r="SQI82" s="18"/>
      <c r="SQJ82" s="18"/>
      <c r="SQK82" s="18"/>
      <c r="SQL82" s="18"/>
      <c r="SQM82" s="18"/>
      <c r="SQN82" s="18"/>
      <c r="SQO82" s="18"/>
      <c r="SQP82" s="18"/>
      <c r="SQQ82" s="18"/>
      <c r="SQR82" s="18"/>
      <c r="SQS82" s="18"/>
      <c r="SQT82" s="18"/>
      <c r="SQU82" s="18"/>
      <c r="SQV82" s="18"/>
      <c r="SQW82" s="18"/>
      <c r="SQX82" s="18"/>
      <c r="SQY82" s="18"/>
      <c r="SQZ82" s="18"/>
      <c r="SRA82" s="18"/>
      <c r="SRB82" s="18"/>
      <c r="SRC82" s="18"/>
      <c r="SRD82" s="18"/>
      <c r="SRE82" s="18"/>
      <c r="SRF82" s="18"/>
      <c r="SRG82" s="18"/>
      <c r="SRH82" s="18"/>
      <c r="SRI82" s="18"/>
      <c r="SRJ82" s="18"/>
      <c r="SRK82" s="18"/>
      <c r="SRL82" s="18"/>
      <c r="SRM82" s="18"/>
      <c r="SRN82" s="18"/>
      <c r="SRO82" s="18"/>
      <c r="SRP82" s="18"/>
      <c r="SRQ82" s="18"/>
      <c r="SRR82" s="18"/>
      <c r="SRS82" s="18"/>
      <c r="SRT82" s="18"/>
      <c r="SRU82" s="18"/>
      <c r="SRV82" s="18"/>
      <c r="SRW82" s="18"/>
      <c r="SRX82" s="18"/>
      <c r="SRY82" s="18"/>
      <c r="SRZ82" s="18"/>
      <c r="SSA82" s="18"/>
      <c r="SSB82" s="18"/>
      <c r="SSC82" s="18"/>
      <c r="SSD82" s="18"/>
      <c r="SSE82" s="18"/>
      <c r="SSF82" s="18"/>
      <c r="SSG82" s="18"/>
      <c r="SSH82" s="18"/>
      <c r="SSI82" s="18"/>
      <c r="SSJ82" s="18"/>
      <c r="SSK82" s="18"/>
      <c r="SSL82" s="18"/>
      <c r="SSM82" s="18"/>
      <c r="SSN82" s="18"/>
      <c r="SSO82" s="18"/>
      <c r="SSP82" s="18"/>
      <c r="SSQ82" s="18"/>
      <c r="SSR82" s="18"/>
      <c r="SSS82" s="18"/>
      <c r="SST82" s="18"/>
      <c r="SSU82" s="18"/>
      <c r="SSV82" s="18"/>
      <c r="SSW82" s="18"/>
      <c r="SSX82" s="18"/>
      <c r="SSY82" s="18"/>
      <c r="SSZ82" s="18"/>
      <c r="STA82" s="18"/>
      <c r="STB82" s="18"/>
      <c r="STC82" s="18"/>
      <c r="STD82" s="18"/>
      <c r="STE82" s="18"/>
      <c r="STF82" s="18"/>
      <c r="STG82" s="18"/>
      <c r="STH82" s="18"/>
      <c r="STI82" s="18"/>
      <c r="STJ82" s="18"/>
      <c r="STK82" s="18"/>
      <c r="STL82" s="18"/>
      <c r="STM82" s="18"/>
      <c r="STN82" s="18"/>
      <c r="STO82" s="18"/>
      <c r="STP82" s="18"/>
      <c r="STQ82" s="18"/>
      <c r="STR82" s="18"/>
      <c r="STS82" s="18"/>
      <c r="STT82" s="18"/>
      <c r="STU82" s="18"/>
      <c r="STV82" s="18"/>
      <c r="STW82" s="18"/>
      <c r="STX82" s="18"/>
      <c r="STY82" s="18"/>
      <c r="STZ82" s="18"/>
      <c r="SUA82" s="18"/>
      <c r="SUB82" s="18"/>
      <c r="SUC82" s="18"/>
      <c r="SUD82" s="18"/>
      <c r="SUE82" s="18"/>
      <c r="SUF82" s="18"/>
      <c r="SUG82" s="18"/>
      <c r="SUH82" s="18"/>
      <c r="SUI82" s="18"/>
      <c r="SUJ82" s="18"/>
      <c r="SUK82" s="18"/>
      <c r="SUL82" s="18"/>
      <c r="SUM82" s="18"/>
      <c r="SUN82" s="18"/>
      <c r="SUO82" s="18"/>
      <c r="SUP82" s="18"/>
      <c r="SUQ82" s="18"/>
      <c r="SUR82" s="18"/>
      <c r="SUS82" s="18"/>
      <c r="SUT82" s="18"/>
      <c r="SUU82" s="18"/>
      <c r="SUV82" s="18"/>
      <c r="SUW82" s="18"/>
      <c r="SUX82" s="18"/>
      <c r="SUY82" s="18"/>
      <c r="SUZ82" s="18"/>
      <c r="SVA82" s="18"/>
      <c r="SVB82" s="18"/>
      <c r="SVC82" s="18"/>
      <c r="SVD82" s="18"/>
      <c r="SVE82" s="18"/>
      <c r="SVF82" s="18"/>
      <c r="SVG82" s="18"/>
      <c r="SVH82" s="18"/>
      <c r="SVI82" s="18"/>
      <c r="SVJ82" s="18"/>
      <c r="SVK82" s="18"/>
      <c r="SVL82" s="18"/>
      <c r="SVM82" s="18"/>
      <c r="SVN82" s="18"/>
      <c r="SVO82" s="18"/>
      <c r="SVP82" s="18"/>
      <c r="SVQ82" s="18"/>
      <c r="SVR82" s="18"/>
      <c r="SVS82" s="18"/>
      <c r="SVT82" s="18"/>
      <c r="SVU82" s="18"/>
      <c r="SVV82" s="18"/>
      <c r="SVW82" s="18"/>
      <c r="SVX82" s="18"/>
      <c r="SVY82" s="18"/>
      <c r="SVZ82" s="18"/>
      <c r="SWA82" s="18"/>
      <c r="SWB82" s="18"/>
      <c r="SWC82" s="18"/>
      <c r="SWD82" s="18"/>
      <c r="SWE82" s="18"/>
      <c r="SWF82" s="18"/>
      <c r="SWG82" s="18"/>
      <c r="SWH82" s="18"/>
      <c r="SWI82" s="18"/>
      <c r="SWJ82" s="18"/>
      <c r="SWK82" s="18"/>
      <c r="SWL82" s="18"/>
      <c r="SWM82" s="18"/>
      <c r="SWN82" s="18"/>
      <c r="SWO82" s="18"/>
      <c r="SWP82" s="18"/>
      <c r="SWQ82" s="18"/>
      <c r="SWR82" s="18"/>
      <c r="SWS82" s="18"/>
      <c r="SWT82" s="18"/>
      <c r="SWU82" s="18"/>
      <c r="SWV82" s="18"/>
      <c r="SWW82" s="18"/>
      <c r="SWX82" s="18"/>
      <c r="SWY82" s="18"/>
      <c r="SWZ82" s="18"/>
      <c r="SXA82" s="18"/>
      <c r="SXB82" s="18"/>
      <c r="SXC82" s="18"/>
      <c r="SXD82" s="18"/>
      <c r="SXE82" s="18"/>
      <c r="SXF82" s="18"/>
      <c r="SXG82" s="18"/>
      <c r="SXH82" s="18"/>
      <c r="SXI82" s="18"/>
      <c r="SXJ82" s="18"/>
      <c r="SXK82" s="18"/>
      <c r="SXL82" s="18"/>
      <c r="SXM82" s="18"/>
      <c r="SXN82" s="18"/>
      <c r="SXO82" s="18"/>
      <c r="SXP82" s="18"/>
      <c r="SXQ82" s="18"/>
      <c r="SXR82" s="18"/>
      <c r="SXS82" s="18"/>
      <c r="SXT82" s="18"/>
      <c r="SXU82" s="18"/>
      <c r="SXV82" s="18"/>
      <c r="SXW82" s="18"/>
      <c r="SXX82" s="18"/>
      <c r="SXY82" s="18"/>
      <c r="SXZ82" s="18"/>
      <c r="SYA82" s="18"/>
      <c r="SYB82" s="18"/>
      <c r="SYC82" s="18"/>
      <c r="SYD82" s="18"/>
      <c r="SYE82" s="18"/>
      <c r="SYF82" s="18"/>
      <c r="SYG82" s="18"/>
      <c r="SYH82" s="18"/>
      <c r="SYI82" s="18"/>
      <c r="SYJ82" s="18"/>
      <c r="SYK82" s="18"/>
      <c r="SYL82" s="18"/>
      <c r="SYM82" s="18"/>
      <c r="SYN82" s="18"/>
      <c r="SYO82" s="18"/>
      <c r="SYP82" s="18"/>
      <c r="SYQ82" s="18"/>
      <c r="SYR82" s="18"/>
      <c r="SYS82" s="18"/>
      <c r="SYT82" s="18"/>
      <c r="SYU82" s="18"/>
      <c r="SYV82" s="18"/>
      <c r="SYW82" s="18"/>
      <c r="SYX82" s="18"/>
      <c r="SYY82" s="18"/>
      <c r="SYZ82" s="18"/>
      <c r="SZA82" s="18"/>
      <c r="SZB82" s="18"/>
      <c r="SZC82" s="18"/>
      <c r="SZD82" s="18"/>
      <c r="SZE82" s="18"/>
      <c r="SZF82" s="18"/>
      <c r="SZG82" s="18"/>
      <c r="SZH82" s="18"/>
      <c r="SZI82" s="18"/>
      <c r="SZJ82" s="18"/>
      <c r="SZK82" s="18"/>
      <c r="SZL82" s="18"/>
      <c r="SZM82" s="18"/>
      <c r="SZN82" s="18"/>
      <c r="SZO82" s="18"/>
      <c r="SZP82" s="18"/>
      <c r="SZQ82" s="18"/>
      <c r="SZR82" s="18"/>
      <c r="SZS82" s="18"/>
      <c r="SZT82" s="18"/>
      <c r="SZU82" s="18"/>
      <c r="SZV82" s="18"/>
      <c r="SZW82" s="18"/>
      <c r="SZX82" s="18"/>
      <c r="SZY82" s="18"/>
      <c r="SZZ82" s="18"/>
      <c r="TAA82" s="18"/>
      <c r="TAB82" s="18"/>
      <c r="TAC82" s="18"/>
      <c r="TAD82" s="18"/>
      <c r="TAE82" s="18"/>
      <c r="TAF82" s="18"/>
      <c r="TAG82" s="18"/>
      <c r="TAH82" s="18"/>
      <c r="TAI82" s="18"/>
      <c r="TAJ82" s="18"/>
      <c r="TAK82" s="18"/>
      <c r="TAL82" s="18"/>
      <c r="TAM82" s="18"/>
      <c r="TAN82" s="18"/>
      <c r="TAO82" s="18"/>
      <c r="TAP82" s="18"/>
      <c r="TAQ82" s="18"/>
      <c r="TAR82" s="18"/>
      <c r="TAS82" s="18"/>
      <c r="TAT82" s="18"/>
      <c r="TAU82" s="18"/>
      <c r="TAV82" s="18"/>
      <c r="TAW82" s="18"/>
      <c r="TAX82" s="18"/>
      <c r="TAY82" s="18"/>
      <c r="TAZ82" s="18"/>
      <c r="TBA82" s="18"/>
      <c r="TBB82" s="18"/>
      <c r="TBC82" s="18"/>
      <c r="TBD82" s="18"/>
      <c r="TBE82" s="18"/>
      <c r="TBF82" s="18"/>
      <c r="TBG82" s="18"/>
      <c r="TBH82" s="18"/>
      <c r="TBI82" s="18"/>
      <c r="TBJ82" s="18"/>
      <c r="TBK82" s="18"/>
      <c r="TBL82" s="18"/>
      <c r="TBM82" s="18"/>
      <c r="TBN82" s="18"/>
      <c r="TBO82" s="18"/>
      <c r="TBP82" s="18"/>
      <c r="TBQ82" s="18"/>
      <c r="TBR82" s="18"/>
      <c r="TBS82" s="18"/>
      <c r="TBT82" s="18"/>
      <c r="TBU82" s="18"/>
      <c r="TBV82" s="18"/>
      <c r="TBW82" s="18"/>
      <c r="TBX82" s="18"/>
      <c r="TBY82" s="18"/>
      <c r="TBZ82" s="18"/>
      <c r="TCA82" s="18"/>
      <c r="TCB82" s="18"/>
      <c r="TCC82" s="18"/>
      <c r="TCD82" s="18"/>
      <c r="TCE82" s="18"/>
      <c r="TCF82" s="18"/>
      <c r="TCG82" s="18"/>
      <c r="TCH82" s="18"/>
      <c r="TCI82" s="18"/>
      <c r="TCJ82" s="18"/>
      <c r="TCK82" s="18"/>
      <c r="TCL82" s="18"/>
      <c r="TCM82" s="18"/>
      <c r="TCN82" s="18"/>
      <c r="TCO82" s="18"/>
      <c r="TCP82" s="18"/>
      <c r="TCQ82" s="18"/>
      <c r="TCR82" s="18"/>
      <c r="TCS82" s="18"/>
      <c r="TCT82" s="18"/>
      <c r="TCU82" s="18"/>
      <c r="TCV82" s="18"/>
      <c r="TCW82" s="18"/>
      <c r="TCX82" s="18"/>
      <c r="TCY82" s="18"/>
      <c r="TCZ82" s="18"/>
      <c r="TDA82" s="18"/>
      <c r="TDB82" s="18"/>
      <c r="TDC82" s="18"/>
      <c r="TDD82" s="18"/>
      <c r="TDE82" s="18"/>
      <c r="TDF82" s="18"/>
      <c r="TDG82" s="18"/>
      <c r="TDH82" s="18"/>
      <c r="TDI82" s="18"/>
      <c r="TDJ82" s="18"/>
      <c r="TDK82" s="18"/>
      <c r="TDL82" s="18"/>
      <c r="TDM82" s="18"/>
      <c r="TDN82" s="18"/>
      <c r="TDO82" s="18"/>
      <c r="TDP82" s="18"/>
      <c r="TDQ82" s="18"/>
      <c r="TDR82" s="18"/>
      <c r="TDS82" s="18"/>
      <c r="TDT82" s="18"/>
      <c r="TDU82" s="18"/>
      <c r="TDV82" s="18"/>
      <c r="TDW82" s="18"/>
      <c r="TDX82" s="18"/>
      <c r="TDY82" s="18"/>
      <c r="TDZ82" s="18"/>
      <c r="TEA82" s="18"/>
      <c r="TEB82" s="18"/>
      <c r="TEC82" s="18"/>
      <c r="TED82" s="18"/>
      <c r="TEE82" s="18"/>
      <c r="TEF82" s="18"/>
      <c r="TEG82" s="18"/>
      <c r="TEH82" s="18"/>
      <c r="TEI82" s="18"/>
      <c r="TEJ82" s="18"/>
      <c r="TEK82" s="18"/>
      <c r="TEL82" s="18"/>
      <c r="TEM82" s="18"/>
      <c r="TEN82" s="18"/>
      <c r="TEO82" s="18"/>
      <c r="TEP82" s="18"/>
      <c r="TEQ82" s="18"/>
      <c r="TER82" s="18"/>
      <c r="TES82" s="18"/>
      <c r="TET82" s="18"/>
      <c r="TEU82" s="18"/>
      <c r="TEV82" s="18"/>
      <c r="TEW82" s="18"/>
      <c r="TEX82" s="18"/>
      <c r="TEY82" s="18"/>
      <c r="TEZ82" s="18"/>
      <c r="TFA82" s="18"/>
      <c r="TFB82" s="18"/>
      <c r="TFC82" s="18"/>
      <c r="TFD82" s="18"/>
      <c r="TFE82" s="18"/>
      <c r="TFF82" s="18"/>
      <c r="TFG82" s="18"/>
      <c r="TFH82" s="18"/>
      <c r="TFI82" s="18"/>
      <c r="TFJ82" s="18"/>
      <c r="TFK82" s="18"/>
      <c r="TFL82" s="18"/>
      <c r="TFM82" s="18"/>
      <c r="TFN82" s="18"/>
      <c r="TFO82" s="18"/>
      <c r="TFP82" s="18"/>
      <c r="TFQ82" s="18"/>
      <c r="TFR82" s="18"/>
      <c r="TFS82" s="18"/>
      <c r="TFT82" s="18"/>
      <c r="TFU82" s="18"/>
      <c r="TFV82" s="18"/>
      <c r="TFW82" s="18"/>
      <c r="TFX82" s="18"/>
      <c r="TFY82" s="18"/>
      <c r="TFZ82" s="18"/>
      <c r="TGA82" s="18"/>
      <c r="TGB82" s="18"/>
      <c r="TGC82" s="18"/>
      <c r="TGD82" s="18"/>
      <c r="TGE82" s="18"/>
      <c r="TGF82" s="18"/>
      <c r="TGG82" s="18"/>
      <c r="TGH82" s="18"/>
      <c r="TGI82" s="18"/>
      <c r="TGJ82" s="18"/>
      <c r="TGK82" s="18"/>
      <c r="TGL82" s="18"/>
      <c r="TGM82" s="18"/>
      <c r="TGN82" s="18"/>
      <c r="TGO82" s="18"/>
      <c r="TGP82" s="18"/>
      <c r="TGQ82" s="18"/>
      <c r="TGR82" s="18"/>
      <c r="TGS82" s="18"/>
      <c r="TGT82" s="18"/>
      <c r="TGU82" s="18"/>
      <c r="TGV82" s="18"/>
      <c r="TGW82" s="18"/>
      <c r="TGX82" s="18"/>
      <c r="TGY82" s="18"/>
      <c r="TGZ82" s="18"/>
      <c r="THA82" s="18"/>
      <c r="THB82" s="18"/>
      <c r="THC82" s="18"/>
      <c r="THD82" s="18"/>
      <c r="THE82" s="18"/>
      <c r="THF82" s="18"/>
      <c r="THG82" s="18"/>
      <c r="THH82" s="18"/>
      <c r="THI82" s="18"/>
      <c r="THJ82" s="18"/>
      <c r="THK82" s="18"/>
      <c r="THL82" s="18"/>
    </row>
    <row r="83" spans="1:13740" x14ac:dyDescent="0.2">
      <c r="A83" s="67">
        <v>42005</v>
      </c>
      <c r="B83" s="8" t="s">
        <v>18</v>
      </c>
      <c r="C83" s="8">
        <v>59</v>
      </c>
      <c r="D83" s="58">
        <v>39102</v>
      </c>
      <c r="E83" s="58" t="str">
        <f t="shared" si="13"/>
        <v>59 - FCVN</v>
      </c>
      <c r="F83" s="8" t="s">
        <v>19</v>
      </c>
      <c r="G83" s="57" t="s">
        <v>186</v>
      </c>
      <c r="H83" s="17" t="s">
        <v>192</v>
      </c>
      <c r="I83" s="8">
        <v>2015</v>
      </c>
      <c r="J83" s="8" t="s">
        <v>110</v>
      </c>
      <c r="K83" s="8">
        <v>239</v>
      </c>
      <c r="L83" s="50" t="str">
        <f t="shared" si="14"/>
        <v>OSCAR ROLANDO, CANO ARANA</v>
      </c>
      <c r="M83" s="11" t="str">
        <f t="shared" si="15"/>
        <v xml:space="preserve"> 01123424</v>
      </c>
      <c r="N83" s="57" t="s">
        <v>193</v>
      </c>
      <c r="O83" s="12">
        <v>89137.93</v>
      </c>
      <c r="P83" s="12"/>
      <c r="Q83" s="12">
        <v>14262.07</v>
      </c>
      <c r="R83" s="12">
        <f t="shared" si="12"/>
        <v>103400</v>
      </c>
      <c r="S83" s="35" t="s">
        <v>24</v>
      </c>
      <c r="T83" s="69" t="s">
        <v>289</v>
      </c>
      <c r="U83" s="57"/>
      <c r="V83" s="57"/>
      <c r="W83" s="57"/>
      <c r="X83" s="57"/>
      <c r="Y83" s="57"/>
      <c r="Z83" s="57"/>
      <c r="AA83" s="42"/>
    </row>
    <row r="84" spans="1:13740" x14ac:dyDescent="0.2">
      <c r="A84" s="67">
        <v>42005</v>
      </c>
      <c r="B84" s="8" t="s">
        <v>18</v>
      </c>
      <c r="C84" s="8">
        <v>27</v>
      </c>
      <c r="D84" s="58">
        <v>1031906</v>
      </c>
      <c r="E84" s="58" t="str">
        <f t="shared" si="13"/>
        <v>27 - FCVN</v>
      </c>
      <c r="F84" s="8" t="s">
        <v>19</v>
      </c>
      <c r="G84" s="11" t="s">
        <v>234</v>
      </c>
      <c r="H84" s="17" t="s">
        <v>235</v>
      </c>
      <c r="I84" s="8">
        <v>2015</v>
      </c>
      <c r="J84" s="8" t="s">
        <v>36</v>
      </c>
      <c r="K84" s="8">
        <v>167</v>
      </c>
      <c r="L84" s="50" t="str">
        <f t="shared" si="14"/>
        <v>PATRICIA ROCIO, RANGEL RAMIREZ</v>
      </c>
      <c r="M84" s="11" t="str">
        <f t="shared" si="15"/>
        <v xml:space="preserve"> 01123322</v>
      </c>
      <c r="N84" s="57" t="s">
        <v>236</v>
      </c>
      <c r="O84" s="12">
        <v>162413.79</v>
      </c>
      <c r="P84" s="12"/>
      <c r="Q84" s="12">
        <v>25986.21</v>
      </c>
      <c r="R84" s="12">
        <f t="shared" si="12"/>
        <v>188400</v>
      </c>
      <c r="S84" s="35" t="s">
        <v>24</v>
      </c>
      <c r="T84" s="69" t="s">
        <v>289</v>
      </c>
      <c r="U84" s="57"/>
      <c r="V84" s="57"/>
      <c r="W84" s="57"/>
      <c r="X84" s="57"/>
      <c r="Y84" s="57"/>
      <c r="Z84" s="57"/>
      <c r="AA84" s="42"/>
    </row>
    <row r="85" spans="1:13740" x14ac:dyDescent="0.2">
      <c r="A85" s="67">
        <v>42005</v>
      </c>
      <c r="B85" s="8" t="s">
        <v>87</v>
      </c>
      <c r="C85" s="8">
        <v>4978</v>
      </c>
      <c r="D85" s="58" t="s">
        <v>88</v>
      </c>
      <c r="E85" s="58" t="str">
        <f t="shared" si="13"/>
        <v>4978 - AB</v>
      </c>
      <c r="F85" s="8" t="s">
        <v>19</v>
      </c>
      <c r="G85" s="11" t="s">
        <v>41</v>
      </c>
      <c r="H85" s="17" t="s">
        <v>101</v>
      </c>
      <c r="I85" s="8">
        <v>2015</v>
      </c>
      <c r="J85" s="71">
        <v>42006</v>
      </c>
      <c r="K85" s="8" t="s">
        <v>102</v>
      </c>
      <c r="L85" s="50" t="str">
        <f t="shared" si="14"/>
        <v>PAULINA ITZEL, CRUZ SANCHEZ</v>
      </c>
      <c r="M85" s="11" t="str">
        <f t="shared" si="15"/>
        <v xml:space="preserve"> 01123573</v>
      </c>
      <c r="N85" s="57" t="s">
        <v>103</v>
      </c>
      <c r="O85" s="12">
        <v>123275.86</v>
      </c>
      <c r="P85" s="12"/>
      <c r="Q85" s="12">
        <v>19724.14</v>
      </c>
      <c r="R85" s="12">
        <f t="shared" si="12"/>
        <v>143000</v>
      </c>
      <c r="S85" s="35" t="s">
        <v>24</v>
      </c>
      <c r="T85" s="69" t="s">
        <v>289</v>
      </c>
      <c r="U85" s="57"/>
      <c r="V85" s="57"/>
      <c r="W85" s="57"/>
      <c r="X85" s="57"/>
      <c r="Y85" s="57"/>
      <c r="Z85" s="57"/>
      <c r="AA85" s="42"/>
    </row>
    <row r="86" spans="1:13740" x14ac:dyDescent="0.2">
      <c r="A86" s="67">
        <v>42005</v>
      </c>
      <c r="B86" s="8" t="s">
        <v>18</v>
      </c>
      <c r="C86" s="8">
        <v>57</v>
      </c>
      <c r="D86" s="58">
        <v>39102</v>
      </c>
      <c r="E86" s="58" t="str">
        <f t="shared" si="13"/>
        <v>57 - FCVN</v>
      </c>
      <c r="F86" s="8" t="s">
        <v>19</v>
      </c>
      <c r="G86" s="57" t="s">
        <v>186</v>
      </c>
      <c r="H86" s="17" t="s">
        <v>199</v>
      </c>
      <c r="I86" s="8">
        <v>2015</v>
      </c>
      <c r="J86" s="8" t="s">
        <v>110</v>
      </c>
      <c r="K86" s="8">
        <v>253</v>
      </c>
      <c r="L86" s="50" t="str">
        <f t="shared" si="14"/>
        <v>RAFAEL ELOY, LOZA GARCIA</v>
      </c>
      <c r="M86" s="11" t="str">
        <f t="shared" si="15"/>
        <v xml:space="preserve"> 01123383</v>
      </c>
      <c r="N86" s="57" t="s">
        <v>200</v>
      </c>
      <c r="O86" s="12">
        <v>89137.93</v>
      </c>
      <c r="P86" s="12"/>
      <c r="Q86" s="12">
        <v>14262.07</v>
      </c>
      <c r="R86" s="12">
        <f t="shared" si="12"/>
        <v>103400</v>
      </c>
      <c r="S86" s="35" t="s">
        <v>24</v>
      </c>
      <c r="T86" s="69" t="s">
        <v>289</v>
      </c>
      <c r="U86" s="57"/>
      <c r="V86" s="57"/>
      <c r="W86" s="57"/>
      <c r="X86" s="57"/>
      <c r="Y86" s="57"/>
      <c r="Z86" s="57"/>
      <c r="AA86" s="42"/>
    </row>
    <row r="87" spans="1:13740" x14ac:dyDescent="0.2">
      <c r="A87" s="67">
        <v>42005</v>
      </c>
      <c r="B87" s="8" t="s">
        <v>18</v>
      </c>
      <c r="C87" s="8">
        <v>3</v>
      </c>
      <c r="D87" s="58">
        <v>38113</v>
      </c>
      <c r="E87" s="58" t="str">
        <f t="shared" si="13"/>
        <v>3 - FCVN</v>
      </c>
      <c r="F87" s="8" t="s">
        <v>19</v>
      </c>
      <c r="G87" s="11" t="s">
        <v>41</v>
      </c>
      <c r="H87" s="17" t="s">
        <v>92</v>
      </c>
      <c r="I87" s="8">
        <v>2015</v>
      </c>
      <c r="J87" s="8" t="s">
        <v>35</v>
      </c>
      <c r="K87" s="8">
        <v>38</v>
      </c>
      <c r="L87" s="50" t="str">
        <f t="shared" si="14"/>
        <v>ROBERTO, CABELLO RANGEL</v>
      </c>
      <c r="M87" s="11" t="str">
        <f t="shared" si="15"/>
        <v xml:space="preserve"> 01123289</v>
      </c>
      <c r="N87" s="57" t="s">
        <v>93</v>
      </c>
      <c r="O87" s="12">
        <v>127844.83</v>
      </c>
      <c r="P87" s="12"/>
      <c r="Q87" s="12">
        <v>20455.169999999998</v>
      </c>
      <c r="R87" s="12">
        <f t="shared" si="12"/>
        <v>148300</v>
      </c>
      <c r="S87" s="35" t="s">
        <v>24</v>
      </c>
      <c r="T87" s="69" t="s">
        <v>289</v>
      </c>
      <c r="U87" s="57"/>
      <c r="V87" s="57"/>
      <c r="W87" s="57"/>
      <c r="X87" s="57"/>
      <c r="Y87" s="57"/>
      <c r="Z87" s="57"/>
      <c r="AA87" s="42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  <c r="HQB87" s="18"/>
      <c r="HQC87" s="18"/>
      <c r="HQD87" s="18"/>
      <c r="HQE87" s="18"/>
      <c r="HQF87" s="18"/>
      <c r="HQG87" s="18"/>
      <c r="HQH87" s="18"/>
      <c r="HQI87" s="18"/>
      <c r="HQJ87" s="18"/>
      <c r="HQK87" s="18"/>
      <c r="HQL87" s="18"/>
      <c r="HQM87" s="18"/>
      <c r="HQN87" s="18"/>
      <c r="HQO87" s="18"/>
      <c r="HQP87" s="18"/>
      <c r="HQQ87" s="18"/>
      <c r="HQR87" s="18"/>
      <c r="HQS87" s="18"/>
      <c r="HQT87" s="18"/>
      <c r="HQU87" s="18"/>
      <c r="HQV87" s="18"/>
      <c r="HQW87" s="18"/>
      <c r="HQX87" s="18"/>
      <c r="HQY87" s="18"/>
      <c r="HQZ87" s="18"/>
      <c r="HRA87" s="18"/>
      <c r="HRB87" s="18"/>
      <c r="HRC87" s="18"/>
      <c r="HRD87" s="18"/>
      <c r="HRE87" s="18"/>
      <c r="HRF87" s="18"/>
      <c r="HRG87" s="18"/>
      <c r="HRH87" s="18"/>
      <c r="HRI87" s="18"/>
      <c r="HRJ87" s="18"/>
      <c r="HRK87" s="18"/>
      <c r="HRL87" s="18"/>
      <c r="HRM87" s="18"/>
      <c r="HRN87" s="18"/>
      <c r="HRO87" s="18"/>
      <c r="HRP87" s="18"/>
      <c r="HRQ87" s="18"/>
      <c r="HRR87" s="18"/>
      <c r="HRS87" s="18"/>
      <c r="HRT87" s="18"/>
      <c r="HRU87" s="18"/>
      <c r="HRV87" s="18"/>
      <c r="HRW87" s="18"/>
      <c r="HRX87" s="18"/>
      <c r="HRY87" s="18"/>
      <c r="HRZ87" s="18"/>
      <c r="HSA87" s="18"/>
      <c r="HSB87" s="18"/>
      <c r="HSC87" s="18"/>
      <c r="HSD87" s="18"/>
      <c r="HSE87" s="18"/>
      <c r="HSF87" s="18"/>
      <c r="HSG87" s="18"/>
      <c r="HSH87" s="18"/>
      <c r="HSI87" s="18"/>
      <c r="HSJ87" s="18"/>
      <c r="HSK87" s="18"/>
      <c r="HSL87" s="18"/>
      <c r="HSM87" s="18"/>
      <c r="HSN87" s="18"/>
      <c r="HSO87" s="18"/>
      <c r="HSP87" s="18"/>
      <c r="HSQ87" s="18"/>
      <c r="HSR87" s="18"/>
      <c r="HSS87" s="18"/>
      <c r="HST87" s="18"/>
      <c r="HSU87" s="18"/>
      <c r="HSV87" s="18"/>
      <c r="HSW87" s="18"/>
      <c r="HSX87" s="18"/>
      <c r="HSY87" s="18"/>
      <c r="HSZ87" s="18"/>
      <c r="HTA87" s="18"/>
      <c r="HTB87" s="18"/>
      <c r="HTC87" s="18"/>
      <c r="HTD87" s="18"/>
      <c r="HTE87" s="18"/>
      <c r="HTF87" s="18"/>
      <c r="HTG87" s="18"/>
      <c r="HTH87" s="18"/>
      <c r="HTI87" s="18"/>
      <c r="HTJ87" s="18"/>
      <c r="HTK87" s="18"/>
      <c r="HTL87" s="18"/>
      <c r="HTM87" s="18"/>
      <c r="HTN87" s="18"/>
      <c r="HTO87" s="18"/>
      <c r="HTP87" s="18"/>
      <c r="HTQ87" s="18"/>
      <c r="HTR87" s="18"/>
      <c r="HTS87" s="18"/>
      <c r="HTT87" s="18"/>
      <c r="HTU87" s="18"/>
      <c r="HTV87" s="18"/>
      <c r="HTW87" s="18"/>
      <c r="HTX87" s="18"/>
      <c r="HTY87" s="18"/>
      <c r="HTZ87" s="18"/>
      <c r="HUA87" s="18"/>
      <c r="HUB87" s="18"/>
      <c r="HUC87" s="18"/>
      <c r="HUD87" s="18"/>
      <c r="HUE87" s="18"/>
      <c r="HUF87" s="18"/>
      <c r="HUG87" s="18"/>
      <c r="HUH87" s="18"/>
      <c r="HUI87" s="18"/>
      <c r="HUJ87" s="18"/>
      <c r="HUK87" s="18"/>
      <c r="HUL87" s="18"/>
      <c r="HUM87" s="18"/>
      <c r="HUN87" s="18"/>
      <c r="HUO87" s="18"/>
      <c r="HUP87" s="18"/>
      <c r="HUQ87" s="18"/>
      <c r="HUR87" s="18"/>
      <c r="HUS87" s="18"/>
      <c r="HUT87" s="18"/>
      <c r="HUU87" s="18"/>
      <c r="HUV87" s="18"/>
      <c r="HUW87" s="18"/>
      <c r="HUX87" s="18"/>
      <c r="HUY87" s="18"/>
      <c r="HUZ87" s="18"/>
      <c r="HVA87" s="18"/>
      <c r="HVB87" s="18"/>
      <c r="HVC87" s="18"/>
      <c r="HVD87" s="18"/>
      <c r="HVE87" s="18"/>
      <c r="HVF87" s="18"/>
      <c r="HVG87" s="18"/>
      <c r="HVH87" s="18"/>
      <c r="HVI87" s="18"/>
      <c r="HVJ87" s="18"/>
      <c r="HVK87" s="18"/>
      <c r="HVL87" s="18"/>
      <c r="HVM87" s="18"/>
      <c r="HVN87" s="18"/>
      <c r="HVO87" s="18"/>
      <c r="HVP87" s="18"/>
      <c r="HVQ87" s="18"/>
      <c r="HVR87" s="18"/>
      <c r="HVS87" s="18"/>
      <c r="HVT87" s="18"/>
      <c r="HVU87" s="18"/>
      <c r="HVV87" s="18"/>
      <c r="HVW87" s="18"/>
      <c r="HVX87" s="18"/>
      <c r="HVY87" s="18"/>
      <c r="HVZ87" s="18"/>
      <c r="HWA87" s="18"/>
      <c r="HWB87" s="18"/>
      <c r="HWC87" s="18"/>
      <c r="HWD87" s="18"/>
      <c r="HWE87" s="18"/>
      <c r="HWF87" s="18"/>
      <c r="HWG87" s="18"/>
      <c r="HWH87" s="18"/>
      <c r="HWI87" s="18"/>
      <c r="HWJ87" s="18"/>
      <c r="HWK87" s="18"/>
      <c r="HWL87" s="18"/>
      <c r="HWM87" s="18"/>
      <c r="HWN87" s="18"/>
      <c r="HWO87" s="18"/>
      <c r="HWP87" s="18"/>
      <c r="HWQ87" s="18"/>
      <c r="HWR87" s="18"/>
      <c r="HWS87" s="18"/>
      <c r="HWT87" s="18"/>
      <c r="HWU87" s="18"/>
      <c r="HWV87" s="18"/>
      <c r="HWW87" s="18"/>
      <c r="HWX87" s="18"/>
      <c r="HWY87" s="18"/>
      <c r="HWZ87" s="18"/>
      <c r="HXA87" s="18"/>
      <c r="HXB87" s="18"/>
      <c r="HXC87" s="18"/>
      <c r="HXD87" s="18"/>
      <c r="HXE87" s="18"/>
      <c r="HXF87" s="18"/>
      <c r="HXG87" s="18"/>
      <c r="HXH87" s="18"/>
      <c r="HXI87" s="18"/>
      <c r="HXJ87" s="18"/>
      <c r="HXK87" s="18"/>
      <c r="HXL87" s="18"/>
      <c r="HXM87" s="18"/>
      <c r="HXN87" s="18"/>
      <c r="HXO87" s="18"/>
      <c r="HXP87" s="18"/>
      <c r="HXQ87" s="18"/>
      <c r="HXR87" s="18"/>
      <c r="HXS87" s="18"/>
      <c r="HXT87" s="18"/>
      <c r="HXU87" s="18"/>
      <c r="HXV87" s="18"/>
      <c r="HXW87" s="18"/>
      <c r="HXX87" s="18"/>
      <c r="HXY87" s="18"/>
      <c r="HXZ87" s="18"/>
      <c r="HYA87" s="18"/>
      <c r="HYB87" s="18"/>
      <c r="HYC87" s="18"/>
      <c r="HYD87" s="18"/>
      <c r="HYE87" s="18"/>
      <c r="HYF87" s="18"/>
      <c r="HYG87" s="18"/>
      <c r="HYH87" s="18"/>
      <c r="HYI87" s="18"/>
      <c r="HYJ87" s="18"/>
      <c r="HYK87" s="18"/>
      <c r="HYL87" s="18"/>
      <c r="HYM87" s="18"/>
      <c r="HYN87" s="18"/>
      <c r="HYO87" s="18"/>
      <c r="HYP87" s="18"/>
      <c r="HYQ87" s="18"/>
      <c r="HYR87" s="18"/>
      <c r="HYS87" s="18"/>
      <c r="HYT87" s="18"/>
      <c r="HYU87" s="18"/>
      <c r="HYV87" s="18"/>
      <c r="HYW87" s="18"/>
      <c r="HYX87" s="18"/>
      <c r="HYY87" s="18"/>
      <c r="HYZ87" s="18"/>
      <c r="HZA87" s="18"/>
      <c r="HZB87" s="18"/>
      <c r="HZC87" s="18"/>
      <c r="HZD87" s="18"/>
      <c r="HZE87" s="18"/>
      <c r="HZF87" s="18"/>
      <c r="HZG87" s="18"/>
      <c r="HZH87" s="18"/>
      <c r="HZI87" s="18"/>
      <c r="HZJ87" s="18"/>
      <c r="HZK87" s="18"/>
      <c r="HZL87" s="18"/>
      <c r="HZM87" s="18"/>
      <c r="HZN87" s="18"/>
      <c r="HZO87" s="18"/>
      <c r="HZP87" s="18"/>
      <c r="HZQ87" s="18"/>
      <c r="HZR87" s="18"/>
      <c r="HZS87" s="18"/>
      <c r="HZT87" s="18"/>
      <c r="HZU87" s="18"/>
      <c r="HZV87" s="18"/>
      <c r="HZW87" s="18"/>
      <c r="HZX87" s="18"/>
      <c r="HZY87" s="18"/>
      <c r="HZZ87" s="18"/>
      <c r="IAA87" s="18"/>
      <c r="IAB87" s="18"/>
      <c r="IAC87" s="18"/>
      <c r="IAD87" s="18"/>
      <c r="IAE87" s="18"/>
      <c r="IAF87" s="18"/>
      <c r="IAG87" s="18"/>
      <c r="IAH87" s="18"/>
      <c r="IAI87" s="18"/>
      <c r="IAJ87" s="18"/>
      <c r="IAK87" s="18"/>
      <c r="IAL87" s="18"/>
      <c r="IAM87" s="18"/>
      <c r="IAN87" s="18"/>
      <c r="IAO87" s="18"/>
      <c r="IAP87" s="18"/>
      <c r="IAQ87" s="18"/>
      <c r="IAR87" s="18"/>
      <c r="IAS87" s="18"/>
      <c r="IAT87" s="18"/>
      <c r="IAU87" s="18"/>
      <c r="IAV87" s="18"/>
      <c r="IAW87" s="18"/>
      <c r="IAX87" s="18"/>
      <c r="IAY87" s="18"/>
      <c r="IAZ87" s="18"/>
      <c r="IBA87" s="18"/>
      <c r="IBB87" s="18"/>
      <c r="IBC87" s="18"/>
      <c r="IBD87" s="18"/>
      <c r="IBE87" s="18"/>
      <c r="IBF87" s="18"/>
      <c r="IBG87" s="18"/>
      <c r="IBH87" s="18"/>
      <c r="IBI87" s="18"/>
      <c r="IBJ87" s="18"/>
      <c r="IBK87" s="18"/>
      <c r="IBL87" s="18"/>
      <c r="IBM87" s="18"/>
      <c r="IBN87" s="18"/>
      <c r="IBO87" s="18"/>
      <c r="IBP87" s="18"/>
      <c r="IBQ87" s="18"/>
      <c r="IBR87" s="18"/>
      <c r="IBS87" s="18"/>
      <c r="IBT87" s="18"/>
      <c r="IBU87" s="18"/>
      <c r="IBV87" s="18"/>
      <c r="IBW87" s="18"/>
      <c r="IBX87" s="18"/>
      <c r="IBY87" s="18"/>
      <c r="IBZ87" s="18"/>
      <c r="ICA87" s="18"/>
      <c r="ICB87" s="18"/>
      <c r="ICC87" s="18"/>
      <c r="ICD87" s="18"/>
      <c r="ICE87" s="18"/>
      <c r="ICF87" s="18"/>
      <c r="ICG87" s="18"/>
      <c r="ICH87" s="18"/>
      <c r="ICI87" s="18"/>
      <c r="ICJ87" s="18"/>
      <c r="ICK87" s="18"/>
      <c r="ICL87" s="18"/>
      <c r="ICM87" s="18"/>
      <c r="ICN87" s="18"/>
      <c r="ICO87" s="18"/>
      <c r="ICP87" s="18"/>
      <c r="ICQ87" s="18"/>
      <c r="ICR87" s="18"/>
      <c r="ICS87" s="18"/>
      <c r="ICT87" s="18"/>
      <c r="ICU87" s="18"/>
      <c r="ICV87" s="18"/>
      <c r="ICW87" s="18"/>
      <c r="ICX87" s="18"/>
      <c r="ICY87" s="18"/>
      <c r="ICZ87" s="18"/>
      <c r="IDA87" s="18"/>
      <c r="IDB87" s="18"/>
      <c r="IDC87" s="18"/>
      <c r="IDD87" s="18"/>
      <c r="IDE87" s="18"/>
      <c r="IDF87" s="18"/>
      <c r="IDG87" s="18"/>
      <c r="IDH87" s="18"/>
      <c r="IDI87" s="18"/>
      <c r="IDJ87" s="18"/>
      <c r="IDK87" s="18"/>
      <c r="IDL87" s="18"/>
      <c r="IDM87" s="18"/>
      <c r="IDN87" s="18"/>
      <c r="IDO87" s="18"/>
      <c r="IDP87" s="18"/>
      <c r="IDQ87" s="18"/>
      <c r="IDR87" s="18"/>
      <c r="IDS87" s="18"/>
      <c r="IDT87" s="18"/>
      <c r="IDU87" s="18"/>
      <c r="IDV87" s="18"/>
      <c r="IDW87" s="18"/>
      <c r="IDX87" s="18"/>
      <c r="IDY87" s="18"/>
      <c r="IDZ87" s="18"/>
      <c r="IEA87" s="18"/>
      <c r="IEB87" s="18"/>
      <c r="IEC87" s="18"/>
      <c r="IED87" s="18"/>
      <c r="IEE87" s="18"/>
      <c r="IEF87" s="18"/>
      <c r="IEG87" s="18"/>
      <c r="IEH87" s="18"/>
      <c r="IEI87" s="18"/>
      <c r="IEJ87" s="18"/>
      <c r="IEK87" s="18"/>
      <c r="IEL87" s="18"/>
      <c r="IEM87" s="18"/>
      <c r="IEN87" s="18"/>
      <c r="IEO87" s="18"/>
      <c r="IEP87" s="18"/>
      <c r="IEQ87" s="18"/>
      <c r="IER87" s="18"/>
      <c r="IES87" s="18"/>
      <c r="IET87" s="18"/>
      <c r="IEU87" s="18"/>
      <c r="IEV87" s="18"/>
      <c r="IEW87" s="18"/>
      <c r="IEX87" s="18"/>
      <c r="IEY87" s="18"/>
      <c r="IEZ87" s="18"/>
      <c r="IFA87" s="18"/>
      <c r="IFB87" s="18"/>
      <c r="IFC87" s="18"/>
      <c r="IFD87" s="18"/>
      <c r="IFE87" s="18"/>
      <c r="IFF87" s="18"/>
      <c r="IFG87" s="18"/>
      <c r="IFH87" s="18"/>
      <c r="IFI87" s="18"/>
      <c r="IFJ87" s="18"/>
      <c r="IFK87" s="18"/>
      <c r="IFL87" s="18"/>
      <c r="IFM87" s="18"/>
      <c r="IFN87" s="18"/>
      <c r="IFO87" s="18"/>
      <c r="IFP87" s="18"/>
      <c r="IFQ87" s="18"/>
      <c r="IFR87" s="18"/>
      <c r="IFS87" s="18"/>
      <c r="IFT87" s="18"/>
      <c r="IFU87" s="18"/>
      <c r="IFV87" s="18"/>
      <c r="IFW87" s="18"/>
      <c r="IFX87" s="18"/>
      <c r="IFY87" s="18"/>
      <c r="IFZ87" s="18"/>
      <c r="IGA87" s="18"/>
      <c r="IGB87" s="18"/>
      <c r="IGC87" s="18"/>
      <c r="IGD87" s="18"/>
      <c r="IGE87" s="18"/>
      <c r="IGF87" s="18"/>
      <c r="IGG87" s="18"/>
      <c r="IGH87" s="18"/>
      <c r="IGI87" s="18"/>
      <c r="IGJ87" s="18"/>
      <c r="IGK87" s="18"/>
      <c r="IGL87" s="18"/>
      <c r="IGM87" s="18"/>
      <c r="IGN87" s="18"/>
      <c r="IGO87" s="18"/>
      <c r="IGP87" s="18"/>
      <c r="IGQ87" s="18"/>
      <c r="IGR87" s="18"/>
      <c r="IGS87" s="18"/>
      <c r="IGT87" s="18"/>
      <c r="IGU87" s="18"/>
      <c r="IGV87" s="18"/>
      <c r="IGW87" s="18"/>
      <c r="IGX87" s="18"/>
      <c r="IGY87" s="18"/>
      <c r="IGZ87" s="18"/>
      <c r="IHA87" s="18"/>
      <c r="IHB87" s="18"/>
      <c r="IHC87" s="18"/>
      <c r="IHD87" s="18"/>
      <c r="IHE87" s="18"/>
      <c r="IHF87" s="18"/>
      <c r="IHG87" s="18"/>
      <c r="IHH87" s="18"/>
      <c r="IHI87" s="18"/>
      <c r="IHJ87" s="18"/>
      <c r="IHK87" s="18"/>
      <c r="IHL87" s="18"/>
      <c r="IHM87" s="18"/>
      <c r="IHN87" s="18"/>
      <c r="IHO87" s="18"/>
      <c r="IHP87" s="18"/>
      <c r="IHQ87" s="18"/>
      <c r="IHR87" s="18"/>
      <c r="IHS87" s="18"/>
      <c r="IHT87" s="18"/>
      <c r="IHU87" s="18"/>
      <c r="IHV87" s="18"/>
      <c r="IHW87" s="18"/>
      <c r="IHX87" s="18"/>
      <c r="IHY87" s="18"/>
      <c r="IHZ87" s="18"/>
      <c r="IIA87" s="18"/>
      <c r="IIB87" s="18"/>
      <c r="IIC87" s="18"/>
      <c r="IID87" s="18"/>
      <c r="IIE87" s="18"/>
      <c r="IIF87" s="18"/>
      <c r="IIG87" s="18"/>
      <c r="IIH87" s="18"/>
      <c r="III87" s="18"/>
      <c r="IIJ87" s="18"/>
      <c r="IIK87" s="18"/>
      <c r="IIL87" s="18"/>
      <c r="IIM87" s="18"/>
      <c r="IIN87" s="18"/>
      <c r="IIO87" s="18"/>
      <c r="IIP87" s="18"/>
      <c r="IIQ87" s="18"/>
      <c r="IIR87" s="18"/>
      <c r="IIS87" s="18"/>
      <c r="IIT87" s="18"/>
      <c r="IIU87" s="18"/>
      <c r="IIV87" s="18"/>
      <c r="IIW87" s="18"/>
      <c r="IIX87" s="18"/>
      <c r="IIY87" s="18"/>
      <c r="IIZ87" s="18"/>
      <c r="IJA87" s="18"/>
      <c r="IJB87" s="18"/>
      <c r="IJC87" s="18"/>
      <c r="IJD87" s="18"/>
      <c r="IJE87" s="18"/>
      <c r="IJF87" s="18"/>
      <c r="IJG87" s="18"/>
      <c r="IJH87" s="18"/>
      <c r="IJI87" s="18"/>
      <c r="IJJ87" s="18"/>
      <c r="IJK87" s="18"/>
      <c r="IJL87" s="18"/>
      <c r="IJM87" s="18"/>
      <c r="IJN87" s="18"/>
      <c r="IJO87" s="18"/>
      <c r="IJP87" s="18"/>
      <c r="IJQ87" s="18"/>
      <c r="IJR87" s="18"/>
      <c r="IJS87" s="18"/>
      <c r="IJT87" s="18"/>
      <c r="IJU87" s="18"/>
      <c r="IJV87" s="18"/>
      <c r="IJW87" s="18"/>
      <c r="IJX87" s="18"/>
      <c r="IJY87" s="18"/>
      <c r="IJZ87" s="18"/>
      <c r="IKA87" s="18"/>
      <c r="IKB87" s="18"/>
      <c r="IKC87" s="18"/>
      <c r="IKD87" s="18"/>
      <c r="IKE87" s="18"/>
      <c r="IKF87" s="18"/>
      <c r="IKG87" s="18"/>
      <c r="IKH87" s="18"/>
      <c r="IKI87" s="18"/>
      <c r="IKJ87" s="18"/>
      <c r="IKK87" s="18"/>
      <c r="IKL87" s="18"/>
      <c r="IKM87" s="18"/>
      <c r="IKN87" s="18"/>
      <c r="IKO87" s="18"/>
      <c r="IKP87" s="18"/>
      <c r="IKQ87" s="18"/>
      <c r="IKR87" s="18"/>
      <c r="IKS87" s="18"/>
      <c r="IKT87" s="18"/>
      <c r="IKU87" s="18"/>
      <c r="IKV87" s="18"/>
      <c r="IKW87" s="18"/>
      <c r="IKX87" s="18"/>
      <c r="IKY87" s="18"/>
      <c r="IKZ87" s="18"/>
      <c r="ILA87" s="18"/>
      <c r="ILB87" s="18"/>
      <c r="ILC87" s="18"/>
      <c r="ILD87" s="18"/>
      <c r="ILE87" s="18"/>
      <c r="ILF87" s="18"/>
      <c r="ILG87" s="18"/>
      <c r="ILH87" s="18"/>
      <c r="ILI87" s="18"/>
      <c r="ILJ87" s="18"/>
      <c r="ILK87" s="18"/>
      <c r="ILL87" s="18"/>
      <c r="ILM87" s="18"/>
      <c r="ILN87" s="18"/>
      <c r="ILO87" s="18"/>
      <c r="ILP87" s="18"/>
      <c r="ILQ87" s="18"/>
      <c r="ILR87" s="18"/>
      <c r="ILS87" s="18"/>
      <c r="ILT87" s="18"/>
      <c r="ILU87" s="18"/>
      <c r="ILV87" s="18"/>
      <c r="ILW87" s="18"/>
      <c r="ILX87" s="18"/>
      <c r="ILY87" s="18"/>
      <c r="ILZ87" s="18"/>
      <c r="IMA87" s="18"/>
      <c r="IMB87" s="18"/>
      <c r="IMC87" s="18"/>
      <c r="IMD87" s="18"/>
      <c r="IME87" s="18"/>
      <c r="IMF87" s="18"/>
      <c r="IMG87" s="18"/>
      <c r="IMH87" s="18"/>
      <c r="IMI87" s="18"/>
      <c r="IMJ87" s="18"/>
      <c r="IMK87" s="18"/>
      <c r="IML87" s="18"/>
      <c r="IMM87" s="18"/>
      <c r="IMN87" s="18"/>
      <c r="IMO87" s="18"/>
      <c r="IMP87" s="18"/>
      <c r="IMQ87" s="18"/>
      <c r="IMR87" s="18"/>
      <c r="IMS87" s="18"/>
      <c r="IMT87" s="18"/>
      <c r="IMU87" s="18"/>
      <c r="IMV87" s="18"/>
      <c r="IMW87" s="18"/>
      <c r="IMX87" s="18"/>
      <c r="IMY87" s="18"/>
      <c r="IMZ87" s="18"/>
      <c r="INA87" s="18"/>
      <c r="INB87" s="18"/>
      <c r="INC87" s="18"/>
      <c r="IND87" s="18"/>
      <c r="INE87" s="18"/>
      <c r="INF87" s="18"/>
      <c r="ING87" s="18"/>
      <c r="INH87" s="18"/>
      <c r="INI87" s="18"/>
      <c r="INJ87" s="18"/>
      <c r="INK87" s="18"/>
      <c r="INL87" s="18"/>
      <c r="INM87" s="18"/>
      <c r="INN87" s="18"/>
      <c r="INO87" s="18"/>
      <c r="INP87" s="18"/>
      <c r="INQ87" s="18"/>
      <c r="INR87" s="18"/>
      <c r="INS87" s="18"/>
      <c r="INT87" s="18"/>
      <c r="INU87" s="18"/>
      <c r="INV87" s="18"/>
      <c r="INW87" s="18"/>
      <c r="INX87" s="18"/>
      <c r="INY87" s="18"/>
      <c r="INZ87" s="18"/>
      <c r="IOA87" s="18"/>
      <c r="IOB87" s="18"/>
      <c r="IOC87" s="18"/>
      <c r="IOD87" s="18"/>
      <c r="IOE87" s="18"/>
      <c r="IOF87" s="18"/>
      <c r="IOG87" s="18"/>
      <c r="IOH87" s="18"/>
      <c r="IOI87" s="18"/>
      <c r="IOJ87" s="18"/>
      <c r="IOK87" s="18"/>
      <c r="IOL87" s="18"/>
      <c r="IOM87" s="18"/>
      <c r="ION87" s="18"/>
      <c r="IOO87" s="18"/>
      <c r="IOP87" s="18"/>
      <c r="IOQ87" s="18"/>
      <c r="IOR87" s="18"/>
      <c r="IOS87" s="18"/>
      <c r="IOT87" s="18"/>
      <c r="IOU87" s="18"/>
      <c r="IOV87" s="18"/>
      <c r="IOW87" s="18"/>
      <c r="IOX87" s="18"/>
      <c r="IOY87" s="18"/>
      <c r="IOZ87" s="18"/>
      <c r="IPA87" s="18"/>
      <c r="IPB87" s="18"/>
      <c r="IPC87" s="18"/>
      <c r="IPD87" s="18"/>
      <c r="IPE87" s="18"/>
      <c r="IPF87" s="18"/>
      <c r="IPG87" s="18"/>
      <c r="IPH87" s="18"/>
      <c r="IPI87" s="18"/>
      <c r="IPJ87" s="18"/>
      <c r="IPK87" s="18"/>
      <c r="IPL87" s="18"/>
      <c r="IPM87" s="18"/>
      <c r="IPN87" s="18"/>
      <c r="IPO87" s="18"/>
      <c r="IPP87" s="18"/>
      <c r="IPQ87" s="18"/>
      <c r="IPR87" s="18"/>
      <c r="IPS87" s="18"/>
      <c r="IPT87" s="18"/>
      <c r="IPU87" s="18"/>
      <c r="IPV87" s="18"/>
      <c r="IPW87" s="18"/>
      <c r="IPX87" s="18"/>
      <c r="IPY87" s="18"/>
      <c r="IPZ87" s="18"/>
      <c r="IQA87" s="18"/>
      <c r="IQB87" s="18"/>
      <c r="IQC87" s="18"/>
      <c r="IQD87" s="18"/>
      <c r="IQE87" s="18"/>
      <c r="IQF87" s="18"/>
      <c r="IQG87" s="18"/>
      <c r="IQH87" s="18"/>
      <c r="IQI87" s="18"/>
      <c r="IQJ87" s="18"/>
      <c r="IQK87" s="18"/>
      <c r="IQL87" s="18"/>
      <c r="IQM87" s="18"/>
      <c r="IQN87" s="18"/>
      <c r="IQO87" s="18"/>
      <c r="IQP87" s="18"/>
      <c r="IQQ87" s="18"/>
      <c r="IQR87" s="18"/>
      <c r="IQS87" s="18"/>
      <c r="IQT87" s="18"/>
      <c r="IQU87" s="18"/>
      <c r="IQV87" s="18"/>
      <c r="IQW87" s="18"/>
      <c r="IQX87" s="18"/>
      <c r="IQY87" s="18"/>
      <c r="IQZ87" s="18"/>
      <c r="IRA87" s="18"/>
      <c r="IRB87" s="18"/>
      <c r="IRC87" s="18"/>
      <c r="IRD87" s="18"/>
      <c r="IRE87" s="18"/>
      <c r="IRF87" s="18"/>
      <c r="IRG87" s="18"/>
      <c r="IRH87" s="18"/>
      <c r="IRI87" s="18"/>
      <c r="IRJ87" s="18"/>
      <c r="IRK87" s="18"/>
      <c r="IRL87" s="18"/>
      <c r="IRM87" s="18"/>
      <c r="IRN87" s="18"/>
      <c r="IRO87" s="18"/>
      <c r="IRP87" s="18"/>
      <c r="IRQ87" s="18"/>
      <c r="IRR87" s="18"/>
      <c r="IRS87" s="18"/>
      <c r="IRT87" s="18"/>
      <c r="IRU87" s="18"/>
      <c r="IRV87" s="18"/>
      <c r="IRW87" s="18"/>
      <c r="IRX87" s="18"/>
      <c r="IRY87" s="18"/>
      <c r="IRZ87" s="18"/>
      <c r="ISA87" s="18"/>
      <c r="ISB87" s="18"/>
      <c r="ISC87" s="18"/>
      <c r="ISD87" s="18"/>
      <c r="ISE87" s="18"/>
      <c r="ISF87" s="18"/>
      <c r="ISG87" s="18"/>
      <c r="ISH87" s="18"/>
      <c r="ISI87" s="18"/>
      <c r="ISJ87" s="18"/>
      <c r="ISK87" s="18"/>
      <c r="ISL87" s="18"/>
      <c r="ISM87" s="18"/>
      <c r="ISN87" s="18"/>
      <c r="ISO87" s="18"/>
      <c r="ISP87" s="18"/>
      <c r="ISQ87" s="18"/>
      <c r="ISR87" s="18"/>
      <c r="ISS87" s="18"/>
      <c r="IST87" s="18"/>
      <c r="ISU87" s="18"/>
      <c r="ISV87" s="18"/>
      <c r="ISW87" s="18"/>
      <c r="ISX87" s="18"/>
      <c r="ISY87" s="18"/>
      <c r="ISZ87" s="18"/>
      <c r="ITA87" s="18"/>
      <c r="ITB87" s="18"/>
      <c r="ITC87" s="18"/>
      <c r="ITD87" s="18"/>
      <c r="ITE87" s="18"/>
      <c r="ITF87" s="18"/>
      <c r="ITG87" s="18"/>
      <c r="ITH87" s="18"/>
      <c r="ITI87" s="18"/>
      <c r="ITJ87" s="18"/>
      <c r="ITK87" s="18"/>
      <c r="ITL87" s="18"/>
      <c r="ITM87" s="18"/>
      <c r="ITN87" s="18"/>
      <c r="ITO87" s="18"/>
      <c r="ITP87" s="18"/>
      <c r="ITQ87" s="18"/>
      <c r="ITR87" s="18"/>
      <c r="ITS87" s="18"/>
      <c r="ITT87" s="18"/>
      <c r="ITU87" s="18"/>
      <c r="ITV87" s="18"/>
      <c r="ITW87" s="18"/>
      <c r="ITX87" s="18"/>
      <c r="ITY87" s="18"/>
      <c r="ITZ87" s="18"/>
      <c r="IUA87" s="18"/>
      <c r="IUB87" s="18"/>
      <c r="IUC87" s="18"/>
      <c r="IUD87" s="18"/>
      <c r="IUE87" s="18"/>
      <c r="IUF87" s="18"/>
      <c r="IUG87" s="18"/>
      <c r="IUH87" s="18"/>
      <c r="IUI87" s="18"/>
      <c r="IUJ87" s="18"/>
      <c r="IUK87" s="18"/>
      <c r="IUL87" s="18"/>
      <c r="IUM87" s="18"/>
      <c r="IUN87" s="18"/>
      <c r="IUO87" s="18"/>
      <c r="IUP87" s="18"/>
      <c r="IUQ87" s="18"/>
      <c r="IUR87" s="18"/>
      <c r="IUS87" s="18"/>
      <c r="IUT87" s="18"/>
      <c r="IUU87" s="18"/>
      <c r="IUV87" s="18"/>
      <c r="IUW87" s="18"/>
      <c r="IUX87" s="18"/>
      <c r="IUY87" s="18"/>
      <c r="IUZ87" s="18"/>
      <c r="IVA87" s="18"/>
      <c r="IVB87" s="18"/>
      <c r="IVC87" s="18"/>
      <c r="IVD87" s="18"/>
      <c r="IVE87" s="18"/>
      <c r="IVF87" s="18"/>
      <c r="IVG87" s="18"/>
      <c r="IVH87" s="18"/>
      <c r="IVI87" s="18"/>
      <c r="IVJ87" s="18"/>
      <c r="IVK87" s="18"/>
      <c r="IVL87" s="18"/>
      <c r="IVM87" s="18"/>
      <c r="IVN87" s="18"/>
      <c r="IVO87" s="18"/>
      <c r="IVP87" s="18"/>
      <c r="IVQ87" s="18"/>
      <c r="IVR87" s="18"/>
      <c r="IVS87" s="18"/>
      <c r="IVT87" s="18"/>
      <c r="IVU87" s="18"/>
      <c r="IVV87" s="18"/>
      <c r="IVW87" s="18"/>
      <c r="IVX87" s="18"/>
      <c r="IVY87" s="18"/>
      <c r="IVZ87" s="18"/>
      <c r="IWA87" s="18"/>
      <c r="IWB87" s="18"/>
      <c r="IWC87" s="18"/>
      <c r="IWD87" s="18"/>
      <c r="IWE87" s="18"/>
      <c r="IWF87" s="18"/>
      <c r="IWG87" s="18"/>
      <c r="IWH87" s="18"/>
      <c r="IWI87" s="18"/>
      <c r="IWJ87" s="18"/>
      <c r="IWK87" s="18"/>
      <c r="IWL87" s="18"/>
      <c r="IWM87" s="18"/>
      <c r="IWN87" s="18"/>
      <c r="IWO87" s="18"/>
      <c r="IWP87" s="18"/>
      <c r="IWQ87" s="18"/>
      <c r="IWR87" s="18"/>
      <c r="IWS87" s="18"/>
      <c r="IWT87" s="18"/>
      <c r="IWU87" s="18"/>
      <c r="IWV87" s="18"/>
      <c r="IWW87" s="18"/>
      <c r="IWX87" s="18"/>
      <c r="IWY87" s="18"/>
      <c r="IWZ87" s="18"/>
      <c r="IXA87" s="18"/>
      <c r="IXB87" s="18"/>
      <c r="IXC87" s="18"/>
      <c r="IXD87" s="18"/>
      <c r="IXE87" s="18"/>
      <c r="IXF87" s="18"/>
      <c r="IXG87" s="18"/>
      <c r="IXH87" s="18"/>
      <c r="IXI87" s="18"/>
      <c r="IXJ87" s="18"/>
      <c r="IXK87" s="18"/>
      <c r="IXL87" s="18"/>
      <c r="IXM87" s="18"/>
      <c r="IXN87" s="18"/>
      <c r="IXO87" s="18"/>
      <c r="IXP87" s="18"/>
      <c r="IXQ87" s="18"/>
      <c r="IXR87" s="18"/>
      <c r="IXS87" s="18"/>
      <c r="IXT87" s="18"/>
      <c r="IXU87" s="18"/>
      <c r="IXV87" s="18"/>
      <c r="IXW87" s="18"/>
      <c r="IXX87" s="18"/>
      <c r="IXY87" s="18"/>
      <c r="IXZ87" s="18"/>
      <c r="IYA87" s="18"/>
      <c r="IYB87" s="18"/>
      <c r="IYC87" s="18"/>
      <c r="IYD87" s="18"/>
      <c r="IYE87" s="18"/>
      <c r="IYF87" s="18"/>
      <c r="IYG87" s="18"/>
      <c r="IYH87" s="18"/>
      <c r="IYI87" s="18"/>
      <c r="IYJ87" s="18"/>
      <c r="IYK87" s="18"/>
      <c r="IYL87" s="18"/>
      <c r="IYM87" s="18"/>
      <c r="IYN87" s="18"/>
      <c r="IYO87" s="18"/>
      <c r="IYP87" s="18"/>
      <c r="IYQ87" s="18"/>
      <c r="IYR87" s="18"/>
      <c r="IYS87" s="18"/>
      <c r="IYT87" s="18"/>
      <c r="IYU87" s="18"/>
      <c r="IYV87" s="18"/>
      <c r="IYW87" s="18"/>
      <c r="IYX87" s="18"/>
      <c r="IYY87" s="18"/>
      <c r="IYZ87" s="18"/>
      <c r="IZA87" s="18"/>
      <c r="IZB87" s="18"/>
      <c r="IZC87" s="18"/>
      <c r="IZD87" s="18"/>
      <c r="IZE87" s="18"/>
      <c r="IZF87" s="18"/>
      <c r="IZG87" s="18"/>
      <c r="IZH87" s="18"/>
      <c r="IZI87" s="18"/>
      <c r="IZJ87" s="18"/>
      <c r="IZK87" s="18"/>
      <c r="IZL87" s="18"/>
      <c r="IZM87" s="18"/>
      <c r="IZN87" s="18"/>
      <c r="IZO87" s="18"/>
      <c r="IZP87" s="18"/>
      <c r="IZQ87" s="18"/>
      <c r="IZR87" s="18"/>
      <c r="IZS87" s="18"/>
      <c r="IZT87" s="18"/>
      <c r="IZU87" s="18"/>
      <c r="IZV87" s="18"/>
      <c r="IZW87" s="18"/>
      <c r="IZX87" s="18"/>
      <c r="IZY87" s="18"/>
      <c r="IZZ87" s="18"/>
      <c r="JAA87" s="18"/>
      <c r="JAB87" s="18"/>
      <c r="JAC87" s="18"/>
      <c r="JAD87" s="18"/>
      <c r="JAE87" s="18"/>
      <c r="JAF87" s="18"/>
      <c r="JAG87" s="18"/>
      <c r="JAH87" s="18"/>
      <c r="JAI87" s="18"/>
      <c r="JAJ87" s="18"/>
      <c r="JAK87" s="18"/>
      <c r="JAL87" s="18"/>
      <c r="JAM87" s="18"/>
      <c r="JAN87" s="18"/>
      <c r="JAO87" s="18"/>
      <c r="JAP87" s="18"/>
      <c r="JAQ87" s="18"/>
      <c r="JAR87" s="18"/>
      <c r="JAS87" s="18"/>
      <c r="JAT87" s="18"/>
      <c r="JAU87" s="18"/>
      <c r="JAV87" s="18"/>
      <c r="JAW87" s="18"/>
      <c r="JAX87" s="18"/>
      <c r="JAY87" s="18"/>
      <c r="JAZ87" s="18"/>
      <c r="JBA87" s="18"/>
      <c r="JBB87" s="18"/>
      <c r="JBC87" s="18"/>
      <c r="JBD87" s="18"/>
      <c r="JBE87" s="18"/>
      <c r="JBF87" s="18"/>
      <c r="JBG87" s="18"/>
      <c r="JBH87" s="18"/>
      <c r="JBI87" s="18"/>
      <c r="JBJ87" s="18"/>
      <c r="JBK87" s="18"/>
      <c r="JBL87" s="18"/>
      <c r="JBM87" s="18"/>
      <c r="JBN87" s="18"/>
      <c r="JBO87" s="18"/>
      <c r="JBP87" s="18"/>
      <c r="JBQ87" s="18"/>
      <c r="JBR87" s="18"/>
      <c r="JBS87" s="18"/>
      <c r="JBT87" s="18"/>
      <c r="JBU87" s="18"/>
      <c r="JBV87" s="18"/>
      <c r="JBW87" s="18"/>
      <c r="JBX87" s="18"/>
      <c r="JBY87" s="18"/>
      <c r="JBZ87" s="18"/>
      <c r="JCA87" s="18"/>
      <c r="JCB87" s="18"/>
      <c r="JCC87" s="18"/>
      <c r="JCD87" s="18"/>
      <c r="JCE87" s="18"/>
      <c r="JCF87" s="18"/>
      <c r="JCG87" s="18"/>
      <c r="JCH87" s="18"/>
      <c r="JCI87" s="18"/>
      <c r="JCJ87" s="18"/>
      <c r="JCK87" s="18"/>
      <c r="JCL87" s="18"/>
      <c r="JCM87" s="18"/>
      <c r="JCN87" s="18"/>
      <c r="JCO87" s="18"/>
      <c r="JCP87" s="18"/>
      <c r="JCQ87" s="18"/>
      <c r="JCR87" s="18"/>
      <c r="JCS87" s="18"/>
      <c r="JCT87" s="18"/>
      <c r="JCU87" s="18"/>
      <c r="JCV87" s="18"/>
      <c r="JCW87" s="18"/>
      <c r="JCX87" s="18"/>
      <c r="JCY87" s="18"/>
      <c r="JCZ87" s="18"/>
      <c r="JDA87" s="18"/>
      <c r="JDB87" s="18"/>
      <c r="JDC87" s="18"/>
      <c r="JDD87" s="18"/>
      <c r="JDE87" s="18"/>
      <c r="JDF87" s="18"/>
      <c r="JDG87" s="18"/>
      <c r="JDH87" s="18"/>
      <c r="JDI87" s="18"/>
      <c r="JDJ87" s="18"/>
      <c r="JDK87" s="18"/>
      <c r="JDL87" s="18"/>
      <c r="JDM87" s="18"/>
      <c r="JDN87" s="18"/>
      <c r="JDO87" s="18"/>
      <c r="JDP87" s="18"/>
      <c r="JDQ87" s="18"/>
      <c r="JDR87" s="18"/>
      <c r="JDS87" s="18"/>
      <c r="JDT87" s="18"/>
      <c r="JDU87" s="18"/>
      <c r="JDV87" s="18"/>
      <c r="JDW87" s="18"/>
      <c r="JDX87" s="18"/>
      <c r="JDY87" s="18"/>
      <c r="JDZ87" s="18"/>
      <c r="JEA87" s="18"/>
      <c r="JEB87" s="18"/>
      <c r="JEC87" s="18"/>
      <c r="JED87" s="18"/>
      <c r="JEE87" s="18"/>
      <c r="JEF87" s="18"/>
      <c r="JEG87" s="18"/>
      <c r="JEH87" s="18"/>
      <c r="JEI87" s="18"/>
      <c r="JEJ87" s="18"/>
      <c r="JEK87" s="18"/>
      <c r="JEL87" s="18"/>
      <c r="JEM87" s="18"/>
      <c r="JEN87" s="18"/>
      <c r="JEO87" s="18"/>
      <c r="JEP87" s="18"/>
      <c r="JEQ87" s="18"/>
      <c r="JER87" s="18"/>
      <c r="JES87" s="18"/>
      <c r="JET87" s="18"/>
      <c r="JEU87" s="18"/>
      <c r="JEV87" s="18"/>
      <c r="JEW87" s="18"/>
      <c r="JEX87" s="18"/>
      <c r="JEY87" s="18"/>
      <c r="JEZ87" s="18"/>
      <c r="JFA87" s="18"/>
      <c r="JFB87" s="18"/>
      <c r="JFC87" s="18"/>
      <c r="JFD87" s="18"/>
      <c r="JFE87" s="18"/>
      <c r="JFF87" s="18"/>
      <c r="JFG87" s="18"/>
      <c r="JFH87" s="18"/>
      <c r="JFI87" s="18"/>
      <c r="JFJ87" s="18"/>
      <c r="JFK87" s="18"/>
      <c r="JFL87" s="18"/>
      <c r="JFM87" s="18"/>
      <c r="JFN87" s="18"/>
      <c r="JFO87" s="18"/>
      <c r="JFP87" s="18"/>
      <c r="JFQ87" s="18"/>
      <c r="JFR87" s="18"/>
      <c r="JFS87" s="18"/>
      <c r="JFT87" s="18"/>
      <c r="JFU87" s="18"/>
      <c r="JFV87" s="18"/>
      <c r="JFW87" s="18"/>
      <c r="JFX87" s="18"/>
      <c r="JFY87" s="18"/>
      <c r="JFZ87" s="18"/>
      <c r="JGA87" s="18"/>
      <c r="JGB87" s="18"/>
      <c r="JGC87" s="18"/>
      <c r="JGD87" s="18"/>
      <c r="JGE87" s="18"/>
      <c r="JGF87" s="18"/>
      <c r="JGG87" s="18"/>
      <c r="JGH87" s="18"/>
      <c r="JGI87" s="18"/>
      <c r="JGJ87" s="18"/>
      <c r="JGK87" s="18"/>
      <c r="JGL87" s="18"/>
      <c r="JGM87" s="18"/>
      <c r="JGN87" s="18"/>
      <c r="JGO87" s="18"/>
      <c r="JGP87" s="18"/>
      <c r="JGQ87" s="18"/>
      <c r="JGR87" s="18"/>
      <c r="JGS87" s="18"/>
      <c r="JGT87" s="18"/>
      <c r="JGU87" s="18"/>
      <c r="JGV87" s="18"/>
      <c r="JGW87" s="18"/>
      <c r="JGX87" s="18"/>
      <c r="JGY87" s="18"/>
      <c r="JGZ87" s="18"/>
      <c r="JHA87" s="18"/>
      <c r="JHB87" s="18"/>
      <c r="JHC87" s="18"/>
      <c r="JHD87" s="18"/>
      <c r="JHE87" s="18"/>
      <c r="JHF87" s="18"/>
      <c r="JHG87" s="18"/>
      <c r="JHH87" s="18"/>
      <c r="JHI87" s="18"/>
      <c r="JHJ87" s="18"/>
      <c r="JHK87" s="18"/>
      <c r="JHL87" s="18"/>
      <c r="JHM87" s="18"/>
      <c r="JHN87" s="18"/>
      <c r="JHO87" s="18"/>
      <c r="JHP87" s="18"/>
      <c r="JHQ87" s="18"/>
      <c r="JHR87" s="18"/>
      <c r="JHS87" s="18"/>
      <c r="JHT87" s="18"/>
      <c r="JHU87" s="18"/>
      <c r="JHV87" s="18"/>
      <c r="JHW87" s="18"/>
      <c r="JHX87" s="18"/>
      <c r="JHY87" s="18"/>
      <c r="JHZ87" s="18"/>
      <c r="JIA87" s="18"/>
      <c r="JIB87" s="18"/>
      <c r="JIC87" s="18"/>
      <c r="JID87" s="18"/>
      <c r="JIE87" s="18"/>
      <c r="JIF87" s="18"/>
      <c r="JIG87" s="18"/>
      <c r="JIH87" s="18"/>
      <c r="JII87" s="18"/>
      <c r="JIJ87" s="18"/>
      <c r="JIK87" s="18"/>
      <c r="JIL87" s="18"/>
      <c r="JIM87" s="18"/>
      <c r="JIN87" s="18"/>
      <c r="JIO87" s="18"/>
      <c r="JIP87" s="18"/>
      <c r="JIQ87" s="18"/>
      <c r="JIR87" s="18"/>
      <c r="JIS87" s="18"/>
      <c r="JIT87" s="18"/>
      <c r="JIU87" s="18"/>
      <c r="JIV87" s="18"/>
      <c r="JIW87" s="18"/>
      <c r="JIX87" s="18"/>
      <c r="JIY87" s="18"/>
      <c r="JIZ87" s="18"/>
      <c r="JJA87" s="18"/>
      <c r="JJB87" s="18"/>
      <c r="JJC87" s="18"/>
      <c r="JJD87" s="18"/>
      <c r="JJE87" s="18"/>
      <c r="JJF87" s="18"/>
      <c r="JJG87" s="18"/>
      <c r="JJH87" s="18"/>
      <c r="JJI87" s="18"/>
      <c r="JJJ87" s="18"/>
      <c r="JJK87" s="18"/>
      <c r="JJL87" s="18"/>
      <c r="JJM87" s="18"/>
      <c r="JJN87" s="18"/>
      <c r="JJO87" s="18"/>
      <c r="JJP87" s="18"/>
      <c r="JJQ87" s="18"/>
      <c r="JJR87" s="18"/>
      <c r="JJS87" s="18"/>
      <c r="JJT87" s="18"/>
      <c r="JJU87" s="18"/>
      <c r="JJV87" s="18"/>
      <c r="JJW87" s="18"/>
      <c r="JJX87" s="18"/>
      <c r="JJY87" s="18"/>
      <c r="JJZ87" s="18"/>
      <c r="JKA87" s="18"/>
      <c r="JKB87" s="18"/>
      <c r="JKC87" s="18"/>
      <c r="JKD87" s="18"/>
      <c r="JKE87" s="18"/>
      <c r="JKF87" s="18"/>
      <c r="JKG87" s="18"/>
      <c r="JKH87" s="18"/>
      <c r="JKI87" s="18"/>
      <c r="JKJ87" s="18"/>
      <c r="JKK87" s="18"/>
      <c r="JKL87" s="18"/>
      <c r="JKM87" s="18"/>
      <c r="JKN87" s="18"/>
      <c r="JKO87" s="18"/>
      <c r="JKP87" s="18"/>
      <c r="JKQ87" s="18"/>
      <c r="JKR87" s="18"/>
      <c r="JKS87" s="18"/>
      <c r="JKT87" s="18"/>
      <c r="JKU87" s="18"/>
      <c r="JKV87" s="18"/>
      <c r="JKW87" s="18"/>
      <c r="JKX87" s="18"/>
      <c r="JKY87" s="18"/>
      <c r="JKZ87" s="18"/>
      <c r="JLA87" s="18"/>
      <c r="JLB87" s="18"/>
      <c r="JLC87" s="18"/>
      <c r="JLD87" s="18"/>
      <c r="JLE87" s="18"/>
      <c r="JLF87" s="18"/>
      <c r="JLG87" s="18"/>
      <c r="JLH87" s="18"/>
      <c r="JLI87" s="18"/>
      <c r="JLJ87" s="18"/>
      <c r="JLK87" s="18"/>
      <c r="JLL87" s="18"/>
      <c r="JLM87" s="18"/>
      <c r="JLN87" s="18"/>
      <c r="JLO87" s="18"/>
      <c r="JLP87" s="18"/>
      <c r="JLQ87" s="18"/>
      <c r="JLR87" s="18"/>
      <c r="JLS87" s="18"/>
      <c r="JLT87" s="18"/>
      <c r="JLU87" s="18"/>
      <c r="JLV87" s="18"/>
      <c r="JLW87" s="18"/>
      <c r="JLX87" s="18"/>
      <c r="JLY87" s="18"/>
      <c r="JLZ87" s="18"/>
      <c r="JMA87" s="18"/>
      <c r="JMB87" s="18"/>
      <c r="JMC87" s="18"/>
      <c r="JMD87" s="18"/>
      <c r="JME87" s="18"/>
      <c r="JMF87" s="18"/>
      <c r="JMG87" s="18"/>
      <c r="JMH87" s="18"/>
      <c r="JMI87" s="18"/>
      <c r="JMJ87" s="18"/>
      <c r="JMK87" s="18"/>
      <c r="JML87" s="18"/>
      <c r="JMM87" s="18"/>
      <c r="JMN87" s="18"/>
      <c r="JMO87" s="18"/>
      <c r="JMP87" s="18"/>
      <c r="JMQ87" s="18"/>
      <c r="JMR87" s="18"/>
      <c r="JMS87" s="18"/>
      <c r="JMT87" s="18"/>
      <c r="JMU87" s="18"/>
      <c r="JMV87" s="18"/>
      <c r="JMW87" s="18"/>
      <c r="JMX87" s="18"/>
      <c r="JMY87" s="18"/>
      <c r="JMZ87" s="18"/>
      <c r="JNA87" s="18"/>
      <c r="JNB87" s="18"/>
      <c r="JNC87" s="18"/>
      <c r="JND87" s="18"/>
      <c r="JNE87" s="18"/>
      <c r="JNF87" s="18"/>
      <c r="JNG87" s="18"/>
      <c r="JNH87" s="18"/>
      <c r="JNI87" s="18"/>
      <c r="JNJ87" s="18"/>
      <c r="JNK87" s="18"/>
      <c r="JNL87" s="18"/>
      <c r="JNM87" s="18"/>
      <c r="JNN87" s="18"/>
      <c r="JNO87" s="18"/>
      <c r="JNP87" s="18"/>
      <c r="JNQ87" s="18"/>
      <c r="JNR87" s="18"/>
      <c r="JNS87" s="18"/>
      <c r="JNT87" s="18"/>
      <c r="JNU87" s="18"/>
      <c r="JNV87" s="18"/>
      <c r="JNW87" s="18"/>
      <c r="JNX87" s="18"/>
      <c r="JNY87" s="18"/>
      <c r="JNZ87" s="18"/>
      <c r="JOA87" s="18"/>
      <c r="JOB87" s="18"/>
      <c r="JOC87" s="18"/>
      <c r="JOD87" s="18"/>
      <c r="JOE87" s="18"/>
      <c r="JOF87" s="18"/>
      <c r="JOG87" s="18"/>
      <c r="JOH87" s="18"/>
      <c r="JOI87" s="18"/>
      <c r="JOJ87" s="18"/>
      <c r="JOK87" s="18"/>
      <c r="JOL87" s="18"/>
      <c r="JOM87" s="18"/>
      <c r="JON87" s="18"/>
      <c r="JOO87" s="18"/>
      <c r="JOP87" s="18"/>
      <c r="JOQ87" s="18"/>
      <c r="JOR87" s="18"/>
      <c r="JOS87" s="18"/>
      <c r="JOT87" s="18"/>
      <c r="JOU87" s="18"/>
      <c r="JOV87" s="18"/>
      <c r="JOW87" s="18"/>
      <c r="JOX87" s="18"/>
      <c r="JOY87" s="18"/>
      <c r="JOZ87" s="18"/>
      <c r="JPA87" s="18"/>
      <c r="JPB87" s="18"/>
      <c r="JPC87" s="18"/>
      <c r="JPD87" s="18"/>
      <c r="JPE87" s="18"/>
      <c r="JPF87" s="18"/>
      <c r="JPG87" s="18"/>
      <c r="JPH87" s="18"/>
      <c r="JPI87" s="18"/>
      <c r="JPJ87" s="18"/>
      <c r="JPK87" s="18"/>
      <c r="JPL87" s="18"/>
      <c r="JPM87" s="18"/>
      <c r="JPN87" s="18"/>
      <c r="JPO87" s="18"/>
      <c r="JPP87" s="18"/>
      <c r="JPQ87" s="18"/>
      <c r="JPR87" s="18"/>
      <c r="JPS87" s="18"/>
      <c r="JPT87" s="18"/>
      <c r="JPU87" s="18"/>
      <c r="JPV87" s="18"/>
      <c r="JPW87" s="18"/>
      <c r="JPX87" s="18"/>
      <c r="JPY87" s="18"/>
      <c r="JPZ87" s="18"/>
      <c r="JQA87" s="18"/>
      <c r="JQB87" s="18"/>
      <c r="JQC87" s="18"/>
      <c r="JQD87" s="18"/>
      <c r="JQE87" s="18"/>
      <c r="JQF87" s="18"/>
      <c r="JQG87" s="18"/>
      <c r="JQH87" s="18"/>
      <c r="JQI87" s="18"/>
      <c r="JQJ87" s="18"/>
      <c r="JQK87" s="18"/>
      <c r="JQL87" s="18"/>
      <c r="JQM87" s="18"/>
      <c r="JQN87" s="18"/>
      <c r="JQO87" s="18"/>
      <c r="JQP87" s="18"/>
      <c r="JQQ87" s="18"/>
      <c r="JQR87" s="18"/>
      <c r="JQS87" s="18"/>
      <c r="JQT87" s="18"/>
      <c r="JQU87" s="18"/>
      <c r="JQV87" s="18"/>
      <c r="JQW87" s="18"/>
      <c r="JQX87" s="18"/>
      <c r="JQY87" s="18"/>
      <c r="JQZ87" s="18"/>
      <c r="JRA87" s="18"/>
      <c r="JRB87" s="18"/>
      <c r="JRC87" s="18"/>
      <c r="JRD87" s="18"/>
      <c r="JRE87" s="18"/>
      <c r="JRF87" s="18"/>
      <c r="JRG87" s="18"/>
      <c r="JRH87" s="18"/>
      <c r="JRI87" s="18"/>
      <c r="JRJ87" s="18"/>
      <c r="JRK87" s="18"/>
      <c r="JRL87" s="18"/>
      <c r="JRM87" s="18"/>
      <c r="JRN87" s="18"/>
      <c r="JRO87" s="18"/>
      <c r="JRP87" s="18"/>
      <c r="JRQ87" s="18"/>
      <c r="JRR87" s="18"/>
      <c r="JRS87" s="18"/>
      <c r="JRT87" s="18"/>
      <c r="JRU87" s="18"/>
      <c r="JRV87" s="18"/>
      <c r="JRW87" s="18"/>
      <c r="JRX87" s="18"/>
      <c r="JRY87" s="18"/>
      <c r="JRZ87" s="18"/>
      <c r="JSA87" s="18"/>
      <c r="JSB87" s="18"/>
      <c r="JSC87" s="18"/>
      <c r="JSD87" s="18"/>
      <c r="JSE87" s="18"/>
      <c r="JSF87" s="18"/>
      <c r="JSG87" s="18"/>
      <c r="JSH87" s="18"/>
      <c r="JSI87" s="18"/>
      <c r="JSJ87" s="18"/>
      <c r="JSK87" s="18"/>
      <c r="JSL87" s="18"/>
      <c r="JSM87" s="18"/>
      <c r="JSN87" s="18"/>
      <c r="JSO87" s="18"/>
      <c r="JSP87" s="18"/>
      <c r="JSQ87" s="18"/>
      <c r="JSR87" s="18"/>
      <c r="JSS87" s="18"/>
      <c r="JST87" s="18"/>
      <c r="JSU87" s="18"/>
      <c r="JSV87" s="18"/>
      <c r="JSW87" s="18"/>
      <c r="JSX87" s="18"/>
      <c r="JSY87" s="18"/>
      <c r="JSZ87" s="18"/>
      <c r="JTA87" s="18"/>
      <c r="JTB87" s="18"/>
      <c r="JTC87" s="18"/>
      <c r="JTD87" s="18"/>
      <c r="JTE87" s="18"/>
      <c r="JTF87" s="18"/>
      <c r="JTG87" s="18"/>
      <c r="JTH87" s="18"/>
      <c r="JTI87" s="18"/>
      <c r="JTJ87" s="18"/>
      <c r="JTK87" s="18"/>
      <c r="JTL87" s="18"/>
      <c r="JTM87" s="18"/>
      <c r="JTN87" s="18"/>
      <c r="JTO87" s="18"/>
      <c r="JTP87" s="18"/>
      <c r="JTQ87" s="18"/>
      <c r="JTR87" s="18"/>
      <c r="JTS87" s="18"/>
      <c r="JTT87" s="18"/>
      <c r="JTU87" s="18"/>
      <c r="JTV87" s="18"/>
      <c r="JTW87" s="18"/>
      <c r="JTX87" s="18"/>
      <c r="JTY87" s="18"/>
      <c r="JTZ87" s="18"/>
      <c r="JUA87" s="18"/>
      <c r="JUB87" s="18"/>
      <c r="JUC87" s="18"/>
      <c r="JUD87" s="18"/>
      <c r="JUE87" s="18"/>
      <c r="JUF87" s="18"/>
      <c r="JUG87" s="18"/>
      <c r="JUH87" s="18"/>
      <c r="JUI87" s="18"/>
      <c r="JUJ87" s="18"/>
      <c r="JUK87" s="18"/>
      <c r="JUL87" s="18"/>
      <c r="JUM87" s="18"/>
      <c r="JUN87" s="18"/>
      <c r="JUO87" s="18"/>
      <c r="JUP87" s="18"/>
      <c r="JUQ87" s="18"/>
      <c r="JUR87" s="18"/>
      <c r="JUS87" s="18"/>
      <c r="JUT87" s="18"/>
      <c r="JUU87" s="18"/>
      <c r="JUV87" s="18"/>
      <c r="JUW87" s="18"/>
      <c r="JUX87" s="18"/>
      <c r="JUY87" s="18"/>
      <c r="JUZ87" s="18"/>
      <c r="JVA87" s="18"/>
      <c r="JVB87" s="18"/>
      <c r="JVC87" s="18"/>
      <c r="JVD87" s="18"/>
      <c r="JVE87" s="18"/>
      <c r="JVF87" s="18"/>
      <c r="JVG87" s="18"/>
      <c r="JVH87" s="18"/>
      <c r="JVI87" s="18"/>
      <c r="JVJ87" s="18"/>
      <c r="JVK87" s="18"/>
      <c r="JVL87" s="18"/>
      <c r="JVM87" s="18"/>
      <c r="JVN87" s="18"/>
      <c r="JVO87" s="18"/>
      <c r="JVP87" s="18"/>
      <c r="JVQ87" s="18"/>
      <c r="JVR87" s="18"/>
      <c r="JVS87" s="18"/>
      <c r="JVT87" s="18"/>
      <c r="JVU87" s="18"/>
      <c r="JVV87" s="18"/>
      <c r="JVW87" s="18"/>
      <c r="JVX87" s="18"/>
      <c r="JVY87" s="18"/>
      <c r="JVZ87" s="18"/>
      <c r="JWA87" s="18"/>
      <c r="JWB87" s="18"/>
      <c r="JWC87" s="18"/>
      <c r="JWD87" s="18"/>
      <c r="JWE87" s="18"/>
      <c r="JWF87" s="18"/>
      <c r="JWG87" s="18"/>
      <c r="JWH87" s="18"/>
      <c r="JWI87" s="18"/>
      <c r="JWJ87" s="18"/>
      <c r="JWK87" s="18"/>
      <c r="JWL87" s="18"/>
      <c r="JWM87" s="18"/>
      <c r="JWN87" s="18"/>
      <c r="JWO87" s="18"/>
      <c r="JWP87" s="18"/>
      <c r="JWQ87" s="18"/>
      <c r="JWR87" s="18"/>
      <c r="JWS87" s="18"/>
      <c r="JWT87" s="18"/>
      <c r="JWU87" s="18"/>
      <c r="JWV87" s="18"/>
      <c r="JWW87" s="18"/>
      <c r="JWX87" s="18"/>
      <c r="JWY87" s="18"/>
      <c r="JWZ87" s="18"/>
      <c r="JXA87" s="18"/>
      <c r="JXB87" s="18"/>
      <c r="JXC87" s="18"/>
      <c r="JXD87" s="18"/>
      <c r="JXE87" s="18"/>
      <c r="JXF87" s="18"/>
      <c r="JXG87" s="18"/>
      <c r="JXH87" s="18"/>
      <c r="JXI87" s="18"/>
      <c r="JXJ87" s="18"/>
      <c r="JXK87" s="18"/>
      <c r="JXL87" s="18"/>
      <c r="JXM87" s="18"/>
      <c r="JXN87" s="18"/>
      <c r="JXO87" s="18"/>
      <c r="JXP87" s="18"/>
      <c r="JXQ87" s="18"/>
      <c r="JXR87" s="18"/>
      <c r="JXS87" s="18"/>
      <c r="JXT87" s="18"/>
      <c r="JXU87" s="18"/>
      <c r="JXV87" s="18"/>
      <c r="JXW87" s="18"/>
      <c r="JXX87" s="18"/>
      <c r="JXY87" s="18"/>
      <c r="JXZ87" s="18"/>
      <c r="JYA87" s="18"/>
      <c r="JYB87" s="18"/>
      <c r="JYC87" s="18"/>
      <c r="JYD87" s="18"/>
      <c r="JYE87" s="18"/>
      <c r="JYF87" s="18"/>
      <c r="JYG87" s="18"/>
      <c r="JYH87" s="18"/>
      <c r="JYI87" s="18"/>
      <c r="JYJ87" s="18"/>
      <c r="JYK87" s="18"/>
      <c r="JYL87" s="18"/>
      <c r="JYM87" s="18"/>
      <c r="JYN87" s="18"/>
      <c r="JYO87" s="18"/>
      <c r="JYP87" s="18"/>
      <c r="JYQ87" s="18"/>
      <c r="JYR87" s="18"/>
      <c r="JYS87" s="18"/>
      <c r="JYT87" s="18"/>
      <c r="JYU87" s="18"/>
      <c r="JYV87" s="18"/>
      <c r="JYW87" s="18"/>
      <c r="JYX87" s="18"/>
      <c r="JYY87" s="18"/>
      <c r="JYZ87" s="18"/>
      <c r="JZA87" s="18"/>
      <c r="JZB87" s="18"/>
      <c r="JZC87" s="18"/>
      <c r="JZD87" s="18"/>
      <c r="JZE87" s="18"/>
      <c r="JZF87" s="18"/>
      <c r="JZG87" s="18"/>
      <c r="JZH87" s="18"/>
      <c r="JZI87" s="18"/>
      <c r="JZJ87" s="18"/>
      <c r="JZK87" s="18"/>
      <c r="JZL87" s="18"/>
      <c r="JZM87" s="18"/>
      <c r="JZN87" s="18"/>
      <c r="JZO87" s="18"/>
      <c r="JZP87" s="18"/>
      <c r="JZQ87" s="18"/>
      <c r="JZR87" s="18"/>
      <c r="JZS87" s="18"/>
      <c r="JZT87" s="18"/>
      <c r="JZU87" s="18"/>
      <c r="JZV87" s="18"/>
      <c r="JZW87" s="18"/>
      <c r="JZX87" s="18"/>
      <c r="JZY87" s="18"/>
      <c r="JZZ87" s="18"/>
      <c r="KAA87" s="18"/>
      <c r="KAB87" s="18"/>
      <c r="KAC87" s="18"/>
      <c r="KAD87" s="18"/>
      <c r="KAE87" s="18"/>
      <c r="KAF87" s="18"/>
      <c r="KAG87" s="18"/>
      <c r="KAH87" s="18"/>
      <c r="KAI87" s="18"/>
      <c r="KAJ87" s="18"/>
      <c r="KAK87" s="18"/>
      <c r="KAL87" s="18"/>
      <c r="KAM87" s="18"/>
      <c r="KAN87" s="18"/>
      <c r="KAO87" s="18"/>
      <c r="KAP87" s="18"/>
      <c r="KAQ87" s="18"/>
      <c r="KAR87" s="18"/>
      <c r="KAS87" s="18"/>
      <c r="KAT87" s="18"/>
      <c r="KAU87" s="18"/>
      <c r="KAV87" s="18"/>
      <c r="KAW87" s="18"/>
      <c r="KAX87" s="18"/>
      <c r="KAY87" s="18"/>
      <c r="KAZ87" s="18"/>
      <c r="KBA87" s="18"/>
      <c r="KBB87" s="18"/>
      <c r="KBC87" s="18"/>
      <c r="KBD87" s="18"/>
      <c r="KBE87" s="18"/>
      <c r="KBF87" s="18"/>
      <c r="KBG87" s="18"/>
      <c r="KBH87" s="18"/>
      <c r="KBI87" s="18"/>
      <c r="KBJ87" s="18"/>
      <c r="KBK87" s="18"/>
      <c r="KBL87" s="18"/>
      <c r="KBM87" s="18"/>
      <c r="KBN87" s="18"/>
      <c r="KBO87" s="18"/>
      <c r="KBP87" s="18"/>
      <c r="KBQ87" s="18"/>
      <c r="KBR87" s="18"/>
      <c r="KBS87" s="18"/>
      <c r="KBT87" s="18"/>
      <c r="KBU87" s="18"/>
      <c r="KBV87" s="18"/>
      <c r="KBW87" s="18"/>
      <c r="KBX87" s="18"/>
      <c r="KBY87" s="18"/>
      <c r="KBZ87" s="18"/>
      <c r="KCA87" s="18"/>
      <c r="KCB87" s="18"/>
      <c r="KCC87" s="18"/>
      <c r="KCD87" s="18"/>
      <c r="KCE87" s="18"/>
      <c r="KCF87" s="18"/>
      <c r="KCG87" s="18"/>
      <c r="KCH87" s="18"/>
      <c r="KCI87" s="18"/>
      <c r="KCJ87" s="18"/>
      <c r="KCK87" s="18"/>
      <c r="KCL87" s="18"/>
      <c r="KCM87" s="18"/>
      <c r="KCN87" s="18"/>
      <c r="KCO87" s="18"/>
      <c r="KCP87" s="18"/>
      <c r="KCQ87" s="18"/>
      <c r="KCR87" s="18"/>
      <c r="KCS87" s="18"/>
      <c r="KCT87" s="18"/>
      <c r="KCU87" s="18"/>
      <c r="KCV87" s="18"/>
      <c r="KCW87" s="18"/>
      <c r="KCX87" s="18"/>
      <c r="KCY87" s="18"/>
      <c r="KCZ87" s="18"/>
      <c r="KDA87" s="18"/>
      <c r="KDB87" s="18"/>
      <c r="KDC87" s="18"/>
      <c r="KDD87" s="18"/>
      <c r="KDE87" s="18"/>
      <c r="KDF87" s="18"/>
      <c r="KDG87" s="18"/>
      <c r="KDH87" s="18"/>
      <c r="KDI87" s="18"/>
      <c r="KDJ87" s="18"/>
      <c r="KDK87" s="18"/>
      <c r="KDL87" s="18"/>
      <c r="KDM87" s="18"/>
      <c r="KDN87" s="18"/>
      <c r="KDO87" s="18"/>
      <c r="KDP87" s="18"/>
      <c r="KDQ87" s="18"/>
      <c r="KDR87" s="18"/>
      <c r="KDS87" s="18"/>
      <c r="KDT87" s="18"/>
      <c r="KDU87" s="18"/>
      <c r="KDV87" s="18"/>
      <c r="KDW87" s="18"/>
      <c r="KDX87" s="18"/>
      <c r="KDY87" s="18"/>
      <c r="KDZ87" s="18"/>
      <c r="KEA87" s="18"/>
      <c r="KEB87" s="18"/>
      <c r="KEC87" s="18"/>
      <c r="KED87" s="18"/>
      <c r="KEE87" s="18"/>
      <c r="KEF87" s="18"/>
      <c r="KEG87" s="18"/>
      <c r="KEH87" s="18"/>
      <c r="KEI87" s="18"/>
      <c r="KEJ87" s="18"/>
      <c r="KEK87" s="18"/>
      <c r="KEL87" s="18"/>
      <c r="KEM87" s="18"/>
      <c r="KEN87" s="18"/>
      <c r="KEO87" s="18"/>
      <c r="KEP87" s="18"/>
      <c r="KEQ87" s="18"/>
      <c r="KER87" s="18"/>
      <c r="KES87" s="18"/>
      <c r="KET87" s="18"/>
      <c r="KEU87" s="18"/>
      <c r="KEV87" s="18"/>
      <c r="KEW87" s="18"/>
      <c r="KEX87" s="18"/>
      <c r="KEY87" s="18"/>
      <c r="KEZ87" s="18"/>
      <c r="KFA87" s="18"/>
      <c r="KFB87" s="18"/>
      <c r="KFC87" s="18"/>
      <c r="KFD87" s="18"/>
      <c r="KFE87" s="18"/>
      <c r="KFF87" s="18"/>
      <c r="KFG87" s="18"/>
      <c r="KFH87" s="18"/>
      <c r="KFI87" s="18"/>
      <c r="KFJ87" s="18"/>
      <c r="KFK87" s="18"/>
      <c r="KFL87" s="18"/>
      <c r="KFM87" s="18"/>
      <c r="KFN87" s="18"/>
      <c r="KFO87" s="18"/>
      <c r="KFP87" s="18"/>
      <c r="KFQ87" s="18"/>
      <c r="KFR87" s="18"/>
      <c r="KFS87" s="18"/>
      <c r="KFT87" s="18"/>
      <c r="KFU87" s="18"/>
      <c r="KFV87" s="18"/>
      <c r="KFW87" s="18"/>
      <c r="KFX87" s="18"/>
      <c r="KFY87" s="18"/>
      <c r="KFZ87" s="18"/>
      <c r="KGA87" s="18"/>
      <c r="KGB87" s="18"/>
      <c r="KGC87" s="18"/>
      <c r="KGD87" s="18"/>
      <c r="KGE87" s="18"/>
      <c r="KGF87" s="18"/>
      <c r="KGG87" s="18"/>
      <c r="KGH87" s="18"/>
      <c r="KGI87" s="18"/>
      <c r="KGJ87" s="18"/>
      <c r="KGK87" s="18"/>
      <c r="KGL87" s="18"/>
      <c r="KGM87" s="18"/>
      <c r="KGN87" s="18"/>
      <c r="KGO87" s="18"/>
      <c r="KGP87" s="18"/>
      <c r="KGQ87" s="18"/>
      <c r="KGR87" s="18"/>
      <c r="KGS87" s="18"/>
      <c r="KGT87" s="18"/>
      <c r="KGU87" s="18"/>
      <c r="KGV87" s="18"/>
      <c r="KGW87" s="18"/>
      <c r="KGX87" s="18"/>
      <c r="KGY87" s="18"/>
      <c r="KGZ87" s="18"/>
      <c r="KHA87" s="18"/>
      <c r="KHB87" s="18"/>
      <c r="KHC87" s="18"/>
      <c r="KHD87" s="18"/>
      <c r="KHE87" s="18"/>
      <c r="KHF87" s="18"/>
      <c r="KHG87" s="18"/>
      <c r="KHH87" s="18"/>
      <c r="KHI87" s="18"/>
      <c r="KHJ87" s="18"/>
      <c r="KHK87" s="18"/>
      <c r="KHL87" s="18"/>
      <c r="KHM87" s="18"/>
      <c r="KHN87" s="18"/>
      <c r="KHO87" s="18"/>
      <c r="KHP87" s="18"/>
      <c r="KHQ87" s="18"/>
      <c r="KHR87" s="18"/>
      <c r="KHS87" s="18"/>
      <c r="KHT87" s="18"/>
      <c r="KHU87" s="18"/>
      <c r="KHV87" s="18"/>
      <c r="KHW87" s="18"/>
      <c r="KHX87" s="18"/>
      <c r="KHY87" s="18"/>
      <c r="KHZ87" s="18"/>
      <c r="KIA87" s="18"/>
      <c r="KIB87" s="18"/>
      <c r="KIC87" s="18"/>
      <c r="KID87" s="18"/>
      <c r="KIE87" s="18"/>
      <c r="KIF87" s="18"/>
      <c r="KIG87" s="18"/>
      <c r="KIH87" s="18"/>
      <c r="KII87" s="18"/>
      <c r="KIJ87" s="18"/>
      <c r="KIK87" s="18"/>
      <c r="KIL87" s="18"/>
      <c r="KIM87" s="18"/>
      <c r="KIN87" s="18"/>
      <c r="KIO87" s="18"/>
      <c r="KIP87" s="18"/>
      <c r="KIQ87" s="18"/>
      <c r="KIR87" s="18"/>
      <c r="KIS87" s="18"/>
      <c r="KIT87" s="18"/>
      <c r="KIU87" s="18"/>
      <c r="KIV87" s="18"/>
      <c r="KIW87" s="18"/>
      <c r="KIX87" s="18"/>
      <c r="KIY87" s="18"/>
      <c r="KIZ87" s="18"/>
      <c r="KJA87" s="18"/>
      <c r="KJB87" s="18"/>
      <c r="KJC87" s="18"/>
      <c r="KJD87" s="18"/>
      <c r="KJE87" s="18"/>
      <c r="KJF87" s="18"/>
      <c r="KJG87" s="18"/>
      <c r="KJH87" s="18"/>
      <c r="KJI87" s="18"/>
      <c r="KJJ87" s="18"/>
      <c r="KJK87" s="18"/>
      <c r="KJL87" s="18"/>
      <c r="KJM87" s="18"/>
      <c r="KJN87" s="18"/>
      <c r="KJO87" s="18"/>
      <c r="KJP87" s="18"/>
      <c r="KJQ87" s="18"/>
      <c r="KJR87" s="18"/>
      <c r="KJS87" s="18"/>
      <c r="KJT87" s="18"/>
      <c r="KJU87" s="18"/>
      <c r="KJV87" s="18"/>
      <c r="KJW87" s="18"/>
      <c r="KJX87" s="18"/>
      <c r="KJY87" s="18"/>
      <c r="KJZ87" s="18"/>
      <c r="KKA87" s="18"/>
      <c r="KKB87" s="18"/>
      <c r="KKC87" s="18"/>
      <c r="KKD87" s="18"/>
      <c r="KKE87" s="18"/>
      <c r="KKF87" s="18"/>
      <c r="KKG87" s="18"/>
      <c r="KKH87" s="18"/>
      <c r="KKI87" s="18"/>
      <c r="KKJ87" s="18"/>
      <c r="KKK87" s="18"/>
      <c r="KKL87" s="18"/>
      <c r="KKM87" s="18"/>
      <c r="KKN87" s="18"/>
      <c r="KKO87" s="18"/>
      <c r="KKP87" s="18"/>
      <c r="KKQ87" s="18"/>
      <c r="KKR87" s="18"/>
      <c r="KKS87" s="18"/>
      <c r="KKT87" s="18"/>
      <c r="KKU87" s="18"/>
      <c r="KKV87" s="18"/>
      <c r="KKW87" s="18"/>
      <c r="KKX87" s="18"/>
      <c r="KKY87" s="18"/>
      <c r="KKZ87" s="18"/>
      <c r="KLA87" s="18"/>
      <c r="KLB87" s="18"/>
      <c r="KLC87" s="18"/>
      <c r="KLD87" s="18"/>
      <c r="KLE87" s="18"/>
      <c r="KLF87" s="18"/>
      <c r="KLG87" s="18"/>
      <c r="KLH87" s="18"/>
      <c r="KLI87" s="18"/>
      <c r="KLJ87" s="18"/>
      <c r="KLK87" s="18"/>
      <c r="KLL87" s="18"/>
      <c r="KLM87" s="18"/>
      <c r="KLN87" s="18"/>
      <c r="KLO87" s="18"/>
      <c r="KLP87" s="18"/>
      <c r="KLQ87" s="18"/>
      <c r="KLR87" s="18"/>
      <c r="KLS87" s="18"/>
      <c r="KLT87" s="18"/>
      <c r="KLU87" s="18"/>
      <c r="KLV87" s="18"/>
      <c r="KLW87" s="18"/>
      <c r="KLX87" s="18"/>
      <c r="KLY87" s="18"/>
      <c r="KLZ87" s="18"/>
      <c r="KMA87" s="18"/>
      <c r="KMB87" s="18"/>
      <c r="KMC87" s="18"/>
      <c r="KMD87" s="18"/>
      <c r="KME87" s="18"/>
      <c r="KMF87" s="18"/>
      <c r="KMG87" s="18"/>
      <c r="KMH87" s="18"/>
      <c r="KMI87" s="18"/>
      <c r="KMJ87" s="18"/>
      <c r="KMK87" s="18"/>
      <c r="KML87" s="18"/>
      <c r="KMM87" s="18"/>
      <c r="KMN87" s="18"/>
      <c r="KMO87" s="18"/>
      <c r="KMP87" s="18"/>
      <c r="KMQ87" s="18"/>
      <c r="KMR87" s="18"/>
      <c r="KMS87" s="18"/>
      <c r="KMT87" s="18"/>
      <c r="KMU87" s="18"/>
      <c r="KMV87" s="18"/>
      <c r="KMW87" s="18"/>
      <c r="KMX87" s="18"/>
      <c r="KMY87" s="18"/>
      <c r="KMZ87" s="18"/>
      <c r="KNA87" s="18"/>
      <c r="KNB87" s="18"/>
      <c r="KNC87" s="18"/>
      <c r="KND87" s="18"/>
      <c r="KNE87" s="18"/>
      <c r="KNF87" s="18"/>
      <c r="KNG87" s="18"/>
      <c r="KNH87" s="18"/>
      <c r="KNI87" s="18"/>
      <c r="KNJ87" s="18"/>
      <c r="KNK87" s="18"/>
      <c r="KNL87" s="18"/>
      <c r="KNM87" s="18"/>
      <c r="KNN87" s="18"/>
      <c r="KNO87" s="18"/>
      <c r="KNP87" s="18"/>
      <c r="KNQ87" s="18"/>
      <c r="KNR87" s="18"/>
      <c r="KNS87" s="18"/>
      <c r="KNT87" s="18"/>
      <c r="KNU87" s="18"/>
      <c r="KNV87" s="18"/>
      <c r="KNW87" s="18"/>
      <c r="KNX87" s="18"/>
      <c r="KNY87" s="18"/>
      <c r="KNZ87" s="18"/>
      <c r="KOA87" s="18"/>
      <c r="KOB87" s="18"/>
      <c r="KOC87" s="18"/>
      <c r="KOD87" s="18"/>
      <c r="KOE87" s="18"/>
      <c r="KOF87" s="18"/>
      <c r="KOG87" s="18"/>
      <c r="KOH87" s="18"/>
      <c r="KOI87" s="18"/>
      <c r="KOJ87" s="18"/>
      <c r="KOK87" s="18"/>
      <c r="KOL87" s="18"/>
      <c r="KOM87" s="18"/>
      <c r="KON87" s="18"/>
      <c r="KOO87" s="18"/>
      <c r="KOP87" s="18"/>
      <c r="KOQ87" s="18"/>
      <c r="KOR87" s="18"/>
      <c r="KOS87" s="18"/>
      <c r="KOT87" s="18"/>
      <c r="KOU87" s="18"/>
      <c r="KOV87" s="18"/>
      <c r="KOW87" s="18"/>
      <c r="KOX87" s="18"/>
      <c r="KOY87" s="18"/>
      <c r="KOZ87" s="18"/>
      <c r="KPA87" s="18"/>
      <c r="KPB87" s="18"/>
      <c r="KPC87" s="18"/>
      <c r="KPD87" s="18"/>
      <c r="KPE87" s="18"/>
      <c r="KPF87" s="18"/>
      <c r="KPG87" s="18"/>
      <c r="KPH87" s="18"/>
      <c r="KPI87" s="18"/>
      <c r="KPJ87" s="18"/>
      <c r="KPK87" s="18"/>
      <c r="KPL87" s="18"/>
      <c r="KPM87" s="18"/>
      <c r="KPN87" s="18"/>
      <c r="KPO87" s="18"/>
      <c r="KPP87" s="18"/>
      <c r="KPQ87" s="18"/>
      <c r="KPR87" s="18"/>
      <c r="KPS87" s="18"/>
      <c r="KPT87" s="18"/>
      <c r="KPU87" s="18"/>
      <c r="KPV87" s="18"/>
      <c r="KPW87" s="18"/>
      <c r="KPX87" s="18"/>
      <c r="KPY87" s="18"/>
      <c r="KPZ87" s="18"/>
      <c r="KQA87" s="18"/>
      <c r="KQB87" s="18"/>
      <c r="KQC87" s="18"/>
      <c r="KQD87" s="18"/>
      <c r="KQE87" s="18"/>
      <c r="KQF87" s="18"/>
      <c r="KQG87" s="18"/>
      <c r="KQH87" s="18"/>
      <c r="KQI87" s="18"/>
      <c r="KQJ87" s="18"/>
      <c r="KQK87" s="18"/>
      <c r="KQL87" s="18"/>
      <c r="KQM87" s="18"/>
      <c r="KQN87" s="18"/>
      <c r="KQO87" s="18"/>
      <c r="KQP87" s="18"/>
      <c r="KQQ87" s="18"/>
      <c r="KQR87" s="18"/>
      <c r="KQS87" s="18"/>
      <c r="KQT87" s="18"/>
      <c r="KQU87" s="18"/>
      <c r="KQV87" s="18"/>
      <c r="KQW87" s="18"/>
      <c r="KQX87" s="18"/>
      <c r="KQY87" s="18"/>
      <c r="KQZ87" s="18"/>
      <c r="KRA87" s="18"/>
      <c r="KRB87" s="18"/>
      <c r="KRC87" s="18"/>
      <c r="KRD87" s="18"/>
      <c r="KRE87" s="18"/>
      <c r="KRF87" s="18"/>
      <c r="KRG87" s="18"/>
      <c r="KRH87" s="18"/>
      <c r="KRI87" s="18"/>
      <c r="KRJ87" s="18"/>
      <c r="KRK87" s="18"/>
      <c r="KRL87" s="18"/>
      <c r="KRM87" s="18"/>
      <c r="KRN87" s="18"/>
      <c r="KRO87" s="18"/>
      <c r="KRP87" s="18"/>
      <c r="KRQ87" s="18"/>
      <c r="KRR87" s="18"/>
      <c r="KRS87" s="18"/>
      <c r="KRT87" s="18"/>
      <c r="KRU87" s="18"/>
      <c r="KRV87" s="18"/>
      <c r="KRW87" s="18"/>
      <c r="KRX87" s="18"/>
      <c r="KRY87" s="18"/>
      <c r="KRZ87" s="18"/>
      <c r="KSA87" s="18"/>
      <c r="KSB87" s="18"/>
      <c r="KSC87" s="18"/>
      <c r="KSD87" s="18"/>
      <c r="KSE87" s="18"/>
      <c r="KSF87" s="18"/>
      <c r="KSG87" s="18"/>
      <c r="KSH87" s="18"/>
      <c r="KSI87" s="18"/>
      <c r="KSJ87" s="18"/>
      <c r="KSK87" s="18"/>
      <c r="KSL87" s="18"/>
      <c r="KSM87" s="18"/>
      <c r="KSN87" s="18"/>
      <c r="KSO87" s="18"/>
      <c r="KSP87" s="18"/>
      <c r="KSQ87" s="18"/>
      <c r="KSR87" s="18"/>
      <c r="KSS87" s="18"/>
      <c r="KST87" s="18"/>
      <c r="KSU87" s="18"/>
      <c r="KSV87" s="18"/>
      <c r="KSW87" s="18"/>
      <c r="KSX87" s="18"/>
      <c r="KSY87" s="18"/>
      <c r="KSZ87" s="18"/>
      <c r="KTA87" s="18"/>
      <c r="KTB87" s="18"/>
      <c r="KTC87" s="18"/>
      <c r="KTD87" s="18"/>
      <c r="KTE87" s="18"/>
      <c r="KTF87" s="18"/>
      <c r="KTG87" s="18"/>
      <c r="KTH87" s="18"/>
      <c r="KTI87" s="18"/>
      <c r="KTJ87" s="18"/>
      <c r="KTK87" s="18"/>
      <c r="KTL87" s="18"/>
      <c r="KTM87" s="18"/>
      <c r="KTN87" s="18"/>
      <c r="KTO87" s="18"/>
      <c r="KTP87" s="18"/>
      <c r="KTQ87" s="18"/>
      <c r="KTR87" s="18"/>
      <c r="KTS87" s="18"/>
      <c r="KTT87" s="18"/>
      <c r="KTU87" s="18"/>
      <c r="KTV87" s="18"/>
      <c r="KTW87" s="18"/>
      <c r="KTX87" s="18"/>
      <c r="KTY87" s="18"/>
      <c r="KTZ87" s="18"/>
      <c r="KUA87" s="18"/>
      <c r="KUB87" s="18"/>
      <c r="KUC87" s="18"/>
      <c r="KUD87" s="18"/>
      <c r="KUE87" s="18"/>
      <c r="KUF87" s="18"/>
      <c r="KUG87" s="18"/>
      <c r="KUH87" s="18"/>
      <c r="KUI87" s="18"/>
      <c r="KUJ87" s="18"/>
      <c r="KUK87" s="18"/>
      <c r="KUL87" s="18"/>
      <c r="KUM87" s="18"/>
      <c r="KUN87" s="18"/>
      <c r="KUO87" s="18"/>
      <c r="KUP87" s="18"/>
      <c r="KUQ87" s="18"/>
      <c r="KUR87" s="18"/>
      <c r="KUS87" s="18"/>
      <c r="KUT87" s="18"/>
      <c r="KUU87" s="18"/>
      <c r="KUV87" s="18"/>
      <c r="KUW87" s="18"/>
      <c r="KUX87" s="18"/>
      <c r="KUY87" s="18"/>
      <c r="KUZ87" s="18"/>
      <c r="KVA87" s="18"/>
      <c r="KVB87" s="18"/>
      <c r="KVC87" s="18"/>
      <c r="KVD87" s="18"/>
      <c r="KVE87" s="18"/>
      <c r="KVF87" s="18"/>
      <c r="KVG87" s="18"/>
      <c r="KVH87" s="18"/>
      <c r="KVI87" s="18"/>
      <c r="KVJ87" s="18"/>
      <c r="KVK87" s="18"/>
      <c r="KVL87" s="18"/>
      <c r="KVM87" s="18"/>
      <c r="KVN87" s="18"/>
      <c r="KVO87" s="18"/>
      <c r="KVP87" s="18"/>
      <c r="KVQ87" s="18"/>
      <c r="KVR87" s="18"/>
      <c r="KVS87" s="18"/>
      <c r="KVT87" s="18"/>
      <c r="KVU87" s="18"/>
      <c r="KVV87" s="18"/>
      <c r="KVW87" s="18"/>
      <c r="KVX87" s="18"/>
      <c r="KVY87" s="18"/>
      <c r="KVZ87" s="18"/>
      <c r="KWA87" s="18"/>
      <c r="KWB87" s="18"/>
      <c r="KWC87" s="18"/>
      <c r="KWD87" s="18"/>
      <c r="KWE87" s="18"/>
      <c r="KWF87" s="18"/>
      <c r="KWG87" s="18"/>
      <c r="KWH87" s="18"/>
      <c r="KWI87" s="18"/>
      <c r="KWJ87" s="18"/>
      <c r="KWK87" s="18"/>
      <c r="KWL87" s="18"/>
      <c r="KWM87" s="18"/>
      <c r="KWN87" s="18"/>
      <c r="KWO87" s="18"/>
      <c r="KWP87" s="18"/>
      <c r="KWQ87" s="18"/>
      <c r="KWR87" s="18"/>
      <c r="KWS87" s="18"/>
      <c r="KWT87" s="18"/>
      <c r="KWU87" s="18"/>
      <c r="KWV87" s="18"/>
      <c r="KWW87" s="18"/>
      <c r="KWX87" s="18"/>
      <c r="KWY87" s="18"/>
      <c r="KWZ87" s="18"/>
      <c r="KXA87" s="18"/>
      <c r="KXB87" s="18"/>
      <c r="KXC87" s="18"/>
      <c r="KXD87" s="18"/>
      <c r="KXE87" s="18"/>
      <c r="KXF87" s="18"/>
      <c r="KXG87" s="18"/>
      <c r="KXH87" s="18"/>
      <c r="KXI87" s="18"/>
      <c r="KXJ87" s="18"/>
      <c r="KXK87" s="18"/>
      <c r="KXL87" s="18"/>
      <c r="KXM87" s="18"/>
      <c r="KXN87" s="18"/>
      <c r="KXO87" s="18"/>
      <c r="KXP87" s="18"/>
      <c r="KXQ87" s="18"/>
      <c r="KXR87" s="18"/>
      <c r="KXS87" s="18"/>
      <c r="KXT87" s="18"/>
      <c r="KXU87" s="18"/>
      <c r="KXV87" s="18"/>
      <c r="KXW87" s="18"/>
      <c r="KXX87" s="18"/>
      <c r="KXY87" s="18"/>
      <c r="KXZ87" s="18"/>
      <c r="KYA87" s="18"/>
      <c r="KYB87" s="18"/>
      <c r="KYC87" s="18"/>
      <c r="KYD87" s="18"/>
      <c r="KYE87" s="18"/>
      <c r="KYF87" s="18"/>
      <c r="KYG87" s="18"/>
      <c r="KYH87" s="18"/>
      <c r="KYI87" s="18"/>
      <c r="KYJ87" s="18"/>
      <c r="KYK87" s="18"/>
      <c r="KYL87" s="18"/>
      <c r="KYM87" s="18"/>
      <c r="KYN87" s="18"/>
      <c r="KYO87" s="18"/>
      <c r="KYP87" s="18"/>
      <c r="KYQ87" s="18"/>
      <c r="KYR87" s="18"/>
      <c r="KYS87" s="18"/>
      <c r="KYT87" s="18"/>
      <c r="KYU87" s="18"/>
      <c r="KYV87" s="18"/>
      <c r="KYW87" s="18"/>
      <c r="KYX87" s="18"/>
      <c r="KYY87" s="18"/>
      <c r="KYZ87" s="18"/>
      <c r="KZA87" s="18"/>
      <c r="KZB87" s="18"/>
      <c r="KZC87" s="18"/>
      <c r="KZD87" s="18"/>
      <c r="KZE87" s="18"/>
      <c r="KZF87" s="18"/>
      <c r="KZG87" s="18"/>
      <c r="KZH87" s="18"/>
      <c r="KZI87" s="18"/>
      <c r="KZJ87" s="18"/>
      <c r="KZK87" s="18"/>
      <c r="KZL87" s="18"/>
      <c r="KZM87" s="18"/>
      <c r="KZN87" s="18"/>
      <c r="KZO87" s="18"/>
      <c r="KZP87" s="18"/>
      <c r="KZQ87" s="18"/>
      <c r="KZR87" s="18"/>
      <c r="KZS87" s="18"/>
      <c r="KZT87" s="18"/>
      <c r="KZU87" s="18"/>
      <c r="KZV87" s="18"/>
      <c r="KZW87" s="18"/>
      <c r="KZX87" s="18"/>
      <c r="KZY87" s="18"/>
      <c r="KZZ87" s="18"/>
      <c r="LAA87" s="18"/>
      <c r="LAB87" s="18"/>
      <c r="LAC87" s="18"/>
      <c r="LAD87" s="18"/>
      <c r="LAE87" s="18"/>
      <c r="LAF87" s="18"/>
      <c r="LAG87" s="18"/>
      <c r="LAH87" s="18"/>
      <c r="LAI87" s="18"/>
      <c r="LAJ87" s="18"/>
      <c r="LAK87" s="18"/>
      <c r="LAL87" s="18"/>
      <c r="LAM87" s="18"/>
      <c r="LAN87" s="18"/>
      <c r="LAO87" s="18"/>
      <c r="LAP87" s="18"/>
      <c r="LAQ87" s="18"/>
      <c r="LAR87" s="18"/>
      <c r="LAS87" s="18"/>
      <c r="LAT87" s="18"/>
      <c r="LAU87" s="18"/>
      <c r="LAV87" s="18"/>
      <c r="LAW87" s="18"/>
      <c r="LAX87" s="18"/>
      <c r="LAY87" s="18"/>
      <c r="LAZ87" s="18"/>
      <c r="LBA87" s="18"/>
      <c r="LBB87" s="18"/>
      <c r="LBC87" s="18"/>
      <c r="LBD87" s="18"/>
      <c r="LBE87" s="18"/>
      <c r="LBF87" s="18"/>
      <c r="LBG87" s="18"/>
      <c r="LBH87" s="18"/>
      <c r="LBI87" s="18"/>
      <c r="LBJ87" s="18"/>
      <c r="LBK87" s="18"/>
      <c r="LBL87" s="18"/>
      <c r="LBM87" s="18"/>
      <c r="LBN87" s="18"/>
      <c r="LBO87" s="18"/>
      <c r="LBP87" s="18"/>
      <c r="LBQ87" s="18"/>
      <c r="LBR87" s="18"/>
      <c r="LBS87" s="18"/>
      <c r="LBT87" s="18"/>
      <c r="LBU87" s="18"/>
      <c r="LBV87" s="18"/>
      <c r="LBW87" s="18"/>
      <c r="LBX87" s="18"/>
      <c r="LBY87" s="18"/>
      <c r="LBZ87" s="18"/>
      <c r="LCA87" s="18"/>
      <c r="LCB87" s="18"/>
      <c r="LCC87" s="18"/>
      <c r="LCD87" s="18"/>
      <c r="LCE87" s="18"/>
      <c r="LCF87" s="18"/>
      <c r="LCG87" s="18"/>
      <c r="LCH87" s="18"/>
      <c r="LCI87" s="18"/>
      <c r="LCJ87" s="18"/>
      <c r="LCK87" s="18"/>
      <c r="LCL87" s="18"/>
      <c r="LCM87" s="18"/>
      <c r="LCN87" s="18"/>
      <c r="LCO87" s="18"/>
      <c r="LCP87" s="18"/>
      <c r="LCQ87" s="18"/>
      <c r="LCR87" s="18"/>
      <c r="LCS87" s="18"/>
      <c r="LCT87" s="18"/>
      <c r="LCU87" s="18"/>
      <c r="LCV87" s="18"/>
      <c r="LCW87" s="18"/>
      <c r="LCX87" s="18"/>
      <c r="LCY87" s="18"/>
      <c r="LCZ87" s="18"/>
      <c r="LDA87" s="18"/>
      <c r="LDB87" s="18"/>
      <c r="LDC87" s="18"/>
      <c r="LDD87" s="18"/>
      <c r="LDE87" s="18"/>
      <c r="LDF87" s="18"/>
      <c r="LDG87" s="18"/>
      <c r="LDH87" s="18"/>
      <c r="LDI87" s="18"/>
      <c r="LDJ87" s="18"/>
      <c r="LDK87" s="18"/>
      <c r="LDL87" s="18"/>
      <c r="LDM87" s="18"/>
      <c r="LDN87" s="18"/>
      <c r="LDO87" s="18"/>
      <c r="LDP87" s="18"/>
      <c r="LDQ87" s="18"/>
      <c r="LDR87" s="18"/>
      <c r="LDS87" s="18"/>
      <c r="LDT87" s="18"/>
      <c r="LDU87" s="18"/>
      <c r="LDV87" s="18"/>
      <c r="LDW87" s="18"/>
      <c r="LDX87" s="18"/>
      <c r="LDY87" s="18"/>
      <c r="LDZ87" s="18"/>
      <c r="LEA87" s="18"/>
      <c r="LEB87" s="18"/>
      <c r="LEC87" s="18"/>
      <c r="LED87" s="18"/>
      <c r="LEE87" s="18"/>
      <c r="LEF87" s="18"/>
      <c r="LEG87" s="18"/>
      <c r="LEH87" s="18"/>
      <c r="LEI87" s="18"/>
      <c r="LEJ87" s="18"/>
      <c r="LEK87" s="18"/>
      <c r="LEL87" s="18"/>
      <c r="LEM87" s="18"/>
      <c r="LEN87" s="18"/>
      <c r="LEO87" s="18"/>
      <c r="LEP87" s="18"/>
      <c r="LEQ87" s="18"/>
      <c r="LER87" s="18"/>
      <c r="LES87" s="18"/>
      <c r="LET87" s="18"/>
      <c r="LEU87" s="18"/>
      <c r="LEV87" s="18"/>
      <c r="LEW87" s="18"/>
      <c r="LEX87" s="18"/>
      <c r="LEY87" s="18"/>
      <c r="LEZ87" s="18"/>
      <c r="LFA87" s="18"/>
      <c r="LFB87" s="18"/>
      <c r="LFC87" s="18"/>
      <c r="LFD87" s="18"/>
      <c r="LFE87" s="18"/>
      <c r="LFF87" s="18"/>
      <c r="LFG87" s="18"/>
      <c r="LFH87" s="18"/>
      <c r="LFI87" s="18"/>
      <c r="LFJ87" s="18"/>
      <c r="LFK87" s="18"/>
      <c r="LFL87" s="18"/>
      <c r="LFM87" s="18"/>
      <c r="LFN87" s="18"/>
      <c r="LFO87" s="18"/>
      <c r="LFP87" s="18"/>
      <c r="LFQ87" s="18"/>
      <c r="LFR87" s="18"/>
      <c r="LFS87" s="18"/>
      <c r="LFT87" s="18"/>
      <c r="LFU87" s="18"/>
      <c r="LFV87" s="18"/>
      <c r="LFW87" s="18"/>
      <c r="LFX87" s="18"/>
      <c r="LFY87" s="18"/>
      <c r="LFZ87" s="18"/>
      <c r="LGA87" s="18"/>
      <c r="LGB87" s="18"/>
      <c r="LGC87" s="18"/>
      <c r="LGD87" s="18"/>
      <c r="LGE87" s="18"/>
      <c r="LGF87" s="18"/>
      <c r="LGG87" s="18"/>
      <c r="LGH87" s="18"/>
      <c r="LGI87" s="18"/>
      <c r="LGJ87" s="18"/>
      <c r="LGK87" s="18"/>
      <c r="LGL87" s="18"/>
      <c r="LGM87" s="18"/>
      <c r="LGN87" s="18"/>
      <c r="LGO87" s="18"/>
      <c r="LGP87" s="18"/>
      <c r="LGQ87" s="18"/>
      <c r="LGR87" s="18"/>
      <c r="LGS87" s="18"/>
      <c r="LGT87" s="18"/>
      <c r="LGU87" s="18"/>
      <c r="LGV87" s="18"/>
      <c r="LGW87" s="18"/>
      <c r="LGX87" s="18"/>
      <c r="LGY87" s="18"/>
      <c r="LGZ87" s="18"/>
      <c r="LHA87" s="18"/>
      <c r="LHB87" s="18"/>
      <c r="LHC87" s="18"/>
      <c r="LHD87" s="18"/>
      <c r="LHE87" s="18"/>
      <c r="LHF87" s="18"/>
      <c r="LHG87" s="18"/>
      <c r="LHH87" s="18"/>
      <c r="LHI87" s="18"/>
      <c r="LHJ87" s="18"/>
      <c r="LHK87" s="18"/>
      <c r="LHL87" s="18"/>
      <c r="LHM87" s="18"/>
      <c r="LHN87" s="18"/>
      <c r="LHO87" s="18"/>
      <c r="LHP87" s="18"/>
      <c r="LHQ87" s="18"/>
      <c r="LHR87" s="18"/>
      <c r="LHS87" s="18"/>
      <c r="LHT87" s="18"/>
      <c r="LHU87" s="18"/>
      <c r="LHV87" s="18"/>
      <c r="LHW87" s="18"/>
      <c r="LHX87" s="18"/>
      <c r="LHY87" s="18"/>
      <c r="LHZ87" s="18"/>
      <c r="LIA87" s="18"/>
      <c r="LIB87" s="18"/>
      <c r="LIC87" s="18"/>
      <c r="LID87" s="18"/>
      <c r="LIE87" s="18"/>
      <c r="LIF87" s="18"/>
      <c r="LIG87" s="18"/>
      <c r="LIH87" s="18"/>
      <c r="LII87" s="18"/>
      <c r="LIJ87" s="18"/>
      <c r="LIK87" s="18"/>
      <c r="LIL87" s="18"/>
      <c r="LIM87" s="18"/>
      <c r="LIN87" s="18"/>
      <c r="LIO87" s="18"/>
      <c r="LIP87" s="18"/>
      <c r="LIQ87" s="18"/>
      <c r="LIR87" s="18"/>
      <c r="LIS87" s="18"/>
      <c r="LIT87" s="18"/>
      <c r="LIU87" s="18"/>
      <c r="LIV87" s="18"/>
      <c r="LIW87" s="18"/>
      <c r="LIX87" s="18"/>
      <c r="LIY87" s="18"/>
      <c r="LIZ87" s="18"/>
      <c r="LJA87" s="18"/>
      <c r="LJB87" s="18"/>
      <c r="LJC87" s="18"/>
      <c r="LJD87" s="18"/>
      <c r="LJE87" s="18"/>
      <c r="LJF87" s="18"/>
      <c r="LJG87" s="18"/>
      <c r="LJH87" s="18"/>
      <c r="LJI87" s="18"/>
      <c r="LJJ87" s="18"/>
      <c r="LJK87" s="18"/>
      <c r="LJL87" s="18"/>
      <c r="LJM87" s="18"/>
      <c r="LJN87" s="18"/>
      <c r="LJO87" s="18"/>
      <c r="LJP87" s="18"/>
      <c r="LJQ87" s="18"/>
      <c r="LJR87" s="18"/>
      <c r="LJS87" s="18"/>
      <c r="LJT87" s="18"/>
      <c r="LJU87" s="18"/>
      <c r="LJV87" s="18"/>
      <c r="LJW87" s="18"/>
      <c r="LJX87" s="18"/>
      <c r="LJY87" s="18"/>
      <c r="LJZ87" s="18"/>
      <c r="LKA87" s="18"/>
      <c r="LKB87" s="18"/>
      <c r="LKC87" s="18"/>
      <c r="LKD87" s="18"/>
      <c r="LKE87" s="18"/>
      <c r="LKF87" s="18"/>
      <c r="LKG87" s="18"/>
      <c r="LKH87" s="18"/>
      <c r="LKI87" s="18"/>
      <c r="LKJ87" s="18"/>
      <c r="LKK87" s="18"/>
      <c r="LKL87" s="18"/>
      <c r="LKM87" s="18"/>
      <c r="LKN87" s="18"/>
      <c r="LKO87" s="18"/>
      <c r="LKP87" s="18"/>
      <c r="LKQ87" s="18"/>
      <c r="LKR87" s="18"/>
      <c r="LKS87" s="18"/>
      <c r="LKT87" s="18"/>
      <c r="LKU87" s="18"/>
      <c r="LKV87" s="18"/>
      <c r="LKW87" s="18"/>
      <c r="LKX87" s="18"/>
      <c r="LKY87" s="18"/>
      <c r="LKZ87" s="18"/>
      <c r="LLA87" s="18"/>
      <c r="LLB87" s="18"/>
      <c r="LLC87" s="18"/>
      <c r="LLD87" s="18"/>
      <c r="LLE87" s="18"/>
      <c r="LLF87" s="18"/>
      <c r="LLG87" s="18"/>
      <c r="LLH87" s="18"/>
      <c r="LLI87" s="18"/>
      <c r="LLJ87" s="18"/>
      <c r="LLK87" s="18"/>
      <c r="LLL87" s="18"/>
      <c r="LLM87" s="18"/>
      <c r="LLN87" s="18"/>
      <c r="LLO87" s="18"/>
      <c r="LLP87" s="18"/>
      <c r="LLQ87" s="18"/>
      <c r="LLR87" s="18"/>
      <c r="LLS87" s="18"/>
      <c r="LLT87" s="18"/>
      <c r="LLU87" s="18"/>
      <c r="LLV87" s="18"/>
      <c r="LLW87" s="18"/>
      <c r="LLX87" s="18"/>
      <c r="LLY87" s="18"/>
      <c r="LLZ87" s="18"/>
      <c r="LMA87" s="18"/>
      <c r="LMB87" s="18"/>
      <c r="LMC87" s="18"/>
      <c r="LMD87" s="18"/>
      <c r="LME87" s="18"/>
      <c r="LMF87" s="18"/>
      <c r="LMG87" s="18"/>
      <c r="LMH87" s="18"/>
      <c r="LMI87" s="18"/>
      <c r="LMJ87" s="18"/>
      <c r="LMK87" s="18"/>
      <c r="LML87" s="18"/>
      <c r="LMM87" s="18"/>
      <c r="LMN87" s="18"/>
      <c r="LMO87" s="18"/>
      <c r="LMP87" s="18"/>
      <c r="LMQ87" s="18"/>
      <c r="LMR87" s="18"/>
      <c r="LMS87" s="18"/>
      <c r="LMT87" s="18"/>
      <c r="LMU87" s="18"/>
      <c r="LMV87" s="18"/>
      <c r="LMW87" s="18"/>
      <c r="LMX87" s="18"/>
      <c r="LMY87" s="18"/>
      <c r="LMZ87" s="18"/>
      <c r="LNA87" s="18"/>
      <c r="LNB87" s="18"/>
      <c r="LNC87" s="18"/>
      <c r="LND87" s="18"/>
      <c r="LNE87" s="18"/>
      <c r="LNF87" s="18"/>
      <c r="LNG87" s="18"/>
      <c r="LNH87" s="18"/>
      <c r="LNI87" s="18"/>
      <c r="LNJ87" s="18"/>
      <c r="LNK87" s="18"/>
      <c r="LNL87" s="18"/>
      <c r="LNM87" s="18"/>
      <c r="LNN87" s="18"/>
      <c r="LNO87" s="18"/>
      <c r="LNP87" s="18"/>
      <c r="LNQ87" s="18"/>
      <c r="LNR87" s="18"/>
      <c r="LNS87" s="18"/>
      <c r="LNT87" s="18"/>
      <c r="LNU87" s="18"/>
      <c r="LNV87" s="18"/>
      <c r="LNW87" s="18"/>
      <c r="LNX87" s="18"/>
      <c r="LNY87" s="18"/>
      <c r="LNZ87" s="18"/>
      <c r="LOA87" s="18"/>
      <c r="LOB87" s="18"/>
      <c r="LOC87" s="18"/>
      <c r="LOD87" s="18"/>
      <c r="LOE87" s="18"/>
      <c r="LOF87" s="18"/>
      <c r="LOG87" s="18"/>
      <c r="LOH87" s="18"/>
      <c r="LOI87" s="18"/>
      <c r="LOJ87" s="18"/>
      <c r="LOK87" s="18"/>
      <c r="LOL87" s="18"/>
      <c r="LOM87" s="18"/>
      <c r="LON87" s="18"/>
      <c r="LOO87" s="18"/>
      <c r="LOP87" s="18"/>
      <c r="LOQ87" s="18"/>
      <c r="LOR87" s="18"/>
      <c r="LOS87" s="18"/>
      <c r="LOT87" s="18"/>
      <c r="LOU87" s="18"/>
      <c r="LOV87" s="18"/>
      <c r="LOW87" s="18"/>
      <c r="LOX87" s="18"/>
      <c r="LOY87" s="18"/>
      <c r="LOZ87" s="18"/>
      <c r="LPA87" s="18"/>
      <c r="LPB87" s="18"/>
      <c r="LPC87" s="18"/>
      <c r="LPD87" s="18"/>
      <c r="LPE87" s="18"/>
      <c r="LPF87" s="18"/>
      <c r="LPG87" s="18"/>
      <c r="LPH87" s="18"/>
      <c r="LPI87" s="18"/>
      <c r="LPJ87" s="18"/>
      <c r="LPK87" s="18"/>
      <c r="LPL87" s="18"/>
      <c r="LPM87" s="18"/>
      <c r="LPN87" s="18"/>
      <c r="LPO87" s="18"/>
      <c r="LPP87" s="18"/>
      <c r="LPQ87" s="18"/>
      <c r="LPR87" s="18"/>
      <c r="LPS87" s="18"/>
      <c r="LPT87" s="18"/>
      <c r="LPU87" s="18"/>
      <c r="LPV87" s="18"/>
      <c r="LPW87" s="18"/>
      <c r="LPX87" s="18"/>
      <c r="LPY87" s="18"/>
      <c r="LPZ87" s="18"/>
      <c r="LQA87" s="18"/>
      <c r="LQB87" s="18"/>
      <c r="LQC87" s="18"/>
      <c r="LQD87" s="18"/>
      <c r="LQE87" s="18"/>
      <c r="LQF87" s="18"/>
      <c r="LQG87" s="18"/>
      <c r="LQH87" s="18"/>
      <c r="LQI87" s="18"/>
      <c r="LQJ87" s="18"/>
      <c r="LQK87" s="18"/>
      <c r="LQL87" s="18"/>
      <c r="LQM87" s="18"/>
      <c r="LQN87" s="18"/>
      <c r="LQO87" s="18"/>
      <c r="LQP87" s="18"/>
      <c r="LQQ87" s="18"/>
      <c r="LQR87" s="18"/>
      <c r="LQS87" s="18"/>
      <c r="LQT87" s="18"/>
      <c r="LQU87" s="18"/>
      <c r="LQV87" s="18"/>
      <c r="LQW87" s="18"/>
      <c r="LQX87" s="18"/>
      <c r="LQY87" s="18"/>
      <c r="LQZ87" s="18"/>
      <c r="LRA87" s="18"/>
      <c r="LRB87" s="18"/>
      <c r="LRC87" s="18"/>
      <c r="LRD87" s="18"/>
      <c r="LRE87" s="18"/>
      <c r="LRF87" s="18"/>
      <c r="LRG87" s="18"/>
      <c r="LRH87" s="18"/>
      <c r="LRI87" s="18"/>
      <c r="LRJ87" s="18"/>
      <c r="LRK87" s="18"/>
      <c r="LRL87" s="18"/>
      <c r="LRM87" s="18"/>
      <c r="LRN87" s="18"/>
      <c r="LRO87" s="18"/>
      <c r="LRP87" s="18"/>
      <c r="LRQ87" s="18"/>
      <c r="LRR87" s="18"/>
      <c r="LRS87" s="18"/>
      <c r="LRT87" s="18"/>
      <c r="LRU87" s="18"/>
      <c r="LRV87" s="18"/>
      <c r="LRW87" s="18"/>
      <c r="LRX87" s="18"/>
      <c r="LRY87" s="18"/>
      <c r="LRZ87" s="18"/>
      <c r="LSA87" s="18"/>
      <c r="LSB87" s="18"/>
      <c r="LSC87" s="18"/>
      <c r="LSD87" s="18"/>
      <c r="LSE87" s="18"/>
      <c r="LSF87" s="18"/>
      <c r="LSG87" s="18"/>
      <c r="LSH87" s="18"/>
      <c r="LSI87" s="18"/>
      <c r="LSJ87" s="18"/>
      <c r="LSK87" s="18"/>
      <c r="LSL87" s="18"/>
      <c r="LSM87" s="18"/>
      <c r="LSN87" s="18"/>
      <c r="LSO87" s="18"/>
      <c r="LSP87" s="18"/>
      <c r="LSQ87" s="18"/>
      <c r="LSR87" s="18"/>
      <c r="LSS87" s="18"/>
      <c r="LST87" s="18"/>
      <c r="LSU87" s="18"/>
      <c r="LSV87" s="18"/>
      <c r="LSW87" s="18"/>
      <c r="LSX87" s="18"/>
      <c r="LSY87" s="18"/>
      <c r="LSZ87" s="18"/>
      <c r="LTA87" s="18"/>
      <c r="LTB87" s="18"/>
      <c r="LTC87" s="18"/>
      <c r="LTD87" s="18"/>
      <c r="LTE87" s="18"/>
      <c r="LTF87" s="18"/>
      <c r="LTG87" s="18"/>
      <c r="LTH87" s="18"/>
      <c r="LTI87" s="18"/>
      <c r="LTJ87" s="18"/>
      <c r="LTK87" s="18"/>
      <c r="LTL87" s="18"/>
      <c r="LTM87" s="18"/>
      <c r="LTN87" s="18"/>
      <c r="LTO87" s="18"/>
      <c r="LTP87" s="18"/>
      <c r="LTQ87" s="18"/>
      <c r="LTR87" s="18"/>
      <c r="LTS87" s="18"/>
      <c r="LTT87" s="18"/>
      <c r="LTU87" s="18"/>
      <c r="LTV87" s="18"/>
      <c r="LTW87" s="18"/>
      <c r="LTX87" s="18"/>
      <c r="LTY87" s="18"/>
      <c r="LTZ87" s="18"/>
      <c r="LUA87" s="18"/>
      <c r="LUB87" s="18"/>
      <c r="LUC87" s="18"/>
      <c r="LUD87" s="18"/>
      <c r="LUE87" s="18"/>
      <c r="LUF87" s="18"/>
      <c r="LUG87" s="18"/>
      <c r="LUH87" s="18"/>
      <c r="LUI87" s="18"/>
      <c r="LUJ87" s="18"/>
      <c r="LUK87" s="18"/>
      <c r="LUL87" s="18"/>
      <c r="LUM87" s="18"/>
      <c r="LUN87" s="18"/>
      <c r="LUO87" s="18"/>
      <c r="LUP87" s="18"/>
      <c r="LUQ87" s="18"/>
      <c r="LUR87" s="18"/>
      <c r="LUS87" s="18"/>
      <c r="LUT87" s="18"/>
      <c r="LUU87" s="18"/>
      <c r="LUV87" s="18"/>
      <c r="LUW87" s="18"/>
      <c r="LUX87" s="18"/>
      <c r="LUY87" s="18"/>
      <c r="LUZ87" s="18"/>
      <c r="LVA87" s="18"/>
      <c r="LVB87" s="18"/>
      <c r="LVC87" s="18"/>
      <c r="LVD87" s="18"/>
      <c r="LVE87" s="18"/>
      <c r="LVF87" s="18"/>
      <c r="LVG87" s="18"/>
      <c r="LVH87" s="18"/>
      <c r="LVI87" s="18"/>
      <c r="LVJ87" s="18"/>
      <c r="LVK87" s="18"/>
      <c r="LVL87" s="18"/>
      <c r="LVM87" s="18"/>
      <c r="LVN87" s="18"/>
      <c r="LVO87" s="18"/>
      <c r="LVP87" s="18"/>
      <c r="LVQ87" s="18"/>
      <c r="LVR87" s="18"/>
      <c r="LVS87" s="18"/>
      <c r="LVT87" s="18"/>
      <c r="LVU87" s="18"/>
      <c r="LVV87" s="18"/>
      <c r="LVW87" s="18"/>
      <c r="LVX87" s="18"/>
      <c r="LVY87" s="18"/>
      <c r="LVZ87" s="18"/>
      <c r="LWA87" s="18"/>
      <c r="LWB87" s="18"/>
      <c r="LWC87" s="18"/>
      <c r="LWD87" s="18"/>
      <c r="LWE87" s="18"/>
      <c r="LWF87" s="18"/>
      <c r="LWG87" s="18"/>
      <c r="LWH87" s="18"/>
      <c r="LWI87" s="18"/>
      <c r="LWJ87" s="18"/>
      <c r="LWK87" s="18"/>
      <c r="LWL87" s="18"/>
      <c r="LWM87" s="18"/>
      <c r="LWN87" s="18"/>
      <c r="LWO87" s="18"/>
      <c r="LWP87" s="18"/>
      <c r="LWQ87" s="18"/>
      <c r="LWR87" s="18"/>
      <c r="LWS87" s="18"/>
      <c r="LWT87" s="18"/>
      <c r="LWU87" s="18"/>
      <c r="LWV87" s="18"/>
      <c r="LWW87" s="18"/>
      <c r="LWX87" s="18"/>
      <c r="LWY87" s="18"/>
      <c r="LWZ87" s="18"/>
      <c r="LXA87" s="18"/>
      <c r="LXB87" s="18"/>
      <c r="LXC87" s="18"/>
      <c r="LXD87" s="18"/>
      <c r="LXE87" s="18"/>
      <c r="LXF87" s="18"/>
      <c r="LXG87" s="18"/>
      <c r="LXH87" s="18"/>
      <c r="LXI87" s="18"/>
      <c r="LXJ87" s="18"/>
      <c r="LXK87" s="18"/>
      <c r="LXL87" s="18"/>
      <c r="LXM87" s="18"/>
      <c r="LXN87" s="18"/>
      <c r="LXO87" s="18"/>
      <c r="LXP87" s="18"/>
      <c r="LXQ87" s="18"/>
      <c r="LXR87" s="18"/>
      <c r="LXS87" s="18"/>
      <c r="LXT87" s="18"/>
      <c r="LXU87" s="18"/>
      <c r="LXV87" s="18"/>
      <c r="LXW87" s="18"/>
      <c r="LXX87" s="18"/>
      <c r="LXY87" s="18"/>
      <c r="LXZ87" s="18"/>
      <c r="LYA87" s="18"/>
      <c r="LYB87" s="18"/>
      <c r="LYC87" s="18"/>
      <c r="LYD87" s="18"/>
      <c r="LYE87" s="18"/>
      <c r="LYF87" s="18"/>
      <c r="LYG87" s="18"/>
      <c r="LYH87" s="18"/>
      <c r="LYI87" s="18"/>
      <c r="LYJ87" s="18"/>
      <c r="LYK87" s="18"/>
      <c r="LYL87" s="18"/>
      <c r="LYM87" s="18"/>
      <c r="LYN87" s="18"/>
      <c r="LYO87" s="18"/>
      <c r="LYP87" s="18"/>
      <c r="LYQ87" s="18"/>
      <c r="LYR87" s="18"/>
      <c r="LYS87" s="18"/>
      <c r="LYT87" s="18"/>
      <c r="LYU87" s="18"/>
      <c r="LYV87" s="18"/>
      <c r="LYW87" s="18"/>
      <c r="LYX87" s="18"/>
      <c r="LYY87" s="18"/>
      <c r="LYZ87" s="18"/>
      <c r="LZA87" s="18"/>
      <c r="LZB87" s="18"/>
      <c r="LZC87" s="18"/>
      <c r="LZD87" s="18"/>
      <c r="LZE87" s="18"/>
      <c r="LZF87" s="18"/>
      <c r="LZG87" s="18"/>
      <c r="LZH87" s="18"/>
      <c r="LZI87" s="18"/>
      <c r="LZJ87" s="18"/>
      <c r="LZK87" s="18"/>
      <c r="LZL87" s="18"/>
      <c r="LZM87" s="18"/>
      <c r="LZN87" s="18"/>
      <c r="LZO87" s="18"/>
      <c r="LZP87" s="18"/>
      <c r="LZQ87" s="18"/>
      <c r="LZR87" s="18"/>
      <c r="LZS87" s="18"/>
      <c r="LZT87" s="18"/>
      <c r="LZU87" s="18"/>
      <c r="LZV87" s="18"/>
      <c r="LZW87" s="18"/>
      <c r="LZX87" s="18"/>
      <c r="LZY87" s="18"/>
      <c r="LZZ87" s="18"/>
      <c r="MAA87" s="18"/>
      <c r="MAB87" s="18"/>
      <c r="MAC87" s="18"/>
      <c r="MAD87" s="18"/>
      <c r="MAE87" s="18"/>
      <c r="MAF87" s="18"/>
      <c r="MAG87" s="18"/>
      <c r="MAH87" s="18"/>
      <c r="MAI87" s="18"/>
      <c r="MAJ87" s="18"/>
      <c r="MAK87" s="18"/>
      <c r="MAL87" s="18"/>
      <c r="MAM87" s="18"/>
      <c r="MAN87" s="18"/>
      <c r="MAO87" s="18"/>
      <c r="MAP87" s="18"/>
      <c r="MAQ87" s="18"/>
      <c r="MAR87" s="18"/>
      <c r="MAS87" s="18"/>
      <c r="MAT87" s="18"/>
      <c r="MAU87" s="18"/>
      <c r="MAV87" s="18"/>
      <c r="MAW87" s="18"/>
      <c r="MAX87" s="18"/>
      <c r="MAY87" s="18"/>
      <c r="MAZ87" s="18"/>
      <c r="MBA87" s="18"/>
      <c r="MBB87" s="18"/>
      <c r="MBC87" s="18"/>
      <c r="MBD87" s="18"/>
      <c r="MBE87" s="18"/>
      <c r="MBF87" s="18"/>
      <c r="MBG87" s="18"/>
      <c r="MBH87" s="18"/>
      <c r="MBI87" s="18"/>
      <c r="MBJ87" s="18"/>
      <c r="MBK87" s="18"/>
      <c r="MBL87" s="18"/>
      <c r="MBM87" s="18"/>
      <c r="MBN87" s="18"/>
      <c r="MBO87" s="18"/>
      <c r="MBP87" s="18"/>
      <c r="MBQ87" s="18"/>
      <c r="MBR87" s="18"/>
      <c r="MBS87" s="18"/>
      <c r="MBT87" s="18"/>
      <c r="MBU87" s="18"/>
      <c r="MBV87" s="18"/>
      <c r="MBW87" s="18"/>
      <c r="MBX87" s="18"/>
      <c r="MBY87" s="18"/>
      <c r="MBZ87" s="18"/>
      <c r="MCA87" s="18"/>
      <c r="MCB87" s="18"/>
      <c r="MCC87" s="18"/>
      <c r="MCD87" s="18"/>
      <c r="MCE87" s="18"/>
      <c r="MCF87" s="18"/>
      <c r="MCG87" s="18"/>
      <c r="MCH87" s="18"/>
      <c r="MCI87" s="18"/>
      <c r="MCJ87" s="18"/>
      <c r="MCK87" s="18"/>
      <c r="MCL87" s="18"/>
      <c r="MCM87" s="18"/>
      <c r="MCN87" s="18"/>
      <c r="MCO87" s="18"/>
      <c r="MCP87" s="18"/>
      <c r="MCQ87" s="18"/>
      <c r="MCR87" s="18"/>
      <c r="MCS87" s="18"/>
      <c r="MCT87" s="18"/>
      <c r="MCU87" s="18"/>
      <c r="MCV87" s="18"/>
      <c r="MCW87" s="18"/>
      <c r="MCX87" s="18"/>
      <c r="MCY87" s="18"/>
      <c r="MCZ87" s="18"/>
      <c r="MDA87" s="18"/>
      <c r="MDB87" s="18"/>
      <c r="MDC87" s="18"/>
      <c r="MDD87" s="18"/>
      <c r="MDE87" s="18"/>
      <c r="MDF87" s="18"/>
      <c r="MDG87" s="18"/>
      <c r="MDH87" s="18"/>
      <c r="MDI87" s="18"/>
      <c r="MDJ87" s="18"/>
      <c r="MDK87" s="18"/>
      <c r="MDL87" s="18"/>
      <c r="MDM87" s="18"/>
      <c r="MDN87" s="18"/>
      <c r="MDO87" s="18"/>
      <c r="MDP87" s="18"/>
      <c r="MDQ87" s="18"/>
      <c r="MDR87" s="18"/>
      <c r="MDS87" s="18"/>
      <c r="MDT87" s="18"/>
      <c r="MDU87" s="18"/>
      <c r="MDV87" s="18"/>
      <c r="MDW87" s="18"/>
      <c r="MDX87" s="18"/>
      <c r="MDY87" s="18"/>
      <c r="MDZ87" s="18"/>
      <c r="MEA87" s="18"/>
      <c r="MEB87" s="18"/>
      <c r="MEC87" s="18"/>
      <c r="MED87" s="18"/>
      <c r="MEE87" s="18"/>
      <c r="MEF87" s="18"/>
      <c r="MEG87" s="18"/>
      <c r="MEH87" s="18"/>
      <c r="MEI87" s="18"/>
      <c r="MEJ87" s="18"/>
      <c r="MEK87" s="18"/>
      <c r="MEL87" s="18"/>
      <c r="MEM87" s="18"/>
      <c r="MEN87" s="18"/>
      <c r="MEO87" s="18"/>
      <c r="MEP87" s="18"/>
      <c r="MEQ87" s="18"/>
      <c r="MER87" s="18"/>
      <c r="MES87" s="18"/>
      <c r="MET87" s="18"/>
      <c r="MEU87" s="18"/>
      <c r="MEV87" s="18"/>
      <c r="MEW87" s="18"/>
      <c r="MEX87" s="18"/>
      <c r="MEY87" s="18"/>
      <c r="MEZ87" s="18"/>
      <c r="MFA87" s="18"/>
      <c r="MFB87" s="18"/>
      <c r="MFC87" s="18"/>
      <c r="MFD87" s="18"/>
      <c r="MFE87" s="18"/>
      <c r="MFF87" s="18"/>
      <c r="MFG87" s="18"/>
      <c r="MFH87" s="18"/>
      <c r="MFI87" s="18"/>
      <c r="MFJ87" s="18"/>
      <c r="MFK87" s="18"/>
      <c r="MFL87" s="18"/>
      <c r="MFM87" s="18"/>
      <c r="MFN87" s="18"/>
      <c r="MFO87" s="18"/>
      <c r="MFP87" s="18"/>
      <c r="MFQ87" s="18"/>
      <c r="MFR87" s="18"/>
      <c r="MFS87" s="18"/>
      <c r="MFT87" s="18"/>
      <c r="MFU87" s="18"/>
      <c r="MFV87" s="18"/>
      <c r="MFW87" s="18"/>
      <c r="MFX87" s="18"/>
      <c r="MFY87" s="18"/>
      <c r="MFZ87" s="18"/>
      <c r="MGA87" s="18"/>
      <c r="MGB87" s="18"/>
      <c r="MGC87" s="18"/>
      <c r="MGD87" s="18"/>
      <c r="MGE87" s="18"/>
      <c r="MGF87" s="18"/>
      <c r="MGG87" s="18"/>
      <c r="MGH87" s="18"/>
      <c r="MGI87" s="18"/>
      <c r="MGJ87" s="18"/>
      <c r="MGK87" s="18"/>
      <c r="MGL87" s="18"/>
      <c r="MGM87" s="18"/>
      <c r="MGN87" s="18"/>
      <c r="MGO87" s="18"/>
      <c r="MGP87" s="18"/>
      <c r="MGQ87" s="18"/>
      <c r="MGR87" s="18"/>
      <c r="MGS87" s="18"/>
      <c r="MGT87" s="18"/>
      <c r="MGU87" s="18"/>
      <c r="MGV87" s="18"/>
      <c r="MGW87" s="18"/>
      <c r="MGX87" s="18"/>
      <c r="MGY87" s="18"/>
      <c r="MGZ87" s="18"/>
      <c r="MHA87" s="18"/>
      <c r="MHB87" s="18"/>
      <c r="MHC87" s="18"/>
      <c r="MHD87" s="18"/>
      <c r="MHE87" s="18"/>
      <c r="MHF87" s="18"/>
      <c r="MHG87" s="18"/>
      <c r="MHH87" s="18"/>
      <c r="MHI87" s="18"/>
      <c r="MHJ87" s="18"/>
      <c r="MHK87" s="18"/>
      <c r="MHL87" s="18"/>
      <c r="MHM87" s="18"/>
      <c r="MHN87" s="18"/>
      <c r="MHO87" s="18"/>
      <c r="MHP87" s="18"/>
      <c r="MHQ87" s="18"/>
      <c r="MHR87" s="18"/>
      <c r="MHS87" s="18"/>
      <c r="MHT87" s="18"/>
      <c r="MHU87" s="18"/>
      <c r="MHV87" s="18"/>
      <c r="MHW87" s="18"/>
      <c r="MHX87" s="18"/>
      <c r="MHY87" s="18"/>
      <c r="MHZ87" s="18"/>
      <c r="MIA87" s="18"/>
      <c r="MIB87" s="18"/>
      <c r="MIC87" s="18"/>
      <c r="MID87" s="18"/>
      <c r="MIE87" s="18"/>
      <c r="MIF87" s="18"/>
      <c r="MIG87" s="18"/>
      <c r="MIH87" s="18"/>
      <c r="MII87" s="18"/>
      <c r="MIJ87" s="18"/>
      <c r="MIK87" s="18"/>
      <c r="MIL87" s="18"/>
      <c r="MIM87" s="18"/>
      <c r="MIN87" s="18"/>
      <c r="MIO87" s="18"/>
      <c r="MIP87" s="18"/>
      <c r="MIQ87" s="18"/>
      <c r="MIR87" s="18"/>
      <c r="MIS87" s="18"/>
      <c r="MIT87" s="18"/>
      <c r="MIU87" s="18"/>
      <c r="MIV87" s="18"/>
      <c r="MIW87" s="18"/>
      <c r="MIX87" s="18"/>
      <c r="MIY87" s="18"/>
      <c r="MIZ87" s="18"/>
      <c r="MJA87" s="18"/>
      <c r="MJB87" s="18"/>
      <c r="MJC87" s="18"/>
      <c r="MJD87" s="18"/>
      <c r="MJE87" s="18"/>
      <c r="MJF87" s="18"/>
      <c r="MJG87" s="18"/>
      <c r="MJH87" s="18"/>
      <c r="MJI87" s="18"/>
      <c r="MJJ87" s="18"/>
      <c r="MJK87" s="18"/>
      <c r="MJL87" s="18"/>
      <c r="MJM87" s="18"/>
      <c r="MJN87" s="18"/>
      <c r="MJO87" s="18"/>
      <c r="MJP87" s="18"/>
      <c r="MJQ87" s="18"/>
      <c r="MJR87" s="18"/>
      <c r="MJS87" s="18"/>
      <c r="MJT87" s="18"/>
      <c r="MJU87" s="18"/>
      <c r="MJV87" s="18"/>
      <c r="MJW87" s="18"/>
      <c r="MJX87" s="18"/>
      <c r="MJY87" s="18"/>
      <c r="MJZ87" s="18"/>
      <c r="MKA87" s="18"/>
      <c r="MKB87" s="18"/>
      <c r="MKC87" s="18"/>
      <c r="MKD87" s="18"/>
      <c r="MKE87" s="18"/>
      <c r="MKF87" s="18"/>
      <c r="MKG87" s="18"/>
      <c r="MKH87" s="18"/>
      <c r="MKI87" s="18"/>
      <c r="MKJ87" s="18"/>
      <c r="MKK87" s="18"/>
      <c r="MKL87" s="18"/>
      <c r="MKM87" s="18"/>
      <c r="MKN87" s="18"/>
      <c r="MKO87" s="18"/>
      <c r="MKP87" s="18"/>
      <c r="MKQ87" s="18"/>
      <c r="MKR87" s="18"/>
      <c r="MKS87" s="18"/>
      <c r="MKT87" s="18"/>
      <c r="MKU87" s="18"/>
      <c r="MKV87" s="18"/>
      <c r="MKW87" s="18"/>
      <c r="MKX87" s="18"/>
      <c r="MKY87" s="18"/>
      <c r="MKZ87" s="18"/>
      <c r="MLA87" s="18"/>
      <c r="MLB87" s="18"/>
      <c r="MLC87" s="18"/>
      <c r="MLD87" s="18"/>
      <c r="MLE87" s="18"/>
      <c r="MLF87" s="18"/>
      <c r="MLG87" s="18"/>
      <c r="MLH87" s="18"/>
      <c r="MLI87" s="18"/>
      <c r="MLJ87" s="18"/>
      <c r="MLK87" s="18"/>
      <c r="MLL87" s="18"/>
      <c r="MLM87" s="18"/>
      <c r="MLN87" s="18"/>
      <c r="MLO87" s="18"/>
      <c r="MLP87" s="18"/>
      <c r="MLQ87" s="18"/>
      <c r="MLR87" s="18"/>
      <c r="MLS87" s="18"/>
      <c r="MLT87" s="18"/>
      <c r="MLU87" s="18"/>
      <c r="MLV87" s="18"/>
      <c r="MLW87" s="18"/>
      <c r="MLX87" s="18"/>
      <c r="MLY87" s="18"/>
      <c r="MLZ87" s="18"/>
      <c r="MMA87" s="18"/>
      <c r="MMB87" s="18"/>
      <c r="MMC87" s="18"/>
      <c r="MMD87" s="18"/>
      <c r="MME87" s="18"/>
      <c r="MMF87" s="18"/>
      <c r="MMG87" s="18"/>
      <c r="MMH87" s="18"/>
      <c r="MMI87" s="18"/>
      <c r="MMJ87" s="18"/>
      <c r="MMK87" s="18"/>
      <c r="MML87" s="18"/>
      <c r="MMM87" s="18"/>
      <c r="MMN87" s="18"/>
      <c r="MMO87" s="18"/>
      <c r="MMP87" s="18"/>
      <c r="MMQ87" s="18"/>
      <c r="MMR87" s="18"/>
      <c r="MMS87" s="18"/>
      <c r="MMT87" s="18"/>
      <c r="MMU87" s="18"/>
      <c r="MMV87" s="18"/>
      <c r="MMW87" s="18"/>
      <c r="MMX87" s="18"/>
      <c r="MMY87" s="18"/>
      <c r="MMZ87" s="18"/>
      <c r="MNA87" s="18"/>
      <c r="MNB87" s="18"/>
      <c r="MNC87" s="18"/>
      <c r="MND87" s="18"/>
      <c r="MNE87" s="18"/>
      <c r="MNF87" s="18"/>
      <c r="MNG87" s="18"/>
      <c r="MNH87" s="18"/>
      <c r="MNI87" s="18"/>
      <c r="MNJ87" s="18"/>
      <c r="MNK87" s="18"/>
      <c r="MNL87" s="18"/>
      <c r="MNM87" s="18"/>
      <c r="MNN87" s="18"/>
      <c r="MNO87" s="18"/>
      <c r="MNP87" s="18"/>
      <c r="MNQ87" s="18"/>
      <c r="MNR87" s="18"/>
      <c r="MNS87" s="18"/>
      <c r="MNT87" s="18"/>
      <c r="MNU87" s="18"/>
      <c r="MNV87" s="18"/>
      <c r="MNW87" s="18"/>
      <c r="MNX87" s="18"/>
      <c r="MNY87" s="18"/>
      <c r="MNZ87" s="18"/>
      <c r="MOA87" s="18"/>
      <c r="MOB87" s="18"/>
      <c r="MOC87" s="18"/>
      <c r="MOD87" s="18"/>
      <c r="MOE87" s="18"/>
      <c r="MOF87" s="18"/>
      <c r="MOG87" s="18"/>
      <c r="MOH87" s="18"/>
      <c r="MOI87" s="18"/>
      <c r="MOJ87" s="18"/>
      <c r="MOK87" s="18"/>
      <c r="MOL87" s="18"/>
      <c r="MOM87" s="18"/>
      <c r="MON87" s="18"/>
      <c r="MOO87" s="18"/>
      <c r="MOP87" s="18"/>
      <c r="MOQ87" s="18"/>
      <c r="MOR87" s="18"/>
      <c r="MOS87" s="18"/>
      <c r="MOT87" s="18"/>
      <c r="MOU87" s="18"/>
      <c r="MOV87" s="18"/>
      <c r="MOW87" s="18"/>
      <c r="MOX87" s="18"/>
      <c r="MOY87" s="18"/>
      <c r="MOZ87" s="18"/>
      <c r="MPA87" s="18"/>
      <c r="MPB87" s="18"/>
      <c r="MPC87" s="18"/>
      <c r="MPD87" s="18"/>
      <c r="MPE87" s="18"/>
      <c r="MPF87" s="18"/>
      <c r="MPG87" s="18"/>
      <c r="MPH87" s="18"/>
      <c r="MPI87" s="18"/>
      <c r="MPJ87" s="18"/>
      <c r="MPK87" s="18"/>
      <c r="MPL87" s="18"/>
      <c r="MPM87" s="18"/>
      <c r="MPN87" s="18"/>
      <c r="MPO87" s="18"/>
      <c r="MPP87" s="18"/>
      <c r="MPQ87" s="18"/>
      <c r="MPR87" s="18"/>
      <c r="MPS87" s="18"/>
      <c r="MPT87" s="18"/>
      <c r="MPU87" s="18"/>
      <c r="MPV87" s="18"/>
      <c r="MPW87" s="18"/>
      <c r="MPX87" s="18"/>
      <c r="MPY87" s="18"/>
      <c r="MPZ87" s="18"/>
      <c r="MQA87" s="18"/>
      <c r="MQB87" s="18"/>
      <c r="MQC87" s="18"/>
      <c r="MQD87" s="18"/>
      <c r="MQE87" s="18"/>
      <c r="MQF87" s="18"/>
      <c r="MQG87" s="18"/>
      <c r="MQH87" s="18"/>
      <c r="MQI87" s="18"/>
      <c r="MQJ87" s="18"/>
      <c r="MQK87" s="18"/>
      <c r="MQL87" s="18"/>
      <c r="MQM87" s="18"/>
      <c r="MQN87" s="18"/>
      <c r="MQO87" s="18"/>
      <c r="MQP87" s="18"/>
      <c r="MQQ87" s="18"/>
      <c r="MQR87" s="18"/>
      <c r="MQS87" s="18"/>
      <c r="MQT87" s="18"/>
      <c r="MQU87" s="18"/>
      <c r="MQV87" s="18"/>
      <c r="MQW87" s="18"/>
      <c r="MQX87" s="18"/>
      <c r="MQY87" s="18"/>
      <c r="MQZ87" s="18"/>
      <c r="MRA87" s="18"/>
      <c r="MRB87" s="18"/>
      <c r="MRC87" s="18"/>
      <c r="MRD87" s="18"/>
      <c r="MRE87" s="18"/>
      <c r="MRF87" s="18"/>
      <c r="MRG87" s="18"/>
      <c r="MRH87" s="18"/>
      <c r="MRI87" s="18"/>
      <c r="MRJ87" s="18"/>
      <c r="MRK87" s="18"/>
      <c r="MRL87" s="18"/>
      <c r="MRM87" s="18"/>
      <c r="MRN87" s="18"/>
      <c r="MRO87" s="18"/>
      <c r="MRP87" s="18"/>
      <c r="MRQ87" s="18"/>
      <c r="MRR87" s="18"/>
      <c r="MRS87" s="18"/>
      <c r="MRT87" s="18"/>
      <c r="MRU87" s="18"/>
      <c r="MRV87" s="18"/>
      <c r="MRW87" s="18"/>
      <c r="MRX87" s="18"/>
      <c r="MRY87" s="18"/>
      <c r="MRZ87" s="18"/>
      <c r="MSA87" s="18"/>
      <c r="MSB87" s="18"/>
      <c r="MSC87" s="18"/>
      <c r="MSD87" s="18"/>
      <c r="MSE87" s="18"/>
      <c r="MSF87" s="18"/>
      <c r="MSG87" s="18"/>
      <c r="MSH87" s="18"/>
      <c r="MSI87" s="18"/>
      <c r="MSJ87" s="18"/>
      <c r="MSK87" s="18"/>
      <c r="MSL87" s="18"/>
      <c r="MSM87" s="18"/>
      <c r="MSN87" s="18"/>
      <c r="MSO87" s="18"/>
      <c r="MSP87" s="18"/>
      <c r="MSQ87" s="18"/>
      <c r="MSR87" s="18"/>
      <c r="MSS87" s="18"/>
      <c r="MST87" s="18"/>
      <c r="MSU87" s="18"/>
      <c r="MSV87" s="18"/>
      <c r="MSW87" s="18"/>
      <c r="MSX87" s="18"/>
      <c r="MSY87" s="18"/>
      <c r="MSZ87" s="18"/>
      <c r="MTA87" s="18"/>
      <c r="MTB87" s="18"/>
      <c r="MTC87" s="18"/>
      <c r="MTD87" s="18"/>
      <c r="MTE87" s="18"/>
      <c r="MTF87" s="18"/>
      <c r="MTG87" s="18"/>
      <c r="MTH87" s="18"/>
      <c r="MTI87" s="18"/>
      <c r="MTJ87" s="18"/>
      <c r="MTK87" s="18"/>
      <c r="MTL87" s="18"/>
      <c r="MTM87" s="18"/>
      <c r="MTN87" s="18"/>
      <c r="MTO87" s="18"/>
      <c r="MTP87" s="18"/>
      <c r="MTQ87" s="18"/>
      <c r="MTR87" s="18"/>
      <c r="MTS87" s="18"/>
      <c r="MTT87" s="18"/>
      <c r="MTU87" s="18"/>
      <c r="MTV87" s="18"/>
      <c r="MTW87" s="18"/>
      <c r="MTX87" s="18"/>
      <c r="MTY87" s="18"/>
      <c r="MTZ87" s="18"/>
      <c r="MUA87" s="18"/>
      <c r="MUB87" s="18"/>
      <c r="MUC87" s="18"/>
      <c r="MUD87" s="18"/>
      <c r="MUE87" s="18"/>
      <c r="MUF87" s="18"/>
      <c r="MUG87" s="18"/>
      <c r="MUH87" s="18"/>
      <c r="MUI87" s="18"/>
      <c r="MUJ87" s="18"/>
      <c r="MUK87" s="18"/>
      <c r="MUL87" s="18"/>
      <c r="MUM87" s="18"/>
      <c r="MUN87" s="18"/>
      <c r="MUO87" s="18"/>
      <c r="MUP87" s="18"/>
      <c r="MUQ87" s="18"/>
      <c r="MUR87" s="18"/>
      <c r="MUS87" s="18"/>
      <c r="MUT87" s="18"/>
      <c r="MUU87" s="18"/>
      <c r="MUV87" s="18"/>
      <c r="MUW87" s="18"/>
      <c r="MUX87" s="18"/>
      <c r="MUY87" s="18"/>
      <c r="MUZ87" s="18"/>
      <c r="MVA87" s="18"/>
      <c r="MVB87" s="18"/>
      <c r="MVC87" s="18"/>
      <c r="MVD87" s="18"/>
      <c r="MVE87" s="18"/>
      <c r="MVF87" s="18"/>
      <c r="MVG87" s="18"/>
      <c r="MVH87" s="18"/>
      <c r="MVI87" s="18"/>
      <c r="MVJ87" s="18"/>
      <c r="MVK87" s="18"/>
      <c r="MVL87" s="18"/>
      <c r="MVM87" s="18"/>
      <c r="MVN87" s="18"/>
      <c r="MVO87" s="18"/>
      <c r="MVP87" s="18"/>
      <c r="MVQ87" s="18"/>
      <c r="MVR87" s="18"/>
      <c r="MVS87" s="18"/>
      <c r="MVT87" s="18"/>
      <c r="MVU87" s="18"/>
      <c r="MVV87" s="18"/>
      <c r="MVW87" s="18"/>
      <c r="MVX87" s="18"/>
      <c r="MVY87" s="18"/>
      <c r="MVZ87" s="18"/>
      <c r="MWA87" s="18"/>
      <c r="MWB87" s="18"/>
      <c r="MWC87" s="18"/>
      <c r="MWD87" s="18"/>
      <c r="MWE87" s="18"/>
      <c r="MWF87" s="18"/>
      <c r="MWG87" s="18"/>
      <c r="MWH87" s="18"/>
      <c r="MWI87" s="18"/>
      <c r="MWJ87" s="18"/>
      <c r="MWK87" s="18"/>
      <c r="MWL87" s="18"/>
      <c r="MWM87" s="18"/>
      <c r="MWN87" s="18"/>
      <c r="MWO87" s="18"/>
      <c r="MWP87" s="18"/>
      <c r="MWQ87" s="18"/>
      <c r="MWR87" s="18"/>
      <c r="MWS87" s="18"/>
      <c r="MWT87" s="18"/>
      <c r="MWU87" s="18"/>
      <c r="MWV87" s="18"/>
      <c r="MWW87" s="18"/>
      <c r="MWX87" s="18"/>
      <c r="MWY87" s="18"/>
      <c r="MWZ87" s="18"/>
      <c r="MXA87" s="18"/>
      <c r="MXB87" s="18"/>
      <c r="MXC87" s="18"/>
      <c r="MXD87" s="18"/>
      <c r="MXE87" s="18"/>
      <c r="MXF87" s="18"/>
      <c r="MXG87" s="18"/>
      <c r="MXH87" s="18"/>
      <c r="MXI87" s="18"/>
      <c r="MXJ87" s="18"/>
      <c r="MXK87" s="18"/>
      <c r="MXL87" s="18"/>
      <c r="MXM87" s="18"/>
      <c r="MXN87" s="18"/>
      <c r="MXO87" s="18"/>
      <c r="MXP87" s="18"/>
      <c r="MXQ87" s="18"/>
      <c r="MXR87" s="18"/>
      <c r="MXS87" s="18"/>
      <c r="MXT87" s="18"/>
      <c r="MXU87" s="18"/>
      <c r="MXV87" s="18"/>
      <c r="MXW87" s="18"/>
      <c r="MXX87" s="18"/>
      <c r="MXY87" s="18"/>
      <c r="MXZ87" s="18"/>
      <c r="MYA87" s="18"/>
      <c r="MYB87" s="18"/>
      <c r="MYC87" s="18"/>
      <c r="MYD87" s="18"/>
      <c r="MYE87" s="18"/>
      <c r="MYF87" s="18"/>
      <c r="MYG87" s="18"/>
      <c r="MYH87" s="18"/>
      <c r="MYI87" s="18"/>
      <c r="MYJ87" s="18"/>
      <c r="MYK87" s="18"/>
      <c r="MYL87" s="18"/>
      <c r="MYM87" s="18"/>
      <c r="MYN87" s="18"/>
      <c r="MYO87" s="18"/>
      <c r="MYP87" s="18"/>
      <c r="MYQ87" s="18"/>
      <c r="MYR87" s="18"/>
      <c r="MYS87" s="18"/>
      <c r="MYT87" s="18"/>
      <c r="MYU87" s="18"/>
      <c r="MYV87" s="18"/>
      <c r="MYW87" s="18"/>
      <c r="MYX87" s="18"/>
      <c r="MYY87" s="18"/>
      <c r="MYZ87" s="18"/>
      <c r="MZA87" s="18"/>
      <c r="MZB87" s="18"/>
      <c r="MZC87" s="18"/>
      <c r="MZD87" s="18"/>
      <c r="MZE87" s="18"/>
      <c r="MZF87" s="18"/>
      <c r="MZG87" s="18"/>
      <c r="MZH87" s="18"/>
      <c r="MZI87" s="18"/>
      <c r="MZJ87" s="18"/>
      <c r="MZK87" s="18"/>
      <c r="MZL87" s="18"/>
      <c r="MZM87" s="18"/>
      <c r="MZN87" s="18"/>
      <c r="MZO87" s="18"/>
      <c r="MZP87" s="18"/>
      <c r="MZQ87" s="18"/>
      <c r="MZR87" s="18"/>
      <c r="MZS87" s="18"/>
      <c r="MZT87" s="18"/>
      <c r="MZU87" s="18"/>
      <c r="MZV87" s="18"/>
      <c r="MZW87" s="18"/>
      <c r="MZX87" s="18"/>
      <c r="MZY87" s="18"/>
      <c r="MZZ87" s="18"/>
      <c r="NAA87" s="18"/>
      <c r="NAB87" s="18"/>
      <c r="NAC87" s="18"/>
      <c r="NAD87" s="18"/>
      <c r="NAE87" s="18"/>
      <c r="NAF87" s="18"/>
      <c r="NAG87" s="18"/>
      <c r="NAH87" s="18"/>
      <c r="NAI87" s="18"/>
      <c r="NAJ87" s="18"/>
      <c r="NAK87" s="18"/>
      <c r="NAL87" s="18"/>
      <c r="NAM87" s="18"/>
      <c r="NAN87" s="18"/>
      <c r="NAO87" s="18"/>
      <c r="NAP87" s="18"/>
      <c r="NAQ87" s="18"/>
      <c r="NAR87" s="18"/>
      <c r="NAS87" s="18"/>
      <c r="NAT87" s="18"/>
      <c r="NAU87" s="18"/>
      <c r="NAV87" s="18"/>
      <c r="NAW87" s="18"/>
      <c r="NAX87" s="18"/>
      <c r="NAY87" s="18"/>
      <c r="NAZ87" s="18"/>
      <c r="NBA87" s="18"/>
      <c r="NBB87" s="18"/>
      <c r="NBC87" s="18"/>
      <c r="NBD87" s="18"/>
      <c r="NBE87" s="18"/>
      <c r="NBF87" s="18"/>
      <c r="NBG87" s="18"/>
      <c r="NBH87" s="18"/>
      <c r="NBI87" s="18"/>
      <c r="NBJ87" s="18"/>
      <c r="NBK87" s="18"/>
      <c r="NBL87" s="18"/>
      <c r="NBM87" s="18"/>
      <c r="NBN87" s="18"/>
      <c r="NBO87" s="18"/>
      <c r="NBP87" s="18"/>
      <c r="NBQ87" s="18"/>
      <c r="NBR87" s="18"/>
      <c r="NBS87" s="18"/>
      <c r="NBT87" s="18"/>
      <c r="NBU87" s="18"/>
      <c r="NBV87" s="18"/>
      <c r="NBW87" s="18"/>
      <c r="NBX87" s="18"/>
      <c r="NBY87" s="18"/>
      <c r="NBZ87" s="18"/>
      <c r="NCA87" s="18"/>
      <c r="NCB87" s="18"/>
      <c r="NCC87" s="18"/>
      <c r="NCD87" s="18"/>
      <c r="NCE87" s="18"/>
      <c r="NCF87" s="18"/>
      <c r="NCG87" s="18"/>
      <c r="NCH87" s="18"/>
      <c r="NCI87" s="18"/>
      <c r="NCJ87" s="18"/>
      <c r="NCK87" s="18"/>
      <c r="NCL87" s="18"/>
      <c r="NCM87" s="18"/>
      <c r="NCN87" s="18"/>
      <c r="NCO87" s="18"/>
      <c r="NCP87" s="18"/>
      <c r="NCQ87" s="18"/>
      <c r="NCR87" s="18"/>
      <c r="NCS87" s="18"/>
      <c r="NCT87" s="18"/>
      <c r="NCU87" s="18"/>
      <c r="NCV87" s="18"/>
      <c r="NCW87" s="18"/>
      <c r="NCX87" s="18"/>
      <c r="NCY87" s="18"/>
      <c r="NCZ87" s="18"/>
      <c r="NDA87" s="18"/>
      <c r="NDB87" s="18"/>
      <c r="NDC87" s="18"/>
      <c r="NDD87" s="18"/>
      <c r="NDE87" s="18"/>
      <c r="NDF87" s="18"/>
      <c r="NDG87" s="18"/>
      <c r="NDH87" s="18"/>
      <c r="NDI87" s="18"/>
      <c r="NDJ87" s="18"/>
      <c r="NDK87" s="18"/>
      <c r="NDL87" s="18"/>
      <c r="NDM87" s="18"/>
      <c r="NDN87" s="18"/>
      <c r="NDO87" s="18"/>
      <c r="NDP87" s="18"/>
      <c r="NDQ87" s="18"/>
      <c r="NDR87" s="18"/>
      <c r="NDS87" s="18"/>
      <c r="NDT87" s="18"/>
      <c r="NDU87" s="18"/>
      <c r="NDV87" s="18"/>
      <c r="NDW87" s="18"/>
      <c r="NDX87" s="18"/>
      <c r="NDY87" s="18"/>
      <c r="NDZ87" s="18"/>
      <c r="NEA87" s="18"/>
      <c r="NEB87" s="18"/>
      <c r="NEC87" s="18"/>
      <c r="NED87" s="18"/>
      <c r="NEE87" s="18"/>
      <c r="NEF87" s="18"/>
      <c r="NEG87" s="18"/>
      <c r="NEH87" s="18"/>
      <c r="NEI87" s="18"/>
      <c r="NEJ87" s="18"/>
      <c r="NEK87" s="18"/>
      <c r="NEL87" s="18"/>
      <c r="NEM87" s="18"/>
      <c r="NEN87" s="18"/>
      <c r="NEO87" s="18"/>
      <c r="NEP87" s="18"/>
      <c r="NEQ87" s="18"/>
      <c r="NER87" s="18"/>
      <c r="NES87" s="18"/>
      <c r="NET87" s="18"/>
      <c r="NEU87" s="18"/>
      <c r="NEV87" s="18"/>
      <c r="NEW87" s="18"/>
      <c r="NEX87" s="18"/>
      <c r="NEY87" s="18"/>
      <c r="NEZ87" s="18"/>
      <c r="NFA87" s="18"/>
      <c r="NFB87" s="18"/>
      <c r="NFC87" s="18"/>
      <c r="NFD87" s="18"/>
      <c r="NFE87" s="18"/>
      <c r="NFF87" s="18"/>
      <c r="NFG87" s="18"/>
      <c r="NFH87" s="18"/>
      <c r="NFI87" s="18"/>
      <c r="NFJ87" s="18"/>
      <c r="NFK87" s="18"/>
      <c r="NFL87" s="18"/>
      <c r="NFM87" s="18"/>
      <c r="NFN87" s="18"/>
      <c r="NFO87" s="18"/>
      <c r="NFP87" s="18"/>
      <c r="NFQ87" s="18"/>
      <c r="NFR87" s="18"/>
      <c r="NFS87" s="18"/>
      <c r="NFT87" s="18"/>
      <c r="NFU87" s="18"/>
      <c r="NFV87" s="18"/>
      <c r="NFW87" s="18"/>
      <c r="NFX87" s="18"/>
      <c r="NFY87" s="18"/>
      <c r="NFZ87" s="18"/>
      <c r="NGA87" s="18"/>
      <c r="NGB87" s="18"/>
      <c r="NGC87" s="18"/>
      <c r="NGD87" s="18"/>
      <c r="NGE87" s="18"/>
      <c r="NGF87" s="18"/>
      <c r="NGG87" s="18"/>
      <c r="NGH87" s="18"/>
      <c r="NGI87" s="18"/>
      <c r="NGJ87" s="18"/>
      <c r="NGK87" s="18"/>
      <c r="NGL87" s="18"/>
      <c r="NGM87" s="18"/>
      <c r="NGN87" s="18"/>
      <c r="NGO87" s="18"/>
      <c r="NGP87" s="18"/>
      <c r="NGQ87" s="18"/>
      <c r="NGR87" s="18"/>
      <c r="NGS87" s="18"/>
      <c r="NGT87" s="18"/>
      <c r="NGU87" s="18"/>
      <c r="NGV87" s="18"/>
      <c r="NGW87" s="18"/>
      <c r="NGX87" s="18"/>
      <c r="NGY87" s="18"/>
      <c r="NGZ87" s="18"/>
      <c r="NHA87" s="18"/>
      <c r="NHB87" s="18"/>
      <c r="NHC87" s="18"/>
      <c r="NHD87" s="18"/>
      <c r="NHE87" s="18"/>
      <c r="NHF87" s="18"/>
      <c r="NHG87" s="18"/>
      <c r="NHH87" s="18"/>
      <c r="NHI87" s="18"/>
      <c r="NHJ87" s="18"/>
      <c r="NHK87" s="18"/>
      <c r="NHL87" s="18"/>
      <c r="NHM87" s="18"/>
      <c r="NHN87" s="18"/>
      <c r="NHO87" s="18"/>
      <c r="NHP87" s="18"/>
      <c r="NHQ87" s="18"/>
      <c r="NHR87" s="18"/>
      <c r="NHS87" s="18"/>
      <c r="NHT87" s="18"/>
      <c r="NHU87" s="18"/>
      <c r="NHV87" s="18"/>
      <c r="NHW87" s="18"/>
      <c r="NHX87" s="18"/>
      <c r="NHY87" s="18"/>
      <c r="NHZ87" s="18"/>
      <c r="NIA87" s="18"/>
      <c r="NIB87" s="18"/>
      <c r="NIC87" s="18"/>
      <c r="NID87" s="18"/>
      <c r="NIE87" s="18"/>
      <c r="NIF87" s="18"/>
      <c r="NIG87" s="18"/>
      <c r="NIH87" s="18"/>
      <c r="NII87" s="18"/>
      <c r="NIJ87" s="18"/>
      <c r="NIK87" s="18"/>
      <c r="NIL87" s="18"/>
      <c r="NIM87" s="18"/>
      <c r="NIN87" s="18"/>
      <c r="NIO87" s="18"/>
      <c r="NIP87" s="18"/>
      <c r="NIQ87" s="18"/>
      <c r="NIR87" s="18"/>
      <c r="NIS87" s="18"/>
      <c r="NIT87" s="18"/>
      <c r="NIU87" s="18"/>
      <c r="NIV87" s="18"/>
      <c r="NIW87" s="18"/>
      <c r="NIX87" s="18"/>
      <c r="NIY87" s="18"/>
      <c r="NIZ87" s="18"/>
      <c r="NJA87" s="18"/>
      <c r="NJB87" s="18"/>
      <c r="NJC87" s="18"/>
      <c r="NJD87" s="18"/>
      <c r="NJE87" s="18"/>
      <c r="NJF87" s="18"/>
      <c r="NJG87" s="18"/>
      <c r="NJH87" s="18"/>
      <c r="NJI87" s="18"/>
      <c r="NJJ87" s="18"/>
      <c r="NJK87" s="18"/>
      <c r="NJL87" s="18"/>
      <c r="NJM87" s="18"/>
      <c r="NJN87" s="18"/>
      <c r="NJO87" s="18"/>
      <c r="NJP87" s="18"/>
      <c r="NJQ87" s="18"/>
      <c r="NJR87" s="18"/>
      <c r="NJS87" s="18"/>
      <c r="NJT87" s="18"/>
      <c r="NJU87" s="18"/>
      <c r="NJV87" s="18"/>
      <c r="NJW87" s="18"/>
      <c r="NJX87" s="18"/>
      <c r="NJY87" s="18"/>
      <c r="NJZ87" s="18"/>
      <c r="NKA87" s="18"/>
      <c r="NKB87" s="18"/>
      <c r="NKC87" s="18"/>
      <c r="NKD87" s="18"/>
      <c r="NKE87" s="18"/>
      <c r="NKF87" s="18"/>
      <c r="NKG87" s="18"/>
      <c r="NKH87" s="18"/>
      <c r="NKI87" s="18"/>
      <c r="NKJ87" s="18"/>
      <c r="NKK87" s="18"/>
      <c r="NKL87" s="18"/>
      <c r="NKM87" s="18"/>
      <c r="NKN87" s="18"/>
      <c r="NKO87" s="18"/>
      <c r="NKP87" s="18"/>
      <c r="NKQ87" s="18"/>
      <c r="NKR87" s="18"/>
      <c r="NKS87" s="18"/>
      <c r="NKT87" s="18"/>
      <c r="NKU87" s="18"/>
      <c r="NKV87" s="18"/>
      <c r="NKW87" s="18"/>
      <c r="NKX87" s="18"/>
      <c r="NKY87" s="18"/>
      <c r="NKZ87" s="18"/>
      <c r="NLA87" s="18"/>
      <c r="NLB87" s="18"/>
      <c r="NLC87" s="18"/>
      <c r="NLD87" s="18"/>
      <c r="NLE87" s="18"/>
      <c r="NLF87" s="18"/>
      <c r="NLG87" s="18"/>
      <c r="NLH87" s="18"/>
      <c r="NLI87" s="18"/>
      <c r="NLJ87" s="18"/>
      <c r="NLK87" s="18"/>
      <c r="NLL87" s="18"/>
      <c r="NLM87" s="18"/>
      <c r="NLN87" s="18"/>
      <c r="NLO87" s="18"/>
      <c r="NLP87" s="18"/>
      <c r="NLQ87" s="18"/>
      <c r="NLR87" s="18"/>
      <c r="NLS87" s="18"/>
      <c r="NLT87" s="18"/>
      <c r="NLU87" s="18"/>
      <c r="NLV87" s="18"/>
      <c r="NLW87" s="18"/>
      <c r="NLX87" s="18"/>
      <c r="NLY87" s="18"/>
      <c r="NLZ87" s="18"/>
      <c r="NMA87" s="18"/>
      <c r="NMB87" s="18"/>
      <c r="NMC87" s="18"/>
      <c r="NMD87" s="18"/>
      <c r="NME87" s="18"/>
      <c r="NMF87" s="18"/>
      <c r="NMG87" s="18"/>
      <c r="NMH87" s="18"/>
      <c r="NMI87" s="18"/>
      <c r="NMJ87" s="18"/>
      <c r="NMK87" s="18"/>
      <c r="NML87" s="18"/>
      <c r="NMM87" s="18"/>
      <c r="NMN87" s="18"/>
      <c r="NMO87" s="18"/>
      <c r="NMP87" s="18"/>
      <c r="NMQ87" s="18"/>
      <c r="NMR87" s="18"/>
      <c r="NMS87" s="18"/>
      <c r="NMT87" s="18"/>
      <c r="NMU87" s="18"/>
      <c r="NMV87" s="18"/>
      <c r="NMW87" s="18"/>
      <c r="NMX87" s="18"/>
      <c r="NMY87" s="18"/>
      <c r="NMZ87" s="18"/>
      <c r="NNA87" s="18"/>
      <c r="NNB87" s="18"/>
      <c r="NNC87" s="18"/>
      <c r="NND87" s="18"/>
      <c r="NNE87" s="18"/>
      <c r="NNF87" s="18"/>
      <c r="NNG87" s="18"/>
      <c r="NNH87" s="18"/>
      <c r="NNI87" s="18"/>
      <c r="NNJ87" s="18"/>
      <c r="NNK87" s="18"/>
      <c r="NNL87" s="18"/>
      <c r="NNM87" s="18"/>
      <c r="NNN87" s="18"/>
      <c r="NNO87" s="18"/>
      <c r="NNP87" s="18"/>
      <c r="NNQ87" s="18"/>
      <c r="NNR87" s="18"/>
      <c r="NNS87" s="18"/>
      <c r="NNT87" s="18"/>
      <c r="NNU87" s="18"/>
      <c r="NNV87" s="18"/>
      <c r="NNW87" s="18"/>
      <c r="NNX87" s="18"/>
      <c r="NNY87" s="18"/>
      <c r="NNZ87" s="18"/>
      <c r="NOA87" s="18"/>
      <c r="NOB87" s="18"/>
      <c r="NOC87" s="18"/>
      <c r="NOD87" s="18"/>
      <c r="NOE87" s="18"/>
      <c r="NOF87" s="18"/>
      <c r="NOG87" s="18"/>
      <c r="NOH87" s="18"/>
      <c r="NOI87" s="18"/>
      <c r="NOJ87" s="18"/>
      <c r="NOK87" s="18"/>
      <c r="NOL87" s="18"/>
      <c r="NOM87" s="18"/>
      <c r="NON87" s="18"/>
      <c r="NOO87" s="18"/>
      <c r="NOP87" s="18"/>
      <c r="NOQ87" s="18"/>
      <c r="NOR87" s="18"/>
      <c r="NOS87" s="18"/>
      <c r="NOT87" s="18"/>
      <c r="NOU87" s="18"/>
      <c r="NOV87" s="18"/>
      <c r="NOW87" s="18"/>
      <c r="NOX87" s="18"/>
      <c r="NOY87" s="18"/>
      <c r="NOZ87" s="18"/>
      <c r="NPA87" s="18"/>
      <c r="NPB87" s="18"/>
      <c r="NPC87" s="18"/>
      <c r="NPD87" s="18"/>
      <c r="NPE87" s="18"/>
      <c r="NPF87" s="18"/>
      <c r="NPG87" s="18"/>
      <c r="NPH87" s="18"/>
      <c r="NPI87" s="18"/>
      <c r="NPJ87" s="18"/>
      <c r="NPK87" s="18"/>
      <c r="NPL87" s="18"/>
      <c r="NPM87" s="18"/>
      <c r="NPN87" s="18"/>
      <c r="NPO87" s="18"/>
      <c r="NPP87" s="18"/>
      <c r="NPQ87" s="18"/>
      <c r="NPR87" s="18"/>
      <c r="NPS87" s="18"/>
      <c r="NPT87" s="18"/>
      <c r="NPU87" s="18"/>
      <c r="NPV87" s="18"/>
      <c r="NPW87" s="18"/>
      <c r="NPX87" s="18"/>
      <c r="NPY87" s="18"/>
      <c r="NPZ87" s="18"/>
      <c r="NQA87" s="18"/>
      <c r="NQB87" s="18"/>
      <c r="NQC87" s="18"/>
      <c r="NQD87" s="18"/>
      <c r="NQE87" s="18"/>
      <c r="NQF87" s="18"/>
      <c r="NQG87" s="18"/>
      <c r="NQH87" s="18"/>
      <c r="NQI87" s="18"/>
      <c r="NQJ87" s="18"/>
      <c r="NQK87" s="18"/>
      <c r="NQL87" s="18"/>
      <c r="NQM87" s="18"/>
      <c r="NQN87" s="18"/>
      <c r="NQO87" s="18"/>
      <c r="NQP87" s="18"/>
      <c r="NQQ87" s="18"/>
      <c r="NQR87" s="18"/>
      <c r="NQS87" s="18"/>
      <c r="NQT87" s="18"/>
      <c r="NQU87" s="18"/>
      <c r="NQV87" s="18"/>
      <c r="NQW87" s="18"/>
      <c r="NQX87" s="18"/>
      <c r="NQY87" s="18"/>
      <c r="NQZ87" s="18"/>
      <c r="NRA87" s="18"/>
      <c r="NRB87" s="18"/>
      <c r="NRC87" s="18"/>
      <c r="NRD87" s="18"/>
      <c r="NRE87" s="18"/>
      <c r="NRF87" s="18"/>
      <c r="NRG87" s="18"/>
      <c r="NRH87" s="18"/>
      <c r="NRI87" s="18"/>
      <c r="NRJ87" s="18"/>
      <c r="NRK87" s="18"/>
      <c r="NRL87" s="18"/>
      <c r="NRM87" s="18"/>
      <c r="NRN87" s="18"/>
      <c r="NRO87" s="18"/>
      <c r="NRP87" s="18"/>
      <c r="NRQ87" s="18"/>
      <c r="NRR87" s="18"/>
      <c r="NRS87" s="18"/>
      <c r="NRT87" s="18"/>
      <c r="NRU87" s="18"/>
      <c r="NRV87" s="18"/>
      <c r="NRW87" s="18"/>
      <c r="NRX87" s="18"/>
      <c r="NRY87" s="18"/>
      <c r="NRZ87" s="18"/>
      <c r="NSA87" s="18"/>
      <c r="NSB87" s="18"/>
      <c r="NSC87" s="18"/>
      <c r="NSD87" s="18"/>
      <c r="NSE87" s="18"/>
      <c r="NSF87" s="18"/>
      <c r="NSG87" s="18"/>
      <c r="NSH87" s="18"/>
      <c r="NSI87" s="18"/>
      <c r="NSJ87" s="18"/>
      <c r="NSK87" s="18"/>
      <c r="NSL87" s="18"/>
      <c r="NSM87" s="18"/>
      <c r="NSN87" s="18"/>
      <c r="NSO87" s="18"/>
      <c r="NSP87" s="18"/>
      <c r="NSQ87" s="18"/>
      <c r="NSR87" s="18"/>
      <c r="NSS87" s="18"/>
      <c r="NST87" s="18"/>
      <c r="NSU87" s="18"/>
      <c r="NSV87" s="18"/>
      <c r="NSW87" s="18"/>
      <c r="NSX87" s="18"/>
      <c r="NSY87" s="18"/>
      <c r="NSZ87" s="18"/>
      <c r="NTA87" s="18"/>
      <c r="NTB87" s="18"/>
      <c r="NTC87" s="18"/>
      <c r="NTD87" s="18"/>
      <c r="NTE87" s="18"/>
      <c r="NTF87" s="18"/>
      <c r="NTG87" s="18"/>
      <c r="NTH87" s="18"/>
      <c r="NTI87" s="18"/>
      <c r="NTJ87" s="18"/>
      <c r="NTK87" s="18"/>
      <c r="NTL87" s="18"/>
      <c r="NTM87" s="18"/>
      <c r="NTN87" s="18"/>
      <c r="NTO87" s="18"/>
      <c r="NTP87" s="18"/>
      <c r="NTQ87" s="18"/>
      <c r="NTR87" s="18"/>
      <c r="NTS87" s="18"/>
      <c r="NTT87" s="18"/>
      <c r="NTU87" s="18"/>
      <c r="NTV87" s="18"/>
      <c r="NTW87" s="18"/>
      <c r="NTX87" s="18"/>
      <c r="NTY87" s="18"/>
      <c r="NTZ87" s="18"/>
      <c r="NUA87" s="18"/>
      <c r="NUB87" s="18"/>
      <c r="NUC87" s="18"/>
      <c r="NUD87" s="18"/>
      <c r="NUE87" s="18"/>
      <c r="NUF87" s="18"/>
      <c r="NUG87" s="18"/>
      <c r="NUH87" s="18"/>
      <c r="NUI87" s="18"/>
      <c r="NUJ87" s="18"/>
      <c r="NUK87" s="18"/>
      <c r="NUL87" s="18"/>
      <c r="NUM87" s="18"/>
      <c r="NUN87" s="18"/>
      <c r="NUO87" s="18"/>
      <c r="NUP87" s="18"/>
      <c r="NUQ87" s="18"/>
      <c r="NUR87" s="18"/>
      <c r="NUS87" s="18"/>
      <c r="NUT87" s="18"/>
      <c r="NUU87" s="18"/>
      <c r="NUV87" s="18"/>
      <c r="NUW87" s="18"/>
      <c r="NUX87" s="18"/>
      <c r="NUY87" s="18"/>
      <c r="NUZ87" s="18"/>
      <c r="NVA87" s="18"/>
      <c r="NVB87" s="18"/>
      <c r="NVC87" s="18"/>
      <c r="NVD87" s="18"/>
      <c r="NVE87" s="18"/>
      <c r="NVF87" s="18"/>
      <c r="NVG87" s="18"/>
      <c r="NVH87" s="18"/>
      <c r="NVI87" s="18"/>
      <c r="NVJ87" s="18"/>
      <c r="NVK87" s="18"/>
      <c r="NVL87" s="18"/>
      <c r="NVM87" s="18"/>
      <c r="NVN87" s="18"/>
      <c r="NVO87" s="18"/>
      <c r="NVP87" s="18"/>
      <c r="NVQ87" s="18"/>
      <c r="NVR87" s="18"/>
      <c r="NVS87" s="18"/>
      <c r="NVT87" s="18"/>
      <c r="NVU87" s="18"/>
      <c r="NVV87" s="18"/>
      <c r="NVW87" s="18"/>
      <c r="NVX87" s="18"/>
      <c r="NVY87" s="18"/>
      <c r="NVZ87" s="18"/>
      <c r="NWA87" s="18"/>
      <c r="NWB87" s="18"/>
      <c r="NWC87" s="18"/>
      <c r="NWD87" s="18"/>
      <c r="NWE87" s="18"/>
      <c r="NWF87" s="18"/>
      <c r="NWG87" s="18"/>
      <c r="NWH87" s="18"/>
      <c r="NWI87" s="18"/>
      <c r="NWJ87" s="18"/>
      <c r="NWK87" s="18"/>
      <c r="NWL87" s="18"/>
      <c r="NWM87" s="18"/>
      <c r="NWN87" s="18"/>
      <c r="NWO87" s="18"/>
      <c r="NWP87" s="18"/>
      <c r="NWQ87" s="18"/>
      <c r="NWR87" s="18"/>
      <c r="NWS87" s="18"/>
      <c r="NWT87" s="18"/>
      <c r="NWU87" s="18"/>
      <c r="NWV87" s="18"/>
      <c r="NWW87" s="18"/>
      <c r="NWX87" s="18"/>
      <c r="NWY87" s="18"/>
      <c r="NWZ87" s="18"/>
      <c r="NXA87" s="18"/>
      <c r="NXB87" s="18"/>
      <c r="NXC87" s="18"/>
      <c r="NXD87" s="18"/>
      <c r="NXE87" s="18"/>
      <c r="NXF87" s="18"/>
      <c r="NXG87" s="18"/>
      <c r="NXH87" s="18"/>
      <c r="NXI87" s="18"/>
      <c r="NXJ87" s="18"/>
      <c r="NXK87" s="18"/>
      <c r="NXL87" s="18"/>
      <c r="NXM87" s="18"/>
      <c r="NXN87" s="18"/>
      <c r="NXO87" s="18"/>
      <c r="NXP87" s="18"/>
      <c r="NXQ87" s="18"/>
      <c r="NXR87" s="18"/>
      <c r="NXS87" s="18"/>
      <c r="NXT87" s="18"/>
      <c r="NXU87" s="18"/>
      <c r="NXV87" s="18"/>
      <c r="NXW87" s="18"/>
      <c r="NXX87" s="18"/>
      <c r="NXY87" s="18"/>
      <c r="NXZ87" s="18"/>
      <c r="NYA87" s="18"/>
      <c r="NYB87" s="18"/>
      <c r="NYC87" s="18"/>
      <c r="NYD87" s="18"/>
      <c r="NYE87" s="18"/>
      <c r="NYF87" s="18"/>
      <c r="NYG87" s="18"/>
      <c r="NYH87" s="18"/>
      <c r="NYI87" s="18"/>
      <c r="NYJ87" s="18"/>
      <c r="NYK87" s="18"/>
      <c r="NYL87" s="18"/>
      <c r="NYM87" s="18"/>
      <c r="NYN87" s="18"/>
      <c r="NYO87" s="18"/>
      <c r="NYP87" s="18"/>
      <c r="NYQ87" s="18"/>
      <c r="NYR87" s="18"/>
      <c r="NYS87" s="18"/>
      <c r="NYT87" s="18"/>
      <c r="NYU87" s="18"/>
      <c r="NYV87" s="18"/>
      <c r="NYW87" s="18"/>
      <c r="NYX87" s="18"/>
      <c r="NYY87" s="18"/>
      <c r="NYZ87" s="18"/>
      <c r="NZA87" s="18"/>
      <c r="NZB87" s="18"/>
      <c r="NZC87" s="18"/>
      <c r="NZD87" s="18"/>
      <c r="NZE87" s="18"/>
      <c r="NZF87" s="18"/>
      <c r="NZG87" s="18"/>
      <c r="NZH87" s="18"/>
      <c r="NZI87" s="18"/>
      <c r="NZJ87" s="18"/>
      <c r="NZK87" s="18"/>
      <c r="NZL87" s="18"/>
      <c r="NZM87" s="18"/>
      <c r="NZN87" s="18"/>
      <c r="NZO87" s="18"/>
      <c r="NZP87" s="18"/>
      <c r="NZQ87" s="18"/>
      <c r="NZR87" s="18"/>
      <c r="NZS87" s="18"/>
      <c r="NZT87" s="18"/>
      <c r="NZU87" s="18"/>
      <c r="NZV87" s="18"/>
      <c r="NZW87" s="18"/>
      <c r="NZX87" s="18"/>
      <c r="NZY87" s="18"/>
      <c r="NZZ87" s="18"/>
      <c r="OAA87" s="18"/>
      <c r="OAB87" s="18"/>
      <c r="OAC87" s="18"/>
      <c r="OAD87" s="18"/>
      <c r="OAE87" s="18"/>
      <c r="OAF87" s="18"/>
      <c r="OAG87" s="18"/>
      <c r="OAH87" s="18"/>
      <c r="OAI87" s="18"/>
      <c r="OAJ87" s="18"/>
      <c r="OAK87" s="18"/>
      <c r="OAL87" s="18"/>
      <c r="OAM87" s="18"/>
      <c r="OAN87" s="18"/>
      <c r="OAO87" s="18"/>
      <c r="OAP87" s="18"/>
      <c r="OAQ87" s="18"/>
      <c r="OAR87" s="18"/>
      <c r="OAS87" s="18"/>
      <c r="OAT87" s="18"/>
      <c r="OAU87" s="18"/>
      <c r="OAV87" s="18"/>
      <c r="OAW87" s="18"/>
      <c r="OAX87" s="18"/>
      <c r="OAY87" s="18"/>
      <c r="OAZ87" s="18"/>
      <c r="OBA87" s="18"/>
      <c r="OBB87" s="18"/>
      <c r="OBC87" s="18"/>
      <c r="OBD87" s="18"/>
      <c r="OBE87" s="18"/>
      <c r="OBF87" s="18"/>
      <c r="OBG87" s="18"/>
      <c r="OBH87" s="18"/>
      <c r="OBI87" s="18"/>
      <c r="OBJ87" s="18"/>
      <c r="OBK87" s="18"/>
      <c r="OBL87" s="18"/>
      <c r="OBM87" s="18"/>
      <c r="OBN87" s="18"/>
      <c r="OBO87" s="18"/>
      <c r="OBP87" s="18"/>
      <c r="OBQ87" s="18"/>
      <c r="OBR87" s="18"/>
      <c r="OBS87" s="18"/>
      <c r="OBT87" s="18"/>
      <c r="OBU87" s="18"/>
      <c r="OBV87" s="18"/>
      <c r="OBW87" s="18"/>
      <c r="OBX87" s="18"/>
      <c r="OBY87" s="18"/>
      <c r="OBZ87" s="18"/>
      <c r="OCA87" s="18"/>
      <c r="OCB87" s="18"/>
      <c r="OCC87" s="18"/>
      <c r="OCD87" s="18"/>
      <c r="OCE87" s="18"/>
      <c r="OCF87" s="18"/>
      <c r="OCG87" s="18"/>
      <c r="OCH87" s="18"/>
      <c r="OCI87" s="18"/>
      <c r="OCJ87" s="18"/>
      <c r="OCK87" s="18"/>
      <c r="OCL87" s="18"/>
      <c r="OCM87" s="18"/>
      <c r="OCN87" s="18"/>
      <c r="OCO87" s="18"/>
      <c r="OCP87" s="18"/>
      <c r="OCQ87" s="18"/>
      <c r="OCR87" s="18"/>
      <c r="OCS87" s="18"/>
      <c r="OCT87" s="18"/>
      <c r="OCU87" s="18"/>
      <c r="OCV87" s="18"/>
      <c r="OCW87" s="18"/>
      <c r="OCX87" s="18"/>
      <c r="OCY87" s="18"/>
      <c r="OCZ87" s="18"/>
      <c r="ODA87" s="18"/>
      <c r="ODB87" s="18"/>
      <c r="ODC87" s="18"/>
      <c r="ODD87" s="18"/>
      <c r="ODE87" s="18"/>
      <c r="ODF87" s="18"/>
      <c r="ODG87" s="18"/>
      <c r="ODH87" s="18"/>
      <c r="ODI87" s="18"/>
      <c r="ODJ87" s="18"/>
      <c r="ODK87" s="18"/>
      <c r="ODL87" s="18"/>
      <c r="ODM87" s="18"/>
      <c r="ODN87" s="18"/>
      <c r="ODO87" s="18"/>
      <c r="ODP87" s="18"/>
      <c r="ODQ87" s="18"/>
      <c r="ODR87" s="18"/>
      <c r="ODS87" s="18"/>
      <c r="ODT87" s="18"/>
      <c r="ODU87" s="18"/>
      <c r="ODV87" s="18"/>
      <c r="ODW87" s="18"/>
      <c r="ODX87" s="18"/>
      <c r="ODY87" s="18"/>
      <c r="ODZ87" s="18"/>
      <c r="OEA87" s="18"/>
      <c r="OEB87" s="18"/>
      <c r="OEC87" s="18"/>
      <c r="OED87" s="18"/>
      <c r="OEE87" s="18"/>
      <c r="OEF87" s="18"/>
      <c r="OEG87" s="18"/>
      <c r="OEH87" s="18"/>
      <c r="OEI87" s="18"/>
      <c r="OEJ87" s="18"/>
      <c r="OEK87" s="18"/>
      <c r="OEL87" s="18"/>
      <c r="OEM87" s="18"/>
      <c r="OEN87" s="18"/>
      <c r="OEO87" s="18"/>
      <c r="OEP87" s="18"/>
      <c r="OEQ87" s="18"/>
      <c r="OER87" s="18"/>
      <c r="OES87" s="18"/>
      <c r="OET87" s="18"/>
      <c r="OEU87" s="18"/>
      <c r="OEV87" s="18"/>
      <c r="OEW87" s="18"/>
      <c r="OEX87" s="18"/>
      <c r="OEY87" s="18"/>
      <c r="OEZ87" s="18"/>
      <c r="OFA87" s="18"/>
      <c r="OFB87" s="18"/>
      <c r="OFC87" s="18"/>
      <c r="OFD87" s="18"/>
      <c r="OFE87" s="18"/>
      <c r="OFF87" s="18"/>
      <c r="OFG87" s="18"/>
      <c r="OFH87" s="18"/>
      <c r="OFI87" s="18"/>
      <c r="OFJ87" s="18"/>
      <c r="OFK87" s="18"/>
      <c r="OFL87" s="18"/>
      <c r="OFM87" s="18"/>
      <c r="OFN87" s="18"/>
      <c r="OFO87" s="18"/>
      <c r="OFP87" s="18"/>
      <c r="OFQ87" s="18"/>
      <c r="OFR87" s="18"/>
      <c r="OFS87" s="18"/>
      <c r="OFT87" s="18"/>
      <c r="OFU87" s="18"/>
      <c r="OFV87" s="18"/>
      <c r="OFW87" s="18"/>
      <c r="OFX87" s="18"/>
      <c r="OFY87" s="18"/>
      <c r="OFZ87" s="18"/>
      <c r="OGA87" s="18"/>
      <c r="OGB87" s="18"/>
      <c r="OGC87" s="18"/>
      <c r="OGD87" s="18"/>
      <c r="OGE87" s="18"/>
      <c r="OGF87" s="18"/>
      <c r="OGG87" s="18"/>
      <c r="OGH87" s="18"/>
      <c r="OGI87" s="18"/>
      <c r="OGJ87" s="18"/>
      <c r="OGK87" s="18"/>
      <c r="OGL87" s="18"/>
      <c r="OGM87" s="18"/>
      <c r="OGN87" s="18"/>
      <c r="OGO87" s="18"/>
      <c r="OGP87" s="18"/>
      <c r="OGQ87" s="18"/>
      <c r="OGR87" s="18"/>
      <c r="OGS87" s="18"/>
      <c r="OGT87" s="18"/>
      <c r="OGU87" s="18"/>
      <c r="OGV87" s="18"/>
      <c r="OGW87" s="18"/>
      <c r="OGX87" s="18"/>
      <c r="OGY87" s="18"/>
      <c r="OGZ87" s="18"/>
      <c r="OHA87" s="18"/>
      <c r="OHB87" s="18"/>
      <c r="OHC87" s="18"/>
      <c r="OHD87" s="18"/>
      <c r="OHE87" s="18"/>
      <c r="OHF87" s="18"/>
      <c r="OHG87" s="18"/>
      <c r="OHH87" s="18"/>
      <c r="OHI87" s="18"/>
      <c r="OHJ87" s="18"/>
      <c r="OHK87" s="18"/>
      <c r="OHL87" s="18"/>
      <c r="OHM87" s="18"/>
      <c r="OHN87" s="18"/>
      <c r="OHO87" s="18"/>
      <c r="OHP87" s="18"/>
      <c r="OHQ87" s="18"/>
      <c r="OHR87" s="18"/>
      <c r="OHS87" s="18"/>
      <c r="OHT87" s="18"/>
      <c r="OHU87" s="18"/>
      <c r="OHV87" s="18"/>
      <c r="OHW87" s="18"/>
      <c r="OHX87" s="18"/>
      <c r="OHY87" s="18"/>
      <c r="OHZ87" s="18"/>
      <c r="OIA87" s="18"/>
      <c r="OIB87" s="18"/>
      <c r="OIC87" s="18"/>
      <c r="OID87" s="18"/>
      <c r="OIE87" s="18"/>
      <c r="OIF87" s="18"/>
      <c r="OIG87" s="18"/>
      <c r="OIH87" s="18"/>
      <c r="OII87" s="18"/>
      <c r="OIJ87" s="18"/>
      <c r="OIK87" s="18"/>
      <c r="OIL87" s="18"/>
      <c r="OIM87" s="18"/>
      <c r="OIN87" s="18"/>
      <c r="OIO87" s="18"/>
      <c r="OIP87" s="18"/>
      <c r="OIQ87" s="18"/>
      <c r="OIR87" s="18"/>
      <c r="OIS87" s="18"/>
      <c r="OIT87" s="18"/>
      <c r="OIU87" s="18"/>
      <c r="OIV87" s="18"/>
      <c r="OIW87" s="18"/>
      <c r="OIX87" s="18"/>
      <c r="OIY87" s="18"/>
      <c r="OIZ87" s="18"/>
      <c r="OJA87" s="18"/>
      <c r="OJB87" s="18"/>
      <c r="OJC87" s="18"/>
      <c r="OJD87" s="18"/>
      <c r="OJE87" s="18"/>
      <c r="OJF87" s="18"/>
      <c r="OJG87" s="18"/>
      <c r="OJH87" s="18"/>
      <c r="OJI87" s="18"/>
      <c r="OJJ87" s="18"/>
      <c r="OJK87" s="18"/>
      <c r="OJL87" s="18"/>
      <c r="OJM87" s="18"/>
      <c r="OJN87" s="18"/>
      <c r="OJO87" s="18"/>
      <c r="OJP87" s="18"/>
      <c r="OJQ87" s="18"/>
      <c r="OJR87" s="18"/>
      <c r="OJS87" s="18"/>
      <c r="OJT87" s="18"/>
      <c r="OJU87" s="18"/>
      <c r="OJV87" s="18"/>
      <c r="OJW87" s="18"/>
      <c r="OJX87" s="18"/>
      <c r="OJY87" s="18"/>
      <c r="OJZ87" s="18"/>
      <c r="OKA87" s="18"/>
      <c r="OKB87" s="18"/>
      <c r="OKC87" s="18"/>
      <c r="OKD87" s="18"/>
      <c r="OKE87" s="18"/>
      <c r="OKF87" s="18"/>
      <c r="OKG87" s="18"/>
      <c r="OKH87" s="18"/>
      <c r="OKI87" s="18"/>
      <c r="OKJ87" s="18"/>
      <c r="OKK87" s="18"/>
      <c r="OKL87" s="18"/>
      <c r="OKM87" s="18"/>
      <c r="OKN87" s="18"/>
      <c r="OKO87" s="18"/>
      <c r="OKP87" s="18"/>
      <c r="OKQ87" s="18"/>
      <c r="OKR87" s="18"/>
      <c r="OKS87" s="18"/>
      <c r="OKT87" s="18"/>
      <c r="OKU87" s="18"/>
      <c r="OKV87" s="18"/>
      <c r="OKW87" s="18"/>
      <c r="OKX87" s="18"/>
      <c r="OKY87" s="18"/>
      <c r="OKZ87" s="18"/>
      <c r="OLA87" s="18"/>
      <c r="OLB87" s="18"/>
      <c r="OLC87" s="18"/>
      <c r="OLD87" s="18"/>
      <c r="OLE87" s="18"/>
      <c r="OLF87" s="18"/>
      <c r="OLG87" s="18"/>
      <c r="OLH87" s="18"/>
      <c r="OLI87" s="18"/>
      <c r="OLJ87" s="18"/>
      <c r="OLK87" s="18"/>
      <c r="OLL87" s="18"/>
      <c r="OLM87" s="18"/>
      <c r="OLN87" s="18"/>
      <c r="OLO87" s="18"/>
      <c r="OLP87" s="18"/>
      <c r="OLQ87" s="18"/>
      <c r="OLR87" s="18"/>
      <c r="OLS87" s="18"/>
      <c r="OLT87" s="18"/>
      <c r="OLU87" s="18"/>
      <c r="OLV87" s="18"/>
      <c r="OLW87" s="18"/>
      <c r="OLX87" s="18"/>
      <c r="OLY87" s="18"/>
      <c r="OLZ87" s="18"/>
      <c r="OMA87" s="18"/>
      <c r="OMB87" s="18"/>
      <c r="OMC87" s="18"/>
      <c r="OMD87" s="18"/>
      <c r="OME87" s="18"/>
      <c r="OMF87" s="18"/>
      <c r="OMG87" s="18"/>
      <c r="OMH87" s="18"/>
      <c r="OMI87" s="18"/>
      <c r="OMJ87" s="18"/>
      <c r="OMK87" s="18"/>
      <c r="OML87" s="18"/>
      <c r="OMM87" s="18"/>
      <c r="OMN87" s="18"/>
      <c r="OMO87" s="18"/>
      <c r="OMP87" s="18"/>
      <c r="OMQ87" s="18"/>
      <c r="OMR87" s="18"/>
      <c r="OMS87" s="18"/>
      <c r="OMT87" s="18"/>
      <c r="OMU87" s="18"/>
      <c r="OMV87" s="18"/>
      <c r="OMW87" s="18"/>
      <c r="OMX87" s="18"/>
      <c r="OMY87" s="18"/>
      <c r="OMZ87" s="18"/>
      <c r="ONA87" s="18"/>
      <c r="ONB87" s="18"/>
      <c r="ONC87" s="18"/>
      <c r="OND87" s="18"/>
      <c r="ONE87" s="18"/>
      <c r="ONF87" s="18"/>
      <c r="ONG87" s="18"/>
      <c r="ONH87" s="18"/>
      <c r="ONI87" s="18"/>
      <c r="ONJ87" s="18"/>
      <c r="ONK87" s="18"/>
      <c r="ONL87" s="18"/>
      <c r="ONM87" s="18"/>
      <c r="ONN87" s="18"/>
      <c r="ONO87" s="18"/>
      <c r="ONP87" s="18"/>
      <c r="ONQ87" s="18"/>
      <c r="ONR87" s="18"/>
      <c r="ONS87" s="18"/>
      <c r="ONT87" s="18"/>
      <c r="ONU87" s="18"/>
      <c r="ONV87" s="18"/>
      <c r="ONW87" s="18"/>
      <c r="ONX87" s="18"/>
      <c r="ONY87" s="18"/>
      <c r="ONZ87" s="18"/>
      <c r="OOA87" s="18"/>
      <c r="OOB87" s="18"/>
      <c r="OOC87" s="18"/>
      <c r="OOD87" s="18"/>
      <c r="OOE87" s="18"/>
      <c r="OOF87" s="18"/>
      <c r="OOG87" s="18"/>
      <c r="OOH87" s="18"/>
      <c r="OOI87" s="18"/>
      <c r="OOJ87" s="18"/>
      <c r="OOK87" s="18"/>
      <c r="OOL87" s="18"/>
      <c r="OOM87" s="18"/>
      <c r="OON87" s="18"/>
      <c r="OOO87" s="18"/>
      <c r="OOP87" s="18"/>
      <c r="OOQ87" s="18"/>
      <c r="OOR87" s="18"/>
      <c r="OOS87" s="18"/>
      <c r="OOT87" s="18"/>
      <c r="OOU87" s="18"/>
      <c r="OOV87" s="18"/>
      <c r="OOW87" s="18"/>
      <c r="OOX87" s="18"/>
      <c r="OOY87" s="18"/>
      <c r="OOZ87" s="18"/>
      <c r="OPA87" s="18"/>
      <c r="OPB87" s="18"/>
      <c r="OPC87" s="18"/>
      <c r="OPD87" s="18"/>
      <c r="OPE87" s="18"/>
      <c r="OPF87" s="18"/>
      <c r="OPG87" s="18"/>
      <c r="OPH87" s="18"/>
      <c r="OPI87" s="18"/>
      <c r="OPJ87" s="18"/>
      <c r="OPK87" s="18"/>
      <c r="OPL87" s="18"/>
      <c r="OPM87" s="18"/>
      <c r="OPN87" s="18"/>
      <c r="OPO87" s="18"/>
      <c r="OPP87" s="18"/>
      <c r="OPQ87" s="18"/>
      <c r="OPR87" s="18"/>
      <c r="OPS87" s="18"/>
      <c r="OPT87" s="18"/>
      <c r="OPU87" s="18"/>
      <c r="OPV87" s="18"/>
      <c r="OPW87" s="18"/>
      <c r="OPX87" s="18"/>
      <c r="OPY87" s="18"/>
      <c r="OPZ87" s="18"/>
      <c r="OQA87" s="18"/>
      <c r="OQB87" s="18"/>
      <c r="OQC87" s="18"/>
      <c r="OQD87" s="18"/>
      <c r="OQE87" s="18"/>
      <c r="OQF87" s="18"/>
      <c r="OQG87" s="18"/>
      <c r="OQH87" s="18"/>
      <c r="OQI87" s="18"/>
      <c r="OQJ87" s="18"/>
      <c r="OQK87" s="18"/>
      <c r="OQL87" s="18"/>
      <c r="OQM87" s="18"/>
      <c r="OQN87" s="18"/>
      <c r="OQO87" s="18"/>
      <c r="OQP87" s="18"/>
      <c r="OQQ87" s="18"/>
      <c r="OQR87" s="18"/>
      <c r="OQS87" s="18"/>
      <c r="OQT87" s="18"/>
      <c r="OQU87" s="18"/>
      <c r="OQV87" s="18"/>
      <c r="OQW87" s="18"/>
      <c r="OQX87" s="18"/>
      <c r="OQY87" s="18"/>
      <c r="OQZ87" s="18"/>
      <c r="ORA87" s="18"/>
      <c r="ORB87" s="18"/>
      <c r="ORC87" s="18"/>
      <c r="ORD87" s="18"/>
      <c r="ORE87" s="18"/>
      <c r="ORF87" s="18"/>
      <c r="ORG87" s="18"/>
      <c r="ORH87" s="18"/>
      <c r="ORI87" s="18"/>
      <c r="ORJ87" s="18"/>
      <c r="ORK87" s="18"/>
      <c r="ORL87" s="18"/>
      <c r="ORM87" s="18"/>
      <c r="ORN87" s="18"/>
      <c r="ORO87" s="18"/>
      <c r="ORP87" s="18"/>
      <c r="ORQ87" s="18"/>
      <c r="ORR87" s="18"/>
      <c r="ORS87" s="18"/>
      <c r="ORT87" s="18"/>
      <c r="ORU87" s="18"/>
      <c r="ORV87" s="18"/>
      <c r="ORW87" s="18"/>
      <c r="ORX87" s="18"/>
      <c r="ORY87" s="18"/>
      <c r="ORZ87" s="18"/>
      <c r="OSA87" s="18"/>
      <c r="OSB87" s="18"/>
      <c r="OSC87" s="18"/>
      <c r="OSD87" s="18"/>
      <c r="OSE87" s="18"/>
      <c r="OSF87" s="18"/>
      <c r="OSG87" s="18"/>
      <c r="OSH87" s="18"/>
      <c r="OSI87" s="18"/>
      <c r="OSJ87" s="18"/>
      <c r="OSK87" s="18"/>
      <c r="OSL87" s="18"/>
      <c r="OSM87" s="18"/>
      <c r="OSN87" s="18"/>
      <c r="OSO87" s="18"/>
      <c r="OSP87" s="18"/>
      <c r="OSQ87" s="18"/>
      <c r="OSR87" s="18"/>
      <c r="OSS87" s="18"/>
      <c r="OST87" s="18"/>
      <c r="OSU87" s="18"/>
      <c r="OSV87" s="18"/>
      <c r="OSW87" s="18"/>
      <c r="OSX87" s="18"/>
      <c r="OSY87" s="18"/>
      <c r="OSZ87" s="18"/>
      <c r="OTA87" s="18"/>
      <c r="OTB87" s="18"/>
      <c r="OTC87" s="18"/>
      <c r="OTD87" s="18"/>
      <c r="OTE87" s="18"/>
      <c r="OTF87" s="18"/>
      <c r="OTG87" s="18"/>
      <c r="OTH87" s="18"/>
      <c r="OTI87" s="18"/>
      <c r="OTJ87" s="18"/>
      <c r="OTK87" s="18"/>
      <c r="OTL87" s="18"/>
      <c r="OTM87" s="18"/>
      <c r="OTN87" s="18"/>
      <c r="OTO87" s="18"/>
      <c r="OTP87" s="18"/>
      <c r="OTQ87" s="18"/>
      <c r="OTR87" s="18"/>
      <c r="OTS87" s="18"/>
      <c r="OTT87" s="18"/>
      <c r="OTU87" s="18"/>
      <c r="OTV87" s="18"/>
      <c r="OTW87" s="18"/>
      <c r="OTX87" s="18"/>
      <c r="OTY87" s="18"/>
      <c r="OTZ87" s="18"/>
      <c r="OUA87" s="18"/>
      <c r="OUB87" s="18"/>
      <c r="OUC87" s="18"/>
      <c r="OUD87" s="18"/>
      <c r="OUE87" s="18"/>
      <c r="OUF87" s="18"/>
      <c r="OUG87" s="18"/>
      <c r="OUH87" s="18"/>
      <c r="OUI87" s="18"/>
      <c r="OUJ87" s="18"/>
      <c r="OUK87" s="18"/>
      <c r="OUL87" s="18"/>
      <c r="OUM87" s="18"/>
      <c r="OUN87" s="18"/>
      <c r="OUO87" s="18"/>
      <c r="OUP87" s="18"/>
      <c r="OUQ87" s="18"/>
      <c r="OUR87" s="18"/>
      <c r="OUS87" s="18"/>
      <c r="OUT87" s="18"/>
      <c r="OUU87" s="18"/>
      <c r="OUV87" s="18"/>
      <c r="OUW87" s="18"/>
      <c r="OUX87" s="18"/>
      <c r="OUY87" s="18"/>
      <c r="OUZ87" s="18"/>
      <c r="OVA87" s="18"/>
      <c r="OVB87" s="18"/>
      <c r="OVC87" s="18"/>
      <c r="OVD87" s="18"/>
      <c r="OVE87" s="18"/>
      <c r="OVF87" s="18"/>
      <c r="OVG87" s="18"/>
      <c r="OVH87" s="18"/>
      <c r="OVI87" s="18"/>
      <c r="OVJ87" s="18"/>
      <c r="OVK87" s="18"/>
      <c r="OVL87" s="18"/>
      <c r="OVM87" s="18"/>
      <c r="OVN87" s="18"/>
      <c r="OVO87" s="18"/>
      <c r="OVP87" s="18"/>
      <c r="OVQ87" s="18"/>
      <c r="OVR87" s="18"/>
      <c r="OVS87" s="18"/>
      <c r="OVT87" s="18"/>
      <c r="OVU87" s="18"/>
      <c r="OVV87" s="18"/>
      <c r="OVW87" s="18"/>
      <c r="OVX87" s="18"/>
      <c r="OVY87" s="18"/>
      <c r="OVZ87" s="18"/>
      <c r="OWA87" s="18"/>
      <c r="OWB87" s="18"/>
      <c r="OWC87" s="18"/>
      <c r="OWD87" s="18"/>
      <c r="OWE87" s="18"/>
      <c r="OWF87" s="18"/>
      <c r="OWG87" s="18"/>
      <c r="OWH87" s="18"/>
      <c r="OWI87" s="18"/>
      <c r="OWJ87" s="18"/>
      <c r="OWK87" s="18"/>
      <c r="OWL87" s="18"/>
      <c r="OWM87" s="18"/>
      <c r="OWN87" s="18"/>
      <c r="OWO87" s="18"/>
      <c r="OWP87" s="18"/>
      <c r="OWQ87" s="18"/>
      <c r="OWR87" s="18"/>
      <c r="OWS87" s="18"/>
      <c r="OWT87" s="18"/>
      <c r="OWU87" s="18"/>
      <c r="OWV87" s="18"/>
      <c r="OWW87" s="18"/>
      <c r="OWX87" s="18"/>
      <c r="OWY87" s="18"/>
      <c r="OWZ87" s="18"/>
      <c r="OXA87" s="18"/>
      <c r="OXB87" s="18"/>
      <c r="OXC87" s="18"/>
      <c r="OXD87" s="18"/>
      <c r="OXE87" s="18"/>
      <c r="OXF87" s="18"/>
      <c r="OXG87" s="18"/>
      <c r="OXH87" s="18"/>
      <c r="OXI87" s="18"/>
      <c r="OXJ87" s="18"/>
      <c r="OXK87" s="18"/>
      <c r="OXL87" s="18"/>
      <c r="OXM87" s="18"/>
      <c r="OXN87" s="18"/>
      <c r="OXO87" s="18"/>
      <c r="OXP87" s="18"/>
      <c r="OXQ87" s="18"/>
      <c r="OXR87" s="18"/>
      <c r="OXS87" s="18"/>
      <c r="OXT87" s="18"/>
      <c r="OXU87" s="18"/>
      <c r="OXV87" s="18"/>
      <c r="OXW87" s="18"/>
      <c r="OXX87" s="18"/>
      <c r="OXY87" s="18"/>
      <c r="OXZ87" s="18"/>
      <c r="OYA87" s="18"/>
      <c r="OYB87" s="18"/>
      <c r="OYC87" s="18"/>
      <c r="OYD87" s="18"/>
      <c r="OYE87" s="18"/>
      <c r="OYF87" s="18"/>
      <c r="OYG87" s="18"/>
      <c r="OYH87" s="18"/>
      <c r="OYI87" s="18"/>
      <c r="OYJ87" s="18"/>
      <c r="OYK87" s="18"/>
      <c r="OYL87" s="18"/>
      <c r="OYM87" s="18"/>
      <c r="OYN87" s="18"/>
      <c r="OYO87" s="18"/>
      <c r="OYP87" s="18"/>
      <c r="OYQ87" s="18"/>
      <c r="OYR87" s="18"/>
      <c r="OYS87" s="18"/>
      <c r="OYT87" s="18"/>
      <c r="OYU87" s="18"/>
      <c r="OYV87" s="18"/>
      <c r="OYW87" s="18"/>
      <c r="OYX87" s="18"/>
      <c r="OYY87" s="18"/>
      <c r="OYZ87" s="18"/>
      <c r="OZA87" s="18"/>
      <c r="OZB87" s="18"/>
      <c r="OZC87" s="18"/>
      <c r="OZD87" s="18"/>
      <c r="OZE87" s="18"/>
      <c r="OZF87" s="18"/>
      <c r="OZG87" s="18"/>
      <c r="OZH87" s="18"/>
      <c r="OZI87" s="18"/>
      <c r="OZJ87" s="18"/>
      <c r="OZK87" s="18"/>
      <c r="OZL87" s="18"/>
      <c r="OZM87" s="18"/>
      <c r="OZN87" s="18"/>
      <c r="OZO87" s="18"/>
      <c r="OZP87" s="18"/>
      <c r="OZQ87" s="18"/>
      <c r="OZR87" s="18"/>
      <c r="OZS87" s="18"/>
      <c r="OZT87" s="18"/>
      <c r="OZU87" s="18"/>
      <c r="OZV87" s="18"/>
      <c r="OZW87" s="18"/>
      <c r="OZX87" s="18"/>
      <c r="OZY87" s="18"/>
      <c r="OZZ87" s="18"/>
      <c r="PAA87" s="18"/>
      <c r="PAB87" s="18"/>
      <c r="PAC87" s="18"/>
      <c r="PAD87" s="18"/>
      <c r="PAE87" s="18"/>
      <c r="PAF87" s="18"/>
      <c r="PAG87" s="18"/>
      <c r="PAH87" s="18"/>
      <c r="PAI87" s="18"/>
      <c r="PAJ87" s="18"/>
      <c r="PAK87" s="18"/>
      <c r="PAL87" s="18"/>
      <c r="PAM87" s="18"/>
      <c r="PAN87" s="18"/>
      <c r="PAO87" s="18"/>
      <c r="PAP87" s="18"/>
      <c r="PAQ87" s="18"/>
      <c r="PAR87" s="18"/>
      <c r="PAS87" s="18"/>
      <c r="PAT87" s="18"/>
      <c r="PAU87" s="18"/>
      <c r="PAV87" s="18"/>
      <c r="PAW87" s="18"/>
      <c r="PAX87" s="18"/>
      <c r="PAY87" s="18"/>
      <c r="PAZ87" s="18"/>
      <c r="PBA87" s="18"/>
      <c r="PBB87" s="18"/>
      <c r="PBC87" s="18"/>
      <c r="PBD87" s="18"/>
      <c r="PBE87" s="18"/>
      <c r="PBF87" s="18"/>
      <c r="PBG87" s="18"/>
      <c r="PBH87" s="18"/>
      <c r="PBI87" s="18"/>
      <c r="PBJ87" s="18"/>
      <c r="PBK87" s="18"/>
      <c r="PBL87" s="18"/>
      <c r="PBM87" s="18"/>
      <c r="PBN87" s="18"/>
      <c r="PBO87" s="18"/>
      <c r="PBP87" s="18"/>
      <c r="PBQ87" s="18"/>
      <c r="PBR87" s="18"/>
      <c r="PBS87" s="18"/>
      <c r="PBT87" s="18"/>
      <c r="PBU87" s="18"/>
      <c r="PBV87" s="18"/>
      <c r="PBW87" s="18"/>
      <c r="PBX87" s="18"/>
      <c r="PBY87" s="18"/>
      <c r="PBZ87" s="18"/>
      <c r="PCA87" s="18"/>
      <c r="PCB87" s="18"/>
      <c r="PCC87" s="18"/>
      <c r="PCD87" s="18"/>
      <c r="PCE87" s="18"/>
      <c r="PCF87" s="18"/>
      <c r="PCG87" s="18"/>
      <c r="PCH87" s="18"/>
      <c r="PCI87" s="18"/>
      <c r="PCJ87" s="18"/>
      <c r="PCK87" s="18"/>
      <c r="PCL87" s="18"/>
      <c r="PCM87" s="18"/>
      <c r="PCN87" s="18"/>
      <c r="PCO87" s="18"/>
      <c r="PCP87" s="18"/>
      <c r="PCQ87" s="18"/>
      <c r="PCR87" s="18"/>
      <c r="PCS87" s="18"/>
      <c r="PCT87" s="18"/>
      <c r="PCU87" s="18"/>
      <c r="PCV87" s="18"/>
      <c r="PCW87" s="18"/>
      <c r="PCX87" s="18"/>
      <c r="PCY87" s="18"/>
      <c r="PCZ87" s="18"/>
      <c r="PDA87" s="18"/>
      <c r="PDB87" s="18"/>
      <c r="PDC87" s="18"/>
      <c r="PDD87" s="18"/>
      <c r="PDE87" s="18"/>
      <c r="PDF87" s="18"/>
      <c r="PDG87" s="18"/>
      <c r="PDH87" s="18"/>
      <c r="PDI87" s="18"/>
      <c r="PDJ87" s="18"/>
      <c r="PDK87" s="18"/>
      <c r="PDL87" s="18"/>
      <c r="PDM87" s="18"/>
      <c r="PDN87" s="18"/>
      <c r="PDO87" s="18"/>
      <c r="PDP87" s="18"/>
      <c r="PDQ87" s="18"/>
      <c r="PDR87" s="18"/>
      <c r="PDS87" s="18"/>
      <c r="PDT87" s="18"/>
      <c r="PDU87" s="18"/>
      <c r="PDV87" s="18"/>
      <c r="PDW87" s="18"/>
      <c r="PDX87" s="18"/>
      <c r="PDY87" s="18"/>
      <c r="PDZ87" s="18"/>
      <c r="PEA87" s="18"/>
      <c r="PEB87" s="18"/>
      <c r="PEC87" s="18"/>
      <c r="PED87" s="18"/>
      <c r="PEE87" s="18"/>
      <c r="PEF87" s="18"/>
      <c r="PEG87" s="18"/>
      <c r="PEH87" s="18"/>
      <c r="PEI87" s="18"/>
      <c r="PEJ87" s="18"/>
      <c r="PEK87" s="18"/>
      <c r="PEL87" s="18"/>
      <c r="PEM87" s="18"/>
      <c r="PEN87" s="18"/>
      <c r="PEO87" s="18"/>
      <c r="PEP87" s="18"/>
      <c r="PEQ87" s="18"/>
      <c r="PER87" s="18"/>
      <c r="PES87" s="18"/>
      <c r="PET87" s="18"/>
      <c r="PEU87" s="18"/>
      <c r="PEV87" s="18"/>
      <c r="PEW87" s="18"/>
      <c r="PEX87" s="18"/>
      <c r="PEY87" s="18"/>
      <c r="PEZ87" s="18"/>
      <c r="PFA87" s="18"/>
      <c r="PFB87" s="18"/>
      <c r="PFC87" s="18"/>
      <c r="PFD87" s="18"/>
      <c r="PFE87" s="18"/>
      <c r="PFF87" s="18"/>
      <c r="PFG87" s="18"/>
      <c r="PFH87" s="18"/>
      <c r="PFI87" s="18"/>
      <c r="PFJ87" s="18"/>
      <c r="PFK87" s="18"/>
      <c r="PFL87" s="18"/>
      <c r="PFM87" s="18"/>
      <c r="PFN87" s="18"/>
      <c r="PFO87" s="18"/>
      <c r="PFP87" s="18"/>
      <c r="PFQ87" s="18"/>
      <c r="PFR87" s="18"/>
      <c r="PFS87" s="18"/>
      <c r="PFT87" s="18"/>
      <c r="PFU87" s="18"/>
      <c r="PFV87" s="18"/>
      <c r="PFW87" s="18"/>
      <c r="PFX87" s="18"/>
      <c r="PFY87" s="18"/>
      <c r="PFZ87" s="18"/>
      <c r="PGA87" s="18"/>
      <c r="PGB87" s="18"/>
      <c r="PGC87" s="18"/>
      <c r="PGD87" s="18"/>
      <c r="PGE87" s="18"/>
      <c r="PGF87" s="18"/>
      <c r="PGG87" s="18"/>
      <c r="PGH87" s="18"/>
      <c r="PGI87" s="18"/>
      <c r="PGJ87" s="18"/>
      <c r="PGK87" s="18"/>
      <c r="PGL87" s="18"/>
      <c r="PGM87" s="18"/>
      <c r="PGN87" s="18"/>
      <c r="PGO87" s="18"/>
      <c r="PGP87" s="18"/>
      <c r="PGQ87" s="18"/>
      <c r="PGR87" s="18"/>
      <c r="PGS87" s="18"/>
      <c r="PGT87" s="18"/>
      <c r="PGU87" s="18"/>
      <c r="PGV87" s="18"/>
      <c r="PGW87" s="18"/>
      <c r="PGX87" s="18"/>
      <c r="PGY87" s="18"/>
      <c r="PGZ87" s="18"/>
      <c r="PHA87" s="18"/>
      <c r="PHB87" s="18"/>
      <c r="PHC87" s="18"/>
      <c r="PHD87" s="18"/>
      <c r="PHE87" s="18"/>
      <c r="PHF87" s="18"/>
      <c r="PHG87" s="18"/>
      <c r="PHH87" s="18"/>
      <c r="PHI87" s="18"/>
      <c r="PHJ87" s="18"/>
      <c r="PHK87" s="18"/>
      <c r="PHL87" s="18"/>
      <c r="PHM87" s="18"/>
      <c r="PHN87" s="18"/>
      <c r="PHO87" s="18"/>
      <c r="PHP87" s="18"/>
      <c r="PHQ87" s="18"/>
      <c r="PHR87" s="18"/>
      <c r="PHS87" s="18"/>
      <c r="PHT87" s="18"/>
      <c r="PHU87" s="18"/>
      <c r="PHV87" s="18"/>
      <c r="PHW87" s="18"/>
      <c r="PHX87" s="18"/>
      <c r="PHY87" s="18"/>
      <c r="PHZ87" s="18"/>
      <c r="PIA87" s="18"/>
      <c r="PIB87" s="18"/>
      <c r="PIC87" s="18"/>
      <c r="PID87" s="18"/>
      <c r="PIE87" s="18"/>
      <c r="PIF87" s="18"/>
      <c r="PIG87" s="18"/>
      <c r="PIH87" s="18"/>
      <c r="PII87" s="18"/>
      <c r="PIJ87" s="18"/>
      <c r="PIK87" s="18"/>
      <c r="PIL87" s="18"/>
      <c r="PIM87" s="18"/>
      <c r="PIN87" s="18"/>
      <c r="PIO87" s="18"/>
      <c r="PIP87" s="18"/>
      <c r="PIQ87" s="18"/>
      <c r="PIR87" s="18"/>
      <c r="PIS87" s="18"/>
      <c r="PIT87" s="18"/>
      <c r="PIU87" s="18"/>
      <c r="PIV87" s="18"/>
      <c r="PIW87" s="18"/>
      <c r="PIX87" s="18"/>
      <c r="PIY87" s="18"/>
      <c r="PIZ87" s="18"/>
      <c r="PJA87" s="18"/>
      <c r="PJB87" s="18"/>
      <c r="PJC87" s="18"/>
      <c r="PJD87" s="18"/>
      <c r="PJE87" s="18"/>
      <c r="PJF87" s="18"/>
      <c r="PJG87" s="18"/>
      <c r="PJH87" s="18"/>
      <c r="PJI87" s="18"/>
      <c r="PJJ87" s="18"/>
      <c r="PJK87" s="18"/>
      <c r="PJL87" s="18"/>
      <c r="PJM87" s="18"/>
      <c r="PJN87" s="18"/>
      <c r="PJO87" s="18"/>
      <c r="PJP87" s="18"/>
      <c r="PJQ87" s="18"/>
      <c r="PJR87" s="18"/>
      <c r="PJS87" s="18"/>
      <c r="PJT87" s="18"/>
      <c r="PJU87" s="18"/>
      <c r="PJV87" s="18"/>
      <c r="PJW87" s="18"/>
      <c r="PJX87" s="18"/>
      <c r="PJY87" s="18"/>
      <c r="PJZ87" s="18"/>
      <c r="PKA87" s="18"/>
      <c r="PKB87" s="18"/>
      <c r="PKC87" s="18"/>
      <c r="PKD87" s="18"/>
      <c r="PKE87" s="18"/>
      <c r="PKF87" s="18"/>
      <c r="PKG87" s="18"/>
      <c r="PKH87" s="18"/>
      <c r="PKI87" s="18"/>
      <c r="PKJ87" s="18"/>
      <c r="PKK87" s="18"/>
      <c r="PKL87" s="18"/>
      <c r="PKM87" s="18"/>
      <c r="PKN87" s="18"/>
      <c r="PKO87" s="18"/>
      <c r="PKP87" s="18"/>
      <c r="PKQ87" s="18"/>
      <c r="PKR87" s="18"/>
      <c r="PKS87" s="18"/>
      <c r="PKT87" s="18"/>
      <c r="PKU87" s="18"/>
      <c r="PKV87" s="18"/>
      <c r="PKW87" s="18"/>
      <c r="PKX87" s="18"/>
      <c r="PKY87" s="18"/>
      <c r="PKZ87" s="18"/>
      <c r="PLA87" s="18"/>
      <c r="PLB87" s="18"/>
      <c r="PLC87" s="18"/>
      <c r="PLD87" s="18"/>
      <c r="PLE87" s="18"/>
      <c r="PLF87" s="18"/>
      <c r="PLG87" s="18"/>
      <c r="PLH87" s="18"/>
      <c r="PLI87" s="18"/>
      <c r="PLJ87" s="18"/>
      <c r="PLK87" s="18"/>
      <c r="PLL87" s="18"/>
      <c r="PLM87" s="18"/>
      <c r="PLN87" s="18"/>
      <c r="PLO87" s="18"/>
      <c r="PLP87" s="18"/>
      <c r="PLQ87" s="18"/>
      <c r="PLR87" s="18"/>
      <c r="PLS87" s="18"/>
      <c r="PLT87" s="18"/>
      <c r="PLU87" s="18"/>
      <c r="PLV87" s="18"/>
      <c r="PLW87" s="18"/>
      <c r="PLX87" s="18"/>
      <c r="PLY87" s="18"/>
      <c r="PLZ87" s="18"/>
      <c r="PMA87" s="18"/>
      <c r="PMB87" s="18"/>
      <c r="PMC87" s="18"/>
      <c r="PMD87" s="18"/>
      <c r="PME87" s="18"/>
      <c r="PMF87" s="18"/>
      <c r="PMG87" s="18"/>
      <c r="PMH87" s="18"/>
      <c r="PMI87" s="18"/>
      <c r="PMJ87" s="18"/>
      <c r="PMK87" s="18"/>
      <c r="PML87" s="18"/>
      <c r="PMM87" s="18"/>
      <c r="PMN87" s="18"/>
      <c r="PMO87" s="18"/>
      <c r="PMP87" s="18"/>
      <c r="PMQ87" s="18"/>
      <c r="PMR87" s="18"/>
      <c r="PMS87" s="18"/>
      <c r="PMT87" s="18"/>
      <c r="PMU87" s="18"/>
      <c r="PMV87" s="18"/>
      <c r="PMW87" s="18"/>
      <c r="PMX87" s="18"/>
      <c r="PMY87" s="18"/>
      <c r="PMZ87" s="18"/>
      <c r="PNA87" s="18"/>
      <c r="PNB87" s="18"/>
      <c r="PNC87" s="18"/>
      <c r="PND87" s="18"/>
      <c r="PNE87" s="18"/>
      <c r="PNF87" s="18"/>
      <c r="PNG87" s="18"/>
      <c r="PNH87" s="18"/>
      <c r="PNI87" s="18"/>
      <c r="PNJ87" s="18"/>
      <c r="PNK87" s="18"/>
      <c r="PNL87" s="18"/>
      <c r="PNM87" s="18"/>
      <c r="PNN87" s="18"/>
      <c r="PNO87" s="18"/>
      <c r="PNP87" s="18"/>
      <c r="PNQ87" s="18"/>
      <c r="PNR87" s="18"/>
      <c r="PNS87" s="18"/>
      <c r="PNT87" s="18"/>
      <c r="PNU87" s="18"/>
      <c r="PNV87" s="18"/>
      <c r="PNW87" s="18"/>
      <c r="PNX87" s="18"/>
      <c r="PNY87" s="18"/>
      <c r="PNZ87" s="18"/>
      <c r="POA87" s="18"/>
      <c r="POB87" s="18"/>
      <c r="POC87" s="18"/>
      <c r="POD87" s="18"/>
      <c r="POE87" s="18"/>
      <c r="POF87" s="18"/>
      <c r="POG87" s="18"/>
      <c r="POH87" s="18"/>
      <c r="POI87" s="18"/>
      <c r="POJ87" s="18"/>
      <c r="POK87" s="18"/>
      <c r="POL87" s="18"/>
      <c r="POM87" s="18"/>
      <c r="PON87" s="18"/>
      <c r="POO87" s="18"/>
      <c r="POP87" s="18"/>
      <c r="POQ87" s="18"/>
      <c r="POR87" s="18"/>
      <c r="POS87" s="18"/>
      <c r="POT87" s="18"/>
      <c r="POU87" s="18"/>
      <c r="POV87" s="18"/>
      <c r="POW87" s="18"/>
      <c r="POX87" s="18"/>
      <c r="POY87" s="18"/>
      <c r="POZ87" s="18"/>
      <c r="PPA87" s="18"/>
      <c r="PPB87" s="18"/>
      <c r="PPC87" s="18"/>
      <c r="PPD87" s="18"/>
      <c r="PPE87" s="18"/>
      <c r="PPF87" s="18"/>
      <c r="PPG87" s="18"/>
      <c r="PPH87" s="18"/>
      <c r="PPI87" s="18"/>
      <c r="PPJ87" s="18"/>
      <c r="PPK87" s="18"/>
      <c r="PPL87" s="18"/>
      <c r="PPM87" s="18"/>
      <c r="PPN87" s="18"/>
      <c r="PPO87" s="18"/>
      <c r="PPP87" s="18"/>
      <c r="PPQ87" s="18"/>
      <c r="PPR87" s="18"/>
      <c r="PPS87" s="18"/>
      <c r="PPT87" s="18"/>
      <c r="PPU87" s="18"/>
      <c r="PPV87" s="18"/>
      <c r="PPW87" s="18"/>
      <c r="PPX87" s="18"/>
      <c r="PPY87" s="18"/>
      <c r="PPZ87" s="18"/>
      <c r="PQA87" s="18"/>
      <c r="PQB87" s="18"/>
      <c r="PQC87" s="18"/>
      <c r="PQD87" s="18"/>
      <c r="PQE87" s="18"/>
      <c r="PQF87" s="18"/>
      <c r="PQG87" s="18"/>
      <c r="PQH87" s="18"/>
      <c r="PQI87" s="18"/>
      <c r="PQJ87" s="18"/>
      <c r="PQK87" s="18"/>
      <c r="PQL87" s="18"/>
      <c r="PQM87" s="18"/>
      <c r="PQN87" s="18"/>
      <c r="PQO87" s="18"/>
      <c r="PQP87" s="18"/>
      <c r="PQQ87" s="18"/>
      <c r="PQR87" s="18"/>
      <c r="PQS87" s="18"/>
      <c r="PQT87" s="18"/>
      <c r="PQU87" s="18"/>
      <c r="PQV87" s="18"/>
      <c r="PQW87" s="18"/>
      <c r="PQX87" s="18"/>
      <c r="PQY87" s="18"/>
      <c r="PQZ87" s="18"/>
      <c r="PRA87" s="18"/>
      <c r="PRB87" s="18"/>
      <c r="PRC87" s="18"/>
      <c r="PRD87" s="18"/>
      <c r="PRE87" s="18"/>
      <c r="PRF87" s="18"/>
      <c r="PRG87" s="18"/>
      <c r="PRH87" s="18"/>
      <c r="PRI87" s="18"/>
      <c r="PRJ87" s="18"/>
      <c r="PRK87" s="18"/>
      <c r="PRL87" s="18"/>
      <c r="PRM87" s="18"/>
      <c r="PRN87" s="18"/>
      <c r="PRO87" s="18"/>
      <c r="PRP87" s="18"/>
      <c r="PRQ87" s="18"/>
      <c r="PRR87" s="18"/>
      <c r="PRS87" s="18"/>
      <c r="PRT87" s="18"/>
      <c r="PRU87" s="18"/>
      <c r="PRV87" s="18"/>
      <c r="PRW87" s="18"/>
      <c r="PRX87" s="18"/>
      <c r="PRY87" s="18"/>
      <c r="PRZ87" s="18"/>
      <c r="PSA87" s="18"/>
      <c r="PSB87" s="18"/>
      <c r="PSC87" s="18"/>
      <c r="PSD87" s="18"/>
      <c r="PSE87" s="18"/>
      <c r="PSF87" s="18"/>
      <c r="PSG87" s="18"/>
      <c r="PSH87" s="18"/>
      <c r="PSI87" s="18"/>
      <c r="PSJ87" s="18"/>
      <c r="PSK87" s="18"/>
      <c r="PSL87" s="18"/>
      <c r="PSM87" s="18"/>
      <c r="PSN87" s="18"/>
      <c r="PSO87" s="18"/>
      <c r="PSP87" s="18"/>
      <c r="PSQ87" s="18"/>
      <c r="PSR87" s="18"/>
      <c r="PSS87" s="18"/>
      <c r="PST87" s="18"/>
      <c r="PSU87" s="18"/>
      <c r="PSV87" s="18"/>
      <c r="PSW87" s="18"/>
      <c r="PSX87" s="18"/>
      <c r="PSY87" s="18"/>
      <c r="PSZ87" s="18"/>
      <c r="PTA87" s="18"/>
      <c r="PTB87" s="18"/>
      <c r="PTC87" s="18"/>
      <c r="PTD87" s="18"/>
      <c r="PTE87" s="18"/>
      <c r="PTF87" s="18"/>
      <c r="PTG87" s="18"/>
      <c r="PTH87" s="18"/>
      <c r="PTI87" s="18"/>
      <c r="PTJ87" s="18"/>
      <c r="PTK87" s="18"/>
      <c r="PTL87" s="18"/>
      <c r="PTM87" s="18"/>
      <c r="PTN87" s="18"/>
      <c r="PTO87" s="18"/>
      <c r="PTP87" s="18"/>
      <c r="PTQ87" s="18"/>
      <c r="PTR87" s="18"/>
      <c r="PTS87" s="18"/>
      <c r="PTT87" s="18"/>
      <c r="PTU87" s="18"/>
      <c r="PTV87" s="18"/>
      <c r="PTW87" s="18"/>
      <c r="PTX87" s="18"/>
      <c r="PTY87" s="18"/>
      <c r="PTZ87" s="18"/>
      <c r="PUA87" s="18"/>
      <c r="PUB87" s="18"/>
      <c r="PUC87" s="18"/>
      <c r="PUD87" s="18"/>
      <c r="PUE87" s="18"/>
      <c r="PUF87" s="18"/>
      <c r="PUG87" s="18"/>
      <c r="PUH87" s="18"/>
      <c r="PUI87" s="18"/>
      <c r="PUJ87" s="18"/>
      <c r="PUK87" s="18"/>
      <c r="PUL87" s="18"/>
      <c r="PUM87" s="18"/>
      <c r="PUN87" s="18"/>
      <c r="PUO87" s="18"/>
      <c r="PUP87" s="18"/>
      <c r="PUQ87" s="18"/>
      <c r="PUR87" s="18"/>
      <c r="PUS87" s="18"/>
      <c r="PUT87" s="18"/>
      <c r="PUU87" s="18"/>
      <c r="PUV87" s="18"/>
      <c r="PUW87" s="18"/>
      <c r="PUX87" s="18"/>
      <c r="PUY87" s="18"/>
      <c r="PUZ87" s="18"/>
      <c r="PVA87" s="18"/>
      <c r="PVB87" s="18"/>
      <c r="PVC87" s="18"/>
      <c r="PVD87" s="18"/>
      <c r="PVE87" s="18"/>
      <c r="PVF87" s="18"/>
      <c r="PVG87" s="18"/>
      <c r="PVH87" s="18"/>
      <c r="PVI87" s="18"/>
      <c r="PVJ87" s="18"/>
      <c r="PVK87" s="18"/>
      <c r="PVL87" s="18"/>
      <c r="PVM87" s="18"/>
      <c r="PVN87" s="18"/>
      <c r="PVO87" s="18"/>
      <c r="PVP87" s="18"/>
      <c r="PVQ87" s="18"/>
      <c r="PVR87" s="18"/>
      <c r="PVS87" s="18"/>
      <c r="PVT87" s="18"/>
      <c r="PVU87" s="18"/>
      <c r="PVV87" s="18"/>
      <c r="PVW87" s="18"/>
      <c r="PVX87" s="18"/>
      <c r="PVY87" s="18"/>
      <c r="PVZ87" s="18"/>
      <c r="PWA87" s="18"/>
      <c r="PWB87" s="18"/>
      <c r="PWC87" s="18"/>
      <c r="PWD87" s="18"/>
      <c r="PWE87" s="18"/>
      <c r="PWF87" s="18"/>
      <c r="PWG87" s="18"/>
      <c r="PWH87" s="18"/>
      <c r="PWI87" s="18"/>
      <c r="PWJ87" s="18"/>
      <c r="PWK87" s="18"/>
      <c r="PWL87" s="18"/>
      <c r="PWM87" s="18"/>
      <c r="PWN87" s="18"/>
      <c r="PWO87" s="18"/>
      <c r="PWP87" s="18"/>
      <c r="PWQ87" s="18"/>
      <c r="PWR87" s="18"/>
      <c r="PWS87" s="18"/>
      <c r="PWT87" s="18"/>
      <c r="PWU87" s="18"/>
      <c r="PWV87" s="18"/>
      <c r="PWW87" s="18"/>
      <c r="PWX87" s="18"/>
      <c r="PWY87" s="18"/>
      <c r="PWZ87" s="18"/>
      <c r="PXA87" s="18"/>
      <c r="PXB87" s="18"/>
      <c r="PXC87" s="18"/>
      <c r="PXD87" s="18"/>
      <c r="PXE87" s="18"/>
      <c r="PXF87" s="18"/>
      <c r="PXG87" s="18"/>
      <c r="PXH87" s="18"/>
      <c r="PXI87" s="18"/>
      <c r="PXJ87" s="18"/>
      <c r="PXK87" s="18"/>
      <c r="PXL87" s="18"/>
      <c r="PXM87" s="18"/>
      <c r="PXN87" s="18"/>
      <c r="PXO87" s="18"/>
      <c r="PXP87" s="18"/>
      <c r="PXQ87" s="18"/>
      <c r="PXR87" s="18"/>
      <c r="PXS87" s="18"/>
      <c r="PXT87" s="18"/>
      <c r="PXU87" s="18"/>
      <c r="PXV87" s="18"/>
      <c r="PXW87" s="18"/>
      <c r="PXX87" s="18"/>
      <c r="PXY87" s="18"/>
      <c r="PXZ87" s="18"/>
      <c r="PYA87" s="18"/>
      <c r="PYB87" s="18"/>
      <c r="PYC87" s="18"/>
      <c r="PYD87" s="18"/>
      <c r="PYE87" s="18"/>
      <c r="PYF87" s="18"/>
      <c r="PYG87" s="18"/>
      <c r="PYH87" s="18"/>
      <c r="PYI87" s="18"/>
      <c r="PYJ87" s="18"/>
      <c r="PYK87" s="18"/>
      <c r="PYL87" s="18"/>
      <c r="PYM87" s="18"/>
      <c r="PYN87" s="18"/>
      <c r="PYO87" s="18"/>
      <c r="PYP87" s="18"/>
      <c r="PYQ87" s="18"/>
      <c r="PYR87" s="18"/>
      <c r="PYS87" s="18"/>
      <c r="PYT87" s="18"/>
      <c r="PYU87" s="18"/>
      <c r="PYV87" s="18"/>
      <c r="PYW87" s="18"/>
      <c r="PYX87" s="18"/>
      <c r="PYY87" s="18"/>
      <c r="PYZ87" s="18"/>
      <c r="PZA87" s="18"/>
      <c r="PZB87" s="18"/>
      <c r="PZC87" s="18"/>
      <c r="PZD87" s="18"/>
      <c r="PZE87" s="18"/>
      <c r="PZF87" s="18"/>
      <c r="PZG87" s="18"/>
      <c r="PZH87" s="18"/>
      <c r="PZI87" s="18"/>
      <c r="PZJ87" s="18"/>
      <c r="PZK87" s="18"/>
      <c r="PZL87" s="18"/>
      <c r="PZM87" s="18"/>
      <c r="PZN87" s="18"/>
      <c r="PZO87" s="18"/>
      <c r="PZP87" s="18"/>
      <c r="PZQ87" s="18"/>
      <c r="PZR87" s="18"/>
      <c r="PZS87" s="18"/>
      <c r="PZT87" s="18"/>
      <c r="PZU87" s="18"/>
      <c r="PZV87" s="18"/>
      <c r="PZW87" s="18"/>
      <c r="PZX87" s="18"/>
      <c r="PZY87" s="18"/>
      <c r="PZZ87" s="18"/>
      <c r="QAA87" s="18"/>
      <c r="QAB87" s="18"/>
      <c r="QAC87" s="18"/>
      <c r="QAD87" s="18"/>
      <c r="QAE87" s="18"/>
      <c r="QAF87" s="18"/>
      <c r="QAG87" s="18"/>
      <c r="QAH87" s="18"/>
      <c r="QAI87" s="18"/>
      <c r="QAJ87" s="18"/>
      <c r="QAK87" s="18"/>
      <c r="QAL87" s="18"/>
      <c r="QAM87" s="18"/>
      <c r="QAN87" s="18"/>
      <c r="QAO87" s="18"/>
      <c r="QAP87" s="18"/>
      <c r="QAQ87" s="18"/>
      <c r="QAR87" s="18"/>
      <c r="QAS87" s="18"/>
      <c r="QAT87" s="18"/>
      <c r="QAU87" s="18"/>
      <c r="QAV87" s="18"/>
      <c r="QAW87" s="18"/>
      <c r="QAX87" s="18"/>
      <c r="QAY87" s="18"/>
      <c r="QAZ87" s="18"/>
      <c r="QBA87" s="18"/>
      <c r="QBB87" s="18"/>
      <c r="QBC87" s="18"/>
      <c r="QBD87" s="18"/>
      <c r="QBE87" s="18"/>
      <c r="QBF87" s="18"/>
      <c r="QBG87" s="18"/>
      <c r="QBH87" s="18"/>
      <c r="QBI87" s="18"/>
      <c r="QBJ87" s="18"/>
      <c r="QBK87" s="18"/>
      <c r="QBL87" s="18"/>
      <c r="QBM87" s="18"/>
      <c r="QBN87" s="18"/>
      <c r="QBO87" s="18"/>
      <c r="QBP87" s="18"/>
      <c r="QBQ87" s="18"/>
      <c r="QBR87" s="18"/>
      <c r="QBS87" s="18"/>
      <c r="QBT87" s="18"/>
      <c r="QBU87" s="18"/>
      <c r="QBV87" s="18"/>
      <c r="QBW87" s="18"/>
      <c r="QBX87" s="18"/>
      <c r="QBY87" s="18"/>
      <c r="QBZ87" s="18"/>
      <c r="QCA87" s="18"/>
      <c r="QCB87" s="18"/>
      <c r="QCC87" s="18"/>
      <c r="QCD87" s="18"/>
      <c r="QCE87" s="18"/>
      <c r="QCF87" s="18"/>
      <c r="QCG87" s="18"/>
      <c r="QCH87" s="18"/>
      <c r="QCI87" s="18"/>
      <c r="QCJ87" s="18"/>
      <c r="QCK87" s="18"/>
      <c r="QCL87" s="18"/>
      <c r="QCM87" s="18"/>
      <c r="QCN87" s="18"/>
      <c r="QCO87" s="18"/>
      <c r="QCP87" s="18"/>
      <c r="QCQ87" s="18"/>
      <c r="QCR87" s="18"/>
      <c r="QCS87" s="18"/>
      <c r="QCT87" s="18"/>
      <c r="QCU87" s="18"/>
      <c r="QCV87" s="18"/>
      <c r="QCW87" s="18"/>
      <c r="QCX87" s="18"/>
      <c r="QCY87" s="18"/>
      <c r="QCZ87" s="18"/>
      <c r="QDA87" s="18"/>
      <c r="QDB87" s="18"/>
      <c r="QDC87" s="18"/>
      <c r="QDD87" s="18"/>
      <c r="QDE87" s="18"/>
      <c r="QDF87" s="18"/>
      <c r="QDG87" s="18"/>
      <c r="QDH87" s="18"/>
      <c r="QDI87" s="18"/>
      <c r="QDJ87" s="18"/>
      <c r="QDK87" s="18"/>
      <c r="QDL87" s="18"/>
      <c r="QDM87" s="18"/>
      <c r="QDN87" s="18"/>
      <c r="QDO87" s="18"/>
      <c r="QDP87" s="18"/>
      <c r="QDQ87" s="18"/>
      <c r="QDR87" s="18"/>
      <c r="QDS87" s="18"/>
      <c r="QDT87" s="18"/>
      <c r="QDU87" s="18"/>
      <c r="QDV87" s="18"/>
      <c r="QDW87" s="18"/>
      <c r="QDX87" s="18"/>
      <c r="QDY87" s="18"/>
      <c r="QDZ87" s="18"/>
      <c r="QEA87" s="18"/>
      <c r="QEB87" s="18"/>
      <c r="QEC87" s="18"/>
      <c r="QED87" s="18"/>
      <c r="QEE87" s="18"/>
      <c r="QEF87" s="18"/>
      <c r="QEG87" s="18"/>
      <c r="QEH87" s="18"/>
      <c r="QEI87" s="18"/>
      <c r="QEJ87" s="18"/>
      <c r="QEK87" s="18"/>
      <c r="QEL87" s="18"/>
      <c r="QEM87" s="18"/>
      <c r="QEN87" s="18"/>
      <c r="QEO87" s="18"/>
      <c r="QEP87" s="18"/>
      <c r="QEQ87" s="18"/>
      <c r="QER87" s="18"/>
      <c r="QES87" s="18"/>
      <c r="QET87" s="18"/>
      <c r="QEU87" s="18"/>
      <c r="QEV87" s="18"/>
      <c r="QEW87" s="18"/>
      <c r="QEX87" s="18"/>
      <c r="QEY87" s="18"/>
      <c r="QEZ87" s="18"/>
      <c r="QFA87" s="18"/>
      <c r="QFB87" s="18"/>
      <c r="QFC87" s="18"/>
      <c r="QFD87" s="18"/>
      <c r="QFE87" s="18"/>
      <c r="QFF87" s="18"/>
      <c r="QFG87" s="18"/>
      <c r="QFH87" s="18"/>
      <c r="QFI87" s="18"/>
      <c r="QFJ87" s="18"/>
      <c r="QFK87" s="18"/>
      <c r="QFL87" s="18"/>
      <c r="QFM87" s="18"/>
      <c r="QFN87" s="18"/>
      <c r="QFO87" s="18"/>
      <c r="QFP87" s="18"/>
      <c r="QFQ87" s="18"/>
      <c r="QFR87" s="18"/>
      <c r="QFS87" s="18"/>
      <c r="QFT87" s="18"/>
      <c r="QFU87" s="18"/>
      <c r="QFV87" s="18"/>
      <c r="QFW87" s="18"/>
      <c r="QFX87" s="18"/>
      <c r="QFY87" s="18"/>
      <c r="QFZ87" s="18"/>
      <c r="QGA87" s="18"/>
      <c r="QGB87" s="18"/>
      <c r="QGC87" s="18"/>
      <c r="QGD87" s="18"/>
      <c r="QGE87" s="18"/>
      <c r="QGF87" s="18"/>
      <c r="QGG87" s="18"/>
      <c r="QGH87" s="18"/>
      <c r="QGI87" s="18"/>
      <c r="QGJ87" s="18"/>
      <c r="QGK87" s="18"/>
      <c r="QGL87" s="18"/>
      <c r="QGM87" s="18"/>
      <c r="QGN87" s="18"/>
      <c r="QGO87" s="18"/>
      <c r="QGP87" s="18"/>
      <c r="QGQ87" s="18"/>
      <c r="QGR87" s="18"/>
      <c r="QGS87" s="18"/>
      <c r="QGT87" s="18"/>
      <c r="QGU87" s="18"/>
      <c r="QGV87" s="18"/>
      <c r="QGW87" s="18"/>
      <c r="QGX87" s="18"/>
      <c r="QGY87" s="18"/>
      <c r="QGZ87" s="18"/>
      <c r="QHA87" s="18"/>
      <c r="QHB87" s="18"/>
      <c r="QHC87" s="18"/>
      <c r="QHD87" s="18"/>
      <c r="QHE87" s="18"/>
      <c r="QHF87" s="18"/>
      <c r="QHG87" s="18"/>
      <c r="QHH87" s="18"/>
      <c r="QHI87" s="18"/>
      <c r="QHJ87" s="18"/>
      <c r="QHK87" s="18"/>
      <c r="QHL87" s="18"/>
      <c r="QHM87" s="18"/>
      <c r="QHN87" s="18"/>
      <c r="QHO87" s="18"/>
      <c r="QHP87" s="18"/>
      <c r="QHQ87" s="18"/>
      <c r="QHR87" s="18"/>
      <c r="QHS87" s="18"/>
      <c r="QHT87" s="18"/>
      <c r="QHU87" s="18"/>
      <c r="QHV87" s="18"/>
      <c r="QHW87" s="18"/>
      <c r="QHX87" s="18"/>
      <c r="QHY87" s="18"/>
      <c r="QHZ87" s="18"/>
      <c r="QIA87" s="18"/>
      <c r="QIB87" s="18"/>
      <c r="QIC87" s="18"/>
      <c r="QID87" s="18"/>
      <c r="QIE87" s="18"/>
      <c r="QIF87" s="18"/>
      <c r="QIG87" s="18"/>
      <c r="QIH87" s="18"/>
      <c r="QII87" s="18"/>
      <c r="QIJ87" s="18"/>
      <c r="QIK87" s="18"/>
      <c r="QIL87" s="18"/>
      <c r="QIM87" s="18"/>
      <c r="QIN87" s="18"/>
      <c r="QIO87" s="18"/>
      <c r="QIP87" s="18"/>
      <c r="QIQ87" s="18"/>
      <c r="QIR87" s="18"/>
      <c r="QIS87" s="18"/>
      <c r="QIT87" s="18"/>
      <c r="QIU87" s="18"/>
      <c r="QIV87" s="18"/>
      <c r="QIW87" s="18"/>
      <c r="QIX87" s="18"/>
      <c r="QIY87" s="18"/>
      <c r="QIZ87" s="18"/>
      <c r="QJA87" s="18"/>
      <c r="QJB87" s="18"/>
      <c r="QJC87" s="18"/>
      <c r="QJD87" s="18"/>
      <c r="QJE87" s="18"/>
      <c r="QJF87" s="18"/>
      <c r="QJG87" s="18"/>
      <c r="QJH87" s="18"/>
      <c r="QJI87" s="18"/>
      <c r="QJJ87" s="18"/>
      <c r="QJK87" s="18"/>
      <c r="QJL87" s="18"/>
      <c r="QJM87" s="18"/>
      <c r="QJN87" s="18"/>
      <c r="QJO87" s="18"/>
      <c r="QJP87" s="18"/>
      <c r="QJQ87" s="18"/>
      <c r="QJR87" s="18"/>
      <c r="QJS87" s="18"/>
      <c r="QJT87" s="18"/>
      <c r="QJU87" s="18"/>
      <c r="QJV87" s="18"/>
      <c r="QJW87" s="18"/>
      <c r="QJX87" s="18"/>
      <c r="QJY87" s="18"/>
      <c r="QJZ87" s="18"/>
      <c r="QKA87" s="18"/>
      <c r="QKB87" s="18"/>
      <c r="QKC87" s="18"/>
      <c r="QKD87" s="18"/>
      <c r="QKE87" s="18"/>
      <c r="QKF87" s="18"/>
      <c r="QKG87" s="18"/>
      <c r="QKH87" s="18"/>
      <c r="QKI87" s="18"/>
      <c r="QKJ87" s="18"/>
      <c r="QKK87" s="18"/>
      <c r="QKL87" s="18"/>
      <c r="QKM87" s="18"/>
      <c r="QKN87" s="18"/>
      <c r="QKO87" s="18"/>
      <c r="QKP87" s="18"/>
      <c r="QKQ87" s="18"/>
      <c r="QKR87" s="18"/>
      <c r="QKS87" s="18"/>
      <c r="QKT87" s="18"/>
      <c r="QKU87" s="18"/>
      <c r="QKV87" s="18"/>
      <c r="QKW87" s="18"/>
      <c r="QKX87" s="18"/>
      <c r="QKY87" s="18"/>
      <c r="QKZ87" s="18"/>
      <c r="QLA87" s="18"/>
      <c r="QLB87" s="18"/>
      <c r="QLC87" s="18"/>
      <c r="QLD87" s="18"/>
      <c r="QLE87" s="18"/>
      <c r="QLF87" s="18"/>
      <c r="QLG87" s="18"/>
      <c r="QLH87" s="18"/>
      <c r="QLI87" s="18"/>
      <c r="QLJ87" s="18"/>
      <c r="QLK87" s="18"/>
      <c r="QLL87" s="18"/>
      <c r="QLM87" s="18"/>
      <c r="QLN87" s="18"/>
      <c r="QLO87" s="18"/>
      <c r="QLP87" s="18"/>
      <c r="QLQ87" s="18"/>
      <c r="QLR87" s="18"/>
      <c r="QLS87" s="18"/>
      <c r="QLT87" s="18"/>
      <c r="QLU87" s="18"/>
      <c r="QLV87" s="18"/>
      <c r="QLW87" s="18"/>
      <c r="QLX87" s="18"/>
      <c r="QLY87" s="18"/>
      <c r="QLZ87" s="18"/>
      <c r="QMA87" s="18"/>
      <c r="QMB87" s="18"/>
      <c r="QMC87" s="18"/>
      <c r="QMD87" s="18"/>
      <c r="QME87" s="18"/>
      <c r="QMF87" s="18"/>
      <c r="QMG87" s="18"/>
      <c r="QMH87" s="18"/>
      <c r="QMI87" s="18"/>
      <c r="QMJ87" s="18"/>
      <c r="QMK87" s="18"/>
      <c r="QML87" s="18"/>
      <c r="QMM87" s="18"/>
      <c r="QMN87" s="18"/>
      <c r="QMO87" s="18"/>
      <c r="QMP87" s="18"/>
      <c r="QMQ87" s="18"/>
      <c r="QMR87" s="18"/>
      <c r="QMS87" s="18"/>
      <c r="QMT87" s="18"/>
      <c r="QMU87" s="18"/>
      <c r="QMV87" s="18"/>
      <c r="QMW87" s="18"/>
      <c r="QMX87" s="18"/>
      <c r="QMY87" s="18"/>
      <c r="QMZ87" s="18"/>
      <c r="QNA87" s="18"/>
      <c r="QNB87" s="18"/>
      <c r="QNC87" s="18"/>
      <c r="QND87" s="18"/>
      <c r="QNE87" s="18"/>
      <c r="QNF87" s="18"/>
      <c r="QNG87" s="18"/>
      <c r="QNH87" s="18"/>
      <c r="QNI87" s="18"/>
      <c r="QNJ87" s="18"/>
      <c r="QNK87" s="18"/>
      <c r="QNL87" s="18"/>
      <c r="QNM87" s="18"/>
      <c r="QNN87" s="18"/>
      <c r="QNO87" s="18"/>
      <c r="QNP87" s="18"/>
      <c r="QNQ87" s="18"/>
      <c r="QNR87" s="18"/>
      <c r="QNS87" s="18"/>
      <c r="QNT87" s="18"/>
      <c r="QNU87" s="18"/>
      <c r="QNV87" s="18"/>
      <c r="QNW87" s="18"/>
      <c r="QNX87" s="18"/>
      <c r="QNY87" s="18"/>
      <c r="QNZ87" s="18"/>
      <c r="QOA87" s="18"/>
      <c r="QOB87" s="18"/>
      <c r="QOC87" s="18"/>
      <c r="QOD87" s="18"/>
      <c r="QOE87" s="18"/>
      <c r="QOF87" s="18"/>
      <c r="QOG87" s="18"/>
      <c r="QOH87" s="18"/>
      <c r="QOI87" s="18"/>
      <c r="QOJ87" s="18"/>
      <c r="QOK87" s="18"/>
      <c r="QOL87" s="18"/>
      <c r="QOM87" s="18"/>
      <c r="QON87" s="18"/>
      <c r="QOO87" s="18"/>
      <c r="QOP87" s="18"/>
      <c r="QOQ87" s="18"/>
      <c r="QOR87" s="18"/>
      <c r="QOS87" s="18"/>
      <c r="QOT87" s="18"/>
      <c r="QOU87" s="18"/>
      <c r="QOV87" s="18"/>
      <c r="QOW87" s="18"/>
      <c r="QOX87" s="18"/>
      <c r="QOY87" s="18"/>
      <c r="QOZ87" s="18"/>
      <c r="QPA87" s="18"/>
      <c r="QPB87" s="18"/>
      <c r="QPC87" s="18"/>
      <c r="QPD87" s="18"/>
      <c r="QPE87" s="18"/>
      <c r="QPF87" s="18"/>
      <c r="QPG87" s="18"/>
      <c r="QPH87" s="18"/>
      <c r="QPI87" s="18"/>
      <c r="QPJ87" s="18"/>
      <c r="QPK87" s="18"/>
      <c r="QPL87" s="18"/>
      <c r="QPM87" s="18"/>
      <c r="QPN87" s="18"/>
      <c r="QPO87" s="18"/>
      <c r="QPP87" s="18"/>
      <c r="QPQ87" s="18"/>
      <c r="QPR87" s="18"/>
      <c r="QPS87" s="18"/>
      <c r="QPT87" s="18"/>
      <c r="QPU87" s="18"/>
      <c r="QPV87" s="18"/>
      <c r="QPW87" s="18"/>
      <c r="QPX87" s="18"/>
      <c r="QPY87" s="18"/>
      <c r="QPZ87" s="18"/>
      <c r="QQA87" s="18"/>
      <c r="QQB87" s="18"/>
      <c r="QQC87" s="18"/>
      <c r="QQD87" s="18"/>
      <c r="QQE87" s="18"/>
      <c r="QQF87" s="18"/>
      <c r="QQG87" s="18"/>
      <c r="QQH87" s="18"/>
      <c r="QQI87" s="18"/>
      <c r="QQJ87" s="18"/>
      <c r="QQK87" s="18"/>
      <c r="QQL87" s="18"/>
      <c r="QQM87" s="18"/>
      <c r="QQN87" s="18"/>
      <c r="QQO87" s="18"/>
      <c r="QQP87" s="18"/>
      <c r="QQQ87" s="18"/>
      <c r="QQR87" s="18"/>
      <c r="QQS87" s="18"/>
      <c r="QQT87" s="18"/>
      <c r="QQU87" s="18"/>
      <c r="QQV87" s="18"/>
      <c r="QQW87" s="18"/>
      <c r="QQX87" s="18"/>
      <c r="QQY87" s="18"/>
      <c r="QQZ87" s="18"/>
      <c r="QRA87" s="18"/>
      <c r="QRB87" s="18"/>
      <c r="QRC87" s="18"/>
      <c r="QRD87" s="18"/>
      <c r="QRE87" s="18"/>
      <c r="QRF87" s="18"/>
      <c r="QRG87" s="18"/>
      <c r="QRH87" s="18"/>
      <c r="QRI87" s="18"/>
      <c r="QRJ87" s="18"/>
      <c r="QRK87" s="18"/>
      <c r="QRL87" s="18"/>
      <c r="QRM87" s="18"/>
      <c r="QRN87" s="18"/>
      <c r="QRO87" s="18"/>
      <c r="QRP87" s="18"/>
      <c r="QRQ87" s="18"/>
      <c r="QRR87" s="18"/>
      <c r="QRS87" s="18"/>
      <c r="QRT87" s="18"/>
      <c r="QRU87" s="18"/>
      <c r="QRV87" s="18"/>
      <c r="QRW87" s="18"/>
      <c r="QRX87" s="18"/>
      <c r="QRY87" s="18"/>
      <c r="QRZ87" s="18"/>
      <c r="QSA87" s="18"/>
      <c r="QSB87" s="18"/>
      <c r="QSC87" s="18"/>
      <c r="QSD87" s="18"/>
      <c r="QSE87" s="18"/>
      <c r="QSF87" s="18"/>
      <c r="QSG87" s="18"/>
      <c r="QSH87" s="18"/>
      <c r="QSI87" s="18"/>
      <c r="QSJ87" s="18"/>
      <c r="QSK87" s="18"/>
      <c r="QSL87" s="18"/>
      <c r="QSM87" s="18"/>
      <c r="QSN87" s="18"/>
      <c r="QSO87" s="18"/>
      <c r="QSP87" s="18"/>
      <c r="QSQ87" s="18"/>
      <c r="QSR87" s="18"/>
      <c r="QSS87" s="18"/>
      <c r="QST87" s="18"/>
      <c r="QSU87" s="18"/>
      <c r="QSV87" s="18"/>
      <c r="QSW87" s="18"/>
      <c r="QSX87" s="18"/>
      <c r="QSY87" s="18"/>
      <c r="QSZ87" s="18"/>
      <c r="QTA87" s="18"/>
      <c r="QTB87" s="18"/>
      <c r="QTC87" s="18"/>
      <c r="QTD87" s="18"/>
      <c r="QTE87" s="18"/>
      <c r="QTF87" s="18"/>
      <c r="QTG87" s="18"/>
      <c r="QTH87" s="18"/>
      <c r="QTI87" s="18"/>
      <c r="QTJ87" s="18"/>
      <c r="QTK87" s="18"/>
      <c r="QTL87" s="18"/>
      <c r="QTM87" s="18"/>
      <c r="QTN87" s="18"/>
      <c r="QTO87" s="18"/>
      <c r="QTP87" s="18"/>
      <c r="QTQ87" s="18"/>
      <c r="QTR87" s="18"/>
      <c r="QTS87" s="18"/>
      <c r="QTT87" s="18"/>
      <c r="QTU87" s="18"/>
      <c r="QTV87" s="18"/>
      <c r="QTW87" s="18"/>
      <c r="QTX87" s="18"/>
      <c r="QTY87" s="18"/>
      <c r="QTZ87" s="18"/>
      <c r="QUA87" s="18"/>
      <c r="QUB87" s="18"/>
      <c r="QUC87" s="18"/>
      <c r="QUD87" s="18"/>
      <c r="QUE87" s="18"/>
      <c r="QUF87" s="18"/>
      <c r="QUG87" s="18"/>
      <c r="QUH87" s="18"/>
      <c r="QUI87" s="18"/>
      <c r="QUJ87" s="18"/>
      <c r="QUK87" s="18"/>
      <c r="QUL87" s="18"/>
      <c r="QUM87" s="18"/>
      <c r="QUN87" s="18"/>
      <c r="QUO87" s="18"/>
      <c r="QUP87" s="18"/>
      <c r="QUQ87" s="18"/>
      <c r="QUR87" s="18"/>
      <c r="QUS87" s="18"/>
      <c r="QUT87" s="18"/>
      <c r="QUU87" s="18"/>
      <c r="QUV87" s="18"/>
      <c r="QUW87" s="18"/>
      <c r="QUX87" s="18"/>
      <c r="QUY87" s="18"/>
      <c r="QUZ87" s="18"/>
      <c r="QVA87" s="18"/>
      <c r="QVB87" s="18"/>
      <c r="QVC87" s="18"/>
      <c r="QVD87" s="18"/>
      <c r="QVE87" s="18"/>
      <c r="QVF87" s="18"/>
      <c r="QVG87" s="18"/>
      <c r="QVH87" s="18"/>
      <c r="QVI87" s="18"/>
      <c r="QVJ87" s="18"/>
      <c r="QVK87" s="18"/>
      <c r="QVL87" s="18"/>
      <c r="QVM87" s="18"/>
      <c r="QVN87" s="18"/>
      <c r="QVO87" s="18"/>
      <c r="QVP87" s="18"/>
      <c r="QVQ87" s="18"/>
      <c r="QVR87" s="18"/>
      <c r="QVS87" s="18"/>
      <c r="QVT87" s="18"/>
      <c r="QVU87" s="18"/>
      <c r="QVV87" s="18"/>
      <c r="QVW87" s="18"/>
      <c r="QVX87" s="18"/>
      <c r="QVY87" s="18"/>
      <c r="QVZ87" s="18"/>
      <c r="QWA87" s="18"/>
      <c r="QWB87" s="18"/>
      <c r="QWC87" s="18"/>
      <c r="QWD87" s="18"/>
      <c r="QWE87" s="18"/>
      <c r="QWF87" s="18"/>
      <c r="QWG87" s="18"/>
      <c r="QWH87" s="18"/>
      <c r="QWI87" s="18"/>
      <c r="QWJ87" s="18"/>
      <c r="QWK87" s="18"/>
      <c r="QWL87" s="18"/>
      <c r="QWM87" s="18"/>
      <c r="QWN87" s="18"/>
      <c r="QWO87" s="18"/>
      <c r="QWP87" s="18"/>
      <c r="QWQ87" s="18"/>
      <c r="QWR87" s="18"/>
      <c r="QWS87" s="18"/>
      <c r="QWT87" s="18"/>
      <c r="QWU87" s="18"/>
      <c r="QWV87" s="18"/>
      <c r="QWW87" s="18"/>
      <c r="QWX87" s="18"/>
      <c r="QWY87" s="18"/>
      <c r="QWZ87" s="18"/>
      <c r="QXA87" s="18"/>
      <c r="QXB87" s="18"/>
      <c r="QXC87" s="18"/>
      <c r="QXD87" s="18"/>
      <c r="QXE87" s="18"/>
      <c r="QXF87" s="18"/>
      <c r="QXG87" s="18"/>
      <c r="QXH87" s="18"/>
      <c r="QXI87" s="18"/>
      <c r="QXJ87" s="18"/>
      <c r="QXK87" s="18"/>
      <c r="QXL87" s="18"/>
      <c r="QXM87" s="18"/>
      <c r="QXN87" s="18"/>
      <c r="QXO87" s="18"/>
      <c r="QXP87" s="18"/>
      <c r="QXQ87" s="18"/>
      <c r="QXR87" s="18"/>
      <c r="QXS87" s="18"/>
      <c r="QXT87" s="18"/>
      <c r="QXU87" s="18"/>
      <c r="QXV87" s="18"/>
      <c r="QXW87" s="18"/>
      <c r="QXX87" s="18"/>
      <c r="QXY87" s="18"/>
      <c r="QXZ87" s="18"/>
      <c r="QYA87" s="18"/>
      <c r="QYB87" s="18"/>
      <c r="QYC87" s="18"/>
      <c r="QYD87" s="18"/>
      <c r="QYE87" s="18"/>
      <c r="QYF87" s="18"/>
      <c r="QYG87" s="18"/>
      <c r="QYH87" s="18"/>
      <c r="QYI87" s="18"/>
      <c r="QYJ87" s="18"/>
      <c r="QYK87" s="18"/>
      <c r="QYL87" s="18"/>
      <c r="QYM87" s="18"/>
      <c r="QYN87" s="18"/>
      <c r="QYO87" s="18"/>
      <c r="QYP87" s="18"/>
      <c r="QYQ87" s="18"/>
      <c r="QYR87" s="18"/>
      <c r="QYS87" s="18"/>
      <c r="QYT87" s="18"/>
      <c r="QYU87" s="18"/>
      <c r="QYV87" s="18"/>
      <c r="QYW87" s="18"/>
      <c r="QYX87" s="18"/>
      <c r="QYY87" s="18"/>
      <c r="QYZ87" s="18"/>
      <c r="QZA87" s="18"/>
      <c r="QZB87" s="18"/>
      <c r="QZC87" s="18"/>
      <c r="QZD87" s="18"/>
      <c r="QZE87" s="18"/>
      <c r="QZF87" s="18"/>
      <c r="QZG87" s="18"/>
      <c r="QZH87" s="18"/>
      <c r="QZI87" s="18"/>
      <c r="QZJ87" s="18"/>
      <c r="QZK87" s="18"/>
      <c r="QZL87" s="18"/>
      <c r="QZM87" s="18"/>
      <c r="QZN87" s="18"/>
      <c r="QZO87" s="18"/>
      <c r="QZP87" s="18"/>
      <c r="QZQ87" s="18"/>
      <c r="QZR87" s="18"/>
      <c r="QZS87" s="18"/>
      <c r="QZT87" s="18"/>
      <c r="QZU87" s="18"/>
      <c r="QZV87" s="18"/>
      <c r="QZW87" s="18"/>
      <c r="QZX87" s="18"/>
      <c r="QZY87" s="18"/>
      <c r="QZZ87" s="18"/>
      <c r="RAA87" s="18"/>
      <c r="RAB87" s="18"/>
      <c r="RAC87" s="18"/>
      <c r="RAD87" s="18"/>
      <c r="RAE87" s="18"/>
      <c r="RAF87" s="18"/>
      <c r="RAG87" s="18"/>
      <c r="RAH87" s="18"/>
      <c r="RAI87" s="18"/>
      <c r="RAJ87" s="18"/>
      <c r="RAK87" s="18"/>
      <c r="RAL87" s="18"/>
      <c r="RAM87" s="18"/>
      <c r="RAN87" s="18"/>
      <c r="RAO87" s="18"/>
      <c r="RAP87" s="18"/>
      <c r="RAQ87" s="18"/>
      <c r="RAR87" s="18"/>
      <c r="RAS87" s="18"/>
      <c r="RAT87" s="18"/>
      <c r="RAU87" s="18"/>
      <c r="RAV87" s="18"/>
      <c r="RAW87" s="18"/>
      <c r="RAX87" s="18"/>
      <c r="RAY87" s="18"/>
      <c r="RAZ87" s="18"/>
      <c r="RBA87" s="18"/>
      <c r="RBB87" s="18"/>
      <c r="RBC87" s="18"/>
      <c r="RBD87" s="18"/>
      <c r="RBE87" s="18"/>
      <c r="RBF87" s="18"/>
      <c r="RBG87" s="18"/>
      <c r="RBH87" s="18"/>
      <c r="RBI87" s="18"/>
      <c r="RBJ87" s="18"/>
      <c r="RBK87" s="18"/>
      <c r="RBL87" s="18"/>
      <c r="RBM87" s="18"/>
      <c r="RBN87" s="18"/>
      <c r="RBO87" s="18"/>
      <c r="RBP87" s="18"/>
      <c r="RBQ87" s="18"/>
      <c r="RBR87" s="18"/>
      <c r="RBS87" s="18"/>
      <c r="RBT87" s="18"/>
      <c r="RBU87" s="18"/>
      <c r="RBV87" s="18"/>
      <c r="RBW87" s="18"/>
      <c r="RBX87" s="18"/>
      <c r="RBY87" s="18"/>
      <c r="RBZ87" s="18"/>
      <c r="RCA87" s="18"/>
      <c r="RCB87" s="18"/>
      <c r="RCC87" s="18"/>
      <c r="RCD87" s="18"/>
      <c r="RCE87" s="18"/>
      <c r="RCF87" s="18"/>
      <c r="RCG87" s="18"/>
      <c r="RCH87" s="18"/>
      <c r="RCI87" s="18"/>
      <c r="RCJ87" s="18"/>
      <c r="RCK87" s="18"/>
      <c r="RCL87" s="18"/>
      <c r="RCM87" s="18"/>
      <c r="RCN87" s="18"/>
      <c r="RCO87" s="18"/>
      <c r="RCP87" s="18"/>
      <c r="RCQ87" s="18"/>
      <c r="RCR87" s="18"/>
      <c r="RCS87" s="18"/>
      <c r="RCT87" s="18"/>
      <c r="RCU87" s="18"/>
      <c r="RCV87" s="18"/>
      <c r="RCW87" s="18"/>
      <c r="RCX87" s="18"/>
      <c r="RCY87" s="18"/>
      <c r="RCZ87" s="18"/>
      <c r="RDA87" s="18"/>
      <c r="RDB87" s="18"/>
      <c r="RDC87" s="18"/>
      <c r="RDD87" s="18"/>
      <c r="RDE87" s="18"/>
      <c r="RDF87" s="18"/>
      <c r="RDG87" s="18"/>
      <c r="RDH87" s="18"/>
      <c r="RDI87" s="18"/>
      <c r="RDJ87" s="18"/>
      <c r="RDK87" s="18"/>
      <c r="RDL87" s="18"/>
      <c r="RDM87" s="18"/>
      <c r="RDN87" s="18"/>
      <c r="RDO87" s="18"/>
      <c r="RDP87" s="18"/>
      <c r="RDQ87" s="18"/>
      <c r="RDR87" s="18"/>
      <c r="RDS87" s="18"/>
      <c r="RDT87" s="18"/>
      <c r="RDU87" s="18"/>
      <c r="RDV87" s="18"/>
      <c r="RDW87" s="18"/>
      <c r="RDX87" s="18"/>
      <c r="RDY87" s="18"/>
      <c r="RDZ87" s="18"/>
      <c r="REA87" s="18"/>
      <c r="REB87" s="18"/>
      <c r="REC87" s="18"/>
      <c r="RED87" s="18"/>
      <c r="REE87" s="18"/>
      <c r="REF87" s="18"/>
      <c r="REG87" s="18"/>
      <c r="REH87" s="18"/>
      <c r="REI87" s="18"/>
      <c r="REJ87" s="18"/>
      <c r="REK87" s="18"/>
      <c r="REL87" s="18"/>
      <c r="REM87" s="18"/>
      <c r="REN87" s="18"/>
      <c r="REO87" s="18"/>
      <c r="REP87" s="18"/>
      <c r="REQ87" s="18"/>
      <c r="RER87" s="18"/>
      <c r="RES87" s="18"/>
      <c r="RET87" s="18"/>
      <c r="REU87" s="18"/>
      <c r="REV87" s="18"/>
      <c r="REW87" s="18"/>
      <c r="REX87" s="18"/>
      <c r="REY87" s="18"/>
      <c r="REZ87" s="18"/>
      <c r="RFA87" s="18"/>
      <c r="RFB87" s="18"/>
      <c r="RFC87" s="18"/>
      <c r="RFD87" s="18"/>
      <c r="RFE87" s="18"/>
      <c r="RFF87" s="18"/>
      <c r="RFG87" s="18"/>
      <c r="RFH87" s="18"/>
      <c r="RFI87" s="18"/>
      <c r="RFJ87" s="18"/>
      <c r="RFK87" s="18"/>
      <c r="RFL87" s="18"/>
      <c r="RFM87" s="18"/>
      <c r="RFN87" s="18"/>
      <c r="RFO87" s="18"/>
      <c r="RFP87" s="18"/>
      <c r="RFQ87" s="18"/>
      <c r="RFR87" s="18"/>
      <c r="RFS87" s="18"/>
      <c r="RFT87" s="18"/>
      <c r="RFU87" s="18"/>
      <c r="RFV87" s="18"/>
      <c r="RFW87" s="18"/>
      <c r="RFX87" s="18"/>
      <c r="RFY87" s="18"/>
      <c r="RFZ87" s="18"/>
      <c r="RGA87" s="18"/>
      <c r="RGB87" s="18"/>
      <c r="RGC87" s="18"/>
      <c r="RGD87" s="18"/>
      <c r="RGE87" s="18"/>
      <c r="RGF87" s="18"/>
      <c r="RGG87" s="18"/>
      <c r="RGH87" s="18"/>
      <c r="RGI87" s="18"/>
      <c r="RGJ87" s="18"/>
      <c r="RGK87" s="18"/>
      <c r="RGL87" s="18"/>
      <c r="RGM87" s="18"/>
      <c r="RGN87" s="18"/>
      <c r="RGO87" s="18"/>
      <c r="RGP87" s="18"/>
      <c r="RGQ87" s="18"/>
      <c r="RGR87" s="18"/>
      <c r="RGS87" s="18"/>
      <c r="RGT87" s="18"/>
      <c r="RGU87" s="18"/>
      <c r="RGV87" s="18"/>
      <c r="RGW87" s="18"/>
      <c r="RGX87" s="18"/>
      <c r="RGY87" s="18"/>
      <c r="RGZ87" s="18"/>
      <c r="RHA87" s="18"/>
      <c r="RHB87" s="18"/>
      <c r="RHC87" s="18"/>
      <c r="RHD87" s="18"/>
      <c r="RHE87" s="18"/>
      <c r="RHF87" s="18"/>
      <c r="RHG87" s="18"/>
      <c r="RHH87" s="18"/>
      <c r="RHI87" s="18"/>
      <c r="RHJ87" s="18"/>
      <c r="RHK87" s="18"/>
      <c r="RHL87" s="18"/>
      <c r="RHM87" s="18"/>
      <c r="RHN87" s="18"/>
      <c r="RHO87" s="18"/>
      <c r="RHP87" s="18"/>
      <c r="RHQ87" s="18"/>
      <c r="RHR87" s="18"/>
      <c r="RHS87" s="18"/>
      <c r="RHT87" s="18"/>
      <c r="RHU87" s="18"/>
      <c r="RHV87" s="18"/>
      <c r="RHW87" s="18"/>
      <c r="RHX87" s="18"/>
      <c r="RHY87" s="18"/>
      <c r="RHZ87" s="18"/>
      <c r="RIA87" s="18"/>
      <c r="RIB87" s="18"/>
      <c r="RIC87" s="18"/>
      <c r="RID87" s="18"/>
      <c r="RIE87" s="18"/>
      <c r="RIF87" s="18"/>
      <c r="RIG87" s="18"/>
      <c r="RIH87" s="18"/>
      <c r="RII87" s="18"/>
      <c r="RIJ87" s="18"/>
      <c r="RIK87" s="18"/>
      <c r="RIL87" s="18"/>
      <c r="RIM87" s="18"/>
      <c r="RIN87" s="18"/>
      <c r="RIO87" s="18"/>
      <c r="RIP87" s="18"/>
      <c r="RIQ87" s="18"/>
      <c r="RIR87" s="18"/>
      <c r="RIS87" s="18"/>
      <c r="RIT87" s="18"/>
      <c r="RIU87" s="18"/>
      <c r="RIV87" s="18"/>
      <c r="RIW87" s="18"/>
      <c r="RIX87" s="18"/>
      <c r="RIY87" s="18"/>
      <c r="RIZ87" s="18"/>
      <c r="RJA87" s="18"/>
      <c r="RJB87" s="18"/>
      <c r="RJC87" s="18"/>
      <c r="RJD87" s="18"/>
      <c r="RJE87" s="18"/>
      <c r="RJF87" s="18"/>
      <c r="RJG87" s="18"/>
      <c r="RJH87" s="18"/>
      <c r="RJI87" s="18"/>
      <c r="RJJ87" s="18"/>
      <c r="RJK87" s="18"/>
      <c r="RJL87" s="18"/>
      <c r="RJM87" s="18"/>
      <c r="RJN87" s="18"/>
      <c r="RJO87" s="18"/>
      <c r="RJP87" s="18"/>
      <c r="RJQ87" s="18"/>
      <c r="RJR87" s="18"/>
      <c r="RJS87" s="18"/>
      <c r="RJT87" s="18"/>
      <c r="RJU87" s="18"/>
      <c r="RJV87" s="18"/>
      <c r="RJW87" s="18"/>
      <c r="RJX87" s="18"/>
      <c r="RJY87" s="18"/>
      <c r="RJZ87" s="18"/>
      <c r="RKA87" s="18"/>
      <c r="RKB87" s="18"/>
      <c r="RKC87" s="18"/>
      <c r="RKD87" s="18"/>
      <c r="RKE87" s="18"/>
      <c r="RKF87" s="18"/>
      <c r="RKG87" s="18"/>
      <c r="RKH87" s="18"/>
      <c r="RKI87" s="18"/>
      <c r="RKJ87" s="18"/>
      <c r="RKK87" s="18"/>
      <c r="RKL87" s="18"/>
      <c r="RKM87" s="18"/>
      <c r="RKN87" s="18"/>
      <c r="RKO87" s="18"/>
      <c r="RKP87" s="18"/>
      <c r="RKQ87" s="18"/>
      <c r="RKR87" s="18"/>
      <c r="RKS87" s="18"/>
      <c r="RKT87" s="18"/>
      <c r="RKU87" s="18"/>
      <c r="RKV87" s="18"/>
      <c r="RKW87" s="18"/>
      <c r="RKX87" s="18"/>
      <c r="RKY87" s="18"/>
      <c r="RKZ87" s="18"/>
      <c r="RLA87" s="18"/>
      <c r="RLB87" s="18"/>
      <c r="RLC87" s="18"/>
      <c r="RLD87" s="18"/>
      <c r="RLE87" s="18"/>
      <c r="RLF87" s="18"/>
      <c r="RLG87" s="18"/>
      <c r="RLH87" s="18"/>
      <c r="RLI87" s="18"/>
      <c r="RLJ87" s="18"/>
      <c r="RLK87" s="18"/>
      <c r="RLL87" s="18"/>
      <c r="RLM87" s="18"/>
      <c r="RLN87" s="18"/>
      <c r="RLO87" s="18"/>
      <c r="RLP87" s="18"/>
      <c r="RLQ87" s="18"/>
      <c r="RLR87" s="18"/>
      <c r="RLS87" s="18"/>
      <c r="RLT87" s="18"/>
      <c r="RLU87" s="18"/>
      <c r="RLV87" s="18"/>
      <c r="RLW87" s="18"/>
      <c r="RLX87" s="18"/>
      <c r="RLY87" s="18"/>
      <c r="RLZ87" s="18"/>
      <c r="RMA87" s="18"/>
      <c r="RMB87" s="18"/>
      <c r="RMC87" s="18"/>
      <c r="RMD87" s="18"/>
      <c r="RME87" s="18"/>
      <c r="RMF87" s="18"/>
      <c r="RMG87" s="18"/>
      <c r="RMH87" s="18"/>
      <c r="RMI87" s="18"/>
      <c r="RMJ87" s="18"/>
      <c r="RMK87" s="18"/>
      <c r="RML87" s="18"/>
      <c r="RMM87" s="18"/>
      <c r="RMN87" s="18"/>
      <c r="RMO87" s="18"/>
      <c r="RMP87" s="18"/>
      <c r="RMQ87" s="18"/>
      <c r="RMR87" s="18"/>
      <c r="RMS87" s="18"/>
      <c r="RMT87" s="18"/>
      <c r="RMU87" s="18"/>
      <c r="RMV87" s="18"/>
      <c r="RMW87" s="18"/>
      <c r="RMX87" s="18"/>
      <c r="RMY87" s="18"/>
      <c r="RMZ87" s="18"/>
      <c r="RNA87" s="18"/>
      <c r="RNB87" s="18"/>
      <c r="RNC87" s="18"/>
      <c r="RND87" s="18"/>
      <c r="RNE87" s="18"/>
      <c r="RNF87" s="18"/>
      <c r="RNG87" s="18"/>
      <c r="RNH87" s="18"/>
      <c r="RNI87" s="18"/>
      <c r="RNJ87" s="18"/>
      <c r="RNK87" s="18"/>
      <c r="RNL87" s="18"/>
      <c r="RNM87" s="18"/>
      <c r="RNN87" s="18"/>
      <c r="RNO87" s="18"/>
      <c r="RNP87" s="18"/>
      <c r="RNQ87" s="18"/>
      <c r="RNR87" s="18"/>
      <c r="RNS87" s="18"/>
      <c r="RNT87" s="18"/>
      <c r="RNU87" s="18"/>
      <c r="RNV87" s="18"/>
      <c r="RNW87" s="18"/>
      <c r="RNX87" s="18"/>
      <c r="RNY87" s="18"/>
      <c r="RNZ87" s="18"/>
      <c r="ROA87" s="18"/>
      <c r="ROB87" s="18"/>
      <c r="ROC87" s="18"/>
      <c r="ROD87" s="18"/>
      <c r="ROE87" s="18"/>
      <c r="ROF87" s="18"/>
      <c r="ROG87" s="18"/>
      <c r="ROH87" s="18"/>
      <c r="ROI87" s="18"/>
      <c r="ROJ87" s="18"/>
      <c r="ROK87" s="18"/>
      <c r="ROL87" s="18"/>
      <c r="ROM87" s="18"/>
      <c r="RON87" s="18"/>
      <c r="ROO87" s="18"/>
      <c r="ROP87" s="18"/>
      <c r="ROQ87" s="18"/>
      <c r="ROR87" s="18"/>
      <c r="ROS87" s="18"/>
      <c r="ROT87" s="18"/>
      <c r="ROU87" s="18"/>
      <c r="ROV87" s="18"/>
      <c r="ROW87" s="18"/>
      <c r="ROX87" s="18"/>
      <c r="ROY87" s="18"/>
      <c r="ROZ87" s="18"/>
      <c r="RPA87" s="18"/>
      <c r="RPB87" s="18"/>
      <c r="RPC87" s="18"/>
      <c r="RPD87" s="18"/>
      <c r="RPE87" s="18"/>
      <c r="RPF87" s="18"/>
      <c r="RPG87" s="18"/>
      <c r="RPH87" s="18"/>
      <c r="RPI87" s="18"/>
      <c r="RPJ87" s="18"/>
      <c r="RPK87" s="18"/>
      <c r="RPL87" s="18"/>
      <c r="RPM87" s="18"/>
      <c r="RPN87" s="18"/>
      <c r="RPO87" s="18"/>
      <c r="RPP87" s="18"/>
      <c r="RPQ87" s="18"/>
      <c r="RPR87" s="18"/>
      <c r="RPS87" s="18"/>
      <c r="RPT87" s="18"/>
      <c r="RPU87" s="18"/>
      <c r="RPV87" s="18"/>
      <c r="RPW87" s="18"/>
      <c r="RPX87" s="18"/>
      <c r="RPY87" s="18"/>
      <c r="RPZ87" s="18"/>
      <c r="RQA87" s="18"/>
      <c r="RQB87" s="18"/>
      <c r="RQC87" s="18"/>
      <c r="RQD87" s="18"/>
      <c r="RQE87" s="18"/>
      <c r="RQF87" s="18"/>
      <c r="RQG87" s="18"/>
      <c r="RQH87" s="18"/>
      <c r="RQI87" s="18"/>
      <c r="RQJ87" s="18"/>
      <c r="RQK87" s="18"/>
      <c r="RQL87" s="18"/>
      <c r="RQM87" s="18"/>
      <c r="RQN87" s="18"/>
      <c r="RQO87" s="18"/>
      <c r="RQP87" s="18"/>
      <c r="RQQ87" s="18"/>
      <c r="RQR87" s="18"/>
      <c r="RQS87" s="18"/>
      <c r="RQT87" s="18"/>
      <c r="RQU87" s="18"/>
      <c r="RQV87" s="18"/>
      <c r="RQW87" s="18"/>
      <c r="RQX87" s="18"/>
      <c r="RQY87" s="18"/>
      <c r="RQZ87" s="18"/>
      <c r="RRA87" s="18"/>
      <c r="RRB87" s="18"/>
      <c r="RRC87" s="18"/>
      <c r="RRD87" s="18"/>
      <c r="RRE87" s="18"/>
      <c r="RRF87" s="18"/>
      <c r="RRG87" s="18"/>
      <c r="RRH87" s="18"/>
      <c r="RRI87" s="18"/>
      <c r="RRJ87" s="18"/>
      <c r="RRK87" s="18"/>
      <c r="RRL87" s="18"/>
      <c r="RRM87" s="18"/>
      <c r="RRN87" s="18"/>
      <c r="RRO87" s="18"/>
      <c r="RRP87" s="18"/>
      <c r="RRQ87" s="18"/>
      <c r="RRR87" s="18"/>
      <c r="RRS87" s="18"/>
      <c r="RRT87" s="18"/>
      <c r="RRU87" s="18"/>
      <c r="RRV87" s="18"/>
      <c r="RRW87" s="18"/>
      <c r="RRX87" s="18"/>
      <c r="RRY87" s="18"/>
      <c r="RRZ87" s="18"/>
      <c r="RSA87" s="18"/>
      <c r="RSB87" s="18"/>
      <c r="RSC87" s="18"/>
      <c r="RSD87" s="18"/>
      <c r="RSE87" s="18"/>
      <c r="RSF87" s="18"/>
      <c r="RSG87" s="18"/>
      <c r="RSH87" s="18"/>
      <c r="RSI87" s="18"/>
      <c r="RSJ87" s="18"/>
      <c r="RSK87" s="18"/>
      <c r="RSL87" s="18"/>
      <c r="RSM87" s="18"/>
      <c r="RSN87" s="18"/>
      <c r="RSO87" s="18"/>
      <c r="RSP87" s="18"/>
      <c r="RSQ87" s="18"/>
      <c r="RSR87" s="18"/>
      <c r="RSS87" s="18"/>
      <c r="RST87" s="18"/>
      <c r="RSU87" s="18"/>
      <c r="RSV87" s="18"/>
      <c r="RSW87" s="18"/>
      <c r="RSX87" s="18"/>
      <c r="RSY87" s="18"/>
      <c r="RSZ87" s="18"/>
      <c r="RTA87" s="18"/>
      <c r="RTB87" s="18"/>
      <c r="RTC87" s="18"/>
      <c r="RTD87" s="18"/>
      <c r="RTE87" s="18"/>
      <c r="RTF87" s="18"/>
      <c r="RTG87" s="18"/>
      <c r="RTH87" s="18"/>
      <c r="RTI87" s="18"/>
      <c r="RTJ87" s="18"/>
      <c r="RTK87" s="18"/>
      <c r="RTL87" s="18"/>
      <c r="RTM87" s="18"/>
      <c r="RTN87" s="18"/>
      <c r="RTO87" s="18"/>
      <c r="RTP87" s="18"/>
      <c r="RTQ87" s="18"/>
      <c r="RTR87" s="18"/>
      <c r="RTS87" s="18"/>
      <c r="RTT87" s="18"/>
      <c r="RTU87" s="18"/>
      <c r="RTV87" s="18"/>
      <c r="RTW87" s="18"/>
      <c r="RTX87" s="18"/>
      <c r="RTY87" s="18"/>
      <c r="RTZ87" s="18"/>
      <c r="RUA87" s="18"/>
      <c r="RUB87" s="18"/>
      <c r="RUC87" s="18"/>
      <c r="RUD87" s="18"/>
      <c r="RUE87" s="18"/>
      <c r="RUF87" s="18"/>
      <c r="RUG87" s="18"/>
      <c r="RUH87" s="18"/>
      <c r="RUI87" s="18"/>
      <c r="RUJ87" s="18"/>
      <c r="RUK87" s="18"/>
      <c r="RUL87" s="18"/>
      <c r="RUM87" s="18"/>
      <c r="RUN87" s="18"/>
      <c r="RUO87" s="18"/>
      <c r="RUP87" s="18"/>
      <c r="RUQ87" s="18"/>
      <c r="RUR87" s="18"/>
      <c r="RUS87" s="18"/>
      <c r="RUT87" s="18"/>
      <c r="RUU87" s="18"/>
      <c r="RUV87" s="18"/>
      <c r="RUW87" s="18"/>
      <c r="RUX87" s="18"/>
      <c r="RUY87" s="18"/>
      <c r="RUZ87" s="18"/>
      <c r="RVA87" s="18"/>
      <c r="RVB87" s="18"/>
      <c r="RVC87" s="18"/>
      <c r="RVD87" s="18"/>
      <c r="RVE87" s="18"/>
      <c r="RVF87" s="18"/>
      <c r="RVG87" s="18"/>
      <c r="RVH87" s="18"/>
      <c r="RVI87" s="18"/>
      <c r="RVJ87" s="18"/>
      <c r="RVK87" s="18"/>
      <c r="RVL87" s="18"/>
      <c r="RVM87" s="18"/>
      <c r="RVN87" s="18"/>
      <c r="RVO87" s="18"/>
      <c r="RVP87" s="18"/>
      <c r="RVQ87" s="18"/>
      <c r="RVR87" s="18"/>
      <c r="RVS87" s="18"/>
      <c r="RVT87" s="18"/>
      <c r="RVU87" s="18"/>
      <c r="RVV87" s="18"/>
      <c r="RVW87" s="18"/>
      <c r="RVX87" s="18"/>
      <c r="RVY87" s="18"/>
      <c r="RVZ87" s="18"/>
      <c r="RWA87" s="18"/>
      <c r="RWB87" s="18"/>
      <c r="RWC87" s="18"/>
      <c r="RWD87" s="18"/>
      <c r="RWE87" s="18"/>
      <c r="RWF87" s="18"/>
      <c r="RWG87" s="18"/>
      <c r="RWH87" s="18"/>
      <c r="RWI87" s="18"/>
      <c r="RWJ87" s="18"/>
      <c r="RWK87" s="18"/>
      <c r="RWL87" s="18"/>
      <c r="RWM87" s="18"/>
      <c r="RWN87" s="18"/>
      <c r="RWO87" s="18"/>
      <c r="RWP87" s="18"/>
      <c r="RWQ87" s="18"/>
      <c r="RWR87" s="18"/>
      <c r="RWS87" s="18"/>
      <c r="RWT87" s="18"/>
      <c r="RWU87" s="18"/>
      <c r="RWV87" s="18"/>
      <c r="RWW87" s="18"/>
      <c r="RWX87" s="18"/>
      <c r="RWY87" s="18"/>
      <c r="RWZ87" s="18"/>
      <c r="RXA87" s="18"/>
      <c r="RXB87" s="18"/>
      <c r="RXC87" s="18"/>
      <c r="RXD87" s="18"/>
      <c r="RXE87" s="18"/>
      <c r="RXF87" s="18"/>
      <c r="RXG87" s="18"/>
      <c r="RXH87" s="18"/>
      <c r="RXI87" s="18"/>
      <c r="RXJ87" s="18"/>
      <c r="RXK87" s="18"/>
      <c r="RXL87" s="18"/>
      <c r="RXM87" s="18"/>
      <c r="RXN87" s="18"/>
      <c r="RXO87" s="18"/>
      <c r="RXP87" s="18"/>
      <c r="RXQ87" s="18"/>
      <c r="RXR87" s="18"/>
      <c r="RXS87" s="18"/>
      <c r="RXT87" s="18"/>
      <c r="RXU87" s="18"/>
      <c r="RXV87" s="18"/>
      <c r="RXW87" s="18"/>
      <c r="RXX87" s="18"/>
      <c r="RXY87" s="18"/>
      <c r="RXZ87" s="18"/>
      <c r="RYA87" s="18"/>
      <c r="RYB87" s="18"/>
      <c r="RYC87" s="18"/>
      <c r="RYD87" s="18"/>
      <c r="RYE87" s="18"/>
      <c r="RYF87" s="18"/>
      <c r="RYG87" s="18"/>
      <c r="RYH87" s="18"/>
      <c r="RYI87" s="18"/>
      <c r="RYJ87" s="18"/>
      <c r="RYK87" s="18"/>
      <c r="RYL87" s="18"/>
      <c r="RYM87" s="18"/>
      <c r="RYN87" s="18"/>
      <c r="RYO87" s="18"/>
      <c r="RYP87" s="18"/>
      <c r="RYQ87" s="18"/>
      <c r="RYR87" s="18"/>
      <c r="RYS87" s="18"/>
      <c r="RYT87" s="18"/>
      <c r="RYU87" s="18"/>
      <c r="RYV87" s="18"/>
      <c r="RYW87" s="18"/>
      <c r="RYX87" s="18"/>
      <c r="RYY87" s="18"/>
      <c r="RYZ87" s="18"/>
      <c r="RZA87" s="18"/>
      <c r="RZB87" s="18"/>
      <c r="RZC87" s="18"/>
      <c r="RZD87" s="18"/>
      <c r="RZE87" s="18"/>
      <c r="RZF87" s="18"/>
      <c r="RZG87" s="18"/>
      <c r="RZH87" s="18"/>
      <c r="RZI87" s="18"/>
      <c r="RZJ87" s="18"/>
      <c r="RZK87" s="18"/>
      <c r="RZL87" s="18"/>
      <c r="RZM87" s="18"/>
      <c r="RZN87" s="18"/>
      <c r="RZO87" s="18"/>
      <c r="RZP87" s="18"/>
      <c r="RZQ87" s="18"/>
      <c r="RZR87" s="18"/>
      <c r="RZS87" s="18"/>
      <c r="RZT87" s="18"/>
      <c r="RZU87" s="18"/>
      <c r="RZV87" s="18"/>
      <c r="RZW87" s="18"/>
      <c r="RZX87" s="18"/>
      <c r="RZY87" s="18"/>
      <c r="RZZ87" s="18"/>
      <c r="SAA87" s="18"/>
      <c r="SAB87" s="18"/>
      <c r="SAC87" s="18"/>
      <c r="SAD87" s="18"/>
      <c r="SAE87" s="18"/>
      <c r="SAF87" s="18"/>
      <c r="SAG87" s="18"/>
      <c r="SAH87" s="18"/>
      <c r="SAI87" s="18"/>
      <c r="SAJ87" s="18"/>
      <c r="SAK87" s="18"/>
      <c r="SAL87" s="18"/>
      <c r="SAM87" s="18"/>
      <c r="SAN87" s="18"/>
      <c r="SAO87" s="18"/>
      <c r="SAP87" s="18"/>
      <c r="SAQ87" s="18"/>
      <c r="SAR87" s="18"/>
      <c r="SAS87" s="18"/>
      <c r="SAT87" s="18"/>
      <c r="SAU87" s="18"/>
      <c r="SAV87" s="18"/>
      <c r="SAW87" s="18"/>
      <c r="SAX87" s="18"/>
      <c r="SAY87" s="18"/>
      <c r="SAZ87" s="18"/>
      <c r="SBA87" s="18"/>
      <c r="SBB87" s="18"/>
      <c r="SBC87" s="18"/>
      <c r="SBD87" s="18"/>
      <c r="SBE87" s="18"/>
      <c r="SBF87" s="18"/>
      <c r="SBG87" s="18"/>
      <c r="SBH87" s="18"/>
      <c r="SBI87" s="18"/>
      <c r="SBJ87" s="18"/>
      <c r="SBK87" s="18"/>
      <c r="SBL87" s="18"/>
      <c r="SBM87" s="18"/>
      <c r="SBN87" s="18"/>
      <c r="SBO87" s="18"/>
      <c r="SBP87" s="18"/>
      <c r="SBQ87" s="18"/>
      <c r="SBR87" s="18"/>
      <c r="SBS87" s="18"/>
      <c r="SBT87" s="18"/>
      <c r="SBU87" s="18"/>
      <c r="SBV87" s="18"/>
      <c r="SBW87" s="18"/>
      <c r="SBX87" s="18"/>
      <c r="SBY87" s="18"/>
      <c r="SBZ87" s="18"/>
      <c r="SCA87" s="18"/>
      <c r="SCB87" s="18"/>
      <c r="SCC87" s="18"/>
      <c r="SCD87" s="18"/>
      <c r="SCE87" s="18"/>
      <c r="SCF87" s="18"/>
      <c r="SCG87" s="18"/>
      <c r="SCH87" s="18"/>
      <c r="SCI87" s="18"/>
      <c r="SCJ87" s="18"/>
      <c r="SCK87" s="18"/>
      <c r="SCL87" s="18"/>
      <c r="SCM87" s="18"/>
      <c r="SCN87" s="18"/>
      <c r="SCO87" s="18"/>
      <c r="SCP87" s="18"/>
      <c r="SCQ87" s="18"/>
      <c r="SCR87" s="18"/>
      <c r="SCS87" s="18"/>
      <c r="SCT87" s="18"/>
      <c r="SCU87" s="18"/>
      <c r="SCV87" s="18"/>
      <c r="SCW87" s="18"/>
      <c r="SCX87" s="18"/>
      <c r="SCY87" s="18"/>
      <c r="SCZ87" s="18"/>
      <c r="SDA87" s="18"/>
      <c r="SDB87" s="18"/>
      <c r="SDC87" s="18"/>
      <c r="SDD87" s="18"/>
      <c r="SDE87" s="18"/>
      <c r="SDF87" s="18"/>
      <c r="SDG87" s="18"/>
      <c r="SDH87" s="18"/>
      <c r="SDI87" s="18"/>
      <c r="SDJ87" s="18"/>
      <c r="SDK87" s="18"/>
      <c r="SDL87" s="18"/>
      <c r="SDM87" s="18"/>
      <c r="SDN87" s="18"/>
      <c r="SDO87" s="18"/>
      <c r="SDP87" s="18"/>
      <c r="SDQ87" s="18"/>
      <c r="SDR87" s="18"/>
      <c r="SDS87" s="18"/>
      <c r="SDT87" s="18"/>
      <c r="SDU87" s="18"/>
      <c r="SDV87" s="18"/>
      <c r="SDW87" s="18"/>
      <c r="SDX87" s="18"/>
      <c r="SDY87" s="18"/>
      <c r="SDZ87" s="18"/>
      <c r="SEA87" s="18"/>
      <c r="SEB87" s="18"/>
      <c r="SEC87" s="18"/>
      <c r="SED87" s="18"/>
      <c r="SEE87" s="18"/>
      <c r="SEF87" s="18"/>
      <c r="SEG87" s="18"/>
      <c r="SEH87" s="18"/>
      <c r="SEI87" s="18"/>
      <c r="SEJ87" s="18"/>
      <c r="SEK87" s="18"/>
      <c r="SEL87" s="18"/>
      <c r="SEM87" s="18"/>
      <c r="SEN87" s="18"/>
      <c r="SEO87" s="18"/>
      <c r="SEP87" s="18"/>
      <c r="SEQ87" s="18"/>
      <c r="SER87" s="18"/>
      <c r="SES87" s="18"/>
      <c r="SET87" s="18"/>
      <c r="SEU87" s="18"/>
      <c r="SEV87" s="18"/>
      <c r="SEW87" s="18"/>
      <c r="SEX87" s="18"/>
      <c r="SEY87" s="18"/>
      <c r="SEZ87" s="18"/>
      <c r="SFA87" s="18"/>
      <c r="SFB87" s="18"/>
      <c r="SFC87" s="18"/>
      <c r="SFD87" s="18"/>
      <c r="SFE87" s="18"/>
      <c r="SFF87" s="18"/>
      <c r="SFG87" s="18"/>
      <c r="SFH87" s="18"/>
      <c r="SFI87" s="18"/>
      <c r="SFJ87" s="18"/>
      <c r="SFK87" s="18"/>
      <c r="SFL87" s="18"/>
      <c r="SFM87" s="18"/>
      <c r="SFN87" s="18"/>
      <c r="SFO87" s="18"/>
      <c r="SFP87" s="18"/>
      <c r="SFQ87" s="18"/>
      <c r="SFR87" s="18"/>
      <c r="SFS87" s="18"/>
      <c r="SFT87" s="18"/>
      <c r="SFU87" s="18"/>
      <c r="SFV87" s="18"/>
      <c r="SFW87" s="18"/>
      <c r="SFX87" s="18"/>
      <c r="SFY87" s="18"/>
      <c r="SFZ87" s="18"/>
      <c r="SGA87" s="18"/>
      <c r="SGB87" s="18"/>
      <c r="SGC87" s="18"/>
      <c r="SGD87" s="18"/>
      <c r="SGE87" s="18"/>
      <c r="SGF87" s="18"/>
      <c r="SGG87" s="18"/>
      <c r="SGH87" s="18"/>
      <c r="SGI87" s="18"/>
      <c r="SGJ87" s="18"/>
      <c r="SGK87" s="18"/>
      <c r="SGL87" s="18"/>
      <c r="SGM87" s="18"/>
      <c r="SGN87" s="18"/>
      <c r="SGO87" s="18"/>
      <c r="SGP87" s="18"/>
      <c r="SGQ87" s="18"/>
      <c r="SGR87" s="18"/>
      <c r="SGS87" s="18"/>
      <c r="SGT87" s="18"/>
      <c r="SGU87" s="18"/>
      <c r="SGV87" s="18"/>
      <c r="SGW87" s="18"/>
      <c r="SGX87" s="18"/>
      <c r="SGY87" s="18"/>
      <c r="SGZ87" s="18"/>
      <c r="SHA87" s="18"/>
      <c r="SHB87" s="18"/>
      <c r="SHC87" s="18"/>
      <c r="SHD87" s="18"/>
      <c r="SHE87" s="18"/>
      <c r="SHF87" s="18"/>
      <c r="SHG87" s="18"/>
      <c r="SHH87" s="18"/>
      <c r="SHI87" s="18"/>
      <c r="SHJ87" s="18"/>
      <c r="SHK87" s="18"/>
      <c r="SHL87" s="18"/>
      <c r="SHM87" s="18"/>
      <c r="SHN87" s="18"/>
      <c r="SHO87" s="18"/>
      <c r="SHP87" s="18"/>
      <c r="SHQ87" s="18"/>
      <c r="SHR87" s="18"/>
      <c r="SHS87" s="18"/>
      <c r="SHT87" s="18"/>
      <c r="SHU87" s="18"/>
      <c r="SHV87" s="18"/>
      <c r="SHW87" s="18"/>
      <c r="SHX87" s="18"/>
      <c r="SHY87" s="18"/>
      <c r="SHZ87" s="18"/>
      <c r="SIA87" s="18"/>
      <c r="SIB87" s="18"/>
      <c r="SIC87" s="18"/>
      <c r="SID87" s="18"/>
      <c r="SIE87" s="18"/>
      <c r="SIF87" s="18"/>
      <c r="SIG87" s="18"/>
      <c r="SIH87" s="18"/>
      <c r="SII87" s="18"/>
      <c r="SIJ87" s="18"/>
      <c r="SIK87" s="18"/>
      <c r="SIL87" s="18"/>
      <c r="SIM87" s="18"/>
      <c r="SIN87" s="18"/>
      <c r="SIO87" s="18"/>
      <c r="SIP87" s="18"/>
      <c r="SIQ87" s="18"/>
      <c r="SIR87" s="18"/>
      <c r="SIS87" s="18"/>
      <c r="SIT87" s="18"/>
      <c r="SIU87" s="18"/>
      <c r="SIV87" s="18"/>
      <c r="SIW87" s="18"/>
      <c r="SIX87" s="18"/>
      <c r="SIY87" s="18"/>
      <c r="SIZ87" s="18"/>
      <c r="SJA87" s="18"/>
      <c r="SJB87" s="18"/>
      <c r="SJC87" s="18"/>
      <c r="SJD87" s="18"/>
      <c r="SJE87" s="18"/>
      <c r="SJF87" s="18"/>
      <c r="SJG87" s="18"/>
      <c r="SJH87" s="18"/>
      <c r="SJI87" s="18"/>
      <c r="SJJ87" s="18"/>
      <c r="SJK87" s="18"/>
      <c r="SJL87" s="18"/>
      <c r="SJM87" s="18"/>
      <c r="SJN87" s="18"/>
      <c r="SJO87" s="18"/>
      <c r="SJP87" s="18"/>
      <c r="SJQ87" s="18"/>
      <c r="SJR87" s="18"/>
      <c r="SJS87" s="18"/>
      <c r="SJT87" s="18"/>
      <c r="SJU87" s="18"/>
      <c r="SJV87" s="18"/>
      <c r="SJW87" s="18"/>
      <c r="SJX87" s="18"/>
      <c r="SJY87" s="18"/>
      <c r="SJZ87" s="18"/>
      <c r="SKA87" s="18"/>
      <c r="SKB87" s="18"/>
      <c r="SKC87" s="18"/>
      <c r="SKD87" s="18"/>
      <c r="SKE87" s="18"/>
      <c r="SKF87" s="18"/>
      <c r="SKG87" s="18"/>
      <c r="SKH87" s="18"/>
      <c r="SKI87" s="18"/>
      <c r="SKJ87" s="18"/>
      <c r="SKK87" s="18"/>
      <c r="SKL87" s="18"/>
      <c r="SKM87" s="18"/>
      <c r="SKN87" s="18"/>
      <c r="SKO87" s="18"/>
      <c r="SKP87" s="18"/>
      <c r="SKQ87" s="18"/>
      <c r="SKR87" s="18"/>
      <c r="SKS87" s="18"/>
      <c r="SKT87" s="18"/>
      <c r="SKU87" s="18"/>
      <c r="SKV87" s="18"/>
      <c r="SKW87" s="18"/>
      <c r="SKX87" s="18"/>
      <c r="SKY87" s="18"/>
      <c r="SKZ87" s="18"/>
      <c r="SLA87" s="18"/>
      <c r="SLB87" s="18"/>
      <c r="SLC87" s="18"/>
      <c r="SLD87" s="18"/>
      <c r="SLE87" s="18"/>
      <c r="SLF87" s="18"/>
      <c r="SLG87" s="18"/>
      <c r="SLH87" s="18"/>
      <c r="SLI87" s="18"/>
      <c r="SLJ87" s="18"/>
      <c r="SLK87" s="18"/>
      <c r="SLL87" s="18"/>
      <c r="SLM87" s="18"/>
      <c r="SLN87" s="18"/>
      <c r="SLO87" s="18"/>
      <c r="SLP87" s="18"/>
      <c r="SLQ87" s="18"/>
      <c r="SLR87" s="18"/>
      <c r="SLS87" s="18"/>
      <c r="SLT87" s="18"/>
      <c r="SLU87" s="18"/>
      <c r="SLV87" s="18"/>
      <c r="SLW87" s="18"/>
      <c r="SLX87" s="18"/>
      <c r="SLY87" s="18"/>
      <c r="SLZ87" s="18"/>
      <c r="SMA87" s="18"/>
      <c r="SMB87" s="18"/>
      <c r="SMC87" s="18"/>
      <c r="SMD87" s="18"/>
      <c r="SME87" s="18"/>
      <c r="SMF87" s="18"/>
      <c r="SMG87" s="18"/>
      <c r="SMH87" s="18"/>
      <c r="SMI87" s="18"/>
      <c r="SMJ87" s="18"/>
      <c r="SMK87" s="18"/>
      <c r="SML87" s="18"/>
      <c r="SMM87" s="18"/>
      <c r="SMN87" s="18"/>
      <c r="SMO87" s="18"/>
      <c r="SMP87" s="18"/>
      <c r="SMQ87" s="18"/>
      <c r="SMR87" s="18"/>
      <c r="SMS87" s="18"/>
      <c r="SMT87" s="18"/>
      <c r="SMU87" s="18"/>
      <c r="SMV87" s="18"/>
      <c r="SMW87" s="18"/>
      <c r="SMX87" s="18"/>
      <c r="SMY87" s="18"/>
      <c r="SMZ87" s="18"/>
      <c r="SNA87" s="18"/>
      <c r="SNB87" s="18"/>
      <c r="SNC87" s="18"/>
      <c r="SND87" s="18"/>
      <c r="SNE87" s="18"/>
      <c r="SNF87" s="18"/>
      <c r="SNG87" s="18"/>
      <c r="SNH87" s="18"/>
      <c r="SNI87" s="18"/>
      <c r="SNJ87" s="18"/>
      <c r="SNK87" s="18"/>
      <c r="SNL87" s="18"/>
      <c r="SNM87" s="18"/>
      <c r="SNN87" s="18"/>
      <c r="SNO87" s="18"/>
      <c r="SNP87" s="18"/>
      <c r="SNQ87" s="18"/>
      <c r="SNR87" s="18"/>
      <c r="SNS87" s="18"/>
      <c r="SNT87" s="18"/>
      <c r="SNU87" s="18"/>
      <c r="SNV87" s="18"/>
      <c r="SNW87" s="18"/>
      <c r="SNX87" s="18"/>
      <c r="SNY87" s="18"/>
      <c r="SNZ87" s="18"/>
      <c r="SOA87" s="18"/>
      <c r="SOB87" s="18"/>
      <c r="SOC87" s="18"/>
      <c r="SOD87" s="18"/>
      <c r="SOE87" s="18"/>
      <c r="SOF87" s="18"/>
      <c r="SOG87" s="18"/>
      <c r="SOH87" s="18"/>
      <c r="SOI87" s="18"/>
      <c r="SOJ87" s="18"/>
      <c r="SOK87" s="18"/>
      <c r="SOL87" s="18"/>
      <c r="SOM87" s="18"/>
      <c r="SON87" s="18"/>
      <c r="SOO87" s="18"/>
      <c r="SOP87" s="18"/>
      <c r="SOQ87" s="18"/>
      <c r="SOR87" s="18"/>
      <c r="SOS87" s="18"/>
      <c r="SOT87" s="18"/>
      <c r="SOU87" s="18"/>
      <c r="SOV87" s="18"/>
      <c r="SOW87" s="18"/>
      <c r="SOX87" s="18"/>
      <c r="SOY87" s="18"/>
      <c r="SOZ87" s="18"/>
      <c r="SPA87" s="18"/>
      <c r="SPB87" s="18"/>
      <c r="SPC87" s="18"/>
      <c r="SPD87" s="18"/>
      <c r="SPE87" s="18"/>
      <c r="SPF87" s="18"/>
      <c r="SPG87" s="18"/>
      <c r="SPH87" s="18"/>
      <c r="SPI87" s="18"/>
      <c r="SPJ87" s="18"/>
      <c r="SPK87" s="18"/>
      <c r="SPL87" s="18"/>
      <c r="SPM87" s="18"/>
      <c r="SPN87" s="18"/>
      <c r="SPO87" s="18"/>
      <c r="SPP87" s="18"/>
      <c r="SPQ87" s="18"/>
      <c r="SPR87" s="18"/>
      <c r="SPS87" s="18"/>
      <c r="SPT87" s="18"/>
      <c r="SPU87" s="18"/>
      <c r="SPV87" s="18"/>
      <c r="SPW87" s="18"/>
      <c r="SPX87" s="18"/>
      <c r="SPY87" s="18"/>
      <c r="SPZ87" s="18"/>
      <c r="SQA87" s="18"/>
      <c r="SQB87" s="18"/>
      <c r="SQC87" s="18"/>
      <c r="SQD87" s="18"/>
      <c r="SQE87" s="18"/>
      <c r="SQF87" s="18"/>
      <c r="SQG87" s="18"/>
      <c r="SQH87" s="18"/>
      <c r="SQI87" s="18"/>
      <c r="SQJ87" s="18"/>
      <c r="SQK87" s="18"/>
      <c r="SQL87" s="18"/>
      <c r="SQM87" s="18"/>
      <c r="SQN87" s="18"/>
      <c r="SQO87" s="18"/>
      <c r="SQP87" s="18"/>
      <c r="SQQ87" s="18"/>
      <c r="SQR87" s="18"/>
      <c r="SQS87" s="18"/>
      <c r="SQT87" s="18"/>
      <c r="SQU87" s="18"/>
      <c r="SQV87" s="18"/>
      <c r="SQW87" s="18"/>
      <c r="SQX87" s="18"/>
      <c r="SQY87" s="18"/>
      <c r="SQZ87" s="18"/>
      <c r="SRA87" s="18"/>
      <c r="SRB87" s="18"/>
      <c r="SRC87" s="18"/>
      <c r="SRD87" s="18"/>
      <c r="SRE87" s="18"/>
      <c r="SRF87" s="18"/>
      <c r="SRG87" s="18"/>
      <c r="SRH87" s="18"/>
      <c r="SRI87" s="18"/>
      <c r="SRJ87" s="18"/>
      <c r="SRK87" s="18"/>
      <c r="SRL87" s="18"/>
      <c r="SRM87" s="18"/>
      <c r="SRN87" s="18"/>
      <c r="SRO87" s="18"/>
      <c r="SRP87" s="18"/>
      <c r="SRQ87" s="18"/>
      <c r="SRR87" s="18"/>
      <c r="SRS87" s="18"/>
      <c r="SRT87" s="18"/>
      <c r="SRU87" s="18"/>
      <c r="SRV87" s="18"/>
      <c r="SRW87" s="18"/>
      <c r="SRX87" s="18"/>
      <c r="SRY87" s="18"/>
      <c r="SRZ87" s="18"/>
      <c r="SSA87" s="18"/>
      <c r="SSB87" s="18"/>
      <c r="SSC87" s="18"/>
      <c r="SSD87" s="18"/>
      <c r="SSE87" s="18"/>
      <c r="SSF87" s="18"/>
      <c r="SSG87" s="18"/>
      <c r="SSH87" s="18"/>
      <c r="SSI87" s="18"/>
      <c r="SSJ87" s="18"/>
      <c r="SSK87" s="18"/>
      <c r="SSL87" s="18"/>
      <c r="SSM87" s="18"/>
      <c r="SSN87" s="18"/>
      <c r="SSO87" s="18"/>
      <c r="SSP87" s="18"/>
      <c r="SSQ87" s="18"/>
      <c r="SSR87" s="18"/>
      <c r="SSS87" s="18"/>
      <c r="SST87" s="18"/>
      <c r="SSU87" s="18"/>
      <c r="SSV87" s="18"/>
      <c r="SSW87" s="18"/>
      <c r="SSX87" s="18"/>
      <c r="SSY87" s="18"/>
      <c r="SSZ87" s="18"/>
      <c r="STA87" s="18"/>
      <c r="STB87" s="18"/>
      <c r="STC87" s="18"/>
      <c r="STD87" s="18"/>
      <c r="STE87" s="18"/>
      <c r="STF87" s="18"/>
      <c r="STG87" s="18"/>
      <c r="STH87" s="18"/>
      <c r="STI87" s="18"/>
      <c r="STJ87" s="18"/>
      <c r="STK87" s="18"/>
      <c r="STL87" s="18"/>
      <c r="STM87" s="18"/>
      <c r="STN87" s="18"/>
      <c r="STO87" s="18"/>
      <c r="STP87" s="18"/>
      <c r="STQ87" s="18"/>
      <c r="STR87" s="18"/>
      <c r="STS87" s="18"/>
      <c r="STT87" s="18"/>
      <c r="STU87" s="18"/>
      <c r="STV87" s="18"/>
      <c r="STW87" s="18"/>
      <c r="STX87" s="18"/>
      <c r="STY87" s="18"/>
      <c r="STZ87" s="18"/>
      <c r="SUA87" s="18"/>
      <c r="SUB87" s="18"/>
      <c r="SUC87" s="18"/>
      <c r="SUD87" s="18"/>
      <c r="SUE87" s="18"/>
      <c r="SUF87" s="18"/>
      <c r="SUG87" s="18"/>
      <c r="SUH87" s="18"/>
      <c r="SUI87" s="18"/>
      <c r="SUJ87" s="18"/>
      <c r="SUK87" s="18"/>
      <c r="SUL87" s="18"/>
      <c r="SUM87" s="18"/>
      <c r="SUN87" s="18"/>
      <c r="SUO87" s="18"/>
      <c r="SUP87" s="18"/>
      <c r="SUQ87" s="18"/>
      <c r="SUR87" s="18"/>
      <c r="SUS87" s="18"/>
      <c r="SUT87" s="18"/>
      <c r="SUU87" s="18"/>
      <c r="SUV87" s="18"/>
      <c r="SUW87" s="18"/>
      <c r="SUX87" s="18"/>
      <c r="SUY87" s="18"/>
      <c r="SUZ87" s="18"/>
      <c r="SVA87" s="18"/>
      <c r="SVB87" s="18"/>
      <c r="SVC87" s="18"/>
      <c r="SVD87" s="18"/>
      <c r="SVE87" s="18"/>
      <c r="SVF87" s="18"/>
      <c r="SVG87" s="18"/>
      <c r="SVH87" s="18"/>
      <c r="SVI87" s="18"/>
      <c r="SVJ87" s="18"/>
      <c r="SVK87" s="18"/>
      <c r="SVL87" s="18"/>
      <c r="SVM87" s="18"/>
      <c r="SVN87" s="18"/>
      <c r="SVO87" s="18"/>
      <c r="SVP87" s="18"/>
      <c r="SVQ87" s="18"/>
      <c r="SVR87" s="18"/>
      <c r="SVS87" s="18"/>
      <c r="SVT87" s="18"/>
      <c r="SVU87" s="18"/>
      <c r="SVV87" s="18"/>
      <c r="SVW87" s="18"/>
      <c r="SVX87" s="18"/>
      <c r="SVY87" s="18"/>
      <c r="SVZ87" s="18"/>
      <c r="SWA87" s="18"/>
      <c r="SWB87" s="18"/>
      <c r="SWC87" s="18"/>
      <c r="SWD87" s="18"/>
      <c r="SWE87" s="18"/>
      <c r="SWF87" s="18"/>
      <c r="SWG87" s="18"/>
      <c r="SWH87" s="18"/>
      <c r="SWI87" s="18"/>
      <c r="SWJ87" s="18"/>
      <c r="SWK87" s="18"/>
      <c r="SWL87" s="18"/>
      <c r="SWM87" s="18"/>
      <c r="SWN87" s="18"/>
      <c r="SWO87" s="18"/>
      <c r="SWP87" s="18"/>
      <c r="SWQ87" s="18"/>
      <c r="SWR87" s="18"/>
      <c r="SWS87" s="18"/>
      <c r="SWT87" s="18"/>
      <c r="SWU87" s="18"/>
      <c r="SWV87" s="18"/>
      <c r="SWW87" s="18"/>
      <c r="SWX87" s="18"/>
      <c r="SWY87" s="18"/>
      <c r="SWZ87" s="18"/>
      <c r="SXA87" s="18"/>
      <c r="SXB87" s="18"/>
      <c r="SXC87" s="18"/>
      <c r="SXD87" s="18"/>
      <c r="SXE87" s="18"/>
      <c r="SXF87" s="18"/>
      <c r="SXG87" s="18"/>
      <c r="SXH87" s="18"/>
      <c r="SXI87" s="18"/>
      <c r="SXJ87" s="18"/>
      <c r="SXK87" s="18"/>
      <c r="SXL87" s="18"/>
      <c r="SXM87" s="18"/>
      <c r="SXN87" s="18"/>
      <c r="SXO87" s="18"/>
      <c r="SXP87" s="18"/>
      <c r="SXQ87" s="18"/>
      <c r="SXR87" s="18"/>
      <c r="SXS87" s="18"/>
      <c r="SXT87" s="18"/>
      <c r="SXU87" s="18"/>
      <c r="SXV87" s="18"/>
      <c r="SXW87" s="18"/>
      <c r="SXX87" s="18"/>
      <c r="SXY87" s="18"/>
      <c r="SXZ87" s="18"/>
      <c r="SYA87" s="18"/>
      <c r="SYB87" s="18"/>
      <c r="SYC87" s="18"/>
      <c r="SYD87" s="18"/>
      <c r="SYE87" s="18"/>
      <c r="SYF87" s="18"/>
      <c r="SYG87" s="18"/>
      <c r="SYH87" s="18"/>
      <c r="SYI87" s="18"/>
      <c r="SYJ87" s="18"/>
      <c r="SYK87" s="18"/>
      <c r="SYL87" s="18"/>
      <c r="SYM87" s="18"/>
      <c r="SYN87" s="18"/>
      <c r="SYO87" s="18"/>
      <c r="SYP87" s="18"/>
      <c r="SYQ87" s="18"/>
      <c r="SYR87" s="18"/>
      <c r="SYS87" s="18"/>
      <c r="SYT87" s="18"/>
      <c r="SYU87" s="18"/>
      <c r="SYV87" s="18"/>
      <c r="SYW87" s="18"/>
      <c r="SYX87" s="18"/>
      <c r="SYY87" s="18"/>
      <c r="SYZ87" s="18"/>
      <c r="SZA87" s="18"/>
      <c r="SZB87" s="18"/>
      <c r="SZC87" s="18"/>
      <c r="SZD87" s="18"/>
      <c r="SZE87" s="18"/>
      <c r="SZF87" s="18"/>
      <c r="SZG87" s="18"/>
      <c r="SZH87" s="18"/>
      <c r="SZI87" s="18"/>
      <c r="SZJ87" s="18"/>
      <c r="SZK87" s="18"/>
      <c r="SZL87" s="18"/>
      <c r="SZM87" s="18"/>
      <c r="SZN87" s="18"/>
      <c r="SZO87" s="18"/>
      <c r="SZP87" s="18"/>
      <c r="SZQ87" s="18"/>
      <c r="SZR87" s="18"/>
      <c r="SZS87" s="18"/>
      <c r="SZT87" s="18"/>
      <c r="SZU87" s="18"/>
      <c r="SZV87" s="18"/>
      <c r="SZW87" s="18"/>
      <c r="SZX87" s="18"/>
      <c r="SZY87" s="18"/>
      <c r="SZZ87" s="18"/>
      <c r="TAA87" s="18"/>
      <c r="TAB87" s="18"/>
      <c r="TAC87" s="18"/>
      <c r="TAD87" s="18"/>
      <c r="TAE87" s="18"/>
      <c r="TAF87" s="18"/>
      <c r="TAG87" s="18"/>
      <c r="TAH87" s="18"/>
      <c r="TAI87" s="18"/>
      <c r="TAJ87" s="18"/>
      <c r="TAK87" s="18"/>
      <c r="TAL87" s="18"/>
      <c r="TAM87" s="18"/>
      <c r="TAN87" s="18"/>
      <c r="TAO87" s="18"/>
      <c r="TAP87" s="18"/>
      <c r="TAQ87" s="18"/>
      <c r="TAR87" s="18"/>
      <c r="TAS87" s="18"/>
      <c r="TAT87" s="18"/>
      <c r="TAU87" s="18"/>
      <c r="TAV87" s="18"/>
      <c r="TAW87" s="18"/>
      <c r="TAX87" s="18"/>
      <c r="TAY87" s="18"/>
      <c r="TAZ87" s="18"/>
      <c r="TBA87" s="18"/>
      <c r="TBB87" s="18"/>
      <c r="TBC87" s="18"/>
      <c r="TBD87" s="18"/>
      <c r="TBE87" s="18"/>
      <c r="TBF87" s="18"/>
      <c r="TBG87" s="18"/>
      <c r="TBH87" s="18"/>
      <c r="TBI87" s="18"/>
      <c r="TBJ87" s="18"/>
      <c r="TBK87" s="18"/>
      <c r="TBL87" s="18"/>
      <c r="TBM87" s="18"/>
      <c r="TBN87" s="18"/>
      <c r="TBO87" s="18"/>
      <c r="TBP87" s="18"/>
      <c r="TBQ87" s="18"/>
      <c r="TBR87" s="18"/>
      <c r="TBS87" s="18"/>
      <c r="TBT87" s="18"/>
      <c r="TBU87" s="18"/>
      <c r="TBV87" s="18"/>
      <c r="TBW87" s="18"/>
      <c r="TBX87" s="18"/>
      <c r="TBY87" s="18"/>
      <c r="TBZ87" s="18"/>
      <c r="TCA87" s="18"/>
      <c r="TCB87" s="18"/>
      <c r="TCC87" s="18"/>
      <c r="TCD87" s="18"/>
      <c r="TCE87" s="18"/>
      <c r="TCF87" s="18"/>
      <c r="TCG87" s="18"/>
      <c r="TCH87" s="18"/>
      <c r="TCI87" s="18"/>
      <c r="TCJ87" s="18"/>
      <c r="TCK87" s="18"/>
      <c r="TCL87" s="18"/>
      <c r="TCM87" s="18"/>
      <c r="TCN87" s="18"/>
      <c r="TCO87" s="18"/>
      <c r="TCP87" s="18"/>
      <c r="TCQ87" s="18"/>
      <c r="TCR87" s="18"/>
      <c r="TCS87" s="18"/>
      <c r="TCT87" s="18"/>
      <c r="TCU87" s="18"/>
      <c r="TCV87" s="18"/>
      <c r="TCW87" s="18"/>
      <c r="TCX87" s="18"/>
      <c r="TCY87" s="18"/>
      <c r="TCZ87" s="18"/>
      <c r="TDA87" s="18"/>
      <c r="TDB87" s="18"/>
      <c r="TDC87" s="18"/>
      <c r="TDD87" s="18"/>
      <c r="TDE87" s="18"/>
      <c r="TDF87" s="18"/>
      <c r="TDG87" s="18"/>
      <c r="TDH87" s="18"/>
      <c r="TDI87" s="18"/>
      <c r="TDJ87" s="18"/>
      <c r="TDK87" s="18"/>
      <c r="TDL87" s="18"/>
      <c r="TDM87" s="18"/>
      <c r="TDN87" s="18"/>
      <c r="TDO87" s="18"/>
      <c r="TDP87" s="18"/>
      <c r="TDQ87" s="18"/>
      <c r="TDR87" s="18"/>
      <c r="TDS87" s="18"/>
      <c r="TDT87" s="18"/>
      <c r="TDU87" s="18"/>
      <c r="TDV87" s="18"/>
      <c r="TDW87" s="18"/>
      <c r="TDX87" s="18"/>
      <c r="TDY87" s="18"/>
      <c r="TDZ87" s="18"/>
      <c r="TEA87" s="18"/>
      <c r="TEB87" s="18"/>
      <c r="TEC87" s="18"/>
      <c r="TED87" s="18"/>
      <c r="TEE87" s="18"/>
      <c r="TEF87" s="18"/>
      <c r="TEG87" s="18"/>
      <c r="TEH87" s="18"/>
      <c r="TEI87" s="18"/>
      <c r="TEJ87" s="18"/>
      <c r="TEK87" s="18"/>
      <c r="TEL87" s="18"/>
      <c r="TEM87" s="18"/>
      <c r="TEN87" s="18"/>
      <c r="TEO87" s="18"/>
      <c r="TEP87" s="18"/>
      <c r="TEQ87" s="18"/>
      <c r="TER87" s="18"/>
      <c r="TES87" s="18"/>
      <c r="TET87" s="18"/>
      <c r="TEU87" s="18"/>
      <c r="TEV87" s="18"/>
      <c r="TEW87" s="18"/>
      <c r="TEX87" s="18"/>
      <c r="TEY87" s="18"/>
      <c r="TEZ87" s="18"/>
      <c r="TFA87" s="18"/>
      <c r="TFB87" s="18"/>
      <c r="TFC87" s="18"/>
      <c r="TFD87" s="18"/>
      <c r="TFE87" s="18"/>
      <c r="TFF87" s="18"/>
      <c r="TFG87" s="18"/>
      <c r="TFH87" s="18"/>
      <c r="TFI87" s="18"/>
      <c r="TFJ87" s="18"/>
      <c r="TFK87" s="18"/>
      <c r="TFL87" s="18"/>
      <c r="TFM87" s="18"/>
      <c r="TFN87" s="18"/>
      <c r="TFO87" s="18"/>
      <c r="TFP87" s="18"/>
      <c r="TFQ87" s="18"/>
      <c r="TFR87" s="18"/>
      <c r="TFS87" s="18"/>
      <c r="TFT87" s="18"/>
      <c r="TFU87" s="18"/>
      <c r="TFV87" s="18"/>
      <c r="TFW87" s="18"/>
      <c r="TFX87" s="18"/>
      <c r="TFY87" s="18"/>
      <c r="TFZ87" s="18"/>
      <c r="TGA87" s="18"/>
      <c r="TGB87" s="18"/>
      <c r="TGC87" s="18"/>
      <c r="TGD87" s="18"/>
      <c r="TGE87" s="18"/>
      <c r="TGF87" s="18"/>
      <c r="TGG87" s="18"/>
      <c r="TGH87" s="18"/>
      <c r="TGI87" s="18"/>
      <c r="TGJ87" s="18"/>
      <c r="TGK87" s="18"/>
      <c r="TGL87" s="18"/>
      <c r="TGM87" s="18"/>
      <c r="TGN87" s="18"/>
      <c r="TGO87" s="18"/>
      <c r="TGP87" s="18"/>
      <c r="TGQ87" s="18"/>
      <c r="TGR87" s="18"/>
      <c r="TGS87" s="18"/>
      <c r="TGT87" s="18"/>
      <c r="TGU87" s="18"/>
      <c r="TGV87" s="18"/>
      <c r="TGW87" s="18"/>
      <c r="TGX87" s="18"/>
      <c r="TGY87" s="18"/>
      <c r="TGZ87" s="18"/>
      <c r="THA87" s="18"/>
      <c r="THB87" s="18"/>
      <c r="THC87" s="18"/>
      <c r="THD87" s="18"/>
      <c r="THE87" s="18"/>
      <c r="THF87" s="18"/>
      <c r="THG87" s="18"/>
      <c r="THH87" s="18"/>
      <c r="THI87" s="18"/>
      <c r="THJ87" s="18"/>
      <c r="THK87" s="18"/>
      <c r="THL87" s="18"/>
    </row>
    <row r="88" spans="1:13740" x14ac:dyDescent="0.2">
      <c r="A88" s="67">
        <v>42005</v>
      </c>
      <c r="B88" s="8" t="s">
        <v>18</v>
      </c>
      <c r="C88" s="8">
        <v>35</v>
      </c>
      <c r="D88" s="58" t="s">
        <v>76</v>
      </c>
      <c r="E88" s="58" t="str">
        <f t="shared" si="13"/>
        <v>35 - FCVN</v>
      </c>
      <c r="F88" s="8" t="s">
        <v>19</v>
      </c>
      <c r="G88" s="57" t="s">
        <v>69</v>
      </c>
      <c r="H88" s="17" t="s">
        <v>79</v>
      </c>
      <c r="I88" s="8">
        <v>2015</v>
      </c>
      <c r="J88" s="8" t="s">
        <v>80</v>
      </c>
      <c r="K88" s="8">
        <v>210</v>
      </c>
      <c r="L88" s="50" t="str">
        <f t="shared" si="14"/>
        <v>ROBERTO, TERRAZAS RANGEL</v>
      </c>
      <c r="M88" s="11" t="str">
        <f t="shared" si="15"/>
        <v xml:space="preserve"> 01123334</v>
      </c>
      <c r="N88" s="57" t="s">
        <v>81</v>
      </c>
      <c r="O88" s="12">
        <v>156551.72</v>
      </c>
      <c r="P88" s="12"/>
      <c r="Q88" s="12">
        <v>25048.28</v>
      </c>
      <c r="R88" s="12">
        <f t="shared" si="12"/>
        <v>181600</v>
      </c>
      <c r="S88" s="35" t="s">
        <v>24</v>
      </c>
      <c r="T88" s="69" t="s">
        <v>289</v>
      </c>
      <c r="U88" s="57"/>
      <c r="V88" s="57"/>
      <c r="W88" s="57"/>
      <c r="X88" s="57"/>
      <c r="Y88" s="57"/>
      <c r="Z88" s="57"/>
      <c r="AA88" s="42"/>
    </row>
    <row r="89" spans="1:13740" x14ac:dyDescent="0.2">
      <c r="A89" s="67">
        <v>42005</v>
      </c>
      <c r="B89" s="8" t="s">
        <v>18</v>
      </c>
      <c r="C89" s="8">
        <v>75</v>
      </c>
      <c r="D89" s="58" t="s">
        <v>160</v>
      </c>
      <c r="E89" s="58" t="str">
        <f t="shared" si="13"/>
        <v>75 - FCVN</v>
      </c>
      <c r="F89" s="8" t="s">
        <v>19</v>
      </c>
      <c r="G89" s="57" t="s">
        <v>161</v>
      </c>
      <c r="H89" s="17" t="s">
        <v>174</v>
      </c>
      <c r="I89" s="8">
        <v>2015</v>
      </c>
      <c r="J89" s="8" t="s">
        <v>54</v>
      </c>
      <c r="K89" s="8">
        <v>285</v>
      </c>
      <c r="L89" s="50" t="str">
        <f t="shared" si="14"/>
        <v>ROSALINDA, DIAZ MOLINA</v>
      </c>
      <c r="M89" s="11" t="str">
        <f t="shared" si="15"/>
        <v xml:space="preserve"> 01123491</v>
      </c>
      <c r="N89" s="57" t="s">
        <v>175</v>
      </c>
      <c r="O89" s="12">
        <v>140086.21</v>
      </c>
      <c r="P89" s="12"/>
      <c r="Q89" s="12">
        <v>22413.79</v>
      </c>
      <c r="R89" s="12">
        <f t="shared" si="12"/>
        <v>162500</v>
      </c>
      <c r="S89" s="35" t="s">
        <v>24</v>
      </c>
      <c r="T89" s="69" t="s">
        <v>289</v>
      </c>
      <c r="U89" s="57"/>
      <c r="V89" s="57"/>
      <c r="W89" s="57"/>
      <c r="X89" s="57"/>
      <c r="Y89" s="57"/>
      <c r="Z89" s="57"/>
      <c r="AA89" s="42"/>
    </row>
    <row r="90" spans="1:13740" ht="13.5" thickBot="1" x14ac:dyDescent="0.25">
      <c r="A90" s="67">
        <v>42005</v>
      </c>
      <c r="B90" s="8" t="s">
        <v>18</v>
      </c>
      <c r="C90" s="8">
        <v>49</v>
      </c>
      <c r="D90" s="58">
        <v>38505</v>
      </c>
      <c r="E90" s="58" t="str">
        <f t="shared" si="13"/>
        <v>49 - FCVN</v>
      </c>
      <c r="F90" s="8" t="s">
        <v>19</v>
      </c>
      <c r="G90" s="57" t="s">
        <v>114</v>
      </c>
      <c r="H90" s="17" t="s">
        <v>115</v>
      </c>
      <c r="I90" s="8">
        <v>2014</v>
      </c>
      <c r="J90" s="8" t="s">
        <v>83</v>
      </c>
      <c r="K90" s="8">
        <v>229</v>
      </c>
      <c r="L90" s="83" t="str">
        <f t="shared" si="14"/>
        <v>SAMUEL, GORDILLO ESTRADA</v>
      </c>
      <c r="M90" s="11" t="str">
        <f t="shared" si="15"/>
        <v xml:space="preserve"> 01123393</v>
      </c>
      <c r="N90" s="57" t="s">
        <v>116</v>
      </c>
      <c r="O90" s="12">
        <v>260017</v>
      </c>
      <c r="P90" s="12">
        <v>3000.24</v>
      </c>
      <c r="Q90" s="12">
        <v>42082.76</v>
      </c>
      <c r="R90" s="12">
        <f t="shared" si="12"/>
        <v>305100</v>
      </c>
      <c r="S90" s="35" t="s">
        <v>24</v>
      </c>
      <c r="T90" s="68" t="s">
        <v>290</v>
      </c>
      <c r="U90" s="57"/>
      <c r="V90" s="57"/>
      <c r="W90" s="57"/>
      <c r="X90" s="57"/>
      <c r="Y90" s="57"/>
      <c r="Z90" s="57"/>
      <c r="AA90" s="42"/>
    </row>
    <row r="91" spans="1:13740" x14ac:dyDescent="0.2">
      <c r="A91" s="67">
        <v>42005</v>
      </c>
      <c r="B91" s="8" t="s">
        <v>18</v>
      </c>
      <c r="C91" s="8">
        <v>106</v>
      </c>
      <c r="D91" s="58">
        <v>39007</v>
      </c>
      <c r="E91" s="58"/>
      <c r="F91" s="8" t="s">
        <v>19</v>
      </c>
      <c r="G91" s="11" t="s">
        <v>120</v>
      </c>
      <c r="H91" s="11"/>
      <c r="I91" s="8">
        <v>2015</v>
      </c>
      <c r="J91" s="8" t="s">
        <v>39</v>
      </c>
      <c r="K91" s="77">
        <v>106</v>
      </c>
      <c r="L91" s="84" t="s">
        <v>299</v>
      </c>
      <c r="M91" s="82"/>
      <c r="N91" s="11" t="s">
        <v>271</v>
      </c>
      <c r="O91" s="12">
        <v>133443.15</v>
      </c>
      <c r="P91" s="12"/>
      <c r="Q91" s="12">
        <v>21350.9</v>
      </c>
      <c r="R91" s="12">
        <f t="shared" si="12"/>
        <v>154794.04999999999</v>
      </c>
      <c r="S91" s="35" t="s">
        <v>265</v>
      </c>
      <c r="T91" s="70" t="s">
        <v>288</v>
      </c>
      <c r="U91" s="57"/>
      <c r="V91" s="57"/>
      <c r="W91" s="57"/>
      <c r="X91" s="57"/>
      <c r="Y91" s="114">
        <v>42039</v>
      </c>
      <c r="Z91" s="57" t="s">
        <v>307</v>
      </c>
      <c r="AA91" s="42"/>
    </row>
    <row r="92" spans="1:13740" x14ac:dyDescent="0.2">
      <c r="A92" s="67">
        <v>42005</v>
      </c>
      <c r="B92" s="8" t="s">
        <v>18</v>
      </c>
      <c r="C92" s="8">
        <v>107</v>
      </c>
      <c r="D92" s="58">
        <v>39007</v>
      </c>
      <c r="E92" s="58"/>
      <c r="F92" s="8" t="s">
        <v>19</v>
      </c>
      <c r="G92" s="11" t="s">
        <v>120</v>
      </c>
      <c r="H92" s="11"/>
      <c r="I92" s="8">
        <v>2015</v>
      </c>
      <c r="J92" s="8" t="s">
        <v>39</v>
      </c>
      <c r="K92" s="77">
        <v>107</v>
      </c>
      <c r="L92" s="87" t="s">
        <v>299</v>
      </c>
      <c r="M92" s="82"/>
      <c r="N92" s="11" t="s">
        <v>272</v>
      </c>
      <c r="O92" s="12">
        <v>133443.15</v>
      </c>
      <c r="P92" s="12"/>
      <c r="Q92" s="12">
        <v>21350.9</v>
      </c>
      <c r="R92" s="12">
        <f t="shared" si="12"/>
        <v>154794.04999999999</v>
      </c>
      <c r="S92" s="35" t="s">
        <v>265</v>
      </c>
      <c r="T92" s="70" t="s">
        <v>288</v>
      </c>
      <c r="U92" s="57"/>
      <c r="V92" s="57"/>
      <c r="W92" s="57"/>
      <c r="X92" s="57"/>
      <c r="Y92" s="114">
        <v>42039</v>
      </c>
      <c r="Z92" s="57" t="s">
        <v>307</v>
      </c>
      <c r="AA92" s="42"/>
    </row>
    <row r="93" spans="1:13740" ht="13.5" thickBot="1" x14ac:dyDescent="0.25">
      <c r="A93" s="67">
        <v>42005</v>
      </c>
      <c r="B93" s="8" t="s">
        <v>18</v>
      </c>
      <c r="C93" s="8">
        <v>121</v>
      </c>
      <c r="D93" s="58" t="s">
        <v>160</v>
      </c>
      <c r="E93" s="58"/>
      <c r="F93" s="8" t="s">
        <v>19</v>
      </c>
      <c r="G93" s="11" t="s">
        <v>120</v>
      </c>
      <c r="H93" s="11"/>
      <c r="I93" s="8">
        <v>2015</v>
      </c>
      <c r="J93" s="8" t="s">
        <v>31</v>
      </c>
      <c r="K93" s="77">
        <v>162</v>
      </c>
      <c r="L93" s="85" t="s">
        <v>299</v>
      </c>
      <c r="M93" s="82"/>
      <c r="N93" s="11" t="s">
        <v>277</v>
      </c>
      <c r="O93" s="12">
        <v>128074.34</v>
      </c>
      <c r="P93" s="12"/>
      <c r="Q93" s="12">
        <v>20491.89</v>
      </c>
      <c r="R93" s="12">
        <f t="shared" si="12"/>
        <v>148566.22999999998</v>
      </c>
      <c r="S93" s="35" t="s">
        <v>265</v>
      </c>
      <c r="T93" s="70" t="s">
        <v>288</v>
      </c>
      <c r="U93" s="57"/>
      <c r="V93" s="57"/>
      <c r="W93" s="57"/>
      <c r="X93" s="57"/>
      <c r="Y93" s="114">
        <v>42039</v>
      </c>
      <c r="Z93" s="57" t="s">
        <v>307</v>
      </c>
      <c r="AA93" s="42"/>
    </row>
    <row r="94" spans="1:13740" x14ac:dyDescent="0.2">
      <c r="A94" s="67">
        <v>42005</v>
      </c>
      <c r="B94" s="8" t="s">
        <v>18</v>
      </c>
      <c r="C94" s="8">
        <v>120</v>
      </c>
      <c r="D94" s="58">
        <v>38115</v>
      </c>
      <c r="E94" s="58" t="str">
        <f>CONCATENATE(C94," ","-"," ",B94)</f>
        <v>120 - FCVN</v>
      </c>
      <c r="F94" s="8" t="s">
        <v>19</v>
      </c>
      <c r="G94" s="11" t="s">
        <v>41</v>
      </c>
      <c r="H94" s="17" t="s">
        <v>111</v>
      </c>
      <c r="I94" s="8">
        <v>2015</v>
      </c>
      <c r="J94" s="8" t="s">
        <v>31</v>
      </c>
      <c r="K94" s="8">
        <v>24</v>
      </c>
      <c r="L94" s="79" t="str">
        <f>MID(H94,22,50)</f>
        <v>SARCO GRUPO ARRENDADOR SA DE CV</v>
      </c>
      <c r="M94" s="11" t="str">
        <f>MID(H94,10,9)</f>
        <v xml:space="preserve"> 01123571</v>
      </c>
      <c r="N94" s="57" t="s">
        <v>112</v>
      </c>
      <c r="O94" s="12">
        <v>143448.28</v>
      </c>
      <c r="P94" s="12"/>
      <c r="Q94" s="12">
        <v>22951.72</v>
      </c>
      <c r="R94" s="12">
        <f t="shared" si="12"/>
        <v>166400</v>
      </c>
      <c r="S94" s="35" t="s">
        <v>24</v>
      </c>
      <c r="T94" s="69" t="s">
        <v>289</v>
      </c>
      <c r="U94" s="57"/>
      <c r="V94" s="57"/>
      <c r="W94" s="57"/>
      <c r="X94" s="57"/>
      <c r="Y94" s="57"/>
      <c r="Z94" s="57"/>
      <c r="AA94" s="42"/>
    </row>
    <row r="95" spans="1:13740" ht="13.5" thickBot="1" x14ac:dyDescent="0.25">
      <c r="A95" s="67">
        <v>42005</v>
      </c>
      <c r="B95" s="8" t="s">
        <v>18</v>
      </c>
      <c r="C95" s="8">
        <v>65</v>
      </c>
      <c r="D95" s="58" t="s">
        <v>176</v>
      </c>
      <c r="E95" s="58" t="str">
        <f>CONCATENATE(C95," ","-"," ",B95)</f>
        <v>65 - FCVN</v>
      </c>
      <c r="F95" s="8" t="s">
        <v>19</v>
      </c>
      <c r="G95" s="57" t="s">
        <v>177</v>
      </c>
      <c r="H95" s="17" t="s">
        <v>180</v>
      </c>
      <c r="I95" s="8">
        <v>2015</v>
      </c>
      <c r="J95" s="8" t="s">
        <v>74</v>
      </c>
      <c r="K95" s="8">
        <v>254</v>
      </c>
      <c r="L95" s="83" t="str">
        <f>MID(H95,22,50)</f>
        <v>SAUL, DURAN SANCHEZ</v>
      </c>
      <c r="M95" s="11" t="str">
        <f>MID(H95,10,9)</f>
        <v xml:space="preserve"> 01123343</v>
      </c>
      <c r="N95" s="57" t="s">
        <v>181</v>
      </c>
      <c r="O95" s="12">
        <v>144310.34</v>
      </c>
      <c r="P95" s="12"/>
      <c r="Q95" s="12">
        <v>23089.66</v>
      </c>
      <c r="R95" s="12">
        <f t="shared" si="12"/>
        <v>167400</v>
      </c>
      <c r="S95" s="35" t="s">
        <v>24</v>
      </c>
      <c r="T95" s="69" t="s">
        <v>289</v>
      </c>
      <c r="U95" s="57"/>
      <c r="V95" s="57"/>
      <c r="W95" s="57"/>
      <c r="X95" s="57"/>
      <c r="Y95" s="57"/>
      <c r="Z95" s="57"/>
      <c r="AA95" s="42"/>
    </row>
    <row r="96" spans="1:13740" ht="25.5" x14ac:dyDescent="0.2">
      <c r="A96" s="67">
        <v>42005</v>
      </c>
      <c r="B96" s="8" t="s">
        <v>18</v>
      </c>
      <c r="C96" s="8">
        <v>86</v>
      </c>
      <c r="D96" s="58" t="s">
        <v>237</v>
      </c>
      <c r="E96" s="58" t="str">
        <f>CONCATENATE(C96," ","-"," ",B96)</f>
        <v>86 - FCVN</v>
      </c>
      <c r="F96" s="8" t="s">
        <v>19</v>
      </c>
      <c r="G96" s="57" t="s">
        <v>238</v>
      </c>
      <c r="H96" s="17" t="s">
        <v>190</v>
      </c>
      <c r="I96" s="8">
        <v>2015</v>
      </c>
      <c r="J96" s="8" t="s">
        <v>33</v>
      </c>
      <c r="K96" s="77">
        <v>112</v>
      </c>
      <c r="L96" s="80" t="str">
        <f>MID(H96,22,50)</f>
        <v>SISTEMAS INTEGRALES EN APLICACIONES, ELECTROMECANI</v>
      </c>
      <c r="M96" s="78" t="str">
        <f>MID(H96,10,9)</f>
        <v xml:space="preserve"> 01120078</v>
      </c>
      <c r="N96" s="57" t="s">
        <v>239</v>
      </c>
      <c r="O96" s="12">
        <v>174482.76</v>
      </c>
      <c r="P96" s="12"/>
      <c r="Q96" s="12">
        <v>27917.24</v>
      </c>
      <c r="R96" s="12">
        <f t="shared" si="12"/>
        <v>202400</v>
      </c>
      <c r="S96" s="35" t="s">
        <v>24</v>
      </c>
      <c r="T96" s="69" t="s">
        <v>289</v>
      </c>
      <c r="U96" s="57"/>
      <c r="V96" s="57"/>
      <c r="W96" s="57"/>
      <c r="X96" s="57"/>
      <c r="Y96" s="57"/>
      <c r="Z96" s="57"/>
      <c r="AA96" s="42"/>
    </row>
    <row r="97" spans="1:27" ht="25.5" x14ac:dyDescent="0.2">
      <c r="A97" s="67">
        <v>42005</v>
      </c>
      <c r="B97" s="8" t="s">
        <v>18</v>
      </c>
      <c r="C97" s="8">
        <v>104</v>
      </c>
      <c r="D97" s="58">
        <v>39102</v>
      </c>
      <c r="E97" s="58" t="str">
        <f>CONCATENATE(C97," ","-"," ",B97)</f>
        <v>104 - FCVN</v>
      </c>
      <c r="F97" s="8" t="s">
        <v>19</v>
      </c>
      <c r="G97" s="57" t="s">
        <v>186</v>
      </c>
      <c r="H97" s="17" t="s">
        <v>190</v>
      </c>
      <c r="I97" s="8">
        <v>2015</v>
      </c>
      <c r="J97" s="8" t="s">
        <v>39</v>
      </c>
      <c r="K97" s="77">
        <v>330</v>
      </c>
      <c r="L97" s="89" t="str">
        <f>MID(H97,22,50)</f>
        <v>SISTEMAS INTEGRALES EN APLICACIONES, ELECTROMECANI</v>
      </c>
      <c r="M97" s="78" t="str">
        <f>MID(H97,10,9)</f>
        <v xml:space="preserve"> 01120078</v>
      </c>
      <c r="N97" s="57" t="s">
        <v>191</v>
      </c>
      <c r="O97" s="12">
        <v>89137.93</v>
      </c>
      <c r="P97" s="12"/>
      <c r="Q97" s="12">
        <v>14262.07</v>
      </c>
      <c r="R97" s="12">
        <f t="shared" si="12"/>
        <v>103400</v>
      </c>
      <c r="S97" s="35" t="s">
        <v>24</v>
      </c>
      <c r="T97" s="69" t="s">
        <v>289</v>
      </c>
      <c r="U97" s="57"/>
      <c r="V97" s="57"/>
      <c r="W97" s="57"/>
      <c r="X97" s="57"/>
      <c r="Y97" s="57"/>
      <c r="Z97" s="57"/>
      <c r="AA97" s="42"/>
    </row>
    <row r="98" spans="1:27" ht="26.25" thickBot="1" x14ac:dyDescent="0.25">
      <c r="A98" s="67">
        <v>42005</v>
      </c>
      <c r="B98" s="8" t="s">
        <v>18</v>
      </c>
      <c r="C98" s="8">
        <v>87</v>
      </c>
      <c r="D98" s="58">
        <v>39102</v>
      </c>
      <c r="E98" s="58" t="str">
        <f>CONCATENATE(C98," ","-"," ",B98)</f>
        <v>87 - FCVN</v>
      </c>
      <c r="F98" s="8" t="s">
        <v>19</v>
      </c>
      <c r="G98" s="57" t="s">
        <v>186</v>
      </c>
      <c r="H98" s="17" t="s">
        <v>190</v>
      </c>
      <c r="I98" s="8">
        <v>2015</v>
      </c>
      <c r="J98" s="8" t="s">
        <v>33</v>
      </c>
      <c r="K98" s="77">
        <v>302</v>
      </c>
      <c r="L98" s="81" t="str">
        <f>MID(H98,22,50)</f>
        <v>SISTEMAS INTEGRALES EN APLICACIONES, ELECTROMECANI</v>
      </c>
      <c r="M98" s="78" t="str">
        <f>MID(H98,10,9)</f>
        <v xml:space="preserve"> 01120078</v>
      </c>
      <c r="N98" s="57" t="s">
        <v>194</v>
      </c>
      <c r="O98" s="12">
        <v>89137.93</v>
      </c>
      <c r="P98" s="12"/>
      <c r="Q98" s="12">
        <v>14262.07</v>
      </c>
      <c r="R98" s="12">
        <f t="shared" si="12"/>
        <v>103400</v>
      </c>
      <c r="S98" s="35" t="s">
        <v>24</v>
      </c>
      <c r="T98" s="69" t="s">
        <v>289</v>
      </c>
      <c r="U98" s="57"/>
      <c r="V98" s="57"/>
      <c r="W98" s="57"/>
      <c r="X98" s="57"/>
      <c r="Y98" s="57"/>
      <c r="Z98" s="57"/>
      <c r="AA98" s="42"/>
    </row>
    <row r="99" spans="1:27" ht="25.5" x14ac:dyDescent="0.2">
      <c r="A99" s="67">
        <v>42005</v>
      </c>
      <c r="B99" s="8" t="s">
        <v>18</v>
      </c>
      <c r="C99" s="8">
        <v>118</v>
      </c>
      <c r="D99" s="58">
        <v>39003</v>
      </c>
      <c r="E99" s="58"/>
      <c r="F99" s="8" t="s">
        <v>19</v>
      </c>
      <c r="G99" s="11" t="s">
        <v>120</v>
      </c>
      <c r="H99" s="11"/>
      <c r="I99" s="8">
        <v>2015</v>
      </c>
      <c r="J99" s="8" t="s">
        <v>31</v>
      </c>
      <c r="K99" s="8">
        <v>157</v>
      </c>
      <c r="L99" s="88" t="s">
        <v>300</v>
      </c>
      <c r="M99" s="8"/>
      <c r="N99" s="11" t="s">
        <v>276</v>
      </c>
      <c r="O99" s="12">
        <v>128074.34</v>
      </c>
      <c r="P99" s="12"/>
      <c r="Q99" s="12">
        <v>20491.89</v>
      </c>
      <c r="R99" s="12">
        <f t="shared" si="12"/>
        <v>148566.22999999998</v>
      </c>
      <c r="S99" s="35" t="s">
        <v>265</v>
      </c>
      <c r="T99" s="70" t="s">
        <v>288</v>
      </c>
      <c r="U99" s="57"/>
      <c r="V99" s="57"/>
      <c r="W99" s="57"/>
      <c r="X99" s="57"/>
      <c r="Y99" s="57"/>
      <c r="Z99" s="57"/>
      <c r="AA99" s="42"/>
    </row>
    <row r="100" spans="1:27" x14ac:dyDescent="0.2">
      <c r="A100" s="67">
        <v>42005</v>
      </c>
      <c r="B100" s="8" t="s">
        <v>18</v>
      </c>
      <c r="C100" s="8">
        <v>52</v>
      </c>
      <c r="D100" s="58">
        <v>39002</v>
      </c>
      <c r="E100" s="58" t="str">
        <f>CONCATENATE(C100," ","-"," ",B100)</f>
        <v>52 - FCVN</v>
      </c>
      <c r="F100" s="8" t="s">
        <v>19</v>
      </c>
      <c r="G100" s="11" t="s">
        <v>120</v>
      </c>
      <c r="H100" s="17" t="s">
        <v>137</v>
      </c>
      <c r="I100" s="8">
        <v>2015</v>
      </c>
      <c r="J100" s="8" t="s">
        <v>62</v>
      </c>
      <c r="K100" s="8">
        <v>131</v>
      </c>
      <c r="L100" s="50" t="str">
        <f>MID(H100,22,50)</f>
        <v>SUSANA, FLORES MONTIEL</v>
      </c>
      <c r="M100" s="11" t="str">
        <f>MID(H100,10,9)</f>
        <v xml:space="preserve"> 01123405</v>
      </c>
      <c r="N100" s="57" t="s">
        <v>138</v>
      </c>
      <c r="O100" s="12">
        <v>104137.93</v>
      </c>
      <c r="P100" s="12"/>
      <c r="Q100" s="12">
        <v>16662.07</v>
      </c>
      <c r="R100" s="12">
        <f t="shared" si="12"/>
        <v>120800</v>
      </c>
      <c r="S100" s="35" t="s">
        <v>24</v>
      </c>
      <c r="T100" s="69" t="s">
        <v>289</v>
      </c>
      <c r="U100" s="57"/>
      <c r="V100" s="57"/>
      <c r="W100" s="57"/>
      <c r="X100" s="57"/>
      <c r="Y100" s="57"/>
      <c r="Z100" s="57"/>
      <c r="AA100" s="42"/>
    </row>
    <row r="101" spans="1:27" x14ac:dyDescent="0.2">
      <c r="A101" s="67">
        <v>42005</v>
      </c>
      <c r="B101" s="8" t="s">
        <v>18</v>
      </c>
      <c r="C101" s="8">
        <v>42</v>
      </c>
      <c r="D101" s="58" t="s">
        <v>88</v>
      </c>
      <c r="E101" s="58" t="str">
        <f>CONCATENATE(C101," ","-"," ",B101)</f>
        <v>42 - FCVN</v>
      </c>
      <c r="F101" s="8" t="s">
        <v>19</v>
      </c>
      <c r="G101" s="57" t="s">
        <v>86</v>
      </c>
      <c r="H101" s="17" t="s">
        <v>108</v>
      </c>
      <c r="I101" s="8">
        <v>2015</v>
      </c>
      <c r="J101" s="8" t="s">
        <v>57</v>
      </c>
      <c r="K101" s="8">
        <v>219</v>
      </c>
      <c r="L101" s="50" t="str">
        <f>MID(H101,22,50)</f>
        <v>SUSANA, HERNANDEZ GARCIA</v>
      </c>
      <c r="M101" s="11" t="str">
        <f>MID(H101,10,9)</f>
        <v xml:space="preserve"> 01123342</v>
      </c>
      <c r="N101" s="57" t="s">
        <v>109</v>
      </c>
      <c r="O101" s="12">
        <v>127844.83</v>
      </c>
      <c r="P101" s="12"/>
      <c r="Q101" s="12">
        <v>20455.169999999998</v>
      </c>
      <c r="R101" s="12">
        <f t="shared" si="12"/>
        <v>148300</v>
      </c>
      <c r="S101" s="35" t="s">
        <v>24</v>
      </c>
      <c r="T101" s="69" t="s">
        <v>289</v>
      </c>
      <c r="U101" s="57"/>
      <c r="V101" s="57"/>
      <c r="W101" s="57"/>
      <c r="X101" s="57"/>
      <c r="Y101" s="57"/>
      <c r="Z101" s="57"/>
      <c r="AA101" s="42"/>
    </row>
    <row r="102" spans="1:27" x14ac:dyDescent="0.2">
      <c r="A102" s="67">
        <v>42005</v>
      </c>
      <c r="B102" s="8" t="s">
        <v>18</v>
      </c>
      <c r="C102" s="8">
        <v>48</v>
      </c>
      <c r="D102" s="58" t="s">
        <v>228</v>
      </c>
      <c r="E102" s="58" t="str">
        <f>CONCATENATE(C102," ","-"," ",B102)</f>
        <v>48 - FCVN</v>
      </c>
      <c r="F102" s="8" t="s">
        <v>19</v>
      </c>
      <c r="G102" s="57" t="s">
        <v>229</v>
      </c>
      <c r="H102" s="17" t="s">
        <v>232</v>
      </c>
      <c r="I102" s="8">
        <v>2015</v>
      </c>
      <c r="J102" s="8" t="s">
        <v>83</v>
      </c>
      <c r="K102" s="8">
        <v>228</v>
      </c>
      <c r="L102" s="50" t="str">
        <f>MID(H102,22,50)</f>
        <v>SUSANA, MARTIN CASILLAS</v>
      </c>
      <c r="M102" s="11" t="str">
        <f>MID(H102,10,9)</f>
        <v xml:space="preserve"> 01123384</v>
      </c>
      <c r="N102" s="57" t="s">
        <v>233</v>
      </c>
      <c r="O102" s="12">
        <v>271206.05</v>
      </c>
      <c r="P102" s="12">
        <v>6983.61</v>
      </c>
      <c r="Q102" s="12">
        <v>44510.34</v>
      </c>
      <c r="R102" s="12">
        <f t="shared" si="12"/>
        <v>322700</v>
      </c>
      <c r="S102" s="35" t="s">
        <v>24</v>
      </c>
      <c r="T102" s="68" t="s">
        <v>290</v>
      </c>
      <c r="U102" s="57"/>
      <c r="V102" s="57"/>
      <c r="W102" s="57"/>
      <c r="X102" s="57"/>
      <c r="Y102" s="57"/>
      <c r="Z102" s="57"/>
      <c r="AA102" s="42"/>
    </row>
    <row r="103" spans="1:27" x14ac:dyDescent="0.2">
      <c r="A103" s="67">
        <v>42005</v>
      </c>
      <c r="B103" s="8" t="s">
        <v>18</v>
      </c>
      <c r="C103" s="8">
        <v>116</v>
      </c>
      <c r="D103" s="58">
        <v>39002</v>
      </c>
      <c r="E103" s="58"/>
      <c r="F103" s="8" t="s">
        <v>19</v>
      </c>
      <c r="G103" s="11" t="s">
        <v>120</v>
      </c>
      <c r="H103" s="11"/>
      <c r="I103" s="8">
        <v>2015</v>
      </c>
      <c r="J103" s="8" t="s">
        <v>31</v>
      </c>
      <c r="K103" s="8">
        <v>133</v>
      </c>
      <c r="L103" s="61" t="s">
        <v>297</v>
      </c>
      <c r="M103" s="8"/>
      <c r="N103" s="11" t="s">
        <v>274</v>
      </c>
      <c r="O103" s="12">
        <v>108178.16</v>
      </c>
      <c r="P103" s="12"/>
      <c r="Q103" s="12">
        <v>17308.509999999998</v>
      </c>
      <c r="R103" s="12">
        <f t="shared" si="12"/>
        <v>125486.67</v>
      </c>
      <c r="S103" s="35" t="s">
        <v>265</v>
      </c>
      <c r="T103" s="70" t="s">
        <v>288</v>
      </c>
      <c r="U103" s="57"/>
      <c r="V103" s="57"/>
      <c r="W103" s="57"/>
      <c r="X103" s="57"/>
      <c r="Y103" s="57"/>
      <c r="Z103" s="57"/>
      <c r="AA103" s="42"/>
    </row>
    <row r="104" spans="1:27" x14ac:dyDescent="0.2">
      <c r="A104" s="67">
        <v>42005</v>
      </c>
      <c r="B104" s="8" t="s">
        <v>18</v>
      </c>
      <c r="C104" s="8">
        <v>92</v>
      </c>
      <c r="D104" s="58">
        <v>39003</v>
      </c>
      <c r="E104" s="58" t="str">
        <f>CONCATENATE(C104," ","-"," ",B104)</f>
        <v>92 - FCVN</v>
      </c>
      <c r="F104" s="8" t="s">
        <v>19</v>
      </c>
      <c r="G104" s="11" t="s">
        <v>120</v>
      </c>
      <c r="H104" s="17" t="s">
        <v>169</v>
      </c>
      <c r="I104" s="8">
        <v>2015</v>
      </c>
      <c r="J104" s="8" t="s">
        <v>29</v>
      </c>
      <c r="K104" s="8">
        <v>145</v>
      </c>
      <c r="L104" s="50" t="str">
        <f>MID(H104,22,50)</f>
        <v>TOMAS, RANGEL MORALES</v>
      </c>
      <c r="M104" s="11" t="str">
        <f>MID(H104,10,9)</f>
        <v xml:space="preserve"> 01123538</v>
      </c>
      <c r="N104" s="57" t="s">
        <v>170</v>
      </c>
      <c r="O104" s="12">
        <v>138362.07</v>
      </c>
      <c r="P104" s="12"/>
      <c r="Q104" s="12">
        <v>22137.93</v>
      </c>
      <c r="R104" s="12">
        <f t="shared" si="12"/>
        <v>160500</v>
      </c>
      <c r="S104" s="35" t="s">
        <v>24</v>
      </c>
      <c r="T104" s="69" t="s">
        <v>289</v>
      </c>
      <c r="U104" s="57"/>
      <c r="V104" s="57"/>
      <c r="W104" s="57"/>
      <c r="X104" s="57"/>
      <c r="Y104" s="57"/>
      <c r="Z104" s="57"/>
      <c r="AA104" s="42"/>
    </row>
    <row r="105" spans="1:27" x14ac:dyDescent="0.2">
      <c r="A105" s="67">
        <v>42005</v>
      </c>
      <c r="B105" s="8" t="s">
        <v>18</v>
      </c>
      <c r="C105" s="8">
        <v>60</v>
      </c>
      <c r="D105" s="58">
        <v>39002</v>
      </c>
      <c r="E105" s="58" t="str">
        <f>CONCATENATE(C105," ","-"," ",B105)</f>
        <v>60 - FCVN</v>
      </c>
      <c r="F105" s="8" t="s">
        <v>19</v>
      </c>
      <c r="G105" s="57" t="s">
        <v>133</v>
      </c>
      <c r="H105" s="17" t="s">
        <v>149</v>
      </c>
      <c r="I105" s="8">
        <v>2015</v>
      </c>
      <c r="J105" s="8" t="s">
        <v>110</v>
      </c>
      <c r="K105" s="8">
        <v>255</v>
      </c>
      <c r="L105" s="50" t="str">
        <f>MID(H105,22,50)</f>
        <v>VICTOR GABRIEL, VARGAS VARELA</v>
      </c>
      <c r="M105" s="11" t="str">
        <f>MID(H105,10,9)</f>
        <v xml:space="preserve"> 01123364</v>
      </c>
      <c r="N105" s="57" t="s">
        <v>150</v>
      </c>
      <c r="O105" s="12">
        <v>118189.66</v>
      </c>
      <c r="P105" s="12"/>
      <c r="Q105" s="12">
        <v>18910.34</v>
      </c>
      <c r="R105" s="12">
        <f t="shared" si="12"/>
        <v>137100</v>
      </c>
      <c r="S105" s="35" t="s">
        <v>24</v>
      </c>
      <c r="T105" s="69" t="s">
        <v>289</v>
      </c>
      <c r="U105" s="57"/>
      <c r="V105" s="57"/>
      <c r="W105" s="57"/>
      <c r="X105" s="57"/>
      <c r="Y105" s="57"/>
      <c r="Z105" s="57"/>
      <c r="AA105" s="42"/>
    </row>
    <row r="106" spans="1:27" x14ac:dyDescent="0.2">
      <c r="A106" s="57"/>
      <c r="B106" s="8"/>
      <c r="C106" s="57"/>
      <c r="D106" s="58"/>
      <c r="E106" s="58"/>
      <c r="F106" s="73"/>
      <c r="G106" s="11"/>
      <c r="H106" s="11"/>
      <c r="I106" s="8"/>
      <c r="J106" s="8"/>
      <c r="K106" s="74"/>
      <c r="L106" s="75"/>
      <c r="M106" s="76"/>
      <c r="N106" s="8"/>
      <c r="O106" s="12"/>
      <c r="P106" s="12"/>
      <c r="Q106" s="12"/>
      <c r="R106" s="12"/>
      <c r="S106" s="35"/>
      <c r="T106" s="8"/>
      <c r="U106" s="57"/>
      <c r="V106" s="57"/>
      <c r="W106" s="57"/>
      <c r="X106" s="57"/>
      <c r="Y106" s="57"/>
      <c r="Z106" s="57"/>
      <c r="AA106" s="42"/>
    </row>
    <row r="107" spans="1:27" ht="13.5" thickBot="1" x14ac:dyDescent="0.25">
      <c r="N107" s="65" t="s">
        <v>278</v>
      </c>
      <c r="O107" s="66">
        <f>SUM(O6:O105)</f>
        <v>16992987.080000006</v>
      </c>
      <c r="P107" s="66">
        <f>SUM(P6:P105)</f>
        <v>199158.38999999996</v>
      </c>
      <c r="Q107" s="66">
        <f>SUM(Q6:Q105)</f>
        <v>2750743.1148000001</v>
      </c>
      <c r="R107" s="66">
        <f>SUM(R6:R105)</f>
        <v>19942888.584800005</v>
      </c>
    </row>
    <row r="108" spans="1:27" ht="13.5" thickTop="1" x14ac:dyDescent="0.2"/>
    <row r="111" spans="1:27" x14ac:dyDescent="0.2">
      <c r="O111" s="9"/>
      <c r="P111" s="9"/>
    </row>
    <row r="112" spans="1:27" x14ac:dyDescent="0.2">
      <c r="P112" s="9"/>
    </row>
    <row r="113" spans="14:18" ht="13.5" thickBot="1" x14ac:dyDescent="0.25"/>
    <row r="114" spans="14:18" ht="13.5" thickBot="1" x14ac:dyDescent="0.25">
      <c r="N114" s="59" t="s">
        <v>279</v>
      </c>
      <c r="O114" s="59" t="s">
        <v>280</v>
      </c>
      <c r="P114" s="59" t="s">
        <v>281</v>
      </c>
      <c r="Q114" s="59" t="s">
        <v>282</v>
      </c>
      <c r="R114" s="60" t="s">
        <v>283</v>
      </c>
    </row>
    <row r="115" spans="14:18" x14ac:dyDescent="0.2">
      <c r="N115" s="20"/>
      <c r="O115" s="43"/>
      <c r="P115" s="43"/>
      <c r="Q115" s="44"/>
      <c r="R115" s="21"/>
    </row>
    <row r="116" spans="14:18" x14ac:dyDescent="0.2">
      <c r="N116" s="36" t="s">
        <v>16</v>
      </c>
      <c r="O116" s="22">
        <f>+P107</f>
        <v>199158.38999999996</v>
      </c>
      <c r="P116" s="22">
        <v>580974.96</v>
      </c>
      <c r="Q116" s="23">
        <f>+O116-P116</f>
        <v>-381816.57</v>
      </c>
      <c r="R116" s="21">
        <v>538132</v>
      </c>
    </row>
    <row r="117" spans="14:18" x14ac:dyDescent="0.2">
      <c r="N117" s="36" t="s">
        <v>284</v>
      </c>
      <c r="O117" s="12">
        <f>SUM(O6:O103)</f>
        <v>16736435.350000007</v>
      </c>
      <c r="P117" s="12">
        <f>17719302.12+13957495.76</f>
        <v>31676797.880000003</v>
      </c>
      <c r="Q117" s="23">
        <f>+O117-P117</f>
        <v>-14940362.529999996</v>
      </c>
    </row>
    <row r="118" spans="14:18" x14ac:dyDescent="0.2">
      <c r="N118" s="36" t="s">
        <v>285</v>
      </c>
      <c r="O118" s="12">
        <f>SUM(O104:O105)</f>
        <v>256551.73</v>
      </c>
      <c r="P118" s="12">
        <f>956916.42+2239026.29</f>
        <v>3195942.71</v>
      </c>
      <c r="Q118" s="23">
        <f>+O118-P118</f>
        <v>-2939390.98</v>
      </c>
    </row>
    <row r="119" spans="14:18" x14ac:dyDescent="0.2">
      <c r="N119" s="36" t="s">
        <v>286</v>
      </c>
      <c r="O119" s="12" t="e">
        <f>SUM(#REF!)</f>
        <v>#REF!</v>
      </c>
      <c r="P119" s="12">
        <v>3364210.31</v>
      </c>
      <c r="Q119" s="23" t="e">
        <f>+O119-P119</f>
        <v>#REF!</v>
      </c>
    </row>
    <row r="120" spans="14:18" x14ac:dyDescent="0.2">
      <c r="N120" s="37"/>
      <c r="O120" s="12"/>
      <c r="P120" s="12"/>
      <c r="Q120" s="23"/>
    </row>
    <row r="121" spans="14:18" x14ac:dyDescent="0.2">
      <c r="N121" s="38" t="s">
        <v>287</v>
      </c>
      <c r="O121" s="24" t="e">
        <f>SUM(O117:O119)</f>
        <v>#REF!</v>
      </c>
      <c r="P121" s="24">
        <f>SUM(P117:P120)</f>
        <v>38236950.900000006</v>
      </c>
      <c r="Q121" s="25" t="e">
        <f>+O121-P121</f>
        <v>#REF!</v>
      </c>
    </row>
    <row r="122" spans="14:18" ht="13.5" thickBot="1" x14ac:dyDescent="0.25">
      <c r="N122" s="26"/>
      <c r="O122" s="27"/>
      <c r="P122" s="27"/>
      <c r="Q122" s="28"/>
    </row>
  </sheetData>
  <autoFilter ref="A5:AA105"/>
  <sortState ref="A6:WXJ105">
    <sortCondition ref="L6:L105"/>
  </sortState>
  <mergeCells count="3">
    <mergeCell ref="D1:G1"/>
    <mergeCell ref="D2:G2"/>
    <mergeCell ref="D3:G3"/>
  </mergeCells>
  <conditionalFormatting sqref="R1:R1048576">
    <cfRule type="cellIs" dxfId="5" priority="2" operator="greaterThan">
      <formula>450041</formula>
    </cfRule>
  </conditionalFormatting>
  <conditionalFormatting sqref="L1:L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opLeftCell="A99" zoomScaleNormal="100" workbookViewId="0">
      <selection activeCell="J86" sqref="J86"/>
    </sheetView>
  </sheetViews>
  <sheetFormatPr baseColWidth="10" defaultRowHeight="12.75" x14ac:dyDescent="0.2"/>
  <cols>
    <col min="1" max="1" width="11.5703125" style="162" bestFit="1" customWidth="1"/>
    <col min="2" max="2" width="11.42578125" style="162"/>
    <col min="3" max="3" width="11.5703125" style="162" bestFit="1" customWidth="1"/>
    <col min="4" max="4" width="11.42578125" style="162"/>
    <col min="5" max="5" width="29.5703125" style="162" customWidth="1"/>
    <col min="6" max="6" width="33" style="165" bestFit="1" customWidth="1"/>
    <col min="7" max="8" width="11.5703125" style="162" bestFit="1" customWidth="1"/>
    <col min="9" max="9" width="11.42578125" style="162"/>
    <col min="10" max="10" width="20.5703125" style="162" bestFit="1" customWidth="1"/>
    <col min="11" max="11" width="14" style="162" bestFit="1" customWidth="1"/>
    <col min="12" max="12" width="16.28515625" style="162" bestFit="1" customWidth="1"/>
    <col min="13" max="13" width="17.42578125" style="162" bestFit="1" customWidth="1"/>
    <col min="14" max="14" width="17.140625" style="162" bestFit="1" customWidth="1"/>
    <col min="15" max="15" width="15.85546875" style="162" bestFit="1" customWidth="1"/>
    <col min="16" max="18" width="11.42578125" style="162"/>
    <col min="19" max="19" width="30.7109375" style="162" bestFit="1" customWidth="1"/>
    <col min="20" max="16384" width="11.42578125" style="162"/>
  </cols>
  <sheetData>
    <row r="1" spans="1:19" s="46" customFormat="1" ht="29.25" customHeight="1" x14ac:dyDescent="0.2">
      <c r="A1" s="127" t="s">
        <v>0</v>
      </c>
      <c r="B1" s="52"/>
      <c r="C1" s="166" t="s">
        <v>1</v>
      </c>
      <c r="D1" s="166"/>
      <c r="E1" s="166"/>
      <c r="F1" s="1"/>
      <c r="G1" s="1"/>
      <c r="H1" s="30"/>
      <c r="I1" s="147"/>
      <c r="J1" s="132"/>
      <c r="K1" s="132"/>
      <c r="L1" s="132"/>
      <c r="M1" s="132"/>
      <c r="N1" s="132"/>
      <c r="O1" s="148"/>
      <c r="P1" s="134"/>
      <c r="Q1" s="134"/>
      <c r="R1" s="133"/>
      <c r="S1" s="30" t="s">
        <v>672</v>
      </c>
    </row>
    <row r="2" spans="1:19" s="46" customFormat="1" ht="29.25" customHeight="1" x14ac:dyDescent="0.2">
      <c r="A2" s="127"/>
      <c r="B2" s="52"/>
      <c r="C2" s="167" t="s">
        <v>2</v>
      </c>
      <c r="D2" s="167"/>
      <c r="E2" s="167"/>
      <c r="F2" s="2"/>
      <c r="G2" s="2"/>
      <c r="H2" s="32"/>
      <c r="I2" s="2"/>
      <c r="J2" s="134"/>
      <c r="K2" s="149"/>
      <c r="L2" s="134"/>
      <c r="M2" s="134"/>
      <c r="N2" s="134"/>
      <c r="O2" s="150"/>
      <c r="P2" s="134"/>
      <c r="Q2" s="134"/>
      <c r="R2" s="135"/>
      <c r="S2" s="32" t="s">
        <v>2</v>
      </c>
    </row>
    <row r="3" spans="1:19" s="46" customFormat="1" ht="24" customHeight="1" thickBot="1" x14ac:dyDescent="0.25">
      <c r="A3" s="127"/>
      <c r="B3" s="52"/>
      <c r="C3" s="169" t="s">
        <v>673</v>
      </c>
      <c r="D3" s="169"/>
      <c r="E3" s="169"/>
      <c r="F3" s="136"/>
      <c r="G3" s="136"/>
      <c r="H3" s="32"/>
      <c r="I3" s="136"/>
      <c r="J3" s="120"/>
      <c r="K3" s="134"/>
      <c r="L3" s="137"/>
      <c r="M3" s="137"/>
      <c r="N3" s="137"/>
      <c r="O3" s="150"/>
      <c r="P3" s="134"/>
      <c r="Q3" s="134"/>
      <c r="R3" s="135"/>
      <c r="S3" s="144" t="str">
        <f>+C3</f>
        <v>F E B R E R O   2015</v>
      </c>
    </row>
    <row r="4" spans="1:19" s="115" customFormat="1" ht="15" customHeight="1" thickTop="1" thickBot="1" x14ac:dyDescent="0.25">
      <c r="A4" s="127"/>
      <c r="B4" s="127"/>
      <c r="C4" s="138"/>
      <c r="D4" s="127"/>
      <c r="E4" s="151"/>
      <c r="F4" s="139"/>
      <c r="G4" s="152"/>
      <c r="H4" s="32"/>
      <c r="I4" s="127"/>
      <c r="J4" s="153"/>
      <c r="K4" s="154"/>
      <c r="L4" s="155"/>
      <c r="M4" s="153"/>
      <c r="N4" s="121"/>
      <c r="O4" s="156"/>
      <c r="P4" s="145"/>
      <c r="Q4" s="145"/>
      <c r="R4" s="131"/>
      <c r="S4" s="157"/>
    </row>
    <row r="5" spans="1:19" s="63" customFormat="1" ht="39" thickBot="1" x14ac:dyDescent="0.25">
      <c r="A5" s="104" t="s">
        <v>302</v>
      </c>
      <c r="B5" s="105" t="s">
        <v>5</v>
      </c>
      <c r="C5" s="106" t="s">
        <v>6</v>
      </c>
      <c r="D5" s="107" t="s">
        <v>7</v>
      </c>
      <c r="E5" s="106" t="s">
        <v>8</v>
      </c>
      <c r="F5" s="163" t="s">
        <v>674</v>
      </c>
      <c r="G5" s="105" t="s">
        <v>9</v>
      </c>
      <c r="H5" s="108" t="s">
        <v>10</v>
      </c>
      <c r="I5" s="105" t="s">
        <v>11</v>
      </c>
      <c r="J5" s="105" t="s">
        <v>14</v>
      </c>
      <c r="K5" s="109" t="s">
        <v>3</v>
      </c>
      <c r="L5" s="109" t="s">
        <v>675</v>
      </c>
      <c r="M5" s="140" t="s">
        <v>676</v>
      </c>
      <c r="N5" s="140" t="s">
        <v>292</v>
      </c>
      <c r="O5" s="141" t="s">
        <v>290</v>
      </c>
      <c r="P5" s="142" t="s">
        <v>303</v>
      </c>
      <c r="Q5" s="141" t="s">
        <v>304</v>
      </c>
      <c r="R5" s="141" t="s">
        <v>305</v>
      </c>
      <c r="S5" s="143" t="s">
        <v>306</v>
      </c>
    </row>
    <row r="6" spans="1:19" s="115" customFormat="1" x14ac:dyDescent="0.2">
      <c r="A6" s="158">
        <v>42036</v>
      </c>
      <c r="B6" s="115" t="s">
        <v>379</v>
      </c>
      <c r="C6" s="159">
        <v>38113</v>
      </c>
      <c r="D6" s="116" t="s">
        <v>309</v>
      </c>
      <c r="E6" s="115" t="s">
        <v>86</v>
      </c>
      <c r="F6" s="164" t="s">
        <v>699</v>
      </c>
      <c r="G6" s="117">
        <v>2015</v>
      </c>
      <c r="H6" s="118">
        <v>42052</v>
      </c>
      <c r="I6" s="117" t="s">
        <v>380</v>
      </c>
      <c r="J6" s="115" t="s">
        <v>381</v>
      </c>
      <c r="K6" s="119">
        <v>142000</v>
      </c>
      <c r="L6" s="120" t="s">
        <v>24</v>
      </c>
      <c r="M6" s="176" t="s">
        <v>289</v>
      </c>
      <c r="O6" s="119"/>
      <c r="P6" s="119"/>
      <c r="R6" s="120"/>
    </row>
    <row r="7" spans="1:19" s="115" customFormat="1" x14ac:dyDescent="0.2">
      <c r="A7" s="158">
        <v>42036</v>
      </c>
      <c r="B7" s="115" t="s">
        <v>463</v>
      </c>
      <c r="C7" s="160">
        <v>39003</v>
      </c>
      <c r="D7" s="116" t="s">
        <v>309</v>
      </c>
      <c r="E7" s="115" t="s">
        <v>460</v>
      </c>
      <c r="F7" s="164" t="s">
        <v>718</v>
      </c>
      <c r="G7" s="117">
        <v>2015</v>
      </c>
      <c r="H7" s="118">
        <v>42038</v>
      </c>
      <c r="I7" s="117" t="s">
        <v>464</v>
      </c>
      <c r="J7" s="115" t="s">
        <v>465</v>
      </c>
      <c r="K7" s="119">
        <v>160500</v>
      </c>
      <c r="L7" s="120" t="s">
        <v>24</v>
      </c>
      <c r="M7" s="176" t="s">
        <v>289</v>
      </c>
      <c r="O7" s="119"/>
      <c r="P7" s="119"/>
      <c r="R7" s="120"/>
    </row>
    <row r="8" spans="1:19" s="115" customFormat="1" x14ac:dyDescent="0.2">
      <c r="A8" s="158">
        <v>42036</v>
      </c>
      <c r="B8" s="115" t="s">
        <v>469</v>
      </c>
      <c r="C8" s="160">
        <v>39003</v>
      </c>
      <c r="D8" s="116" t="s">
        <v>309</v>
      </c>
      <c r="E8" s="115" t="s">
        <v>460</v>
      </c>
      <c r="F8" s="164" t="s">
        <v>720</v>
      </c>
      <c r="G8" s="117">
        <v>2015</v>
      </c>
      <c r="H8" s="118">
        <v>42038</v>
      </c>
      <c r="I8" s="117" t="s">
        <v>470</v>
      </c>
      <c r="J8" s="115" t="s">
        <v>471</v>
      </c>
      <c r="K8" s="119">
        <v>160500</v>
      </c>
      <c r="L8" s="120" t="s">
        <v>24</v>
      </c>
      <c r="M8" s="176" t="s">
        <v>289</v>
      </c>
      <c r="O8" s="119"/>
      <c r="P8" s="119"/>
      <c r="R8" s="120"/>
    </row>
    <row r="9" spans="1:19" s="115" customFormat="1" x14ac:dyDescent="0.2">
      <c r="A9" s="158">
        <v>42036</v>
      </c>
      <c r="B9" s="115" t="s">
        <v>545</v>
      </c>
      <c r="C9" s="160">
        <v>39501</v>
      </c>
      <c r="D9" s="116" t="s">
        <v>309</v>
      </c>
      <c r="E9" s="115" t="s">
        <v>215</v>
      </c>
      <c r="F9" s="164" t="s">
        <v>743</v>
      </c>
      <c r="G9" s="117">
        <v>2015</v>
      </c>
      <c r="H9" s="118">
        <v>42060</v>
      </c>
      <c r="I9" s="117" t="s">
        <v>546</v>
      </c>
      <c r="J9" s="115" t="s">
        <v>547</v>
      </c>
      <c r="K9" s="119">
        <v>242999</v>
      </c>
      <c r="L9" s="120" t="s">
        <v>24</v>
      </c>
      <c r="M9" s="177" t="s">
        <v>290</v>
      </c>
      <c r="O9" s="119"/>
      <c r="P9" s="119"/>
      <c r="R9" s="120"/>
    </row>
    <row r="10" spans="1:19" s="115" customFormat="1" x14ac:dyDescent="0.2">
      <c r="A10" s="158">
        <v>42036</v>
      </c>
      <c r="B10" s="115" t="s">
        <v>487</v>
      </c>
      <c r="C10" s="160">
        <v>39003</v>
      </c>
      <c r="D10" s="116" t="s">
        <v>309</v>
      </c>
      <c r="E10" s="115" t="s">
        <v>460</v>
      </c>
      <c r="F10" s="164" t="s">
        <v>726</v>
      </c>
      <c r="G10" s="117">
        <v>2015</v>
      </c>
      <c r="H10" s="118">
        <v>42038</v>
      </c>
      <c r="I10" s="117" t="s">
        <v>488</v>
      </c>
      <c r="J10" s="115" t="s">
        <v>489</v>
      </c>
      <c r="K10" s="119">
        <v>160500</v>
      </c>
      <c r="L10" s="120" t="s">
        <v>24</v>
      </c>
      <c r="M10" s="176" t="s">
        <v>289</v>
      </c>
      <c r="O10" s="119"/>
      <c r="P10" s="119"/>
      <c r="R10" s="120"/>
    </row>
    <row r="11" spans="1:19" s="115" customFormat="1" x14ac:dyDescent="0.2">
      <c r="A11" s="158">
        <v>42036</v>
      </c>
      <c r="B11" s="115" t="s">
        <v>499</v>
      </c>
      <c r="C11" s="123">
        <v>39007</v>
      </c>
      <c r="D11" s="116" t="s">
        <v>309</v>
      </c>
      <c r="E11" s="115" t="s">
        <v>142</v>
      </c>
      <c r="F11" s="164" t="s">
        <v>730</v>
      </c>
      <c r="G11" s="117">
        <v>2015</v>
      </c>
      <c r="H11" s="118">
        <v>42048</v>
      </c>
      <c r="I11" s="117" t="s">
        <v>500</v>
      </c>
      <c r="J11" s="115" t="s">
        <v>501</v>
      </c>
      <c r="K11" s="119">
        <v>163200</v>
      </c>
      <c r="L11" s="120" t="s">
        <v>24</v>
      </c>
      <c r="M11" s="176" t="s">
        <v>289</v>
      </c>
      <c r="O11" s="119"/>
      <c r="P11" s="119"/>
      <c r="R11" s="120"/>
    </row>
    <row r="12" spans="1:19" s="115" customFormat="1" x14ac:dyDescent="0.2">
      <c r="A12" s="158">
        <v>42036</v>
      </c>
      <c r="B12" s="115" t="s">
        <v>502</v>
      </c>
      <c r="C12" s="123">
        <v>39101</v>
      </c>
      <c r="D12" s="116" t="s">
        <v>309</v>
      </c>
      <c r="E12" s="115" t="s">
        <v>183</v>
      </c>
      <c r="F12" s="164" t="s">
        <v>730</v>
      </c>
      <c r="G12" s="117">
        <v>2015</v>
      </c>
      <c r="H12" s="118">
        <v>42062</v>
      </c>
      <c r="I12" s="117" t="s">
        <v>503</v>
      </c>
      <c r="J12" s="115" t="s">
        <v>504</v>
      </c>
      <c r="K12" s="119">
        <v>99400</v>
      </c>
      <c r="L12" s="120" t="s">
        <v>24</v>
      </c>
      <c r="M12" s="176" t="s">
        <v>289</v>
      </c>
      <c r="O12" s="119"/>
      <c r="P12" s="119"/>
      <c r="R12" s="120"/>
    </row>
    <row r="13" spans="1:19" s="115" customFormat="1" x14ac:dyDescent="0.2">
      <c r="A13" s="158">
        <v>42036</v>
      </c>
      <c r="B13" s="115" t="s">
        <v>529</v>
      </c>
      <c r="C13" s="160">
        <v>39307</v>
      </c>
      <c r="D13" s="116" t="s">
        <v>309</v>
      </c>
      <c r="E13" s="115" t="s">
        <v>526</v>
      </c>
      <c r="F13" s="164" t="s">
        <v>738</v>
      </c>
      <c r="G13" s="117">
        <v>2015</v>
      </c>
      <c r="H13" s="118">
        <v>42062</v>
      </c>
      <c r="I13" s="117" t="s">
        <v>527</v>
      </c>
      <c r="J13" s="115" t="s">
        <v>528</v>
      </c>
      <c r="K13" s="119">
        <v>278000</v>
      </c>
      <c r="L13" s="120" t="s">
        <v>24</v>
      </c>
      <c r="M13" s="177" t="s">
        <v>290</v>
      </c>
      <c r="O13" s="119"/>
      <c r="P13" s="119"/>
      <c r="R13" s="120"/>
    </row>
    <row r="14" spans="1:19" s="115" customFormat="1" x14ac:dyDescent="0.2">
      <c r="A14" s="158">
        <v>42036</v>
      </c>
      <c r="B14" s="115" t="s">
        <v>539</v>
      </c>
      <c r="C14" s="160">
        <v>39402</v>
      </c>
      <c r="D14" s="116" t="s">
        <v>309</v>
      </c>
      <c r="E14" s="115" t="s">
        <v>207</v>
      </c>
      <c r="F14" s="164" t="s">
        <v>741</v>
      </c>
      <c r="G14" s="117">
        <v>2015</v>
      </c>
      <c r="H14" s="118">
        <v>42060</v>
      </c>
      <c r="I14" s="117" t="s">
        <v>540</v>
      </c>
      <c r="J14" s="115" t="s">
        <v>541</v>
      </c>
      <c r="K14" s="119">
        <v>205400</v>
      </c>
      <c r="L14" s="120" t="s">
        <v>24</v>
      </c>
      <c r="M14" s="176" t="s">
        <v>289</v>
      </c>
      <c r="O14" s="119"/>
      <c r="P14" s="119"/>
      <c r="R14" s="120"/>
    </row>
    <row r="15" spans="1:19" s="115" customFormat="1" x14ac:dyDescent="0.2">
      <c r="A15" s="158">
        <v>42036</v>
      </c>
      <c r="B15" s="115" t="s">
        <v>517</v>
      </c>
      <c r="C15" s="160">
        <v>39102</v>
      </c>
      <c r="D15" s="116" t="s">
        <v>309</v>
      </c>
      <c r="E15" s="115" t="s">
        <v>186</v>
      </c>
      <c r="F15" s="164" t="s">
        <v>735</v>
      </c>
      <c r="G15" s="117">
        <v>2015</v>
      </c>
      <c r="H15" s="118">
        <v>42047</v>
      </c>
      <c r="I15" s="117" t="s">
        <v>518</v>
      </c>
      <c r="J15" s="115" t="s">
        <v>519</v>
      </c>
      <c r="K15" s="119">
        <v>104400</v>
      </c>
      <c r="L15" s="120" t="s">
        <v>24</v>
      </c>
      <c r="M15" s="176" t="s">
        <v>289</v>
      </c>
      <c r="O15" s="119"/>
      <c r="P15" s="119"/>
      <c r="R15" s="120"/>
    </row>
    <row r="16" spans="1:19" s="115" customFormat="1" x14ac:dyDescent="0.2">
      <c r="A16" s="158">
        <v>42036</v>
      </c>
      <c r="B16" s="115" t="s">
        <v>573</v>
      </c>
      <c r="C16" s="160">
        <v>39502</v>
      </c>
      <c r="D16" s="116" t="s">
        <v>309</v>
      </c>
      <c r="E16" s="115" t="s">
        <v>561</v>
      </c>
      <c r="F16" s="164" t="s">
        <v>751</v>
      </c>
      <c r="G16" s="117">
        <v>2015</v>
      </c>
      <c r="H16" s="118">
        <v>42053</v>
      </c>
      <c r="I16" s="117" t="s">
        <v>574</v>
      </c>
      <c r="J16" s="115" t="s">
        <v>575</v>
      </c>
      <c r="K16" s="119">
        <v>272300</v>
      </c>
      <c r="L16" s="120" t="s">
        <v>24</v>
      </c>
      <c r="M16" s="177" t="s">
        <v>290</v>
      </c>
      <c r="O16" s="119"/>
      <c r="P16" s="119"/>
      <c r="R16" s="120"/>
    </row>
    <row r="17" spans="1:18" s="115" customFormat="1" x14ac:dyDescent="0.2">
      <c r="A17" s="158">
        <v>42036</v>
      </c>
      <c r="B17" s="115" t="s">
        <v>533</v>
      </c>
      <c r="C17" s="160">
        <v>39307</v>
      </c>
      <c r="D17" s="116" t="s">
        <v>309</v>
      </c>
      <c r="E17" s="115" t="s">
        <v>526</v>
      </c>
      <c r="F17" s="164" t="s">
        <v>739</v>
      </c>
      <c r="G17" s="117">
        <v>2015</v>
      </c>
      <c r="H17" s="118">
        <v>42062</v>
      </c>
      <c r="I17" s="117" t="s">
        <v>534</v>
      </c>
      <c r="J17" s="115" t="s">
        <v>535</v>
      </c>
      <c r="K17" s="119">
        <v>278000</v>
      </c>
      <c r="L17" s="120" t="s">
        <v>24</v>
      </c>
      <c r="M17" s="177" t="s">
        <v>290</v>
      </c>
      <c r="O17" s="119"/>
      <c r="P17" s="119"/>
      <c r="R17" s="120"/>
    </row>
    <row r="18" spans="1:18" s="115" customFormat="1" x14ac:dyDescent="0.2">
      <c r="A18" s="158">
        <v>42036</v>
      </c>
      <c r="B18" s="115" t="s">
        <v>342</v>
      </c>
      <c r="C18" s="160">
        <v>38109</v>
      </c>
      <c r="D18" s="116" t="s">
        <v>309</v>
      </c>
      <c r="E18" s="115" t="s">
        <v>40</v>
      </c>
      <c r="F18" s="164" t="s">
        <v>688</v>
      </c>
      <c r="G18" s="117">
        <v>2015</v>
      </c>
      <c r="H18" s="118">
        <v>42054</v>
      </c>
      <c r="I18" s="117" t="s">
        <v>343</v>
      </c>
      <c r="J18" s="115" t="s">
        <v>344</v>
      </c>
      <c r="K18" s="119">
        <v>159200</v>
      </c>
      <c r="L18" s="120" t="s">
        <v>24</v>
      </c>
      <c r="M18" s="176" t="s">
        <v>289</v>
      </c>
      <c r="O18" s="119"/>
      <c r="P18" s="119"/>
      <c r="R18" s="120"/>
    </row>
    <row r="19" spans="1:18" s="115" customFormat="1" x14ac:dyDescent="0.2">
      <c r="A19" s="158">
        <v>42036</v>
      </c>
      <c r="B19" s="115" t="s">
        <v>350</v>
      </c>
      <c r="C19" s="160">
        <v>38110</v>
      </c>
      <c r="D19" s="116" t="s">
        <v>309</v>
      </c>
      <c r="E19" s="115" t="s">
        <v>69</v>
      </c>
      <c r="F19" s="164" t="s">
        <v>690</v>
      </c>
      <c r="G19" s="117">
        <v>2015</v>
      </c>
      <c r="H19" s="118">
        <v>42046</v>
      </c>
      <c r="I19" s="117" t="s">
        <v>351</v>
      </c>
      <c r="J19" s="115" t="s">
        <v>352</v>
      </c>
      <c r="K19" s="119">
        <v>177500</v>
      </c>
      <c r="L19" s="120" t="s">
        <v>24</v>
      </c>
      <c r="M19" s="176" t="s">
        <v>289</v>
      </c>
      <c r="O19" s="119"/>
      <c r="P19" s="119"/>
      <c r="R19" s="120"/>
    </row>
    <row r="20" spans="1:18" s="115" customFormat="1" x14ac:dyDescent="0.2">
      <c r="A20" s="158">
        <v>42036</v>
      </c>
      <c r="B20" s="115" t="s">
        <v>520</v>
      </c>
      <c r="C20" s="160">
        <v>39102</v>
      </c>
      <c r="D20" s="116" t="s">
        <v>309</v>
      </c>
      <c r="E20" s="115" t="s">
        <v>186</v>
      </c>
      <c r="F20" s="164" t="s">
        <v>736</v>
      </c>
      <c r="G20" s="117">
        <v>2015</v>
      </c>
      <c r="H20" s="118">
        <v>42053</v>
      </c>
      <c r="I20" s="117" t="s">
        <v>521</v>
      </c>
      <c r="J20" s="115" t="s">
        <v>522</v>
      </c>
      <c r="K20" s="119">
        <v>104400</v>
      </c>
      <c r="L20" s="120" t="s">
        <v>24</v>
      </c>
      <c r="M20" s="176" t="s">
        <v>289</v>
      </c>
      <c r="O20" s="119"/>
      <c r="P20" s="119"/>
      <c r="R20" s="120"/>
    </row>
    <row r="21" spans="1:18" s="115" customFormat="1" x14ac:dyDescent="0.2">
      <c r="A21" s="158">
        <v>42036</v>
      </c>
      <c r="B21" s="115" t="s">
        <v>370</v>
      </c>
      <c r="C21" s="160">
        <v>38113</v>
      </c>
      <c r="D21" s="116" t="s">
        <v>309</v>
      </c>
      <c r="E21" s="115" t="s">
        <v>86</v>
      </c>
      <c r="F21" s="164" t="s">
        <v>696</v>
      </c>
      <c r="G21" s="117">
        <v>2015</v>
      </c>
      <c r="H21" s="118">
        <v>42059</v>
      </c>
      <c r="I21" s="117" t="s">
        <v>371</v>
      </c>
      <c r="J21" s="115" t="s">
        <v>372</v>
      </c>
      <c r="K21" s="119">
        <v>144100</v>
      </c>
      <c r="L21" s="120" t="s">
        <v>24</v>
      </c>
      <c r="M21" s="176" t="s">
        <v>289</v>
      </c>
      <c r="O21" s="119"/>
      <c r="P21" s="119"/>
      <c r="R21" s="120"/>
    </row>
    <row r="22" spans="1:18" s="115" customFormat="1" x14ac:dyDescent="0.2">
      <c r="A22" s="158">
        <v>42036</v>
      </c>
      <c r="B22" s="115" t="s">
        <v>661</v>
      </c>
      <c r="C22" s="123"/>
      <c r="D22" s="116" t="s">
        <v>309</v>
      </c>
      <c r="E22" s="115" t="s">
        <v>40</v>
      </c>
      <c r="F22" s="164" t="s">
        <v>772</v>
      </c>
      <c r="G22" s="117"/>
      <c r="H22" s="118">
        <v>42062</v>
      </c>
      <c r="I22" s="117" t="s">
        <v>662</v>
      </c>
      <c r="J22" s="115" t="s">
        <v>663</v>
      </c>
      <c r="K22" s="119">
        <v>160520.72</v>
      </c>
      <c r="L22" s="120" t="s">
        <v>265</v>
      </c>
      <c r="M22" s="175" t="s">
        <v>288</v>
      </c>
      <c r="O22" s="119"/>
      <c r="P22" s="119"/>
      <c r="R22" s="120"/>
    </row>
    <row r="23" spans="1:18" s="115" customFormat="1" x14ac:dyDescent="0.2">
      <c r="A23" s="158">
        <v>42036</v>
      </c>
      <c r="B23" s="115" t="s">
        <v>658</v>
      </c>
      <c r="C23" s="123"/>
      <c r="D23" s="116" t="s">
        <v>309</v>
      </c>
      <c r="E23" s="115" t="s">
        <v>229</v>
      </c>
      <c r="F23" s="164" t="s">
        <v>772</v>
      </c>
      <c r="G23" s="117"/>
      <c r="H23" s="118">
        <v>42062</v>
      </c>
      <c r="I23" s="117" t="s">
        <v>659</v>
      </c>
      <c r="J23" s="115" t="s">
        <v>660</v>
      </c>
      <c r="K23" s="119">
        <v>302178.92</v>
      </c>
      <c r="L23" s="120" t="s">
        <v>265</v>
      </c>
      <c r="M23" s="175" t="s">
        <v>288</v>
      </c>
      <c r="O23" s="119"/>
      <c r="P23" s="119"/>
      <c r="R23" s="120"/>
    </row>
    <row r="24" spans="1:18" s="115" customFormat="1" x14ac:dyDescent="0.2">
      <c r="A24" s="158">
        <v>42036</v>
      </c>
      <c r="B24" s="115" t="s">
        <v>646</v>
      </c>
      <c r="C24" s="123"/>
      <c r="D24" s="116" t="s">
        <v>309</v>
      </c>
      <c r="E24" s="115" t="s">
        <v>133</v>
      </c>
      <c r="F24" s="164" t="s">
        <v>769</v>
      </c>
      <c r="G24" s="117"/>
      <c r="H24" s="118">
        <v>42052</v>
      </c>
      <c r="I24" s="117" t="s">
        <v>647</v>
      </c>
      <c r="J24" s="115" t="s">
        <v>648</v>
      </c>
      <c r="K24" s="119">
        <v>126768.85</v>
      </c>
      <c r="L24" s="120" t="s">
        <v>265</v>
      </c>
      <c r="M24" s="175" t="s">
        <v>288</v>
      </c>
      <c r="O24" s="119"/>
      <c r="P24" s="119"/>
      <c r="R24" s="120"/>
    </row>
    <row r="25" spans="1:18" s="115" customFormat="1" x14ac:dyDescent="0.2">
      <c r="A25" s="158">
        <v>42036</v>
      </c>
      <c r="B25" s="115" t="s">
        <v>640</v>
      </c>
      <c r="C25" s="123"/>
      <c r="D25" s="116" t="s">
        <v>309</v>
      </c>
      <c r="E25" s="115" t="s">
        <v>133</v>
      </c>
      <c r="F25" s="164" t="s">
        <v>295</v>
      </c>
      <c r="G25" s="117"/>
      <c r="H25" s="118">
        <v>42048</v>
      </c>
      <c r="I25" s="117" t="s">
        <v>641</v>
      </c>
      <c r="J25" s="115" t="s">
        <v>642</v>
      </c>
      <c r="K25" s="119">
        <v>126768.85</v>
      </c>
      <c r="L25" s="120" t="s">
        <v>265</v>
      </c>
      <c r="M25" s="175" t="s">
        <v>288</v>
      </c>
      <c r="O25" s="119"/>
      <c r="P25" s="119"/>
      <c r="R25" s="120"/>
    </row>
    <row r="26" spans="1:18" s="115" customFormat="1" x14ac:dyDescent="0.2">
      <c r="A26" s="158">
        <v>42036</v>
      </c>
      <c r="B26" s="122" t="s">
        <v>664</v>
      </c>
      <c r="C26" s="123"/>
      <c r="D26" s="116" t="s">
        <v>309</v>
      </c>
      <c r="E26" s="115" t="s">
        <v>37</v>
      </c>
      <c r="F26" s="164" t="s">
        <v>773</v>
      </c>
      <c r="G26" s="117"/>
      <c r="H26" s="124">
        <v>42059</v>
      </c>
      <c r="I26" s="117"/>
      <c r="J26" s="122" t="s">
        <v>665</v>
      </c>
      <c r="K26" s="119">
        <v>681017.40519999992</v>
      </c>
      <c r="L26" s="120" t="s">
        <v>265</v>
      </c>
      <c r="M26" s="175" t="s">
        <v>288</v>
      </c>
      <c r="O26" s="119"/>
      <c r="P26" s="119"/>
      <c r="R26" s="120"/>
    </row>
    <row r="27" spans="1:18" s="115" customFormat="1" x14ac:dyDescent="0.2">
      <c r="A27" s="158">
        <v>42036</v>
      </c>
      <c r="B27" s="115" t="s">
        <v>557</v>
      </c>
      <c r="C27" s="160">
        <v>39501</v>
      </c>
      <c r="D27" s="116" t="s">
        <v>309</v>
      </c>
      <c r="E27" s="115" t="s">
        <v>215</v>
      </c>
      <c r="F27" s="164" t="s">
        <v>746</v>
      </c>
      <c r="G27" s="117">
        <v>2015</v>
      </c>
      <c r="H27" s="118">
        <v>42038</v>
      </c>
      <c r="I27" s="117" t="s">
        <v>558</v>
      </c>
      <c r="J27" s="115" t="s">
        <v>559</v>
      </c>
      <c r="K27" s="119">
        <v>247900</v>
      </c>
      <c r="L27" s="120" t="s">
        <v>24</v>
      </c>
      <c r="M27" s="177" t="s">
        <v>290</v>
      </c>
      <c r="O27" s="119"/>
      <c r="P27" s="119"/>
      <c r="R27" s="120"/>
    </row>
    <row r="28" spans="1:18" s="115" customFormat="1" x14ac:dyDescent="0.2">
      <c r="A28" s="158">
        <v>42036</v>
      </c>
      <c r="B28" s="115" t="s">
        <v>429</v>
      </c>
      <c r="C28" s="160">
        <v>39001</v>
      </c>
      <c r="D28" s="116" t="s">
        <v>309</v>
      </c>
      <c r="E28" s="115" t="s">
        <v>123</v>
      </c>
      <c r="F28" s="164" t="s">
        <v>707</v>
      </c>
      <c r="G28" s="117">
        <v>2015</v>
      </c>
      <c r="H28" s="118">
        <v>42063</v>
      </c>
      <c r="I28" s="117" t="s">
        <v>430</v>
      </c>
      <c r="J28" s="115" t="s">
        <v>431</v>
      </c>
      <c r="K28" s="119">
        <v>115118.12</v>
      </c>
      <c r="L28" s="120" t="s">
        <v>24</v>
      </c>
      <c r="M28" s="176" t="s">
        <v>289</v>
      </c>
      <c r="O28" s="119"/>
      <c r="P28" s="119"/>
      <c r="R28" s="120"/>
    </row>
    <row r="29" spans="1:18" s="115" customFormat="1" x14ac:dyDescent="0.2">
      <c r="A29" s="158">
        <v>42036</v>
      </c>
      <c r="B29" s="115" t="s">
        <v>360</v>
      </c>
      <c r="C29" s="160">
        <v>38112</v>
      </c>
      <c r="D29" s="116" t="s">
        <v>309</v>
      </c>
      <c r="E29" s="115" t="s">
        <v>361</v>
      </c>
      <c r="F29" s="164" t="s">
        <v>693</v>
      </c>
      <c r="G29" s="117">
        <v>2015</v>
      </c>
      <c r="H29" s="118">
        <v>42059</v>
      </c>
      <c r="I29" s="117" t="s">
        <v>362</v>
      </c>
      <c r="J29" s="115" t="s">
        <v>363</v>
      </c>
      <c r="K29" s="119">
        <v>200900</v>
      </c>
      <c r="L29" s="120" t="s">
        <v>24</v>
      </c>
      <c r="M29" s="176" t="s">
        <v>289</v>
      </c>
      <c r="O29" s="119"/>
      <c r="P29" s="119"/>
      <c r="R29" s="120"/>
    </row>
    <row r="30" spans="1:18" s="115" customFormat="1" x14ac:dyDescent="0.2">
      <c r="A30" s="158">
        <v>42036</v>
      </c>
      <c r="B30" s="115" t="s">
        <v>404</v>
      </c>
      <c r="C30" s="160">
        <v>38310</v>
      </c>
      <c r="D30" s="116" t="s">
        <v>309</v>
      </c>
      <c r="E30" s="115" t="s">
        <v>401</v>
      </c>
      <c r="F30" s="164" t="s">
        <v>703</v>
      </c>
      <c r="G30" s="117">
        <v>2015</v>
      </c>
      <c r="H30" s="118">
        <v>42055</v>
      </c>
      <c r="I30" s="117" t="s">
        <v>405</v>
      </c>
      <c r="J30" s="115" t="s">
        <v>406</v>
      </c>
      <c r="K30" s="119">
        <v>884700</v>
      </c>
      <c r="L30" s="120" t="s">
        <v>24</v>
      </c>
      <c r="M30" s="175" t="s">
        <v>288</v>
      </c>
      <c r="O30" s="119"/>
      <c r="P30" s="119"/>
      <c r="R30" s="120"/>
    </row>
    <row r="31" spans="1:18" s="115" customFormat="1" x14ac:dyDescent="0.2">
      <c r="A31" s="158">
        <v>42036</v>
      </c>
      <c r="B31" s="115" t="s">
        <v>400</v>
      </c>
      <c r="C31" s="160">
        <v>38310</v>
      </c>
      <c r="D31" s="116" t="s">
        <v>309</v>
      </c>
      <c r="E31" s="115" t="s">
        <v>401</v>
      </c>
      <c r="F31" s="164" t="s">
        <v>702</v>
      </c>
      <c r="G31" s="117">
        <v>2015</v>
      </c>
      <c r="H31" s="118">
        <v>42063</v>
      </c>
      <c r="I31" s="117" t="s">
        <v>402</v>
      </c>
      <c r="J31" s="115" t="s">
        <v>403</v>
      </c>
      <c r="K31" s="119">
        <v>884700</v>
      </c>
      <c r="L31" s="120" t="s">
        <v>24</v>
      </c>
      <c r="M31" s="175" t="s">
        <v>288</v>
      </c>
      <c r="O31" s="119"/>
      <c r="P31" s="119"/>
      <c r="R31" s="120"/>
    </row>
    <row r="32" spans="1:18" s="115" customFormat="1" ht="13.5" thickBot="1" x14ac:dyDescent="0.25">
      <c r="A32" s="158">
        <v>42036</v>
      </c>
      <c r="B32" s="115" t="s">
        <v>637</v>
      </c>
      <c r="C32" s="138"/>
      <c r="D32" s="116" t="s">
        <v>309</v>
      </c>
      <c r="E32" s="115" t="s">
        <v>123</v>
      </c>
      <c r="F32" s="182" t="s">
        <v>768</v>
      </c>
      <c r="G32" s="117"/>
      <c r="H32" s="118">
        <v>42063</v>
      </c>
      <c r="I32" s="117" t="s">
        <v>638</v>
      </c>
      <c r="J32" s="115" t="s">
        <v>639</v>
      </c>
      <c r="K32" s="119">
        <v>115118.12</v>
      </c>
      <c r="L32" s="120" t="s">
        <v>265</v>
      </c>
      <c r="M32" s="175" t="s">
        <v>288</v>
      </c>
      <c r="O32" s="119"/>
      <c r="P32" s="119"/>
      <c r="R32" s="120"/>
    </row>
    <row r="33" spans="1:18" s="115" customFormat="1" x14ac:dyDescent="0.2">
      <c r="A33" s="158">
        <v>42036</v>
      </c>
      <c r="B33" s="115" t="s">
        <v>530</v>
      </c>
      <c r="C33" s="172">
        <v>39307</v>
      </c>
      <c r="D33" s="116" t="s">
        <v>309</v>
      </c>
      <c r="E33" s="115" t="s">
        <v>526</v>
      </c>
      <c r="F33" s="183" t="s">
        <v>704</v>
      </c>
      <c r="G33" s="117">
        <v>2015</v>
      </c>
      <c r="H33" s="118">
        <v>42044</v>
      </c>
      <c r="I33" s="117" t="s">
        <v>531</v>
      </c>
      <c r="J33" s="115" t="s">
        <v>532</v>
      </c>
      <c r="K33" s="179">
        <v>221200</v>
      </c>
      <c r="L33" s="120" t="s">
        <v>24</v>
      </c>
      <c r="M33" s="176" t="s">
        <v>289</v>
      </c>
      <c r="N33" s="186" t="s">
        <v>288</v>
      </c>
      <c r="O33" s="119"/>
      <c r="P33" s="119"/>
      <c r="R33" s="120"/>
    </row>
    <row r="34" spans="1:18" s="115" customFormat="1" x14ac:dyDescent="0.2">
      <c r="A34" s="158">
        <v>42036</v>
      </c>
      <c r="B34" s="115" t="s">
        <v>591</v>
      </c>
      <c r="C34" s="172">
        <v>39503</v>
      </c>
      <c r="D34" s="116" t="s">
        <v>309</v>
      </c>
      <c r="E34" s="115" t="s">
        <v>229</v>
      </c>
      <c r="F34" s="184" t="s">
        <v>704</v>
      </c>
      <c r="G34" s="117">
        <v>2015</v>
      </c>
      <c r="H34" s="118">
        <v>42044</v>
      </c>
      <c r="I34" s="117" t="s">
        <v>592</v>
      </c>
      <c r="J34" s="115" t="s">
        <v>593</v>
      </c>
      <c r="K34" s="180">
        <v>266310</v>
      </c>
      <c r="L34" s="120" t="s">
        <v>24</v>
      </c>
      <c r="M34" s="177" t="s">
        <v>290</v>
      </c>
      <c r="N34" s="186" t="s">
        <v>288</v>
      </c>
      <c r="O34" s="119"/>
      <c r="P34" s="119"/>
      <c r="R34" s="120"/>
    </row>
    <row r="35" spans="1:18" s="115" customFormat="1" x14ac:dyDescent="0.2">
      <c r="A35" s="158">
        <v>42036</v>
      </c>
      <c r="B35" s="115" t="s">
        <v>606</v>
      </c>
      <c r="C35" s="160">
        <v>39503</v>
      </c>
      <c r="D35" s="116" t="s">
        <v>309</v>
      </c>
      <c r="E35" s="115" t="s">
        <v>229</v>
      </c>
      <c r="F35" s="184" t="s">
        <v>704</v>
      </c>
      <c r="G35" s="117">
        <v>2015</v>
      </c>
      <c r="H35" s="118">
        <v>42044</v>
      </c>
      <c r="I35" s="117" t="s">
        <v>607</v>
      </c>
      <c r="J35" s="115" t="s">
        <v>608</v>
      </c>
      <c r="K35" s="180">
        <v>267100</v>
      </c>
      <c r="L35" s="120" t="s">
        <v>24</v>
      </c>
      <c r="M35" s="177" t="s">
        <v>290</v>
      </c>
      <c r="N35" s="186" t="s">
        <v>288</v>
      </c>
      <c r="O35" s="119"/>
      <c r="P35" s="119"/>
      <c r="R35" s="120"/>
    </row>
    <row r="36" spans="1:18" s="115" customFormat="1" ht="13.5" thickBot="1" x14ac:dyDescent="0.25">
      <c r="A36" s="158">
        <v>42036</v>
      </c>
      <c r="B36" s="115" t="s">
        <v>407</v>
      </c>
      <c r="C36" s="160">
        <v>38503</v>
      </c>
      <c r="D36" s="116" t="s">
        <v>309</v>
      </c>
      <c r="E36" s="115" t="s">
        <v>408</v>
      </c>
      <c r="F36" s="185" t="s">
        <v>704</v>
      </c>
      <c r="G36" s="117">
        <v>2015</v>
      </c>
      <c r="H36" s="118">
        <v>42054</v>
      </c>
      <c r="I36" s="117" t="s">
        <v>409</v>
      </c>
      <c r="J36" s="115" t="s">
        <v>410</v>
      </c>
      <c r="K36" s="181">
        <v>230500</v>
      </c>
      <c r="L36" s="120" t="s">
        <v>24</v>
      </c>
      <c r="M36" s="177" t="s">
        <v>290</v>
      </c>
      <c r="N36" s="186" t="s">
        <v>288</v>
      </c>
      <c r="O36" s="119"/>
      <c r="P36" s="119"/>
      <c r="R36" s="120"/>
    </row>
    <row r="37" spans="1:18" s="115" customFormat="1" x14ac:dyDescent="0.2">
      <c r="A37" s="158">
        <v>42036</v>
      </c>
      <c r="B37" s="115" t="s">
        <v>609</v>
      </c>
      <c r="C37" s="160">
        <v>39503</v>
      </c>
      <c r="D37" s="116" t="s">
        <v>309</v>
      </c>
      <c r="E37" s="115" t="s">
        <v>229</v>
      </c>
      <c r="F37" s="173" t="s">
        <v>761</v>
      </c>
      <c r="G37" s="117">
        <v>2015</v>
      </c>
      <c r="H37" s="118">
        <v>42047</v>
      </c>
      <c r="I37" s="117" t="s">
        <v>610</v>
      </c>
      <c r="J37" s="115" t="s">
        <v>611</v>
      </c>
      <c r="K37" s="119">
        <v>319400</v>
      </c>
      <c r="L37" s="120" t="s">
        <v>24</v>
      </c>
      <c r="M37" s="177" t="s">
        <v>290</v>
      </c>
      <c r="O37" s="119"/>
      <c r="P37" s="119"/>
      <c r="R37" s="120"/>
    </row>
    <row r="38" spans="1:18" s="115" customFormat="1" x14ac:dyDescent="0.2">
      <c r="A38" s="158">
        <v>42036</v>
      </c>
      <c r="B38" s="115" t="s">
        <v>616</v>
      </c>
      <c r="C38" s="160">
        <v>1031907</v>
      </c>
      <c r="D38" s="116" t="s">
        <v>309</v>
      </c>
      <c r="E38" s="115" t="s">
        <v>238</v>
      </c>
      <c r="F38" s="164" t="s">
        <v>763</v>
      </c>
      <c r="G38" s="117">
        <v>2015</v>
      </c>
      <c r="H38" s="118">
        <v>42060</v>
      </c>
      <c r="I38" s="117" t="s">
        <v>617</v>
      </c>
      <c r="J38" s="115" t="s">
        <v>618</v>
      </c>
      <c r="K38" s="119">
        <v>194400</v>
      </c>
      <c r="L38" s="120" t="s">
        <v>24</v>
      </c>
      <c r="M38" s="176" t="s">
        <v>289</v>
      </c>
      <c r="O38" s="119"/>
      <c r="P38" s="119"/>
      <c r="R38" s="120"/>
    </row>
    <row r="39" spans="1:18" s="115" customFormat="1" x14ac:dyDescent="0.2">
      <c r="A39" s="158">
        <v>42036</v>
      </c>
      <c r="B39" s="115" t="s">
        <v>336</v>
      </c>
      <c r="C39" s="160">
        <v>38109</v>
      </c>
      <c r="D39" s="116" t="s">
        <v>309</v>
      </c>
      <c r="E39" s="115" t="s">
        <v>40</v>
      </c>
      <c r="F39" s="164" t="s">
        <v>686</v>
      </c>
      <c r="G39" s="117">
        <v>2015</v>
      </c>
      <c r="H39" s="118">
        <v>42038</v>
      </c>
      <c r="I39" s="117" t="s">
        <v>337</v>
      </c>
      <c r="J39" s="115" t="s">
        <v>338</v>
      </c>
      <c r="K39" s="119">
        <v>163300</v>
      </c>
      <c r="L39" s="120" t="s">
        <v>24</v>
      </c>
      <c r="M39" s="176" t="s">
        <v>289</v>
      </c>
      <c r="O39" s="119"/>
      <c r="P39" s="119"/>
      <c r="R39" s="120"/>
    </row>
    <row r="40" spans="1:18" s="115" customFormat="1" x14ac:dyDescent="0.2">
      <c r="A40" s="158">
        <v>42036</v>
      </c>
      <c r="B40" s="115" t="s">
        <v>655</v>
      </c>
      <c r="C40" s="123"/>
      <c r="D40" s="116" t="s">
        <v>309</v>
      </c>
      <c r="E40" s="115" t="s">
        <v>561</v>
      </c>
      <c r="F40" s="164" t="s">
        <v>771</v>
      </c>
      <c r="G40" s="117"/>
      <c r="H40" s="118">
        <v>42063</v>
      </c>
      <c r="I40" s="117" t="s">
        <v>656</v>
      </c>
      <c r="J40" s="115" t="s">
        <v>657</v>
      </c>
      <c r="K40" s="119">
        <v>265421.78000000003</v>
      </c>
      <c r="L40" s="120" t="s">
        <v>265</v>
      </c>
      <c r="M40" s="175" t="s">
        <v>288</v>
      </c>
      <c r="O40" s="119"/>
      <c r="P40" s="119"/>
      <c r="R40" s="120"/>
    </row>
    <row r="41" spans="1:18" s="115" customFormat="1" x14ac:dyDescent="0.2">
      <c r="A41" s="158">
        <v>42036</v>
      </c>
      <c r="B41" s="115" t="s">
        <v>481</v>
      </c>
      <c r="C41" s="160">
        <v>39003</v>
      </c>
      <c r="D41" s="116" t="s">
        <v>309</v>
      </c>
      <c r="E41" s="115" t="s">
        <v>460</v>
      </c>
      <c r="F41" s="164" t="s">
        <v>724</v>
      </c>
      <c r="G41" s="117">
        <v>2015</v>
      </c>
      <c r="H41" s="118">
        <v>42051</v>
      </c>
      <c r="I41" s="117" t="s">
        <v>482</v>
      </c>
      <c r="J41" s="115" t="s">
        <v>483</v>
      </c>
      <c r="K41" s="119">
        <v>158300</v>
      </c>
      <c r="L41" s="120" t="s">
        <v>24</v>
      </c>
      <c r="M41" s="176" t="s">
        <v>289</v>
      </c>
      <c r="O41" s="119"/>
      <c r="P41" s="119"/>
      <c r="R41" s="120"/>
    </row>
    <row r="42" spans="1:18" s="115" customFormat="1" x14ac:dyDescent="0.2">
      <c r="A42" s="158">
        <v>42036</v>
      </c>
      <c r="B42" s="115" t="s">
        <v>600</v>
      </c>
      <c r="C42" s="160">
        <v>39503</v>
      </c>
      <c r="D42" s="116" t="s">
        <v>309</v>
      </c>
      <c r="E42" s="115" t="s">
        <v>229</v>
      </c>
      <c r="F42" s="164" t="s">
        <v>759</v>
      </c>
      <c r="G42" s="117">
        <v>2015</v>
      </c>
      <c r="H42" s="118">
        <v>42048</v>
      </c>
      <c r="I42" s="117" t="s">
        <v>601</v>
      </c>
      <c r="J42" s="115" t="s">
        <v>602</v>
      </c>
      <c r="K42" s="119">
        <v>316300</v>
      </c>
      <c r="L42" s="120" t="s">
        <v>24</v>
      </c>
      <c r="M42" s="177" t="s">
        <v>290</v>
      </c>
      <c r="O42" s="119"/>
      <c r="P42" s="119"/>
      <c r="R42" s="120"/>
    </row>
    <row r="43" spans="1:18" s="115" customFormat="1" x14ac:dyDescent="0.2">
      <c r="A43" s="158">
        <v>42036</v>
      </c>
      <c r="B43" s="115" t="s">
        <v>432</v>
      </c>
      <c r="C43" s="160">
        <v>39002</v>
      </c>
      <c r="D43" s="116" t="s">
        <v>309</v>
      </c>
      <c r="E43" s="115" t="s">
        <v>133</v>
      </c>
      <c r="F43" s="164" t="s">
        <v>708</v>
      </c>
      <c r="G43" s="117">
        <v>2015</v>
      </c>
      <c r="H43" s="118">
        <v>42038</v>
      </c>
      <c r="I43" s="117" t="s">
        <v>433</v>
      </c>
      <c r="J43" s="115" t="s">
        <v>434</v>
      </c>
      <c r="K43" s="119">
        <v>135100</v>
      </c>
      <c r="L43" s="120" t="s">
        <v>24</v>
      </c>
      <c r="M43" s="176" t="s">
        <v>289</v>
      </c>
      <c r="O43" s="119"/>
      <c r="P43" s="119"/>
      <c r="R43" s="120"/>
    </row>
    <row r="44" spans="1:18" s="115" customFormat="1" x14ac:dyDescent="0.2">
      <c r="A44" s="158">
        <v>42036</v>
      </c>
      <c r="B44" s="115" t="s">
        <v>394</v>
      </c>
      <c r="C44" s="160">
        <v>38113</v>
      </c>
      <c r="D44" s="116" t="s">
        <v>309</v>
      </c>
      <c r="E44" s="115" t="s">
        <v>86</v>
      </c>
      <c r="F44" s="164" t="s">
        <v>701</v>
      </c>
      <c r="G44" s="117">
        <v>2015</v>
      </c>
      <c r="H44" s="118">
        <v>42048</v>
      </c>
      <c r="I44" s="117" t="s">
        <v>395</v>
      </c>
      <c r="J44" s="115" t="s">
        <v>396</v>
      </c>
      <c r="K44" s="119">
        <v>142000</v>
      </c>
      <c r="L44" s="120" t="s">
        <v>24</v>
      </c>
      <c r="M44" s="176" t="s">
        <v>289</v>
      </c>
      <c r="O44" s="119"/>
      <c r="P44" s="119"/>
      <c r="R44" s="120"/>
    </row>
    <row r="45" spans="1:18" s="115" customFormat="1" x14ac:dyDescent="0.2">
      <c r="A45" s="158">
        <v>42036</v>
      </c>
      <c r="B45" s="171" t="s">
        <v>417</v>
      </c>
      <c r="C45" s="160">
        <v>39001</v>
      </c>
      <c r="D45" s="116" t="s">
        <v>309</v>
      </c>
      <c r="E45" s="115" t="s">
        <v>123</v>
      </c>
      <c r="F45" s="164" t="s">
        <v>706</v>
      </c>
      <c r="G45" s="117">
        <v>2015</v>
      </c>
      <c r="H45" s="174">
        <v>42061</v>
      </c>
      <c r="I45" s="117" t="s">
        <v>418</v>
      </c>
      <c r="J45" s="115" t="s">
        <v>419</v>
      </c>
      <c r="K45" s="119">
        <v>117800</v>
      </c>
      <c r="L45" s="120" t="s">
        <v>24</v>
      </c>
      <c r="M45" s="176" t="s">
        <v>289</v>
      </c>
      <c r="O45" s="119"/>
      <c r="P45" s="119"/>
      <c r="R45" s="120"/>
    </row>
    <row r="46" spans="1:18" s="115" customFormat="1" ht="13.5" thickBot="1" x14ac:dyDescent="0.25">
      <c r="A46" s="158">
        <v>42036</v>
      </c>
      <c r="B46" s="115" t="s">
        <v>330</v>
      </c>
      <c r="C46" s="160">
        <v>38109</v>
      </c>
      <c r="D46" s="116" t="s">
        <v>309</v>
      </c>
      <c r="E46" s="115" t="s">
        <v>40</v>
      </c>
      <c r="F46" s="182" t="s">
        <v>684</v>
      </c>
      <c r="G46" s="117">
        <v>2015</v>
      </c>
      <c r="H46" s="118">
        <v>42063</v>
      </c>
      <c r="I46" s="117" t="s">
        <v>331</v>
      </c>
      <c r="J46" s="115" t="s">
        <v>332</v>
      </c>
      <c r="K46" s="119">
        <v>161300</v>
      </c>
      <c r="L46" s="120" t="s">
        <v>24</v>
      </c>
      <c r="M46" s="176" t="s">
        <v>289</v>
      </c>
      <c r="O46" s="119"/>
      <c r="P46" s="119"/>
      <c r="R46" s="120"/>
    </row>
    <row r="47" spans="1:18" s="115" customFormat="1" x14ac:dyDescent="0.2">
      <c r="A47" s="158">
        <v>42036</v>
      </c>
      <c r="B47" s="115" t="s">
        <v>367</v>
      </c>
      <c r="C47" s="172">
        <v>38113</v>
      </c>
      <c r="D47" s="116" t="s">
        <v>309</v>
      </c>
      <c r="E47" s="115" t="s">
        <v>86</v>
      </c>
      <c r="F47" s="183" t="s">
        <v>695</v>
      </c>
      <c r="G47" s="117">
        <v>2015</v>
      </c>
      <c r="H47" s="118">
        <v>42054</v>
      </c>
      <c r="I47" s="117" t="s">
        <v>368</v>
      </c>
      <c r="J47" s="115" t="s">
        <v>369</v>
      </c>
      <c r="K47" s="179">
        <v>142000</v>
      </c>
      <c r="L47" s="120" t="s">
        <v>24</v>
      </c>
      <c r="M47" s="176" t="s">
        <v>289</v>
      </c>
      <c r="N47" s="186" t="s">
        <v>288</v>
      </c>
      <c r="O47" s="119"/>
      <c r="P47" s="119"/>
      <c r="R47" s="120"/>
    </row>
    <row r="48" spans="1:18" s="115" customFormat="1" x14ac:dyDescent="0.2">
      <c r="A48" s="158">
        <v>42036</v>
      </c>
      <c r="B48" s="115" t="s">
        <v>385</v>
      </c>
      <c r="C48" s="172">
        <v>38113</v>
      </c>
      <c r="D48" s="116" t="s">
        <v>309</v>
      </c>
      <c r="E48" s="115" t="s">
        <v>86</v>
      </c>
      <c r="F48" s="184" t="s">
        <v>695</v>
      </c>
      <c r="G48" s="117">
        <v>2015</v>
      </c>
      <c r="H48" s="118">
        <v>42054</v>
      </c>
      <c r="I48" s="117" t="s">
        <v>386</v>
      </c>
      <c r="J48" s="115" t="s">
        <v>387</v>
      </c>
      <c r="K48" s="180">
        <v>142000</v>
      </c>
      <c r="L48" s="120" t="s">
        <v>24</v>
      </c>
      <c r="M48" s="176" t="s">
        <v>289</v>
      </c>
      <c r="N48" s="186" t="s">
        <v>288</v>
      </c>
      <c r="O48" s="119"/>
      <c r="P48" s="119"/>
      <c r="R48" s="120"/>
    </row>
    <row r="49" spans="1:18" s="115" customFormat="1" x14ac:dyDescent="0.2">
      <c r="A49" s="158">
        <v>42036</v>
      </c>
      <c r="B49" s="115" t="s">
        <v>388</v>
      </c>
      <c r="C49" s="172">
        <v>38113</v>
      </c>
      <c r="D49" s="116" t="s">
        <v>309</v>
      </c>
      <c r="E49" s="115" t="s">
        <v>86</v>
      </c>
      <c r="F49" s="184" t="s">
        <v>695</v>
      </c>
      <c r="G49" s="117">
        <v>2015</v>
      </c>
      <c r="H49" s="118">
        <v>42056</v>
      </c>
      <c r="I49" s="117" t="s">
        <v>389</v>
      </c>
      <c r="J49" s="115" t="s">
        <v>390</v>
      </c>
      <c r="K49" s="180">
        <v>142000</v>
      </c>
      <c r="L49" s="120" t="s">
        <v>24</v>
      </c>
      <c r="M49" s="176" t="s">
        <v>289</v>
      </c>
      <c r="N49" s="186" t="s">
        <v>288</v>
      </c>
      <c r="O49" s="119"/>
      <c r="P49" s="119"/>
      <c r="R49" s="120"/>
    </row>
    <row r="50" spans="1:18" s="115" customFormat="1" ht="13.5" thickBot="1" x14ac:dyDescent="0.25">
      <c r="A50" s="158">
        <v>42036</v>
      </c>
      <c r="B50" s="115" t="s">
        <v>391</v>
      </c>
      <c r="C50" s="160">
        <v>38113</v>
      </c>
      <c r="D50" s="116" t="s">
        <v>309</v>
      </c>
      <c r="E50" s="115" t="s">
        <v>86</v>
      </c>
      <c r="F50" s="185" t="s">
        <v>695</v>
      </c>
      <c r="G50" s="117">
        <v>2015</v>
      </c>
      <c r="H50" s="118">
        <v>42054</v>
      </c>
      <c r="I50" s="117" t="s">
        <v>392</v>
      </c>
      <c r="J50" s="115" t="s">
        <v>393</v>
      </c>
      <c r="K50" s="181">
        <v>142000</v>
      </c>
      <c r="L50" s="120" t="s">
        <v>24</v>
      </c>
      <c r="M50" s="176" t="s">
        <v>289</v>
      </c>
      <c r="N50" s="186" t="s">
        <v>288</v>
      </c>
      <c r="O50" s="119"/>
      <c r="P50" s="119"/>
      <c r="R50" s="120"/>
    </row>
    <row r="51" spans="1:18" s="115" customFormat="1" x14ac:dyDescent="0.2">
      <c r="A51" s="158">
        <v>42036</v>
      </c>
      <c r="B51" s="171" t="s">
        <v>551</v>
      </c>
      <c r="C51" s="160">
        <v>39501</v>
      </c>
      <c r="D51" s="116" t="s">
        <v>309</v>
      </c>
      <c r="E51" s="115" t="s">
        <v>215</v>
      </c>
      <c r="F51" s="187" t="s">
        <v>745</v>
      </c>
      <c r="G51" s="117">
        <v>2015</v>
      </c>
      <c r="H51" s="118">
        <v>42038</v>
      </c>
      <c r="I51" s="117" t="s">
        <v>552</v>
      </c>
      <c r="J51" s="171" t="s">
        <v>553</v>
      </c>
      <c r="K51" s="119">
        <v>247900</v>
      </c>
      <c r="L51" s="120" t="s">
        <v>24</v>
      </c>
      <c r="M51" s="177" t="s">
        <v>290</v>
      </c>
      <c r="O51" s="119"/>
      <c r="P51" s="119"/>
      <c r="R51" s="120"/>
    </row>
    <row r="52" spans="1:18" s="115" customFormat="1" x14ac:dyDescent="0.2">
      <c r="A52" s="158">
        <v>42036</v>
      </c>
      <c r="B52" s="115" t="s">
        <v>612</v>
      </c>
      <c r="C52" s="160">
        <v>39504</v>
      </c>
      <c r="D52" s="116" t="s">
        <v>309</v>
      </c>
      <c r="E52" s="115" t="s">
        <v>613</v>
      </c>
      <c r="F52" s="164" t="s">
        <v>762</v>
      </c>
      <c r="G52" s="117">
        <v>2015</v>
      </c>
      <c r="H52" s="118">
        <v>42062</v>
      </c>
      <c r="I52" s="117" t="s">
        <v>614</v>
      </c>
      <c r="J52" s="115" t="s">
        <v>615</v>
      </c>
      <c r="K52" s="119">
        <v>348500</v>
      </c>
      <c r="L52" s="120" t="s">
        <v>24</v>
      </c>
      <c r="M52" s="177" t="s">
        <v>290</v>
      </c>
      <c r="O52" s="119"/>
      <c r="P52" s="119"/>
      <c r="R52" s="120"/>
    </row>
    <row r="53" spans="1:18" s="115" customFormat="1" x14ac:dyDescent="0.2">
      <c r="A53" s="158">
        <v>42036</v>
      </c>
      <c r="B53" s="115" t="s">
        <v>619</v>
      </c>
      <c r="C53" s="160">
        <v>1031908</v>
      </c>
      <c r="D53" s="116" t="s">
        <v>309</v>
      </c>
      <c r="E53" s="115" t="s">
        <v>241</v>
      </c>
      <c r="F53" s="164" t="s">
        <v>764</v>
      </c>
      <c r="G53" s="117">
        <v>2015</v>
      </c>
      <c r="H53" s="118">
        <v>42056</v>
      </c>
      <c r="I53" s="117" t="s">
        <v>620</v>
      </c>
      <c r="J53" s="115" t="s">
        <v>621</v>
      </c>
      <c r="K53" s="119">
        <v>219400</v>
      </c>
      <c r="L53" s="120" t="s">
        <v>24</v>
      </c>
      <c r="M53" s="176" t="s">
        <v>289</v>
      </c>
      <c r="O53" s="119"/>
      <c r="P53" s="119"/>
      <c r="R53" s="120"/>
    </row>
    <row r="54" spans="1:18" s="115" customFormat="1" x14ac:dyDescent="0.2">
      <c r="A54" s="158">
        <v>42036</v>
      </c>
      <c r="B54" s="115" t="s">
        <v>776</v>
      </c>
      <c r="C54" s="160">
        <v>38109</v>
      </c>
      <c r="D54" s="116" t="s">
        <v>309</v>
      </c>
      <c r="E54" s="115" t="s">
        <v>40</v>
      </c>
      <c r="F54" s="170" t="s">
        <v>777</v>
      </c>
      <c r="G54" s="117">
        <v>2015</v>
      </c>
      <c r="H54" s="118">
        <v>42063</v>
      </c>
      <c r="I54" s="117" t="s">
        <v>345</v>
      </c>
      <c r="J54" s="115" t="s">
        <v>346</v>
      </c>
      <c r="K54" s="119">
        <v>161300</v>
      </c>
      <c r="L54" s="120" t="s">
        <v>24</v>
      </c>
      <c r="M54" s="176" t="s">
        <v>289</v>
      </c>
      <c r="O54" s="119"/>
      <c r="P54" s="119"/>
      <c r="R54" s="120"/>
    </row>
    <row r="55" spans="1:18" s="115" customFormat="1" x14ac:dyDescent="0.2">
      <c r="A55" s="158">
        <v>42036</v>
      </c>
      <c r="B55" s="115" t="s">
        <v>603</v>
      </c>
      <c r="C55" s="160">
        <v>39503</v>
      </c>
      <c r="D55" s="116" t="s">
        <v>309</v>
      </c>
      <c r="E55" s="115" t="s">
        <v>229</v>
      </c>
      <c r="F55" s="164" t="s">
        <v>760</v>
      </c>
      <c r="G55" s="117">
        <v>2015</v>
      </c>
      <c r="H55" s="118">
        <v>42049</v>
      </c>
      <c r="I55" s="117" t="s">
        <v>604</v>
      </c>
      <c r="J55" s="115" t="s">
        <v>605</v>
      </c>
      <c r="K55" s="119">
        <v>319400</v>
      </c>
      <c r="L55" s="120" t="s">
        <v>24</v>
      </c>
      <c r="M55" s="177" t="s">
        <v>290</v>
      </c>
      <c r="O55" s="119"/>
      <c r="P55" s="119"/>
      <c r="R55" s="120"/>
    </row>
    <row r="56" spans="1:18" s="115" customFormat="1" x14ac:dyDescent="0.2">
      <c r="A56" s="158">
        <v>42036</v>
      </c>
      <c r="B56" s="115" t="s">
        <v>570</v>
      </c>
      <c r="C56" s="160">
        <v>39502</v>
      </c>
      <c r="D56" s="116" t="s">
        <v>309</v>
      </c>
      <c r="E56" s="115" t="s">
        <v>561</v>
      </c>
      <c r="F56" s="164" t="s">
        <v>750</v>
      </c>
      <c r="G56" s="117">
        <v>2015</v>
      </c>
      <c r="H56" s="118">
        <v>42038</v>
      </c>
      <c r="I56" s="117" t="s">
        <v>571</v>
      </c>
      <c r="J56" s="115" t="s">
        <v>572</v>
      </c>
      <c r="K56" s="119">
        <v>272800</v>
      </c>
      <c r="L56" s="120" t="s">
        <v>24</v>
      </c>
      <c r="M56" s="177" t="s">
        <v>290</v>
      </c>
      <c r="O56" s="119"/>
      <c r="P56" s="119"/>
      <c r="R56" s="120"/>
    </row>
    <row r="57" spans="1:18" s="115" customFormat="1" x14ac:dyDescent="0.2">
      <c r="A57" s="158">
        <v>42036</v>
      </c>
      <c r="B57" s="115" t="s">
        <v>447</v>
      </c>
      <c r="C57" s="160">
        <v>39002</v>
      </c>
      <c r="D57" s="116" t="s">
        <v>309</v>
      </c>
      <c r="E57" s="115" t="s">
        <v>133</v>
      </c>
      <c r="F57" s="164" t="s">
        <v>713</v>
      </c>
      <c r="G57" s="117">
        <v>2015</v>
      </c>
      <c r="H57" s="118">
        <v>42063</v>
      </c>
      <c r="I57" s="117" t="s">
        <v>448</v>
      </c>
      <c r="J57" s="115" t="s">
        <v>449</v>
      </c>
      <c r="K57" s="119">
        <v>132800</v>
      </c>
      <c r="L57" s="120" t="s">
        <v>24</v>
      </c>
      <c r="M57" s="176" t="s">
        <v>289</v>
      </c>
      <c r="O57" s="119"/>
      <c r="P57" s="119"/>
      <c r="R57" s="120"/>
    </row>
    <row r="58" spans="1:18" s="115" customFormat="1" x14ac:dyDescent="0.2">
      <c r="A58" s="158">
        <v>42036</v>
      </c>
      <c r="B58" s="115" t="s">
        <v>353</v>
      </c>
      <c r="C58" s="160">
        <v>38110</v>
      </c>
      <c r="D58" s="116" t="s">
        <v>309</v>
      </c>
      <c r="E58" s="115" t="s">
        <v>69</v>
      </c>
      <c r="F58" s="164" t="s">
        <v>691</v>
      </c>
      <c r="G58" s="117">
        <v>2015</v>
      </c>
      <c r="H58" s="118">
        <v>42048</v>
      </c>
      <c r="I58" s="117" t="s">
        <v>354</v>
      </c>
      <c r="J58" s="115" t="s">
        <v>355</v>
      </c>
      <c r="K58" s="119">
        <v>177500</v>
      </c>
      <c r="L58" s="120" t="s">
        <v>24</v>
      </c>
      <c r="M58" s="176" t="s">
        <v>289</v>
      </c>
      <c r="O58" s="119"/>
      <c r="P58" s="119"/>
      <c r="R58" s="120"/>
    </row>
    <row r="59" spans="1:18" s="115" customFormat="1" x14ac:dyDescent="0.2">
      <c r="A59" s="158">
        <v>42036</v>
      </c>
      <c r="B59" s="115" t="s">
        <v>594</v>
      </c>
      <c r="C59" s="160">
        <v>39503</v>
      </c>
      <c r="D59" s="116" t="s">
        <v>309</v>
      </c>
      <c r="E59" s="115" t="s">
        <v>229</v>
      </c>
      <c r="F59" s="164" t="s">
        <v>757</v>
      </c>
      <c r="G59" s="117">
        <v>2015</v>
      </c>
      <c r="H59" s="118">
        <v>42053</v>
      </c>
      <c r="I59" s="117" t="s">
        <v>595</v>
      </c>
      <c r="J59" s="115" t="s">
        <v>596</v>
      </c>
      <c r="K59" s="119">
        <v>316300</v>
      </c>
      <c r="L59" s="120" t="s">
        <v>24</v>
      </c>
      <c r="M59" s="177" t="s">
        <v>290</v>
      </c>
      <c r="O59" s="119"/>
      <c r="P59" s="119"/>
      <c r="R59" s="120"/>
    </row>
    <row r="60" spans="1:18" s="115" customFormat="1" x14ac:dyDescent="0.2">
      <c r="A60" s="158">
        <v>42036</v>
      </c>
      <c r="B60" s="115" t="s">
        <v>668</v>
      </c>
      <c r="C60" s="123"/>
      <c r="D60" s="116" t="s">
        <v>309</v>
      </c>
      <c r="E60" s="115" t="s">
        <v>669</v>
      </c>
      <c r="F60" s="164" t="s">
        <v>775</v>
      </c>
      <c r="G60" s="117"/>
      <c r="H60" s="118">
        <v>42040</v>
      </c>
      <c r="I60" s="117" t="s">
        <v>670</v>
      </c>
      <c r="J60" s="115" t="s">
        <v>671</v>
      </c>
      <c r="K60" s="119">
        <v>649912.28</v>
      </c>
      <c r="L60" s="120" t="s">
        <v>265</v>
      </c>
      <c r="M60" s="175" t="s">
        <v>288</v>
      </c>
      <c r="O60" s="119"/>
      <c r="P60" s="119"/>
      <c r="R60" s="120"/>
    </row>
    <row r="61" spans="1:18" s="115" customFormat="1" x14ac:dyDescent="0.2">
      <c r="A61" s="158">
        <v>42036</v>
      </c>
      <c r="B61" s="115" t="s">
        <v>444</v>
      </c>
      <c r="C61" s="172">
        <v>39002</v>
      </c>
      <c r="D61" s="116" t="s">
        <v>309</v>
      </c>
      <c r="E61" s="115" t="s">
        <v>133</v>
      </c>
      <c r="F61" s="164" t="s">
        <v>712</v>
      </c>
      <c r="G61" s="117">
        <v>2015</v>
      </c>
      <c r="H61" s="118">
        <v>42059</v>
      </c>
      <c r="I61" s="117" t="s">
        <v>445</v>
      </c>
      <c r="J61" s="115" t="s">
        <v>446</v>
      </c>
      <c r="K61" s="119">
        <v>132800</v>
      </c>
      <c r="L61" s="120" t="s">
        <v>24</v>
      </c>
      <c r="M61" s="176" t="s">
        <v>289</v>
      </c>
      <c r="O61" s="119"/>
      <c r="P61" s="119"/>
      <c r="R61" s="120"/>
    </row>
    <row r="62" spans="1:18" s="115" customFormat="1" x14ac:dyDescent="0.2">
      <c r="A62" s="158">
        <v>42036</v>
      </c>
      <c r="B62" s="115" t="s">
        <v>484</v>
      </c>
      <c r="C62" s="160">
        <v>39003</v>
      </c>
      <c r="D62" s="116" t="s">
        <v>309</v>
      </c>
      <c r="E62" s="115" t="s">
        <v>460</v>
      </c>
      <c r="F62" s="164" t="s">
        <v>725</v>
      </c>
      <c r="G62" s="117">
        <v>2015</v>
      </c>
      <c r="H62" s="118">
        <v>42053</v>
      </c>
      <c r="I62" s="117" t="s">
        <v>485</v>
      </c>
      <c r="J62" s="115" t="s">
        <v>486</v>
      </c>
      <c r="K62" s="119">
        <v>158300</v>
      </c>
      <c r="L62" s="120" t="s">
        <v>24</v>
      </c>
      <c r="M62" s="176" t="s">
        <v>289</v>
      </c>
      <c r="O62" s="119"/>
      <c r="P62" s="119"/>
      <c r="R62" s="120"/>
    </row>
    <row r="63" spans="1:18" s="115" customFormat="1" x14ac:dyDescent="0.2">
      <c r="A63" s="158">
        <v>42036</v>
      </c>
      <c r="B63" s="115" t="s">
        <v>496</v>
      </c>
      <c r="C63" s="160">
        <v>39006</v>
      </c>
      <c r="D63" s="116" t="s">
        <v>309</v>
      </c>
      <c r="E63" s="115" t="s">
        <v>177</v>
      </c>
      <c r="F63" s="164" t="s">
        <v>729</v>
      </c>
      <c r="G63" s="117">
        <v>2015</v>
      </c>
      <c r="H63" s="118">
        <v>42063</v>
      </c>
      <c r="I63" s="117" t="s">
        <v>497</v>
      </c>
      <c r="J63" s="115" t="s">
        <v>498</v>
      </c>
      <c r="K63" s="119">
        <v>165200</v>
      </c>
      <c r="L63" s="120" t="s">
        <v>24</v>
      </c>
      <c r="M63" s="176" t="s">
        <v>289</v>
      </c>
      <c r="O63" s="119"/>
      <c r="P63" s="119"/>
      <c r="R63" s="120"/>
    </row>
    <row r="64" spans="1:18" s="115" customFormat="1" ht="13.5" thickBot="1" x14ac:dyDescent="0.25">
      <c r="A64" s="158">
        <v>42036</v>
      </c>
      <c r="B64" s="115" t="s">
        <v>490</v>
      </c>
      <c r="C64" s="160">
        <v>39003</v>
      </c>
      <c r="D64" s="116" t="s">
        <v>309</v>
      </c>
      <c r="E64" s="115" t="s">
        <v>460</v>
      </c>
      <c r="F64" s="182" t="s">
        <v>727</v>
      </c>
      <c r="G64" s="117">
        <v>2015</v>
      </c>
      <c r="H64" s="118">
        <v>42059</v>
      </c>
      <c r="I64" s="117" t="s">
        <v>491</v>
      </c>
      <c r="J64" s="115" t="s">
        <v>492</v>
      </c>
      <c r="K64" s="119">
        <v>158300</v>
      </c>
      <c r="L64" s="120" t="s">
        <v>24</v>
      </c>
      <c r="M64" s="176" t="s">
        <v>289</v>
      </c>
      <c r="O64" s="119"/>
      <c r="P64" s="119"/>
      <c r="R64" s="120"/>
    </row>
    <row r="65" spans="1:18" s="115" customFormat="1" x14ac:dyDescent="0.2">
      <c r="A65" s="158">
        <v>42036</v>
      </c>
      <c r="B65" s="115" t="s">
        <v>548</v>
      </c>
      <c r="C65" s="160">
        <v>39501</v>
      </c>
      <c r="D65" s="116" t="s">
        <v>309</v>
      </c>
      <c r="E65" s="115" t="s">
        <v>215</v>
      </c>
      <c r="F65" s="183" t="s">
        <v>744</v>
      </c>
      <c r="G65" s="117">
        <v>2015</v>
      </c>
      <c r="H65" s="118">
        <v>42038</v>
      </c>
      <c r="I65" s="117" t="s">
        <v>549</v>
      </c>
      <c r="J65" s="115" t="s">
        <v>550</v>
      </c>
      <c r="K65" s="179">
        <v>251000</v>
      </c>
      <c r="L65" s="120" t="s">
        <v>24</v>
      </c>
      <c r="M65" s="177" t="s">
        <v>290</v>
      </c>
      <c r="N65" s="186" t="s">
        <v>288</v>
      </c>
      <c r="O65" s="119"/>
      <c r="P65" s="119"/>
      <c r="R65" s="120"/>
    </row>
    <row r="66" spans="1:18" s="115" customFormat="1" ht="13.5" thickBot="1" x14ac:dyDescent="0.25">
      <c r="A66" s="158">
        <v>42036</v>
      </c>
      <c r="B66" s="115" t="s">
        <v>554</v>
      </c>
      <c r="C66" s="160">
        <v>39501</v>
      </c>
      <c r="D66" s="116" t="s">
        <v>309</v>
      </c>
      <c r="E66" s="115" t="s">
        <v>215</v>
      </c>
      <c r="F66" s="185" t="s">
        <v>744</v>
      </c>
      <c r="G66" s="117">
        <v>2015</v>
      </c>
      <c r="H66" s="118">
        <v>42041</v>
      </c>
      <c r="I66" s="117" t="s">
        <v>555</v>
      </c>
      <c r="J66" s="115" t="s">
        <v>556</v>
      </c>
      <c r="K66" s="181">
        <v>242999</v>
      </c>
      <c r="L66" s="120" t="s">
        <v>24</v>
      </c>
      <c r="M66" s="177" t="s">
        <v>290</v>
      </c>
      <c r="N66" s="186" t="s">
        <v>288</v>
      </c>
      <c r="O66" s="119"/>
      <c r="P66" s="119"/>
      <c r="R66" s="120"/>
    </row>
    <row r="67" spans="1:18" s="115" customFormat="1" x14ac:dyDescent="0.2">
      <c r="A67" s="158">
        <v>42036</v>
      </c>
      <c r="B67" s="115" t="s">
        <v>438</v>
      </c>
      <c r="C67" s="160">
        <v>39002</v>
      </c>
      <c r="D67" s="116" t="s">
        <v>309</v>
      </c>
      <c r="E67" s="115" t="s">
        <v>133</v>
      </c>
      <c r="F67" s="187" t="s">
        <v>710</v>
      </c>
      <c r="G67" s="117">
        <v>2015</v>
      </c>
      <c r="H67" s="118">
        <v>42055</v>
      </c>
      <c r="I67" s="117" t="s">
        <v>439</v>
      </c>
      <c r="J67" s="115" t="s">
        <v>440</v>
      </c>
      <c r="K67" s="119">
        <v>132800</v>
      </c>
      <c r="L67" s="120" t="s">
        <v>24</v>
      </c>
      <c r="M67" s="176" t="s">
        <v>289</v>
      </c>
      <c r="O67" s="119"/>
      <c r="P67" s="119"/>
      <c r="R67" s="120"/>
    </row>
    <row r="68" spans="1:18" s="115" customFormat="1" x14ac:dyDescent="0.2">
      <c r="A68" s="158">
        <v>42036</v>
      </c>
      <c r="B68" s="171" t="s">
        <v>536</v>
      </c>
      <c r="C68" s="160">
        <v>39402</v>
      </c>
      <c r="D68" s="116" t="s">
        <v>309</v>
      </c>
      <c r="E68" s="115" t="s">
        <v>207</v>
      </c>
      <c r="F68" s="164" t="s">
        <v>740</v>
      </c>
      <c r="G68" s="117">
        <v>2015</v>
      </c>
      <c r="H68" s="174">
        <v>42063</v>
      </c>
      <c r="I68" s="117" t="s">
        <v>537</v>
      </c>
      <c r="J68" s="115" t="s">
        <v>538</v>
      </c>
      <c r="K68" s="119">
        <v>205400</v>
      </c>
      <c r="L68" s="120" t="s">
        <v>24</v>
      </c>
      <c r="M68" s="176" t="s">
        <v>289</v>
      </c>
      <c r="O68" s="119"/>
      <c r="P68" s="119"/>
      <c r="R68" s="120"/>
    </row>
    <row r="69" spans="1:18" s="115" customFormat="1" x14ac:dyDescent="0.2">
      <c r="A69" s="158">
        <v>42036</v>
      </c>
      <c r="B69" s="115" t="s">
        <v>493</v>
      </c>
      <c r="C69" s="160">
        <v>39003</v>
      </c>
      <c r="D69" s="116" t="s">
        <v>309</v>
      </c>
      <c r="E69" s="115" t="s">
        <v>460</v>
      </c>
      <c r="F69" s="164" t="s">
        <v>728</v>
      </c>
      <c r="G69" s="117">
        <v>2015</v>
      </c>
      <c r="H69" s="118">
        <v>42062</v>
      </c>
      <c r="I69" s="117" t="s">
        <v>494</v>
      </c>
      <c r="J69" s="115" t="s">
        <v>495</v>
      </c>
      <c r="K69" s="119">
        <v>156300</v>
      </c>
      <c r="L69" s="120" t="s">
        <v>24</v>
      </c>
      <c r="M69" s="176" t="s">
        <v>289</v>
      </c>
      <c r="O69" s="119"/>
      <c r="P69" s="119"/>
      <c r="R69" s="120"/>
    </row>
    <row r="70" spans="1:18" s="115" customFormat="1" x14ac:dyDescent="0.2">
      <c r="A70" s="158">
        <v>42036</v>
      </c>
      <c r="B70" s="115" t="s">
        <v>318</v>
      </c>
      <c r="C70" s="160">
        <v>38109</v>
      </c>
      <c r="D70" s="116" t="s">
        <v>309</v>
      </c>
      <c r="E70" s="115" t="s">
        <v>40</v>
      </c>
      <c r="F70" s="164" t="s">
        <v>680</v>
      </c>
      <c r="G70" s="117">
        <v>2015</v>
      </c>
      <c r="H70" s="118">
        <v>42048</v>
      </c>
      <c r="I70" s="117" t="s">
        <v>319</v>
      </c>
      <c r="J70" s="115" t="s">
        <v>320</v>
      </c>
      <c r="K70" s="119">
        <v>161300</v>
      </c>
      <c r="L70" s="120" t="s">
        <v>24</v>
      </c>
      <c r="M70" s="176" t="s">
        <v>289</v>
      </c>
      <c r="O70" s="119"/>
      <c r="P70" s="119"/>
      <c r="R70" s="120"/>
    </row>
    <row r="71" spans="1:18" s="115" customFormat="1" x14ac:dyDescent="0.2">
      <c r="A71" s="158">
        <v>42036</v>
      </c>
      <c r="B71" s="115" t="s">
        <v>514</v>
      </c>
      <c r="C71" s="160">
        <v>39102</v>
      </c>
      <c r="D71" s="116" t="s">
        <v>309</v>
      </c>
      <c r="E71" s="115" t="s">
        <v>186</v>
      </c>
      <c r="F71" s="164" t="s">
        <v>734</v>
      </c>
      <c r="G71" s="117">
        <v>2014</v>
      </c>
      <c r="H71" s="118">
        <v>42053</v>
      </c>
      <c r="I71" s="117" t="s">
        <v>515</v>
      </c>
      <c r="J71" s="115" t="s">
        <v>516</v>
      </c>
      <c r="K71" s="119">
        <v>96900</v>
      </c>
      <c r="L71" s="120" t="s">
        <v>24</v>
      </c>
      <c r="M71" s="176" t="s">
        <v>289</v>
      </c>
      <c r="O71" s="119"/>
      <c r="P71" s="119"/>
      <c r="R71" s="120"/>
    </row>
    <row r="72" spans="1:18" s="115" customFormat="1" x14ac:dyDescent="0.2">
      <c r="A72" s="158">
        <v>42036</v>
      </c>
      <c r="B72" s="115" t="s">
        <v>478</v>
      </c>
      <c r="C72" s="160">
        <v>39003</v>
      </c>
      <c r="D72" s="116" t="s">
        <v>309</v>
      </c>
      <c r="E72" s="115" t="s">
        <v>460</v>
      </c>
      <c r="F72" s="164" t="s">
        <v>723</v>
      </c>
      <c r="G72" s="117">
        <v>2015</v>
      </c>
      <c r="H72" s="118">
        <v>42041</v>
      </c>
      <c r="I72" s="117" t="s">
        <v>479</v>
      </c>
      <c r="J72" s="115" t="s">
        <v>480</v>
      </c>
      <c r="K72" s="119">
        <v>163300</v>
      </c>
      <c r="L72" s="120" t="s">
        <v>24</v>
      </c>
      <c r="M72" s="176" t="s">
        <v>289</v>
      </c>
      <c r="O72" s="119"/>
      <c r="P72" s="119"/>
      <c r="R72" s="120"/>
    </row>
    <row r="73" spans="1:18" s="115" customFormat="1" x14ac:dyDescent="0.2">
      <c r="A73" s="158">
        <v>42036</v>
      </c>
      <c r="B73" s="115" t="s">
        <v>456</v>
      </c>
      <c r="C73" s="160">
        <v>39002</v>
      </c>
      <c r="D73" s="116" t="s">
        <v>309</v>
      </c>
      <c r="E73" s="115" t="s">
        <v>133</v>
      </c>
      <c r="F73" s="164" t="s">
        <v>716</v>
      </c>
      <c r="G73" s="117">
        <v>2015</v>
      </c>
      <c r="H73" s="118">
        <v>42058</v>
      </c>
      <c r="I73" s="117" t="s">
        <v>457</v>
      </c>
      <c r="J73" s="115" t="s">
        <v>458</v>
      </c>
      <c r="K73" s="119">
        <v>132800</v>
      </c>
      <c r="L73" s="120" t="s">
        <v>24</v>
      </c>
      <c r="M73" s="176" t="s">
        <v>289</v>
      </c>
      <c r="O73" s="119"/>
      <c r="P73" s="119"/>
      <c r="R73" s="120"/>
    </row>
    <row r="74" spans="1:18" s="115" customFormat="1" x14ac:dyDescent="0.2">
      <c r="A74" s="158">
        <v>42036</v>
      </c>
      <c r="B74" s="115" t="s">
        <v>453</v>
      </c>
      <c r="C74" s="160">
        <v>39002</v>
      </c>
      <c r="D74" s="116" t="s">
        <v>309</v>
      </c>
      <c r="E74" s="115" t="s">
        <v>133</v>
      </c>
      <c r="F74" s="164" t="s">
        <v>715</v>
      </c>
      <c r="G74" s="117">
        <v>2015</v>
      </c>
      <c r="H74" s="118">
        <v>42063</v>
      </c>
      <c r="I74" s="117" t="s">
        <v>454</v>
      </c>
      <c r="J74" s="115" t="s">
        <v>455</v>
      </c>
      <c r="K74" s="119">
        <v>132800</v>
      </c>
      <c r="L74" s="120" t="s">
        <v>24</v>
      </c>
      <c r="M74" s="176" t="s">
        <v>289</v>
      </c>
      <c r="O74" s="119"/>
      <c r="P74" s="119"/>
      <c r="R74" s="120"/>
    </row>
    <row r="75" spans="1:18" s="115" customFormat="1" x14ac:dyDescent="0.2">
      <c r="A75" s="158">
        <v>42036</v>
      </c>
      <c r="B75" s="115" t="s">
        <v>333</v>
      </c>
      <c r="C75" s="160">
        <v>38109</v>
      </c>
      <c r="D75" s="116" t="s">
        <v>309</v>
      </c>
      <c r="E75" s="115" t="s">
        <v>40</v>
      </c>
      <c r="F75" s="164" t="s">
        <v>685</v>
      </c>
      <c r="G75" s="117">
        <v>2015</v>
      </c>
      <c r="H75" s="118">
        <v>42056</v>
      </c>
      <c r="I75" s="117" t="s">
        <v>334</v>
      </c>
      <c r="J75" s="115" t="s">
        <v>335</v>
      </c>
      <c r="K75" s="119">
        <v>161300</v>
      </c>
      <c r="L75" s="120" t="s">
        <v>24</v>
      </c>
      <c r="M75" s="176" t="s">
        <v>289</v>
      </c>
      <c r="O75" s="119"/>
      <c r="P75" s="119"/>
      <c r="R75" s="120"/>
    </row>
    <row r="76" spans="1:18" s="115" customFormat="1" x14ac:dyDescent="0.2">
      <c r="A76" s="158">
        <v>42036</v>
      </c>
      <c r="B76" s="115" t="s">
        <v>505</v>
      </c>
      <c r="C76" s="160">
        <v>39102</v>
      </c>
      <c r="D76" s="116" t="s">
        <v>309</v>
      </c>
      <c r="E76" s="115" t="s">
        <v>186</v>
      </c>
      <c r="F76" s="173" t="s">
        <v>731</v>
      </c>
      <c r="G76" s="117">
        <v>2015</v>
      </c>
      <c r="H76" s="118">
        <v>42044</v>
      </c>
      <c r="I76" s="117" t="s">
        <v>506</v>
      </c>
      <c r="J76" s="115" t="s">
        <v>507</v>
      </c>
      <c r="K76" s="119">
        <v>104400</v>
      </c>
      <c r="L76" s="120" t="s">
        <v>24</v>
      </c>
      <c r="M76" s="176" t="s">
        <v>289</v>
      </c>
      <c r="O76" s="119"/>
      <c r="P76" s="119"/>
      <c r="R76" s="120"/>
    </row>
    <row r="77" spans="1:18" s="115" customFormat="1" x14ac:dyDescent="0.2">
      <c r="A77" s="158">
        <v>42036</v>
      </c>
      <c r="B77" s="115" t="s">
        <v>441</v>
      </c>
      <c r="C77" s="160">
        <v>39002</v>
      </c>
      <c r="D77" s="116" t="s">
        <v>309</v>
      </c>
      <c r="E77" s="115" t="s">
        <v>133</v>
      </c>
      <c r="F77" s="164" t="s">
        <v>711</v>
      </c>
      <c r="G77" s="117">
        <v>2015</v>
      </c>
      <c r="H77" s="118">
        <v>42048</v>
      </c>
      <c r="I77" s="117" t="s">
        <v>442</v>
      </c>
      <c r="J77" s="115" t="s">
        <v>443</v>
      </c>
      <c r="K77" s="119">
        <v>130800</v>
      </c>
      <c r="L77" s="120" t="s">
        <v>24</v>
      </c>
      <c r="M77" s="176" t="s">
        <v>289</v>
      </c>
      <c r="O77" s="119"/>
      <c r="P77" s="119"/>
      <c r="R77" s="120"/>
    </row>
    <row r="78" spans="1:18" s="115" customFormat="1" x14ac:dyDescent="0.2">
      <c r="A78" s="158">
        <v>42036</v>
      </c>
      <c r="B78" s="115" t="s">
        <v>472</v>
      </c>
      <c r="C78" s="160">
        <v>39003</v>
      </c>
      <c r="D78" s="116" t="s">
        <v>309</v>
      </c>
      <c r="E78" s="115" t="s">
        <v>460</v>
      </c>
      <c r="F78" s="164" t="s">
        <v>721</v>
      </c>
      <c r="G78" s="117">
        <v>2015</v>
      </c>
      <c r="H78" s="118">
        <v>42052</v>
      </c>
      <c r="I78" s="117" t="s">
        <v>473</v>
      </c>
      <c r="J78" s="115" t="s">
        <v>474</v>
      </c>
      <c r="K78" s="119">
        <v>158300</v>
      </c>
      <c r="L78" s="120" t="s">
        <v>24</v>
      </c>
      <c r="M78" s="176" t="s">
        <v>289</v>
      </c>
      <c r="O78" s="119"/>
      <c r="P78" s="119"/>
      <c r="R78" s="120"/>
    </row>
    <row r="79" spans="1:18" s="115" customFormat="1" x14ac:dyDescent="0.2">
      <c r="A79" s="158">
        <v>42036</v>
      </c>
      <c r="B79" s="171" t="s">
        <v>582</v>
      </c>
      <c r="C79" s="160">
        <v>39502</v>
      </c>
      <c r="D79" s="116" t="s">
        <v>309</v>
      </c>
      <c r="E79" s="115" t="s">
        <v>561</v>
      </c>
      <c r="F79" s="164" t="s">
        <v>754</v>
      </c>
      <c r="G79" s="117">
        <v>2015</v>
      </c>
      <c r="H79" s="174">
        <v>42059</v>
      </c>
      <c r="I79" s="117" t="s">
        <v>583</v>
      </c>
      <c r="J79" s="115" t="s">
        <v>584</v>
      </c>
      <c r="K79" s="119">
        <v>272300</v>
      </c>
      <c r="L79" s="120" t="s">
        <v>24</v>
      </c>
      <c r="M79" s="177" t="s">
        <v>290</v>
      </c>
      <c r="O79" s="119"/>
      <c r="P79" s="119"/>
      <c r="R79" s="120"/>
    </row>
    <row r="80" spans="1:18" s="115" customFormat="1" x14ac:dyDescent="0.2">
      <c r="A80" s="158">
        <v>42036</v>
      </c>
      <c r="B80" s="128" t="s">
        <v>466</v>
      </c>
      <c r="C80" s="160">
        <v>39003</v>
      </c>
      <c r="D80" s="116" t="s">
        <v>309</v>
      </c>
      <c r="E80" s="115" t="s">
        <v>460</v>
      </c>
      <c r="F80" s="164" t="s">
        <v>719</v>
      </c>
      <c r="G80" s="117">
        <v>2015</v>
      </c>
      <c r="H80" s="129">
        <v>42060</v>
      </c>
      <c r="I80" s="117" t="s">
        <v>467</v>
      </c>
      <c r="J80" s="115" t="s">
        <v>468</v>
      </c>
      <c r="K80" s="119">
        <v>158300</v>
      </c>
      <c r="L80" s="120" t="s">
        <v>24</v>
      </c>
      <c r="M80" s="176" t="s">
        <v>289</v>
      </c>
      <c r="O80" s="119"/>
      <c r="P80" s="119"/>
      <c r="R80" s="120"/>
    </row>
    <row r="81" spans="1:18" s="115" customFormat="1" x14ac:dyDescent="0.2">
      <c r="A81" s="158">
        <v>42036</v>
      </c>
      <c r="B81" s="115" t="s">
        <v>560</v>
      </c>
      <c r="C81" s="160">
        <v>39502</v>
      </c>
      <c r="D81" s="116" t="s">
        <v>309</v>
      </c>
      <c r="E81" s="115" t="s">
        <v>561</v>
      </c>
      <c r="F81" s="164" t="s">
        <v>747</v>
      </c>
      <c r="G81" s="117">
        <v>2015</v>
      </c>
      <c r="H81" s="118">
        <v>42038</v>
      </c>
      <c r="I81" s="117" t="s">
        <v>562</v>
      </c>
      <c r="J81" s="115" t="s">
        <v>563</v>
      </c>
      <c r="K81" s="119">
        <v>275900</v>
      </c>
      <c r="L81" s="120" t="s">
        <v>24</v>
      </c>
      <c r="M81" s="177" t="s">
        <v>290</v>
      </c>
      <c r="O81" s="119"/>
      <c r="P81" s="119"/>
      <c r="R81" s="120"/>
    </row>
    <row r="82" spans="1:18" s="115" customFormat="1" x14ac:dyDescent="0.2">
      <c r="A82" s="158">
        <v>42036</v>
      </c>
      <c r="B82" s="115" t="s">
        <v>508</v>
      </c>
      <c r="C82" s="172">
        <v>39102</v>
      </c>
      <c r="D82" s="116" t="s">
        <v>309</v>
      </c>
      <c r="E82" s="115" t="s">
        <v>186</v>
      </c>
      <c r="F82" s="164" t="s">
        <v>732</v>
      </c>
      <c r="G82" s="117">
        <v>2015</v>
      </c>
      <c r="H82" s="118">
        <v>42058</v>
      </c>
      <c r="I82" s="117" t="s">
        <v>509</v>
      </c>
      <c r="J82" s="115" t="s">
        <v>510</v>
      </c>
      <c r="K82" s="119">
        <v>104400</v>
      </c>
      <c r="L82" s="120" t="s">
        <v>24</v>
      </c>
      <c r="M82" s="176" t="s">
        <v>289</v>
      </c>
      <c r="O82" s="119"/>
      <c r="P82" s="119"/>
      <c r="R82" s="120"/>
    </row>
    <row r="83" spans="1:18" s="115" customFormat="1" x14ac:dyDescent="0.2">
      <c r="A83" s="158">
        <v>42036</v>
      </c>
      <c r="B83" s="115" t="s">
        <v>564</v>
      </c>
      <c r="C83" s="160">
        <v>39502</v>
      </c>
      <c r="D83" s="116" t="s">
        <v>309</v>
      </c>
      <c r="E83" s="115" t="s">
        <v>561</v>
      </c>
      <c r="F83" s="164" t="s">
        <v>748</v>
      </c>
      <c r="G83" s="117">
        <v>2015</v>
      </c>
      <c r="H83" s="118">
        <v>42063</v>
      </c>
      <c r="I83" s="117" t="s">
        <v>565</v>
      </c>
      <c r="J83" s="115" t="s">
        <v>566</v>
      </c>
      <c r="K83" s="119">
        <v>242999</v>
      </c>
      <c r="L83" s="120" t="s">
        <v>24</v>
      </c>
      <c r="M83" s="177" t="s">
        <v>290</v>
      </c>
      <c r="O83" s="119"/>
      <c r="P83" s="119"/>
      <c r="R83" s="120"/>
    </row>
    <row r="84" spans="1:18" s="115" customFormat="1" x14ac:dyDescent="0.2">
      <c r="A84" s="158">
        <v>42036</v>
      </c>
      <c r="B84" s="171" t="s">
        <v>450</v>
      </c>
      <c r="C84" s="160">
        <v>39002</v>
      </c>
      <c r="D84" s="116" t="s">
        <v>309</v>
      </c>
      <c r="E84" s="115" t="s">
        <v>133</v>
      </c>
      <c r="F84" s="164" t="s">
        <v>714</v>
      </c>
      <c r="G84" s="117">
        <v>2015</v>
      </c>
      <c r="H84" s="118">
        <v>42039</v>
      </c>
      <c r="I84" s="117" t="s">
        <v>451</v>
      </c>
      <c r="J84" s="171" t="s">
        <v>452</v>
      </c>
      <c r="K84" s="119">
        <v>135800</v>
      </c>
      <c r="L84" s="120" t="s">
        <v>24</v>
      </c>
      <c r="M84" s="176" t="s">
        <v>289</v>
      </c>
      <c r="O84" s="119"/>
      <c r="P84" s="119"/>
      <c r="R84" s="120"/>
    </row>
    <row r="85" spans="1:18" s="115" customFormat="1" x14ac:dyDescent="0.2">
      <c r="A85" s="158">
        <v>42036</v>
      </c>
      <c r="B85" s="128" t="s">
        <v>364</v>
      </c>
      <c r="C85" s="160">
        <v>38112</v>
      </c>
      <c r="D85" s="116" t="s">
        <v>309</v>
      </c>
      <c r="E85" s="115" t="s">
        <v>361</v>
      </c>
      <c r="F85" s="164" t="s">
        <v>694</v>
      </c>
      <c r="G85" s="117">
        <v>2015</v>
      </c>
      <c r="H85" s="118">
        <v>42045</v>
      </c>
      <c r="I85" s="117" t="s">
        <v>365</v>
      </c>
      <c r="J85" s="128" t="s">
        <v>366</v>
      </c>
      <c r="K85" s="119">
        <v>200900</v>
      </c>
      <c r="L85" s="120" t="s">
        <v>24</v>
      </c>
      <c r="M85" s="176" t="s">
        <v>289</v>
      </c>
      <c r="O85" s="119"/>
      <c r="P85" s="119"/>
      <c r="R85" s="120"/>
    </row>
    <row r="86" spans="1:18" s="115" customFormat="1" x14ac:dyDescent="0.2">
      <c r="A86" s="158">
        <v>42036</v>
      </c>
      <c r="B86" s="115" t="s">
        <v>411</v>
      </c>
      <c r="C86" s="160">
        <v>39001</v>
      </c>
      <c r="D86" s="116" t="s">
        <v>309</v>
      </c>
      <c r="E86" s="115" t="s">
        <v>123</v>
      </c>
      <c r="F86" s="164" t="s">
        <v>705</v>
      </c>
      <c r="G86" s="117">
        <v>2015</v>
      </c>
      <c r="H86" s="118">
        <v>42058</v>
      </c>
      <c r="I86" s="117" t="s">
        <v>412</v>
      </c>
      <c r="J86" s="115" t="s">
        <v>413</v>
      </c>
      <c r="K86" s="119">
        <v>117800</v>
      </c>
      <c r="L86" s="120" t="s">
        <v>24</v>
      </c>
      <c r="M86" s="176" t="s">
        <v>289</v>
      </c>
      <c r="O86" s="119"/>
      <c r="P86" s="119"/>
      <c r="R86" s="120"/>
    </row>
    <row r="87" spans="1:18" s="115" customFormat="1" x14ac:dyDescent="0.2">
      <c r="A87" s="158">
        <v>42036</v>
      </c>
      <c r="B87" s="115" t="s">
        <v>420</v>
      </c>
      <c r="C87" s="160">
        <v>39001</v>
      </c>
      <c r="D87" s="116" t="s">
        <v>309</v>
      </c>
      <c r="E87" s="115" t="s">
        <v>123</v>
      </c>
      <c r="F87" s="164" t="s">
        <v>705</v>
      </c>
      <c r="G87" s="117">
        <v>2015</v>
      </c>
      <c r="H87" s="118">
        <v>42058</v>
      </c>
      <c r="I87" s="117" t="s">
        <v>421</v>
      </c>
      <c r="J87" s="115" t="s">
        <v>422</v>
      </c>
      <c r="K87" s="119">
        <v>117800</v>
      </c>
      <c r="L87" s="120" t="s">
        <v>24</v>
      </c>
      <c r="M87" s="176" t="s">
        <v>289</v>
      </c>
      <c r="O87" s="119"/>
      <c r="P87" s="119"/>
      <c r="R87" s="120"/>
    </row>
    <row r="88" spans="1:18" s="115" customFormat="1" x14ac:dyDescent="0.2">
      <c r="A88" s="158">
        <v>42036</v>
      </c>
      <c r="B88" s="115" t="s">
        <v>423</v>
      </c>
      <c r="C88" s="160">
        <v>39001</v>
      </c>
      <c r="D88" s="116" t="s">
        <v>309</v>
      </c>
      <c r="E88" s="115" t="s">
        <v>123</v>
      </c>
      <c r="F88" s="164" t="s">
        <v>705</v>
      </c>
      <c r="G88" s="117">
        <v>2015</v>
      </c>
      <c r="H88" s="118">
        <v>42058</v>
      </c>
      <c r="I88" s="117" t="s">
        <v>424</v>
      </c>
      <c r="J88" s="115" t="s">
        <v>425</v>
      </c>
      <c r="K88" s="119">
        <v>117800</v>
      </c>
      <c r="L88" s="120" t="s">
        <v>24</v>
      </c>
      <c r="M88" s="176" t="s">
        <v>289</v>
      </c>
      <c r="O88" s="119"/>
      <c r="P88" s="119"/>
      <c r="R88" s="120"/>
    </row>
    <row r="89" spans="1:18" s="115" customFormat="1" x14ac:dyDescent="0.2">
      <c r="A89" s="158">
        <v>42036</v>
      </c>
      <c r="B89" s="115" t="s">
        <v>542</v>
      </c>
      <c r="C89" s="160">
        <v>39501</v>
      </c>
      <c r="D89" s="116" t="s">
        <v>309</v>
      </c>
      <c r="E89" s="115" t="s">
        <v>215</v>
      </c>
      <c r="F89" s="164" t="s">
        <v>742</v>
      </c>
      <c r="G89" s="117">
        <v>2015</v>
      </c>
      <c r="H89" s="118">
        <v>42038</v>
      </c>
      <c r="I89" s="117" t="s">
        <v>543</v>
      </c>
      <c r="J89" s="115" t="s">
        <v>544</v>
      </c>
      <c r="K89" s="119">
        <v>247900</v>
      </c>
      <c r="L89" s="120" t="s">
        <v>24</v>
      </c>
      <c r="M89" s="177" t="s">
        <v>290</v>
      </c>
      <c r="O89" s="119"/>
      <c r="P89" s="119"/>
      <c r="R89" s="120"/>
    </row>
    <row r="90" spans="1:18" s="115" customFormat="1" x14ac:dyDescent="0.2">
      <c r="A90" s="158">
        <v>42036</v>
      </c>
      <c r="B90" s="115" t="s">
        <v>597</v>
      </c>
      <c r="C90" s="160">
        <v>39503</v>
      </c>
      <c r="D90" s="116" t="s">
        <v>309</v>
      </c>
      <c r="E90" s="115" t="s">
        <v>229</v>
      </c>
      <c r="F90" s="164" t="s">
        <v>758</v>
      </c>
      <c r="G90" s="117">
        <v>2015</v>
      </c>
      <c r="H90" s="118">
        <v>42061</v>
      </c>
      <c r="I90" s="117" t="s">
        <v>598</v>
      </c>
      <c r="J90" s="115" t="s">
        <v>599</v>
      </c>
      <c r="K90" s="119">
        <v>319400</v>
      </c>
      <c r="L90" s="120" t="s">
        <v>24</v>
      </c>
      <c r="M90" s="177" t="s">
        <v>290</v>
      </c>
      <c r="O90" s="119"/>
      <c r="P90" s="119"/>
      <c r="R90" s="120"/>
    </row>
    <row r="91" spans="1:18" s="115" customFormat="1" x14ac:dyDescent="0.2">
      <c r="A91" s="158">
        <v>42036</v>
      </c>
      <c r="B91" s="115" t="s">
        <v>321</v>
      </c>
      <c r="C91" s="160">
        <v>38109</v>
      </c>
      <c r="D91" s="116" t="s">
        <v>309</v>
      </c>
      <c r="E91" s="115" t="s">
        <v>40</v>
      </c>
      <c r="F91" s="164" t="s">
        <v>681</v>
      </c>
      <c r="G91" s="117">
        <v>2015</v>
      </c>
      <c r="H91" s="118">
        <v>42054</v>
      </c>
      <c r="I91" s="117" t="s">
        <v>322</v>
      </c>
      <c r="J91" s="115" t="s">
        <v>323</v>
      </c>
      <c r="K91" s="119">
        <v>161300</v>
      </c>
      <c r="L91" s="120" t="s">
        <v>24</v>
      </c>
      <c r="M91" s="176" t="s">
        <v>289</v>
      </c>
      <c r="O91" s="119"/>
      <c r="P91" s="119"/>
      <c r="R91" s="120"/>
    </row>
    <row r="92" spans="1:18" s="115" customFormat="1" x14ac:dyDescent="0.2">
      <c r="A92" s="158">
        <v>42036</v>
      </c>
      <c r="B92" s="115" t="s">
        <v>324</v>
      </c>
      <c r="C92" s="160">
        <v>38109</v>
      </c>
      <c r="D92" s="116" t="s">
        <v>309</v>
      </c>
      <c r="E92" s="115" t="s">
        <v>40</v>
      </c>
      <c r="F92" s="164" t="s">
        <v>682</v>
      </c>
      <c r="G92" s="117">
        <v>2015</v>
      </c>
      <c r="H92" s="118">
        <v>42063</v>
      </c>
      <c r="I92" s="117" t="s">
        <v>325</v>
      </c>
      <c r="J92" s="115" t="s">
        <v>326</v>
      </c>
      <c r="K92" s="119">
        <v>161300</v>
      </c>
      <c r="L92" s="120" t="s">
        <v>24</v>
      </c>
      <c r="M92" s="176" t="s">
        <v>289</v>
      </c>
      <c r="O92" s="119"/>
      <c r="P92" s="119"/>
      <c r="R92" s="120"/>
    </row>
    <row r="93" spans="1:18" s="115" customFormat="1" x14ac:dyDescent="0.2">
      <c r="A93" s="158">
        <v>42036</v>
      </c>
      <c r="B93" s="115" t="s">
        <v>373</v>
      </c>
      <c r="C93" s="160">
        <v>38113</v>
      </c>
      <c r="D93" s="116" t="s">
        <v>309</v>
      </c>
      <c r="E93" s="115" t="s">
        <v>86</v>
      </c>
      <c r="F93" s="164" t="s">
        <v>697</v>
      </c>
      <c r="G93" s="117">
        <v>2015</v>
      </c>
      <c r="H93" s="118">
        <v>42051</v>
      </c>
      <c r="I93" s="117" t="s">
        <v>374</v>
      </c>
      <c r="J93" s="115" t="s">
        <v>375</v>
      </c>
      <c r="K93" s="119">
        <v>142000</v>
      </c>
      <c r="L93" s="120" t="s">
        <v>24</v>
      </c>
      <c r="M93" s="176" t="s">
        <v>289</v>
      </c>
      <c r="O93" s="119"/>
      <c r="P93" s="119"/>
      <c r="R93" s="120"/>
    </row>
    <row r="94" spans="1:18" s="115" customFormat="1" x14ac:dyDescent="0.2">
      <c r="A94" s="158">
        <v>42036</v>
      </c>
      <c r="B94" s="115" t="s">
        <v>511</v>
      </c>
      <c r="C94" s="160">
        <v>39102</v>
      </c>
      <c r="D94" s="116" t="s">
        <v>309</v>
      </c>
      <c r="E94" s="115" t="s">
        <v>186</v>
      </c>
      <c r="F94" s="164" t="s">
        <v>733</v>
      </c>
      <c r="G94" s="117">
        <v>2015</v>
      </c>
      <c r="H94" s="118">
        <v>42038</v>
      </c>
      <c r="I94" s="117" t="s">
        <v>512</v>
      </c>
      <c r="J94" s="115" t="s">
        <v>513</v>
      </c>
      <c r="K94" s="119">
        <v>103400</v>
      </c>
      <c r="L94" s="120" t="s">
        <v>24</v>
      </c>
      <c r="M94" s="176" t="s">
        <v>289</v>
      </c>
      <c r="O94" s="119"/>
      <c r="P94" s="119"/>
      <c r="R94" s="120"/>
    </row>
    <row r="95" spans="1:18" s="115" customFormat="1" x14ac:dyDescent="0.2">
      <c r="A95" s="158">
        <v>42036</v>
      </c>
      <c r="B95" s="115" t="s">
        <v>585</v>
      </c>
      <c r="C95" s="160">
        <v>39502</v>
      </c>
      <c r="D95" s="116" t="s">
        <v>309</v>
      </c>
      <c r="E95" s="115" t="s">
        <v>561</v>
      </c>
      <c r="F95" s="164" t="s">
        <v>755</v>
      </c>
      <c r="G95" s="117">
        <v>2015</v>
      </c>
      <c r="H95" s="118">
        <v>42061</v>
      </c>
      <c r="I95" s="117" t="s">
        <v>586</v>
      </c>
      <c r="J95" s="115" t="s">
        <v>587</v>
      </c>
      <c r="K95" s="119">
        <v>272300</v>
      </c>
      <c r="L95" s="120" t="s">
        <v>24</v>
      </c>
      <c r="M95" s="177" t="s">
        <v>290</v>
      </c>
      <c r="O95" s="119"/>
      <c r="P95" s="119"/>
      <c r="R95" s="120"/>
    </row>
    <row r="96" spans="1:18" s="115" customFormat="1" x14ac:dyDescent="0.2">
      <c r="A96" s="158">
        <v>42036</v>
      </c>
      <c r="B96" s="115" t="s">
        <v>356</v>
      </c>
      <c r="C96" s="126">
        <v>38111</v>
      </c>
      <c r="D96" s="116" t="s">
        <v>309</v>
      </c>
      <c r="E96" s="115" t="s">
        <v>357</v>
      </c>
      <c r="F96" s="164" t="s">
        <v>692</v>
      </c>
      <c r="G96" s="117">
        <v>2015</v>
      </c>
      <c r="H96" s="118">
        <v>42060</v>
      </c>
      <c r="I96" s="117" t="s">
        <v>358</v>
      </c>
      <c r="J96" s="115" t="s">
        <v>359</v>
      </c>
      <c r="K96" s="119">
        <v>186700</v>
      </c>
      <c r="L96" s="120" t="s">
        <v>24</v>
      </c>
      <c r="M96" s="176" t="s">
        <v>289</v>
      </c>
      <c r="O96" s="119"/>
      <c r="P96" s="119"/>
      <c r="R96" s="120"/>
    </row>
    <row r="97" spans="1:18" s="115" customFormat="1" x14ac:dyDescent="0.2">
      <c r="A97" s="158">
        <v>42036</v>
      </c>
      <c r="B97" s="115" t="s">
        <v>435</v>
      </c>
      <c r="C97" s="160">
        <v>39002</v>
      </c>
      <c r="D97" s="116" t="s">
        <v>309</v>
      </c>
      <c r="E97" s="115" t="s">
        <v>133</v>
      </c>
      <c r="F97" s="164" t="s">
        <v>709</v>
      </c>
      <c r="G97" s="117">
        <v>2015</v>
      </c>
      <c r="H97" s="118">
        <v>42062</v>
      </c>
      <c r="I97" s="117" t="s">
        <v>436</v>
      </c>
      <c r="J97" s="115" t="s">
        <v>437</v>
      </c>
      <c r="K97" s="119">
        <v>130800</v>
      </c>
      <c r="L97" s="120" t="s">
        <v>24</v>
      </c>
      <c r="M97" s="176" t="s">
        <v>289</v>
      </c>
      <c r="O97" s="119"/>
      <c r="P97" s="119"/>
      <c r="R97" s="120"/>
    </row>
    <row r="98" spans="1:18" s="115" customFormat="1" x14ac:dyDescent="0.2">
      <c r="A98" s="158">
        <v>42036</v>
      </c>
      <c r="B98" s="115" t="s">
        <v>382</v>
      </c>
      <c r="C98" s="160">
        <v>38113</v>
      </c>
      <c r="D98" s="116" t="s">
        <v>309</v>
      </c>
      <c r="E98" s="115" t="s">
        <v>86</v>
      </c>
      <c r="F98" s="164" t="s">
        <v>700</v>
      </c>
      <c r="G98" s="117">
        <v>2015</v>
      </c>
      <c r="H98" s="118">
        <v>42054</v>
      </c>
      <c r="I98" s="117" t="s">
        <v>383</v>
      </c>
      <c r="J98" s="115" t="s">
        <v>384</v>
      </c>
      <c r="K98" s="119">
        <v>142000</v>
      </c>
      <c r="L98" s="120" t="s">
        <v>24</v>
      </c>
      <c r="M98" s="176" t="s">
        <v>289</v>
      </c>
      <c r="O98" s="119"/>
      <c r="P98" s="119"/>
      <c r="R98" s="120"/>
    </row>
    <row r="99" spans="1:18" s="115" customFormat="1" x14ac:dyDescent="0.2">
      <c r="A99" s="158">
        <v>42036</v>
      </c>
      <c r="B99" s="115" t="s">
        <v>397</v>
      </c>
      <c r="C99" s="160">
        <v>38113</v>
      </c>
      <c r="D99" s="116" t="s">
        <v>309</v>
      </c>
      <c r="E99" s="115" t="s">
        <v>86</v>
      </c>
      <c r="F99" s="164" t="s">
        <v>700</v>
      </c>
      <c r="G99" s="117">
        <v>2015</v>
      </c>
      <c r="H99" s="118">
        <v>42054</v>
      </c>
      <c r="I99" s="117" t="s">
        <v>398</v>
      </c>
      <c r="J99" s="115" t="s">
        <v>399</v>
      </c>
      <c r="K99" s="119">
        <v>142000</v>
      </c>
      <c r="L99" s="120" t="s">
        <v>24</v>
      </c>
      <c r="M99" s="176" t="s">
        <v>289</v>
      </c>
      <c r="O99" s="119"/>
      <c r="P99" s="119"/>
      <c r="R99" s="120"/>
    </row>
    <row r="100" spans="1:18" s="115" customFormat="1" x14ac:dyDescent="0.2">
      <c r="A100" s="158">
        <v>42036</v>
      </c>
      <c r="B100" s="115" t="s">
        <v>339</v>
      </c>
      <c r="C100" s="160">
        <v>38109</v>
      </c>
      <c r="D100" s="116" t="s">
        <v>309</v>
      </c>
      <c r="E100" s="115" t="s">
        <v>40</v>
      </c>
      <c r="F100" s="164" t="s">
        <v>687</v>
      </c>
      <c r="G100" s="117">
        <v>2015</v>
      </c>
      <c r="H100" s="118">
        <v>42060</v>
      </c>
      <c r="I100" s="117" t="s">
        <v>340</v>
      </c>
      <c r="J100" s="115" t="s">
        <v>341</v>
      </c>
      <c r="K100" s="119">
        <v>161300</v>
      </c>
      <c r="L100" s="120" t="s">
        <v>24</v>
      </c>
      <c r="M100" s="176" t="s">
        <v>289</v>
      </c>
      <c r="O100" s="119"/>
      <c r="P100" s="119"/>
      <c r="R100" s="120"/>
    </row>
    <row r="101" spans="1:18" s="115" customFormat="1" x14ac:dyDescent="0.2">
      <c r="A101" s="158">
        <v>42036</v>
      </c>
      <c r="B101" s="115" t="s">
        <v>579</v>
      </c>
      <c r="C101" s="160">
        <v>39502</v>
      </c>
      <c r="D101" s="116" t="s">
        <v>309</v>
      </c>
      <c r="E101" s="115" t="s">
        <v>561</v>
      </c>
      <c r="F101" s="164" t="s">
        <v>753</v>
      </c>
      <c r="G101" s="117">
        <v>2015</v>
      </c>
      <c r="H101" s="118">
        <v>42038</v>
      </c>
      <c r="I101" s="117" t="s">
        <v>580</v>
      </c>
      <c r="J101" s="115" t="s">
        <v>581</v>
      </c>
      <c r="K101" s="119">
        <v>272800</v>
      </c>
      <c r="L101" s="120" t="s">
        <v>24</v>
      </c>
      <c r="M101" s="177" t="s">
        <v>290</v>
      </c>
      <c r="O101" s="119"/>
      <c r="P101" s="119"/>
      <c r="R101" s="120"/>
    </row>
    <row r="102" spans="1:18" s="115" customFormat="1" x14ac:dyDescent="0.2">
      <c r="A102" s="158">
        <v>42036</v>
      </c>
      <c r="B102" s="115" t="s">
        <v>634</v>
      </c>
      <c r="C102" s="123"/>
      <c r="D102" s="116" t="s">
        <v>309</v>
      </c>
      <c r="E102" s="115" t="s">
        <v>123</v>
      </c>
      <c r="F102" s="164" t="s">
        <v>767</v>
      </c>
      <c r="G102" s="117"/>
      <c r="H102" s="118">
        <v>42063</v>
      </c>
      <c r="I102" s="117" t="s">
        <v>635</v>
      </c>
      <c r="J102" s="115" t="s">
        <v>636</v>
      </c>
      <c r="K102" s="119">
        <v>115668.46</v>
      </c>
      <c r="L102" s="120" t="s">
        <v>265</v>
      </c>
      <c r="M102" s="175" t="s">
        <v>288</v>
      </c>
      <c r="O102" s="119"/>
      <c r="P102" s="119"/>
      <c r="R102" s="120"/>
    </row>
    <row r="103" spans="1:18" s="115" customFormat="1" x14ac:dyDescent="0.2">
      <c r="A103" s="158">
        <v>42036</v>
      </c>
      <c r="B103" s="115" t="s">
        <v>576</v>
      </c>
      <c r="C103" s="160">
        <v>39502</v>
      </c>
      <c r="D103" s="116" t="s">
        <v>309</v>
      </c>
      <c r="E103" s="115" t="s">
        <v>561</v>
      </c>
      <c r="F103" s="164" t="s">
        <v>752</v>
      </c>
      <c r="G103" s="117">
        <v>2015</v>
      </c>
      <c r="H103" s="118">
        <v>42054</v>
      </c>
      <c r="I103" s="117" t="s">
        <v>577</v>
      </c>
      <c r="J103" s="115" t="s">
        <v>578</v>
      </c>
      <c r="K103" s="119">
        <v>257973</v>
      </c>
      <c r="L103" s="120" t="s">
        <v>24</v>
      </c>
      <c r="M103" s="177" t="s">
        <v>290</v>
      </c>
      <c r="O103" s="119"/>
      <c r="P103" s="119"/>
      <c r="R103" s="120"/>
    </row>
    <row r="104" spans="1:18" s="115" customFormat="1" x14ac:dyDescent="0.2">
      <c r="A104" s="158">
        <v>42036</v>
      </c>
      <c r="B104" s="115" t="s">
        <v>308</v>
      </c>
      <c r="C104" s="160">
        <v>31916</v>
      </c>
      <c r="D104" s="116" t="s">
        <v>309</v>
      </c>
      <c r="E104" s="115" t="s">
        <v>27</v>
      </c>
      <c r="F104" s="164" t="s">
        <v>677</v>
      </c>
      <c r="G104" s="117">
        <v>2015</v>
      </c>
      <c r="H104" s="118">
        <v>42061</v>
      </c>
      <c r="I104" s="117" t="s">
        <v>310</v>
      </c>
      <c r="J104" s="115" t="s">
        <v>311</v>
      </c>
      <c r="K104" s="119">
        <v>336200</v>
      </c>
      <c r="L104" s="120" t="s">
        <v>24</v>
      </c>
      <c r="M104" s="177" t="s">
        <v>290</v>
      </c>
      <c r="O104" s="119"/>
      <c r="P104" s="119"/>
      <c r="R104" s="120"/>
    </row>
    <row r="105" spans="1:18" s="115" customFormat="1" x14ac:dyDescent="0.2">
      <c r="A105" s="158">
        <v>42036</v>
      </c>
      <c r="B105" s="122" t="s">
        <v>315</v>
      </c>
      <c r="C105" s="123">
        <v>37213</v>
      </c>
      <c r="D105" s="116" t="s">
        <v>309</v>
      </c>
      <c r="E105" s="115" t="s">
        <v>37</v>
      </c>
      <c r="F105" s="164" t="s">
        <v>679</v>
      </c>
      <c r="G105" s="117">
        <v>2015</v>
      </c>
      <c r="H105" s="124">
        <v>42060</v>
      </c>
      <c r="I105" s="117" t="s">
        <v>316</v>
      </c>
      <c r="J105" s="122" t="s">
        <v>317</v>
      </c>
      <c r="K105" s="119">
        <v>833100.00559999992</v>
      </c>
      <c r="L105" s="120" t="s">
        <v>24</v>
      </c>
      <c r="M105" s="175" t="s">
        <v>288</v>
      </c>
      <c r="O105" s="119"/>
      <c r="P105" s="119"/>
      <c r="R105" s="120"/>
    </row>
    <row r="106" spans="1:18" s="115" customFormat="1" x14ac:dyDescent="0.2">
      <c r="A106" s="158">
        <v>42036</v>
      </c>
      <c r="B106" s="115" t="s">
        <v>347</v>
      </c>
      <c r="C106" s="160">
        <v>38109</v>
      </c>
      <c r="D106" s="116" t="s">
        <v>309</v>
      </c>
      <c r="E106" s="115" t="s">
        <v>40</v>
      </c>
      <c r="F106" s="164" t="s">
        <v>689</v>
      </c>
      <c r="G106" s="117">
        <v>2015</v>
      </c>
      <c r="H106" s="118">
        <v>42047</v>
      </c>
      <c r="I106" s="117" t="s">
        <v>348</v>
      </c>
      <c r="J106" s="115" t="s">
        <v>349</v>
      </c>
      <c r="K106" s="119">
        <v>161300</v>
      </c>
      <c r="L106" s="120" t="s">
        <v>24</v>
      </c>
      <c r="M106" s="176" t="s">
        <v>289</v>
      </c>
      <c r="O106" s="119"/>
      <c r="P106" s="119"/>
      <c r="R106" s="120"/>
    </row>
    <row r="107" spans="1:18" s="115" customFormat="1" x14ac:dyDescent="0.2">
      <c r="A107" s="158">
        <v>42036</v>
      </c>
      <c r="B107" s="115" t="s">
        <v>567</v>
      </c>
      <c r="C107" s="160">
        <v>39502</v>
      </c>
      <c r="D107" s="116" t="s">
        <v>309</v>
      </c>
      <c r="E107" s="115" t="s">
        <v>561</v>
      </c>
      <c r="F107" s="164" t="s">
        <v>749</v>
      </c>
      <c r="G107" s="117">
        <v>2015</v>
      </c>
      <c r="H107" s="118">
        <v>42054</v>
      </c>
      <c r="I107" s="117" t="s">
        <v>568</v>
      </c>
      <c r="J107" s="115" t="s">
        <v>569</v>
      </c>
      <c r="K107" s="119">
        <v>272300</v>
      </c>
      <c r="L107" s="120" t="s">
        <v>24</v>
      </c>
      <c r="M107" s="177" t="s">
        <v>290</v>
      </c>
      <c r="O107" s="119"/>
      <c r="P107" s="119"/>
      <c r="R107" s="120"/>
    </row>
    <row r="108" spans="1:18" s="115" customFormat="1" x14ac:dyDescent="0.2">
      <c r="A108" s="158">
        <v>42036</v>
      </c>
      <c r="B108" s="115" t="s">
        <v>523</v>
      </c>
      <c r="C108" s="160">
        <v>39102</v>
      </c>
      <c r="D108" s="116" t="s">
        <v>309</v>
      </c>
      <c r="E108" s="115" t="s">
        <v>186</v>
      </c>
      <c r="F108" s="164" t="s">
        <v>737</v>
      </c>
      <c r="G108" s="117">
        <v>2015</v>
      </c>
      <c r="H108" s="118">
        <v>42061</v>
      </c>
      <c r="I108" s="117" t="s">
        <v>524</v>
      </c>
      <c r="J108" s="115" t="s">
        <v>525</v>
      </c>
      <c r="K108" s="119">
        <v>104400</v>
      </c>
      <c r="L108" s="120" t="s">
        <v>24</v>
      </c>
      <c r="M108" s="176" t="s">
        <v>289</v>
      </c>
      <c r="O108" s="119"/>
      <c r="P108" s="119"/>
      <c r="R108" s="120"/>
    </row>
    <row r="109" spans="1:18" s="115" customFormat="1" x14ac:dyDescent="0.2">
      <c r="A109" s="158">
        <v>42036</v>
      </c>
      <c r="B109" s="115" t="s">
        <v>652</v>
      </c>
      <c r="C109" s="138"/>
      <c r="D109" s="116" t="s">
        <v>309</v>
      </c>
      <c r="E109" s="115" t="s">
        <v>561</v>
      </c>
      <c r="F109" s="164" t="s">
        <v>299</v>
      </c>
      <c r="G109" s="117"/>
      <c r="H109" s="118">
        <v>42059</v>
      </c>
      <c r="I109" s="117" t="s">
        <v>653</v>
      </c>
      <c r="J109" s="115" t="s">
        <v>654</v>
      </c>
      <c r="K109" s="119">
        <v>264168.98</v>
      </c>
      <c r="L109" s="120" t="s">
        <v>265</v>
      </c>
      <c r="M109" s="175" t="s">
        <v>288</v>
      </c>
      <c r="O109" s="119"/>
      <c r="P109" s="119"/>
      <c r="R109" s="120"/>
    </row>
    <row r="110" spans="1:18" s="115" customFormat="1" x14ac:dyDescent="0.2">
      <c r="A110" s="158">
        <v>42036</v>
      </c>
      <c r="B110" s="115" t="s">
        <v>627</v>
      </c>
      <c r="C110" s="138"/>
      <c r="D110" s="116" t="s">
        <v>309</v>
      </c>
      <c r="E110" s="115" t="s">
        <v>628</v>
      </c>
      <c r="F110" s="164" t="s">
        <v>299</v>
      </c>
      <c r="G110" s="117"/>
      <c r="H110" s="118">
        <v>42062</v>
      </c>
      <c r="I110" s="117" t="s">
        <v>629</v>
      </c>
      <c r="J110" s="115" t="s">
        <v>630</v>
      </c>
      <c r="K110" s="119">
        <v>185010.6</v>
      </c>
      <c r="L110" s="120" t="s">
        <v>265</v>
      </c>
      <c r="M110" s="175" t="s">
        <v>288</v>
      </c>
      <c r="O110" s="119"/>
      <c r="P110" s="119"/>
      <c r="R110" s="120"/>
    </row>
    <row r="111" spans="1:18" s="115" customFormat="1" x14ac:dyDescent="0.2">
      <c r="A111" s="158">
        <v>42036</v>
      </c>
      <c r="B111" s="115" t="s">
        <v>414</v>
      </c>
      <c r="C111" s="172">
        <v>39001</v>
      </c>
      <c r="D111" s="116" t="s">
        <v>309</v>
      </c>
      <c r="E111" s="115" t="s">
        <v>123</v>
      </c>
      <c r="F111" s="164" t="s">
        <v>299</v>
      </c>
      <c r="G111" s="117">
        <v>2015</v>
      </c>
      <c r="H111" s="118">
        <v>42062</v>
      </c>
      <c r="I111" s="117" t="s">
        <v>415</v>
      </c>
      <c r="J111" s="115" t="s">
        <v>416</v>
      </c>
      <c r="K111" s="119">
        <v>115118.12</v>
      </c>
      <c r="L111" s="120" t="s">
        <v>24</v>
      </c>
      <c r="M111" s="176" t="s">
        <v>289</v>
      </c>
      <c r="O111" s="119"/>
      <c r="P111" s="119"/>
      <c r="R111" s="120"/>
    </row>
    <row r="112" spans="1:18" s="115" customFormat="1" x14ac:dyDescent="0.2">
      <c r="A112" s="158">
        <v>42036</v>
      </c>
      <c r="B112" s="171" t="s">
        <v>426</v>
      </c>
      <c r="C112" s="172">
        <v>39001</v>
      </c>
      <c r="D112" s="116" t="s">
        <v>309</v>
      </c>
      <c r="E112" s="115" t="s">
        <v>123</v>
      </c>
      <c r="F112" s="164" t="s">
        <v>299</v>
      </c>
      <c r="G112" s="117">
        <v>2015</v>
      </c>
      <c r="H112" s="118">
        <v>42062</v>
      </c>
      <c r="I112" s="117" t="s">
        <v>427</v>
      </c>
      <c r="J112" s="171" t="s">
        <v>428</v>
      </c>
      <c r="K112" s="119">
        <v>115118.12</v>
      </c>
      <c r="L112" s="120" t="s">
        <v>24</v>
      </c>
      <c r="M112" s="176" t="s">
        <v>289</v>
      </c>
      <c r="O112" s="119"/>
      <c r="P112" s="119"/>
      <c r="R112" s="120"/>
    </row>
    <row r="113" spans="1:19" s="115" customFormat="1" x14ac:dyDescent="0.2">
      <c r="A113" s="158">
        <v>42036</v>
      </c>
      <c r="B113" s="115" t="s">
        <v>643</v>
      </c>
      <c r="C113" s="138"/>
      <c r="D113" s="116" t="s">
        <v>309</v>
      </c>
      <c r="E113" s="115" t="s">
        <v>133</v>
      </c>
      <c r="F113" s="164" t="s">
        <v>299</v>
      </c>
      <c r="G113" s="117"/>
      <c r="H113" s="118">
        <v>42049</v>
      </c>
      <c r="I113" s="117" t="s">
        <v>644</v>
      </c>
      <c r="J113" s="115" t="s">
        <v>645</v>
      </c>
      <c r="K113" s="119">
        <v>125484.9</v>
      </c>
      <c r="L113" s="120" t="s">
        <v>265</v>
      </c>
      <c r="M113" s="175" t="s">
        <v>288</v>
      </c>
      <c r="O113" s="119"/>
      <c r="P113" s="119"/>
      <c r="R113" s="120"/>
    </row>
    <row r="114" spans="1:19" s="115" customFormat="1" x14ac:dyDescent="0.2">
      <c r="A114" s="158">
        <v>42036</v>
      </c>
      <c r="B114" s="115" t="s">
        <v>327</v>
      </c>
      <c r="C114" s="172">
        <v>38109</v>
      </c>
      <c r="D114" s="116" t="s">
        <v>309</v>
      </c>
      <c r="E114" s="115" t="s">
        <v>40</v>
      </c>
      <c r="F114" s="164" t="s">
        <v>683</v>
      </c>
      <c r="G114" s="117">
        <v>2015</v>
      </c>
      <c r="H114" s="118">
        <v>42061</v>
      </c>
      <c r="I114" s="117" t="s">
        <v>328</v>
      </c>
      <c r="J114" s="115" t="s">
        <v>329</v>
      </c>
      <c r="K114" s="119">
        <v>161300</v>
      </c>
      <c r="L114" s="120" t="s">
        <v>24</v>
      </c>
      <c r="M114" s="176" t="s">
        <v>289</v>
      </c>
      <c r="O114" s="119"/>
      <c r="P114" s="119"/>
      <c r="R114" s="120"/>
    </row>
    <row r="115" spans="1:19" s="115" customFormat="1" x14ac:dyDescent="0.2">
      <c r="A115" s="158">
        <v>42036</v>
      </c>
      <c r="B115" s="115" t="s">
        <v>622</v>
      </c>
      <c r="C115" s="178">
        <v>1032309</v>
      </c>
      <c r="D115" s="116" t="s">
        <v>309</v>
      </c>
      <c r="E115" s="115" t="s">
        <v>623</v>
      </c>
      <c r="F115" s="164" t="s">
        <v>765</v>
      </c>
      <c r="G115" s="117">
        <v>2015</v>
      </c>
      <c r="H115" s="118">
        <v>42051</v>
      </c>
      <c r="I115" s="117" t="s">
        <v>624</v>
      </c>
      <c r="J115" s="115" t="s">
        <v>625</v>
      </c>
      <c r="K115" s="119">
        <v>673400</v>
      </c>
      <c r="L115" s="120" t="s">
        <v>24</v>
      </c>
      <c r="M115" s="175" t="s">
        <v>288</v>
      </c>
      <c r="O115" s="119"/>
      <c r="P115" s="119"/>
      <c r="R115" s="120"/>
    </row>
    <row r="116" spans="1:19" s="115" customFormat="1" x14ac:dyDescent="0.2">
      <c r="A116" s="158">
        <v>42036</v>
      </c>
      <c r="B116" s="115" t="s">
        <v>649</v>
      </c>
      <c r="C116" s="138"/>
      <c r="D116" s="116" t="s">
        <v>309</v>
      </c>
      <c r="E116" s="115" t="s">
        <v>133</v>
      </c>
      <c r="F116" s="164" t="s">
        <v>770</v>
      </c>
      <c r="G116" s="117"/>
      <c r="H116" s="118">
        <v>42062</v>
      </c>
      <c r="I116" s="117" t="s">
        <v>650</v>
      </c>
      <c r="J116" s="115" t="s">
        <v>651</v>
      </c>
      <c r="K116" s="119">
        <v>126768.85</v>
      </c>
      <c r="L116" s="120" t="s">
        <v>265</v>
      </c>
      <c r="M116" s="175" t="s">
        <v>288</v>
      </c>
      <c r="O116" s="119"/>
      <c r="P116" s="119"/>
      <c r="R116" s="120"/>
    </row>
    <row r="117" spans="1:19" s="115" customFormat="1" x14ac:dyDescent="0.2">
      <c r="A117" s="158">
        <v>42036</v>
      </c>
      <c r="B117" s="115" t="s">
        <v>376</v>
      </c>
      <c r="C117" s="172">
        <v>38113</v>
      </c>
      <c r="D117" s="116" t="s">
        <v>309</v>
      </c>
      <c r="E117" s="115" t="s">
        <v>86</v>
      </c>
      <c r="F117" s="164" t="s">
        <v>698</v>
      </c>
      <c r="G117" s="117">
        <v>2015</v>
      </c>
      <c r="H117" s="118">
        <v>42052</v>
      </c>
      <c r="I117" s="117" t="s">
        <v>377</v>
      </c>
      <c r="J117" s="115" t="s">
        <v>378</v>
      </c>
      <c r="K117" s="119">
        <v>144100</v>
      </c>
      <c r="L117" s="120" t="s">
        <v>24</v>
      </c>
      <c r="M117" s="176" t="s">
        <v>289</v>
      </c>
      <c r="O117" s="119"/>
      <c r="P117" s="119"/>
      <c r="R117" s="120"/>
    </row>
    <row r="118" spans="1:19" s="115" customFormat="1" x14ac:dyDescent="0.2">
      <c r="A118" s="158">
        <v>42036</v>
      </c>
      <c r="B118" s="115" t="s">
        <v>475</v>
      </c>
      <c r="C118" s="172">
        <v>39003</v>
      </c>
      <c r="D118" s="116" t="s">
        <v>309</v>
      </c>
      <c r="E118" s="115" t="s">
        <v>460</v>
      </c>
      <c r="F118" s="164" t="s">
        <v>722</v>
      </c>
      <c r="G118" s="117">
        <v>2015</v>
      </c>
      <c r="H118" s="118">
        <v>42060</v>
      </c>
      <c r="I118" s="117" t="s">
        <v>476</v>
      </c>
      <c r="J118" s="115" t="s">
        <v>477</v>
      </c>
      <c r="K118" s="119">
        <v>158300</v>
      </c>
      <c r="L118" s="120" t="s">
        <v>24</v>
      </c>
      <c r="M118" s="176" t="s">
        <v>289</v>
      </c>
      <c r="O118" s="119"/>
      <c r="P118" s="119"/>
      <c r="R118" s="120"/>
    </row>
    <row r="119" spans="1:19" s="115" customFormat="1" x14ac:dyDescent="0.2">
      <c r="A119" s="158">
        <v>42036</v>
      </c>
      <c r="B119" s="115" t="s">
        <v>631</v>
      </c>
      <c r="C119" s="138"/>
      <c r="D119" s="116" t="s">
        <v>309</v>
      </c>
      <c r="E119" s="115" t="s">
        <v>123</v>
      </c>
      <c r="F119" s="164" t="s">
        <v>766</v>
      </c>
      <c r="G119" s="117"/>
      <c r="H119" s="118">
        <v>42063</v>
      </c>
      <c r="I119" s="117" t="s">
        <v>632</v>
      </c>
      <c r="J119" s="115" t="s">
        <v>633</v>
      </c>
      <c r="K119" s="119">
        <v>115668.46</v>
      </c>
      <c r="L119" s="120" t="s">
        <v>265</v>
      </c>
      <c r="M119" s="175" t="s">
        <v>288</v>
      </c>
      <c r="O119" s="119"/>
      <c r="P119" s="119"/>
      <c r="R119" s="120"/>
    </row>
    <row r="120" spans="1:19" s="115" customFormat="1" x14ac:dyDescent="0.2">
      <c r="A120" s="158">
        <v>42036</v>
      </c>
      <c r="B120" s="122" t="s">
        <v>666</v>
      </c>
      <c r="C120" s="138"/>
      <c r="D120" s="116" t="s">
        <v>309</v>
      </c>
      <c r="E120" s="115" t="s">
        <v>37</v>
      </c>
      <c r="F120" s="164" t="s">
        <v>774</v>
      </c>
      <c r="G120" s="117"/>
      <c r="H120" s="124">
        <v>42062</v>
      </c>
      <c r="I120" s="117"/>
      <c r="J120" s="122" t="s">
        <v>667</v>
      </c>
      <c r="K120" s="119">
        <v>681017.42839999998</v>
      </c>
      <c r="L120" s="120" t="s">
        <v>265</v>
      </c>
      <c r="M120" s="175" t="s">
        <v>288</v>
      </c>
      <c r="O120" s="119"/>
      <c r="P120" s="119"/>
      <c r="R120" s="120"/>
    </row>
    <row r="121" spans="1:19" s="115" customFormat="1" x14ac:dyDescent="0.2">
      <c r="A121" s="158">
        <v>42036</v>
      </c>
      <c r="B121" s="115" t="s">
        <v>459</v>
      </c>
      <c r="C121" s="172">
        <v>39003</v>
      </c>
      <c r="D121" s="116" t="s">
        <v>309</v>
      </c>
      <c r="E121" s="115" t="s">
        <v>460</v>
      </c>
      <c r="F121" s="164" t="s">
        <v>717</v>
      </c>
      <c r="G121" s="117">
        <v>2015</v>
      </c>
      <c r="H121" s="118">
        <v>42047</v>
      </c>
      <c r="I121" s="117" t="s">
        <v>461</v>
      </c>
      <c r="J121" s="115" t="s">
        <v>462</v>
      </c>
      <c r="K121" s="119">
        <v>158300</v>
      </c>
      <c r="L121" s="120" t="s">
        <v>24</v>
      </c>
      <c r="M121" s="176" t="s">
        <v>289</v>
      </c>
      <c r="O121" s="119"/>
      <c r="P121" s="119"/>
      <c r="R121" s="120"/>
    </row>
    <row r="122" spans="1:19" s="115" customFormat="1" x14ac:dyDescent="0.2">
      <c r="A122" s="158">
        <v>42036</v>
      </c>
      <c r="B122" s="115" t="s">
        <v>588</v>
      </c>
      <c r="C122" s="172">
        <v>39502</v>
      </c>
      <c r="D122" s="116" t="s">
        <v>309</v>
      </c>
      <c r="E122" s="115" t="s">
        <v>561</v>
      </c>
      <c r="F122" s="164" t="s">
        <v>756</v>
      </c>
      <c r="G122" s="117">
        <v>2015</v>
      </c>
      <c r="H122" s="118">
        <v>42059</v>
      </c>
      <c r="I122" s="117" t="s">
        <v>589</v>
      </c>
      <c r="J122" s="115" t="s">
        <v>590</v>
      </c>
      <c r="K122" s="119">
        <v>272300</v>
      </c>
      <c r="L122" s="120" t="s">
        <v>24</v>
      </c>
      <c r="M122" s="177" t="s">
        <v>290</v>
      </c>
      <c r="O122" s="119"/>
      <c r="P122" s="119"/>
      <c r="R122" s="120"/>
    </row>
    <row r="123" spans="1:19" s="115" customFormat="1" ht="13.5" thickBot="1" x14ac:dyDescent="0.25">
      <c r="A123" s="117"/>
      <c r="C123" s="130"/>
      <c r="D123" s="116"/>
      <c r="E123" s="125"/>
      <c r="F123" s="117"/>
      <c r="G123" s="117"/>
      <c r="H123" s="15"/>
      <c r="I123" s="117"/>
      <c r="J123" s="119"/>
      <c r="K123" s="119"/>
      <c r="L123" s="119"/>
      <c r="M123" s="119"/>
      <c r="N123" s="119"/>
      <c r="O123" s="119"/>
      <c r="P123" s="120"/>
      <c r="Q123" s="120"/>
      <c r="S123" s="117"/>
    </row>
    <row r="124" spans="1:19" s="115" customFormat="1" ht="27.75" customHeight="1" thickBot="1" x14ac:dyDescent="0.25">
      <c r="A124" s="117"/>
      <c r="C124" s="130"/>
      <c r="D124" s="116"/>
      <c r="E124" s="125"/>
      <c r="F124" s="117"/>
      <c r="G124" s="117"/>
      <c r="H124" s="15"/>
      <c r="I124" s="161" t="s">
        <v>278</v>
      </c>
      <c r="J124" s="146">
        <v>50608780.860000007</v>
      </c>
      <c r="K124" s="146">
        <v>862514.85000000079</v>
      </c>
      <c r="L124" s="146">
        <v>7785939.4460000042</v>
      </c>
      <c r="M124" s="146">
        <v>59309672.892400034</v>
      </c>
      <c r="N124" s="146">
        <v>47722689.610000052</v>
      </c>
      <c r="O124" s="146">
        <v>2886091.2500000009</v>
      </c>
      <c r="P124" s="120"/>
      <c r="Q124" s="120"/>
      <c r="R124" s="131"/>
      <c r="S124" s="117"/>
    </row>
    <row r="125" spans="1:19" s="115" customFormat="1" ht="13.5" thickTop="1" x14ac:dyDescent="0.2">
      <c r="A125" s="117"/>
      <c r="C125" s="130"/>
      <c r="D125" s="116"/>
      <c r="E125" s="125"/>
      <c r="F125" s="117"/>
      <c r="G125" s="117"/>
      <c r="H125" s="15"/>
      <c r="I125" s="117"/>
      <c r="J125" s="119"/>
      <c r="K125" s="119"/>
      <c r="L125" s="119"/>
      <c r="M125" s="119"/>
      <c r="N125" s="119"/>
      <c r="O125" s="119"/>
      <c r="P125" s="120"/>
      <c r="Q125" s="120"/>
      <c r="R125" s="131"/>
      <c r="S125" s="117"/>
    </row>
  </sheetData>
  <autoFilter ref="A5:S122"/>
  <sortState ref="A6:S123">
    <sortCondition ref="F6:F123"/>
  </sortState>
  <mergeCells count="3">
    <mergeCell ref="C2:E2"/>
    <mergeCell ref="C3:E3"/>
    <mergeCell ref="C1:E1"/>
  </mergeCells>
  <conditionalFormatting sqref="F5">
    <cfRule type="duplicateValues" dxfId="3" priority="2"/>
  </conditionalFormatting>
  <conditionalFormatting sqref="F1:F1048576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7"/>
  <sheetViews>
    <sheetView tabSelected="1" topLeftCell="A77" workbookViewId="0">
      <selection activeCell="F88" sqref="F88"/>
    </sheetView>
  </sheetViews>
  <sheetFormatPr baseColWidth="10" defaultRowHeight="12.75" x14ac:dyDescent="0.2"/>
  <cols>
    <col min="1" max="1" width="9.5703125" style="115" customWidth="1"/>
    <col min="2" max="2" width="10.140625" style="115" customWidth="1"/>
    <col min="3" max="3" width="10" style="115" customWidth="1"/>
    <col min="4" max="4" width="6.7109375" style="115" customWidth="1"/>
    <col min="5" max="5" width="40.7109375" style="115" customWidth="1"/>
    <col min="6" max="6" width="26.28515625" style="115" customWidth="1"/>
    <col min="7" max="8" width="11.5703125" style="115" bestFit="1" customWidth="1"/>
    <col min="9" max="9" width="13" style="115" customWidth="1"/>
    <col min="10" max="10" width="20.7109375" style="115" bestFit="1" customWidth="1"/>
    <col min="11" max="11" width="11.5703125" style="115" bestFit="1" customWidth="1"/>
    <col min="12" max="12" width="12.85546875" style="115" bestFit="1" customWidth="1"/>
    <col min="13" max="14" width="13.85546875" style="115" bestFit="1" customWidth="1"/>
    <col min="15" max="15" width="12.85546875" style="115" bestFit="1" customWidth="1"/>
    <col min="16" max="16384" width="11.42578125" style="115"/>
  </cols>
  <sheetData>
    <row r="1" spans="1:19" s="46" customFormat="1" ht="29.25" customHeight="1" x14ac:dyDescent="0.2">
      <c r="A1" s="127" t="s">
        <v>0</v>
      </c>
      <c r="B1" s="52"/>
      <c r="C1" s="166" t="s">
        <v>1</v>
      </c>
      <c r="D1" s="166"/>
      <c r="E1" s="166"/>
      <c r="F1" s="1"/>
      <c r="G1" s="1"/>
      <c r="H1" s="1"/>
      <c r="I1" s="196"/>
      <c r="J1" s="132"/>
      <c r="K1" s="132"/>
      <c r="L1" s="132"/>
      <c r="M1" s="132"/>
      <c r="N1" s="132"/>
      <c r="O1" s="148"/>
      <c r="P1" s="134"/>
      <c r="Q1" s="134"/>
    </row>
    <row r="2" spans="1:19" s="46" customFormat="1" ht="29.25" customHeight="1" x14ac:dyDescent="0.2">
      <c r="A2" s="127"/>
      <c r="B2" s="52"/>
      <c r="C2" s="167" t="s">
        <v>2</v>
      </c>
      <c r="D2" s="167"/>
      <c r="E2" s="167"/>
      <c r="F2" s="2"/>
      <c r="G2" s="2"/>
      <c r="H2" s="2"/>
      <c r="I2" s="2"/>
      <c r="J2" s="134"/>
      <c r="K2" s="134"/>
      <c r="L2" s="134"/>
      <c r="M2" s="134"/>
      <c r="N2" s="134"/>
      <c r="O2" s="150"/>
      <c r="P2" s="134"/>
      <c r="Q2" s="134"/>
      <c r="R2" s="191"/>
    </row>
    <row r="3" spans="1:19" s="46" customFormat="1" ht="24" customHeight="1" thickBot="1" x14ac:dyDescent="0.25">
      <c r="A3" s="127"/>
      <c r="B3" s="52"/>
      <c r="C3" s="168" t="s">
        <v>778</v>
      </c>
      <c r="D3" s="168"/>
      <c r="E3" s="168"/>
      <c r="F3" s="40"/>
      <c r="G3" s="40"/>
      <c r="H3" s="2"/>
      <c r="I3" s="40"/>
      <c r="J3" s="120"/>
      <c r="K3" s="134"/>
      <c r="L3" s="134"/>
      <c r="M3" s="134"/>
      <c r="N3" s="134"/>
      <c r="O3" s="150"/>
      <c r="P3" s="134"/>
      <c r="R3" s="191"/>
    </row>
    <row r="4" spans="1:19" s="46" customFormat="1" ht="24" customHeight="1" thickTop="1" thickBot="1" x14ac:dyDescent="0.25">
      <c r="A4" s="127"/>
      <c r="B4" s="52"/>
      <c r="C4" s="39"/>
      <c r="D4" s="39"/>
      <c r="E4" s="39"/>
      <c r="F4" s="40"/>
      <c r="G4" s="40"/>
      <c r="H4" s="2"/>
      <c r="I4" s="40"/>
      <c r="J4" s="120"/>
      <c r="K4" s="134"/>
      <c r="L4" s="134"/>
      <c r="M4" s="134"/>
      <c r="N4" s="134"/>
      <c r="O4" s="150"/>
      <c r="P4" s="134"/>
      <c r="Q4" s="134"/>
      <c r="R4" s="191"/>
    </row>
    <row r="5" spans="1:19" s="63" customFormat="1" ht="39" thickBot="1" x14ac:dyDescent="0.25">
      <c r="A5" s="104" t="s">
        <v>302</v>
      </c>
      <c r="B5" s="105" t="s">
        <v>5</v>
      </c>
      <c r="C5" s="106" t="s">
        <v>6</v>
      </c>
      <c r="D5" s="107" t="s">
        <v>7</v>
      </c>
      <c r="E5" s="106" t="s">
        <v>8</v>
      </c>
      <c r="F5" s="163" t="s">
        <v>674</v>
      </c>
      <c r="G5" s="105" t="s">
        <v>9</v>
      </c>
      <c r="H5" s="108" t="s">
        <v>10</v>
      </c>
      <c r="I5" s="105" t="s">
        <v>11</v>
      </c>
      <c r="J5" s="105" t="s">
        <v>14</v>
      </c>
      <c r="K5" s="109" t="s">
        <v>3</v>
      </c>
      <c r="L5" s="109" t="s">
        <v>675</v>
      </c>
      <c r="M5" s="140" t="s">
        <v>676</v>
      </c>
      <c r="N5" s="140" t="s">
        <v>292</v>
      </c>
      <c r="O5" s="141" t="s">
        <v>290</v>
      </c>
      <c r="P5" s="142" t="s">
        <v>303</v>
      </c>
      <c r="Q5" s="141" t="s">
        <v>304</v>
      </c>
      <c r="R5" s="141" t="s">
        <v>305</v>
      </c>
      <c r="S5" s="143" t="s">
        <v>306</v>
      </c>
    </row>
    <row r="6" spans="1:19" x14ac:dyDescent="0.2">
      <c r="A6" s="198" t="s">
        <v>1195</v>
      </c>
      <c r="B6" s="199" t="s">
        <v>779</v>
      </c>
      <c r="C6" s="198">
        <v>31917</v>
      </c>
      <c r="D6" s="200" t="s">
        <v>19</v>
      </c>
      <c r="E6" s="199" t="s">
        <v>780</v>
      </c>
      <c r="F6" s="164" t="s">
        <v>1197</v>
      </c>
      <c r="G6" s="198">
        <v>2015</v>
      </c>
      <c r="H6" s="201">
        <v>42083</v>
      </c>
      <c r="I6" s="198" t="s">
        <v>781</v>
      </c>
      <c r="J6" s="199" t="s">
        <v>782</v>
      </c>
      <c r="K6" s="202">
        <v>377600</v>
      </c>
      <c r="L6" s="203" t="s">
        <v>24</v>
      </c>
      <c r="M6" s="202"/>
      <c r="O6" s="202"/>
      <c r="P6" s="202"/>
      <c r="R6" s="120"/>
    </row>
    <row r="7" spans="1:19" ht="25.5" x14ac:dyDescent="0.2">
      <c r="A7" s="198" t="s">
        <v>1195</v>
      </c>
      <c r="B7" s="128" t="s">
        <v>1143</v>
      </c>
      <c r="C7" s="188">
        <v>1032706</v>
      </c>
      <c r="D7" s="126" t="s">
        <v>19</v>
      </c>
      <c r="E7" s="128" t="s">
        <v>1144</v>
      </c>
      <c r="F7" s="170" t="s">
        <v>1198</v>
      </c>
      <c r="G7" s="188">
        <v>2015</v>
      </c>
      <c r="H7" s="129">
        <v>42088</v>
      </c>
      <c r="I7" s="188" t="s">
        <v>1145</v>
      </c>
      <c r="J7" s="128" t="s">
        <v>1146</v>
      </c>
      <c r="K7" s="189">
        <v>411900</v>
      </c>
      <c r="L7" s="195" t="s">
        <v>24</v>
      </c>
      <c r="M7" s="189"/>
      <c r="O7" s="189"/>
      <c r="P7" s="189"/>
      <c r="R7" s="120"/>
    </row>
    <row r="8" spans="1:19" ht="25.5" x14ac:dyDescent="0.2">
      <c r="A8" s="198" t="s">
        <v>1195</v>
      </c>
      <c r="B8" s="128" t="s">
        <v>1147</v>
      </c>
      <c r="C8" s="188">
        <v>1032706</v>
      </c>
      <c r="D8" s="126" t="s">
        <v>19</v>
      </c>
      <c r="E8" s="128" t="s">
        <v>1144</v>
      </c>
      <c r="F8" s="170" t="s">
        <v>1199</v>
      </c>
      <c r="G8" s="188">
        <v>2015</v>
      </c>
      <c r="H8" s="129">
        <v>42074</v>
      </c>
      <c r="I8" s="188" t="s">
        <v>1148</v>
      </c>
      <c r="J8" s="128" t="s">
        <v>1149</v>
      </c>
      <c r="K8" s="189">
        <v>411900</v>
      </c>
      <c r="L8" s="195" t="s">
        <v>24</v>
      </c>
      <c r="M8" s="189"/>
      <c r="O8" s="189"/>
      <c r="P8" s="189"/>
      <c r="R8" s="120"/>
    </row>
    <row r="9" spans="1:19" ht="25.5" x14ac:dyDescent="0.2">
      <c r="A9" s="198" t="s">
        <v>1195</v>
      </c>
      <c r="B9" s="128" t="s">
        <v>914</v>
      </c>
      <c r="C9" s="188">
        <v>38402</v>
      </c>
      <c r="D9" s="126" t="s">
        <v>19</v>
      </c>
      <c r="E9" s="128" t="s">
        <v>915</v>
      </c>
      <c r="F9" s="170" t="s">
        <v>1200</v>
      </c>
      <c r="G9" s="188">
        <v>2015</v>
      </c>
      <c r="H9" s="129">
        <v>42094</v>
      </c>
      <c r="I9" s="188" t="s">
        <v>916</v>
      </c>
      <c r="J9" s="128" t="s">
        <v>917</v>
      </c>
      <c r="K9" s="189">
        <v>568400</v>
      </c>
      <c r="L9" s="195" t="s">
        <v>24</v>
      </c>
      <c r="M9" s="189"/>
      <c r="O9" s="189"/>
      <c r="P9" s="189"/>
      <c r="R9" s="120"/>
    </row>
    <row r="10" spans="1:19" ht="25.5" x14ac:dyDescent="0.2">
      <c r="A10" s="198" t="s">
        <v>1195</v>
      </c>
      <c r="B10" s="128" t="s">
        <v>1192</v>
      </c>
      <c r="C10" s="188">
        <v>38402</v>
      </c>
      <c r="D10" s="126" t="s">
        <v>19</v>
      </c>
      <c r="E10" s="128" t="s">
        <v>915</v>
      </c>
      <c r="F10" s="170" t="s">
        <v>1201</v>
      </c>
      <c r="G10" s="188">
        <v>2015</v>
      </c>
      <c r="H10" s="129">
        <v>42088</v>
      </c>
      <c r="I10" s="188" t="s">
        <v>1193</v>
      </c>
      <c r="J10" s="128" t="s">
        <v>1194</v>
      </c>
      <c r="K10" s="189">
        <v>515247.51</v>
      </c>
      <c r="L10" s="195" t="s">
        <v>265</v>
      </c>
      <c r="M10" s="189"/>
      <c r="O10" s="189"/>
      <c r="P10" s="189"/>
      <c r="R10" s="120"/>
    </row>
    <row r="11" spans="1:19" ht="25.5" x14ac:dyDescent="0.2">
      <c r="A11" s="198" t="s">
        <v>1195</v>
      </c>
      <c r="B11" s="128" t="s">
        <v>1196</v>
      </c>
      <c r="C11" s="188">
        <v>37211</v>
      </c>
      <c r="D11" s="126" t="s">
        <v>19</v>
      </c>
      <c r="E11" s="128" t="s">
        <v>312</v>
      </c>
      <c r="F11" s="170" t="s">
        <v>678</v>
      </c>
      <c r="G11" s="188">
        <v>2015</v>
      </c>
      <c r="H11" s="129">
        <v>42073</v>
      </c>
      <c r="I11" s="188" t="s">
        <v>1153</v>
      </c>
      <c r="J11" s="128" t="s">
        <v>1154</v>
      </c>
      <c r="K11" s="189">
        <v>740200</v>
      </c>
      <c r="L11" s="195" t="s">
        <v>24</v>
      </c>
      <c r="M11" s="189"/>
      <c r="O11" s="189"/>
      <c r="P11" s="189"/>
      <c r="R11" s="120"/>
    </row>
    <row r="12" spans="1:19" x14ac:dyDescent="0.2">
      <c r="A12" s="198" t="s">
        <v>1195</v>
      </c>
      <c r="B12" s="128" t="s">
        <v>783</v>
      </c>
      <c r="C12" s="188">
        <v>37211</v>
      </c>
      <c r="D12" s="126" t="s">
        <v>19</v>
      </c>
      <c r="E12" s="128" t="s">
        <v>312</v>
      </c>
      <c r="F12" s="170" t="s">
        <v>301</v>
      </c>
      <c r="G12" s="188">
        <v>2015</v>
      </c>
      <c r="H12" s="129">
        <v>42094</v>
      </c>
      <c r="I12" s="188" t="s">
        <v>313</v>
      </c>
      <c r="J12" s="128" t="s">
        <v>314</v>
      </c>
      <c r="K12" s="189">
        <v>599021.04</v>
      </c>
      <c r="L12" s="195" t="s">
        <v>784</v>
      </c>
      <c r="M12" s="189"/>
      <c r="O12" s="189"/>
      <c r="P12" s="189"/>
      <c r="R12" s="120"/>
    </row>
    <row r="13" spans="1:19" ht="25.5" x14ac:dyDescent="0.2">
      <c r="A13" s="198" t="s">
        <v>1195</v>
      </c>
      <c r="B13" s="128" t="s">
        <v>907</v>
      </c>
      <c r="C13" s="188">
        <v>38308</v>
      </c>
      <c r="D13" s="126" t="s">
        <v>19</v>
      </c>
      <c r="E13" s="128" t="s">
        <v>908</v>
      </c>
      <c r="F13" s="170" t="s">
        <v>1202</v>
      </c>
      <c r="G13" s="188">
        <v>2015</v>
      </c>
      <c r="H13" s="129">
        <v>42073</v>
      </c>
      <c r="I13" s="188" t="s">
        <v>909</v>
      </c>
      <c r="J13" s="128" t="s">
        <v>910</v>
      </c>
      <c r="K13" s="189">
        <v>792700</v>
      </c>
      <c r="L13" s="195" t="s">
        <v>24</v>
      </c>
      <c r="M13" s="189"/>
      <c r="O13" s="189"/>
      <c r="P13" s="189"/>
      <c r="R13" s="120"/>
    </row>
    <row r="14" spans="1:19" ht="25.5" x14ac:dyDescent="0.2">
      <c r="A14" s="198" t="s">
        <v>1195</v>
      </c>
      <c r="B14" s="128" t="s">
        <v>1185</v>
      </c>
      <c r="C14" s="188"/>
      <c r="D14" s="126" t="s">
        <v>19</v>
      </c>
      <c r="E14" s="128" t="s">
        <v>1186</v>
      </c>
      <c r="F14" s="170" t="s">
        <v>1203</v>
      </c>
      <c r="G14" s="188">
        <v>2015</v>
      </c>
      <c r="H14" s="129">
        <v>42081</v>
      </c>
      <c r="I14" s="188" t="s">
        <v>1187</v>
      </c>
      <c r="J14" s="128" t="s">
        <v>1188</v>
      </c>
      <c r="K14" s="189">
        <v>687770.26</v>
      </c>
      <c r="L14" s="195" t="s">
        <v>265</v>
      </c>
      <c r="M14" s="189"/>
      <c r="O14" s="189"/>
      <c r="P14" s="189"/>
      <c r="R14" s="120"/>
    </row>
    <row r="15" spans="1:19" x14ac:dyDescent="0.2">
      <c r="A15" s="198" t="s">
        <v>1195</v>
      </c>
      <c r="B15" s="192" t="s">
        <v>911</v>
      </c>
      <c r="C15" s="74">
        <v>38310</v>
      </c>
      <c r="D15" s="193" t="s">
        <v>19</v>
      </c>
      <c r="E15" s="192" t="s">
        <v>401</v>
      </c>
      <c r="F15" s="170" t="s">
        <v>1204</v>
      </c>
      <c r="G15" s="74">
        <v>2015</v>
      </c>
      <c r="H15" s="194">
        <v>42074</v>
      </c>
      <c r="I15" s="74" t="s">
        <v>912</v>
      </c>
      <c r="J15" s="192" t="s">
        <v>913</v>
      </c>
      <c r="K15" s="195">
        <v>884700</v>
      </c>
      <c r="L15" s="195" t="s">
        <v>24</v>
      </c>
      <c r="M15" s="195"/>
      <c r="O15" s="195"/>
      <c r="P15" s="195"/>
      <c r="R15" s="120"/>
    </row>
    <row r="16" spans="1:19" x14ac:dyDescent="0.2">
      <c r="A16" s="198" t="s">
        <v>1195</v>
      </c>
      <c r="B16" s="128" t="s">
        <v>1189</v>
      </c>
      <c r="C16" s="188">
        <v>38310</v>
      </c>
      <c r="D16" s="126" t="s">
        <v>19</v>
      </c>
      <c r="E16" s="128" t="s">
        <v>401</v>
      </c>
      <c r="F16" s="170" t="s">
        <v>773</v>
      </c>
      <c r="G16" s="188">
        <v>2015</v>
      </c>
      <c r="H16" s="129">
        <v>42084</v>
      </c>
      <c r="I16" s="188" t="s">
        <v>1190</v>
      </c>
      <c r="J16" s="128" t="s">
        <v>1191</v>
      </c>
      <c r="K16" s="189">
        <v>730263.75</v>
      </c>
      <c r="L16" s="195" t="s">
        <v>265</v>
      </c>
      <c r="M16" s="189"/>
      <c r="O16" s="189"/>
      <c r="P16" s="189"/>
      <c r="R16" s="120"/>
    </row>
    <row r="17" spans="1:18" ht="25.5" x14ac:dyDescent="0.2">
      <c r="A17" s="198" t="s">
        <v>1195</v>
      </c>
      <c r="B17" s="128" t="s">
        <v>1035</v>
      </c>
      <c r="C17" s="188">
        <v>39401</v>
      </c>
      <c r="D17" s="126" t="s">
        <v>19</v>
      </c>
      <c r="E17" s="128" t="s">
        <v>1031</v>
      </c>
      <c r="F17" s="170" t="s">
        <v>1205</v>
      </c>
      <c r="G17" s="188">
        <v>2015</v>
      </c>
      <c r="H17" s="129">
        <v>42088</v>
      </c>
      <c r="I17" s="188" t="s">
        <v>1036</v>
      </c>
      <c r="J17" s="128" t="s">
        <v>1037</v>
      </c>
      <c r="K17" s="189">
        <v>173900</v>
      </c>
      <c r="L17" s="195" t="s">
        <v>24</v>
      </c>
      <c r="M17" s="189"/>
      <c r="O17" s="189"/>
      <c r="P17" s="189"/>
      <c r="R17" s="120"/>
    </row>
    <row r="18" spans="1:18" ht="25.5" x14ac:dyDescent="0.2">
      <c r="A18" s="198" t="s">
        <v>1195</v>
      </c>
      <c r="B18" s="128" t="s">
        <v>1032</v>
      </c>
      <c r="C18" s="188">
        <v>39401</v>
      </c>
      <c r="D18" s="126" t="s">
        <v>19</v>
      </c>
      <c r="E18" s="128" t="s">
        <v>1031</v>
      </c>
      <c r="F18" s="170" t="s">
        <v>1206</v>
      </c>
      <c r="G18" s="188">
        <v>2015</v>
      </c>
      <c r="H18" s="129">
        <v>42082</v>
      </c>
      <c r="I18" s="188" t="s">
        <v>1033</v>
      </c>
      <c r="J18" s="128" t="s">
        <v>1034</v>
      </c>
      <c r="K18" s="189">
        <v>178900</v>
      </c>
      <c r="L18" s="195" t="s">
        <v>24</v>
      </c>
      <c r="M18" s="189"/>
      <c r="O18" s="189"/>
      <c r="P18" s="189"/>
      <c r="R18" s="120"/>
    </row>
    <row r="19" spans="1:18" ht="25.5" x14ac:dyDescent="0.2">
      <c r="A19" s="198" t="s">
        <v>1195</v>
      </c>
      <c r="B19" s="128" t="s">
        <v>1042</v>
      </c>
      <c r="C19" s="188">
        <v>39402</v>
      </c>
      <c r="D19" s="126" t="s">
        <v>19</v>
      </c>
      <c r="E19" s="128" t="s">
        <v>207</v>
      </c>
      <c r="F19" s="170" t="s">
        <v>1207</v>
      </c>
      <c r="G19" s="188">
        <v>2015</v>
      </c>
      <c r="H19" s="129">
        <v>42083</v>
      </c>
      <c r="I19" s="188" t="s">
        <v>1043</v>
      </c>
      <c r="J19" s="128" t="s">
        <v>1044</v>
      </c>
      <c r="K19" s="189">
        <v>200900</v>
      </c>
      <c r="L19" s="195" t="s">
        <v>24</v>
      </c>
      <c r="M19" s="189"/>
      <c r="O19" s="189"/>
      <c r="P19" s="189"/>
      <c r="R19" s="120"/>
    </row>
    <row r="20" spans="1:18" ht="25.5" x14ac:dyDescent="0.2">
      <c r="A20" s="198" t="s">
        <v>1195</v>
      </c>
      <c r="B20" s="128" t="s">
        <v>1045</v>
      </c>
      <c r="C20" s="188">
        <v>39402</v>
      </c>
      <c r="D20" s="126" t="s">
        <v>19</v>
      </c>
      <c r="E20" s="128" t="s">
        <v>207</v>
      </c>
      <c r="F20" s="170" t="s">
        <v>1208</v>
      </c>
      <c r="G20" s="188">
        <v>2015</v>
      </c>
      <c r="H20" s="129">
        <v>42090</v>
      </c>
      <c r="I20" s="188" t="s">
        <v>1046</v>
      </c>
      <c r="J20" s="128" t="s">
        <v>1047</v>
      </c>
      <c r="K20" s="189">
        <v>195900</v>
      </c>
      <c r="L20" s="195" t="s">
        <v>24</v>
      </c>
      <c r="M20" s="189"/>
      <c r="O20" s="189"/>
      <c r="P20" s="189"/>
      <c r="R20" s="120"/>
    </row>
    <row r="21" spans="1:18" ht="25.5" x14ac:dyDescent="0.2">
      <c r="A21" s="198" t="s">
        <v>1195</v>
      </c>
      <c r="B21" s="128" t="s">
        <v>1060</v>
      </c>
      <c r="C21" s="188">
        <v>39402</v>
      </c>
      <c r="D21" s="126" t="s">
        <v>19</v>
      </c>
      <c r="E21" s="128" t="s">
        <v>207</v>
      </c>
      <c r="F21" s="170" t="s">
        <v>1209</v>
      </c>
      <c r="G21" s="188">
        <v>2015</v>
      </c>
      <c r="H21" s="129">
        <v>42088</v>
      </c>
      <c r="I21" s="188" t="s">
        <v>1061</v>
      </c>
      <c r="J21" s="128" t="s">
        <v>1062</v>
      </c>
      <c r="K21" s="189">
        <v>195900</v>
      </c>
      <c r="L21" s="195" t="s">
        <v>24</v>
      </c>
      <c r="M21" s="189"/>
      <c r="O21" s="189"/>
      <c r="P21" s="189"/>
      <c r="R21" s="120"/>
    </row>
    <row r="22" spans="1:18" ht="25.5" x14ac:dyDescent="0.2">
      <c r="A22" s="198" t="s">
        <v>1195</v>
      </c>
      <c r="B22" s="128" t="s">
        <v>1066</v>
      </c>
      <c r="C22" s="188">
        <v>39403</v>
      </c>
      <c r="D22" s="126" t="s">
        <v>19</v>
      </c>
      <c r="E22" s="128" t="s">
        <v>626</v>
      </c>
      <c r="F22" s="170" t="s">
        <v>1210</v>
      </c>
      <c r="G22" s="188">
        <v>2015</v>
      </c>
      <c r="H22" s="129">
        <v>42094</v>
      </c>
      <c r="I22" s="188" t="s">
        <v>1067</v>
      </c>
      <c r="J22" s="128" t="s">
        <v>1068</v>
      </c>
      <c r="K22" s="189">
        <v>210900</v>
      </c>
      <c r="L22" s="195" t="s">
        <v>24</v>
      </c>
      <c r="M22" s="189"/>
      <c r="O22" s="189"/>
      <c r="P22" s="189"/>
      <c r="R22" s="120"/>
    </row>
    <row r="23" spans="1:18" ht="25.5" x14ac:dyDescent="0.2">
      <c r="A23" s="198" t="s">
        <v>1195</v>
      </c>
      <c r="B23" s="128" t="s">
        <v>1054</v>
      </c>
      <c r="C23" s="188">
        <v>39402</v>
      </c>
      <c r="D23" s="126" t="s">
        <v>19</v>
      </c>
      <c r="E23" s="128" t="s">
        <v>207</v>
      </c>
      <c r="F23" s="170" t="s">
        <v>1211</v>
      </c>
      <c r="G23" s="188">
        <v>2015</v>
      </c>
      <c r="H23" s="129">
        <v>42094</v>
      </c>
      <c r="I23" s="188" t="s">
        <v>1055</v>
      </c>
      <c r="J23" s="128" t="s">
        <v>1056</v>
      </c>
      <c r="K23" s="189">
        <v>195900</v>
      </c>
      <c r="L23" s="195" t="s">
        <v>24</v>
      </c>
      <c r="M23" s="189"/>
      <c r="O23" s="189"/>
      <c r="P23" s="189"/>
      <c r="R23" s="120"/>
    </row>
    <row r="24" spans="1:18" x14ac:dyDescent="0.2">
      <c r="A24" s="198" t="s">
        <v>1195</v>
      </c>
      <c r="B24" s="128" t="s">
        <v>1048</v>
      </c>
      <c r="C24" s="188">
        <v>39402</v>
      </c>
      <c r="D24" s="126" t="s">
        <v>19</v>
      </c>
      <c r="E24" s="128" t="s">
        <v>207</v>
      </c>
      <c r="F24" s="170" t="s">
        <v>1212</v>
      </c>
      <c r="G24" s="188">
        <v>2015</v>
      </c>
      <c r="H24" s="129">
        <v>42067</v>
      </c>
      <c r="I24" s="188" t="s">
        <v>1049</v>
      </c>
      <c r="J24" s="128" t="s">
        <v>1050</v>
      </c>
      <c r="K24" s="189">
        <v>200900</v>
      </c>
      <c r="L24" s="195" t="s">
        <v>24</v>
      </c>
      <c r="M24" s="189"/>
      <c r="O24" s="189"/>
      <c r="P24" s="189"/>
      <c r="R24" s="120"/>
    </row>
    <row r="25" spans="1:18" ht="25.5" x14ac:dyDescent="0.2">
      <c r="A25" s="198" t="s">
        <v>1195</v>
      </c>
      <c r="B25" s="128" t="s">
        <v>1038</v>
      </c>
      <c r="C25" s="188">
        <v>39402</v>
      </c>
      <c r="D25" s="126" t="s">
        <v>19</v>
      </c>
      <c r="E25" s="128" t="s">
        <v>207</v>
      </c>
      <c r="F25" s="170" t="s">
        <v>1213</v>
      </c>
      <c r="G25" s="188">
        <v>2015</v>
      </c>
      <c r="H25" s="129">
        <v>42066</v>
      </c>
      <c r="I25" s="188" t="s">
        <v>1039</v>
      </c>
      <c r="J25" s="128" t="s">
        <v>1040</v>
      </c>
      <c r="K25" s="189">
        <v>200900</v>
      </c>
      <c r="L25" s="195" t="s">
        <v>24</v>
      </c>
      <c r="M25" s="189"/>
      <c r="O25" s="189"/>
      <c r="P25" s="189"/>
      <c r="R25" s="120"/>
    </row>
    <row r="26" spans="1:18" ht="25.5" x14ac:dyDescent="0.2">
      <c r="A26" s="198" t="s">
        <v>1195</v>
      </c>
      <c r="B26" s="128" t="s">
        <v>1051</v>
      </c>
      <c r="C26" s="188">
        <v>39402</v>
      </c>
      <c r="D26" s="126" t="s">
        <v>19</v>
      </c>
      <c r="E26" s="128" t="s">
        <v>207</v>
      </c>
      <c r="F26" s="170" t="s">
        <v>1214</v>
      </c>
      <c r="G26" s="188">
        <v>2015</v>
      </c>
      <c r="H26" s="129">
        <v>42070</v>
      </c>
      <c r="I26" s="188" t="s">
        <v>1052</v>
      </c>
      <c r="J26" s="128" t="s">
        <v>1053</v>
      </c>
      <c r="K26" s="189">
        <v>200900</v>
      </c>
      <c r="L26" s="195" t="s">
        <v>24</v>
      </c>
      <c r="M26" s="189"/>
      <c r="O26" s="189"/>
      <c r="P26" s="189"/>
      <c r="R26" s="120"/>
    </row>
    <row r="27" spans="1:18" ht="25.5" x14ac:dyDescent="0.2">
      <c r="A27" s="198" t="s">
        <v>1195</v>
      </c>
      <c r="B27" s="128" t="s">
        <v>1063</v>
      </c>
      <c r="C27" s="188">
        <v>39403</v>
      </c>
      <c r="D27" s="126" t="s">
        <v>19</v>
      </c>
      <c r="E27" s="128" t="s">
        <v>626</v>
      </c>
      <c r="F27" s="170" t="s">
        <v>1215</v>
      </c>
      <c r="G27" s="188">
        <v>2015</v>
      </c>
      <c r="H27" s="129">
        <v>42080</v>
      </c>
      <c r="I27" s="188" t="s">
        <v>1064</v>
      </c>
      <c r="J27" s="128" t="s">
        <v>1065</v>
      </c>
      <c r="K27" s="189">
        <v>215900</v>
      </c>
      <c r="L27" s="195" t="s">
        <v>24</v>
      </c>
      <c r="M27" s="189"/>
      <c r="O27" s="189"/>
      <c r="P27" s="189"/>
      <c r="R27" s="120"/>
    </row>
    <row r="28" spans="1:18" x14ac:dyDescent="0.2">
      <c r="A28" s="198" t="s">
        <v>1195</v>
      </c>
      <c r="B28" s="128" t="s">
        <v>1057</v>
      </c>
      <c r="C28" s="188">
        <v>39402</v>
      </c>
      <c r="D28" s="126" t="s">
        <v>19</v>
      </c>
      <c r="E28" s="128" t="s">
        <v>207</v>
      </c>
      <c r="F28" s="170" t="s">
        <v>1216</v>
      </c>
      <c r="G28" s="188">
        <v>2015</v>
      </c>
      <c r="H28" s="129">
        <v>42090</v>
      </c>
      <c r="I28" s="188" t="s">
        <v>1058</v>
      </c>
      <c r="J28" s="128" t="s">
        <v>1059</v>
      </c>
      <c r="K28" s="189">
        <v>195900</v>
      </c>
      <c r="L28" s="195" t="s">
        <v>24</v>
      </c>
      <c r="M28" s="189"/>
      <c r="O28" s="189"/>
      <c r="P28" s="189"/>
      <c r="R28" s="120"/>
    </row>
    <row r="29" spans="1:18" x14ac:dyDescent="0.2">
      <c r="A29" s="198" t="s">
        <v>1195</v>
      </c>
      <c r="B29" s="128" t="s">
        <v>1041</v>
      </c>
      <c r="C29" s="188">
        <v>39402</v>
      </c>
      <c r="D29" s="126" t="s">
        <v>19</v>
      </c>
      <c r="E29" s="128" t="s">
        <v>207</v>
      </c>
      <c r="F29" s="170" t="s">
        <v>741</v>
      </c>
      <c r="G29" s="188">
        <v>2015</v>
      </c>
      <c r="H29" s="129">
        <v>42066</v>
      </c>
      <c r="I29" s="188" t="s">
        <v>540</v>
      </c>
      <c r="J29" s="128" t="s">
        <v>541</v>
      </c>
      <c r="K29" s="189">
        <v>200900</v>
      </c>
      <c r="L29" s="195" t="s">
        <v>24</v>
      </c>
      <c r="M29" s="189"/>
      <c r="O29" s="189"/>
      <c r="P29" s="189"/>
      <c r="R29" s="120"/>
    </row>
    <row r="30" spans="1:18" ht="25.5" x14ac:dyDescent="0.2">
      <c r="A30" s="198" t="s">
        <v>1195</v>
      </c>
      <c r="B30" s="128" t="s">
        <v>1167</v>
      </c>
      <c r="C30" s="188"/>
      <c r="D30" s="126" t="s">
        <v>19</v>
      </c>
      <c r="E30" s="128" t="s">
        <v>210</v>
      </c>
      <c r="F30" s="170" t="s">
        <v>1217</v>
      </c>
      <c r="G30" s="188">
        <v>2015</v>
      </c>
      <c r="H30" s="129">
        <v>42088</v>
      </c>
      <c r="I30" s="188" t="s">
        <v>1168</v>
      </c>
      <c r="J30" s="128" t="s">
        <v>1169</v>
      </c>
      <c r="K30" s="189">
        <v>219406.51</v>
      </c>
      <c r="L30" s="195" t="s">
        <v>265</v>
      </c>
      <c r="M30" s="189"/>
      <c r="O30" s="189"/>
      <c r="P30" s="189"/>
      <c r="R30" s="120"/>
    </row>
    <row r="31" spans="1:18" ht="25.5" x14ac:dyDescent="0.2">
      <c r="A31" s="198" t="s">
        <v>1195</v>
      </c>
      <c r="B31" s="128" t="s">
        <v>869</v>
      </c>
      <c r="C31" s="188">
        <v>38113</v>
      </c>
      <c r="D31" s="126" t="s">
        <v>19</v>
      </c>
      <c r="E31" s="128" t="s">
        <v>86</v>
      </c>
      <c r="F31" s="170" t="s">
        <v>1218</v>
      </c>
      <c r="G31" s="188">
        <v>2015</v>
      </c>
      <c r="H31" s="129">
        <v>42088</v>
      </c>
      <c r="I31" s="188" t="s">
        <v>870</v>
      </c>
      <c r="J31" s="128" t="s">
        <v>871</v>
      </c>
      <c r="K31" s="189">
        <v>142900</v>
      </c>
      <c r="L31" s="195" t="s">
        <v>24</v>
      </c>
      <c r="M31" s="189"/>
      <c r="O31" s="189"/>
      <c r="P31" s="189"/>
      <c r="R31" s="120"/>
    </row>
    <row r="32" spans="1:18" ht="25.5" x14ac:dyDescent="0.2">
      <c r="A32" s="198" t="s">
        <v>1195</v>
      </c>
      <c r="B32" s="128" t="s">
        <v>794</v>
      </c>
      <c r="C32" s="188">
        <v>38109</v>
      </c>
      <c r="D32" s="126" t="s">
        <v>19</v>
      </c>
      <c r="E32" s="128" t="s">
        <v>40</v>
      </c>
      <c r="F32" s="170" t="s">
        <v>1219</v>
      </c>
      <c r="G32" s="188">
        <v>2015</v>
      </c>
      <c r="H32" s="129">
        <v>42086</v>
      </c>
      <c r="I32" s="188" t="s">
        <v>795</v>
      </c>
      <c r="J32" s="128" t="s">
        <v>796</v>
      </c>
      <c r="K32" s="189">
        <v>160100</v>
      </c>
      <c r="L32" s="195" t="s">
        <v>24</v>
      </c>
      <c r="M32" s="189"/>
      <c r="O32" s="189"/>
      <c r="P32" s="189"/>
      <c r="R32" s="120"/>
    </row>
    <row r="33" spans="1:18" ht="25.5" x14ac:dyDescent="0.2">
      <c r="A33" s="198" t="s">
        <v>1195</v>
      </c>
      <c r="B33" s="128" t="s">
        <v>854</v>
      </c>
      <c r="C33" s="188">
        <v>38113</v>
      </c>
      <c r="D33" s="126" t="s">
        <v>19</v>
      </c>
      <c r="E33" s="128" t="s">
        <v>86</v>
      </c>
      <c r="F33" s="170" t="s">
        <v>1220</v>
      </c>
      <c r="G33" s="188">
        <v>2015</v>
      </c>
      <c r="H33" s="129">
        <v>42074</v>
      </c>
      <c r="I33" s="188" t="s">
        <v>855</v>
      </c>
      <c r="J33" s="128" t="s">
        <v>856</v>
      </c>
      <c r="K33" s="189">
        <v>142900</v>
      </c>
      <c r="L33" s="195" t="s">
        <v>24</v>
      </c>
      <c r="M33" s="189"/>
      <c r="O33" s="189"/>
      <c r="P33" s="189"/>
      <c r="R33" s="120"/>
    </row>
    <row r="34" spans="1:18" x14ac:dyDescent="0.2">
      <c r="A34" s="198" t="s">
        <v>1195</v>
      </c>
      <c r="B34" s="128" t="s">
        <v>806</v>
      </c>
      <c r="C34" s="188">
        <v>38109</v>
      </c>
      <c r="D34" s="126" t="s">
        <v>19</v>
      </c>
      <c r="E34" s="128" t="s">
        <v>40</v>
      </c>
      <c r="F34" s="170" t="s">
        <v>1221</v>
      </c>
      <c r="G34" s="188">
        <v>2015</v>
      </c>
      <c r="H34" s="129">
        <v>42086</v>
      </c>
      <c r="I34" s="188" t="s">
        <v>807</v>
      </c>
      <c r="J34" s="128" t="s">
        <v>808</v>
      </c>
      <c r="K34" s="189">
        <v>160100</v>
      </c>
      <c r="L34" s="195" t="s">
        <v>24</v>
      </c>
      <c r="M34" s="189"/>
      <c r="O34" s="189"/>
      <c r="P34" s="189"/>
      <c r="R34" s="120"/>
    </row>
    <row r="35" spans="1:18" ht="25.5" x14ac:dyDescent="0.2">
      <c r="A35" s="198" t="s">
        <v>1195</v>
      </c>
      <c r="B35" s="128" t="s">
        <v>892</v>
      </c>
      <c r="C35" s="188">
        <v>38115</v>
      </c>
      <c r="D35" s="126" t="s">
        <v>19</v>
      </c>
      <c r="E35" s="128" t="s">
        <v>888</v>
      </c>
      <c r="F35" s="170" t="s">
        <v>1222</v>
      </c>
      <c r="G35" s="188">
        <v>2015</v>
      </c>
      <c r="H35" s="129">
        <v>42088</v>
      </c>
      <c r="I35" s="188" t="s">
        <v>893</v>
      </c>
      <c r="J35" s="128" t="s">
        <v>894</v>
      </c>
      <c r="K35" s="189">
        <v>163200</v>
      </c>
      <c r="L35" s="195" t="s">
        <v>24</v>
      </c>
      <c r="M35" s="189"/>
      <c r="O35" s="189"/>
      <c r="P35" s="189"/>
      <c r="R35" s="120"/>
    </row>
    <row r="36" spans="1:18" ht="25.5" x14ac:dyDescent="0.2">
      <c r="A36" s="198" t="s">
        <v>1195</v>
      </c>
      <c r="B36" s="128" t="s">
        <v>809</v>
      </c>
      <c r="C36" s="188">
        <v>38109</v>
      </c>
      <c r="D36" s="126" t="s">
        <v>19</v>
      </c>
      <c r="E36" s="128" t="s">
        <v>40</v>
      </c>
      <c r="F36" s="170" t="s">
        <v>1223</v>
      </c>
      <c r="G36" s="188">
        <v>2015</v>
      </c>
      <c r="H36" s="129">
        <v>42087</v>
      </c>
      <c r="I36" s="188" t="s">
        <v>810</v>
      </c>
      <c r="J36" s="128" t="s">
        <v>811</v>
      </c>
      <c r="K36" s="189">
        <v>160100</v>
      </c>
      <c r="L36" s="195" t="s">
        <v>24</v>
      </c>
      <c r="M36" s="189"/>
      <c r="O36" s="189"/>
      <c r="P36" s="189"/>
      <c r="R36" s="120"/>
    </row>
    <row r="37" spans="1:18" ht="25.5" x14ac:dyDescent="0.2">
      <c r="A37" s="198" t="s">
        <v>1195</v>
      </c>
      <c r="B37" s="128" t="s">
        <v>878</v>
      </c>
      <c r="C37" s="188">
        <v>38113</v>
      </c>
      <c r="D37" s="126" t="s">
        <v>19</v>
      </c>
      <c r="E37" s="128" t="s">
        <v>86</v>
      </c>
      <c r="F37" s="170" t="s">
        <v>1224</v>
      </c>
      <c r="G37" s="188">
        <v>2015</v>
      </c>
      <c r="H37" s="129">
        <v>42086</v>
      </c>
      <c r="I37" s="188" t="s">
        <v>879</v>
      </c>
      <c r="J37" s="128" t="s">
        <v>880</v>
      </c>
      <c r="K37" s="189">
        <v>142900</v>
      </c>
      <c r="L37" s="195" t="s">
        <v>24</v>
      </c>
      <c r="M37" s="189"/>
      <c r="O37" s="189"/>
      <c r="P37" s="189"/>
      <c r="R37" s="120"/>
    </row>
    <row r="38" spans="1:18" ht="25.5" x14ac:dyDescent="0.2">
      <c r="A38" s="198" t="s">
        <v>1195</v>
      </c>
      <c r="B38" s="128" t="s">
        <v>803</v>
      </c>
      <c r="C38" s="188">
        <v>38109</v>
      </c>
      <c r="D38" s="126" t="s">
        <v>19</v>
      </c>
      <c r="E38" s="128" t="s">
        <v>40</v>
      </c>
      <c r="F38" s="170" t="s">
        <v>1225</v>
      </c>
      <c r="G38" s="188">
        <v>2015</v>
      </c>
      <c r="H38" s="129">
        <v>42082</v>
      </c>
      <c r="I38" s="188" t="s">
        <v>804</v>
      </c>
      <c r="J38" s="128" t="s">
        <v>805</v>
      </c>
      <c r="K38" s="189">
        <v>160100</v>
      </c>
      <c r="L38" s="195" t="s">
        <v>24</v>
      </c>
      <c r="M38" s="189"/>
      <c r="O38" s="189"/>
      <c r="P38" s="189"/>
      <c r="R38" s="120"/>
    </row>
    <row r="39" spans="1:18" ht="25.5" x14ac:dyDescent="0.2">
      <c r="A39" s="198" t="s">
        <v>1195</v>
      </c>
      <c r="B39" s="128" t="s">
        <v>815</v>
      </c>
      <c r="C39" s="188">
        <v>38109</v>
      </c>
      <c r="D39" s="126" t="s">
        <v>19</v>
      </c>
      <c r="E39" s="128" t="s">
        <v>40</v>
      </c>
      <c r="F39" s="170" t="s">
        <v>1226</v>
      </c>
      <c r="G39" s="188">
        <v>2015</v>
      </c>
      <c r="H39" s="129">
        <v>42091</v>
      </c>
      <c r="I39" s="188" t="s">
        <v>816</v>
      </c>
      <c r="J39" s="128" t="s">
        <v>817</v>
      </c>
      <c r="K39" s="189">
        <v>160100</v>
      </c>
      <c r="L39" s="195" t="s">
        <v>24</v>
      </c>
      <c r="M39" s="189"/>
      <c r="O39" s="189"/>
      <c r="P39" s="189"/>
      <c r="R39" s="120"/>
    </row>
    <row r="40" spans="1:18" ht="25.5" x14ac:dyDescent="0.2">
      <c r="A40" s="198" t="s">
        <v>1195</v>
      </c>
      <c r="B40" s="128" t="s">
        <v>860</v>
      </c>
      <c r="C40" s="188">
        <v>38113</v>
      </c>
      <c r="D40" s="126" t="s">
        <v>19</v>
      </c>
      <c r="E40" s="128" t="s">
        <v>86</v>
      </c>
      <c r="F40" s="170" t="s">
        <v>1227</v>
      </c>
      <c r="G40" s="188">
        <v>2015</v>
      </c>
      <c r="H40" s="129">
        <v>42073</v>
      </c>
      <c r="I40" s="188" t="s">
        <v>861</v>
      </c>
      <c r="J40" s="128" t="s">
        <v>862</v>
      </c>
      <c r="K40" s="189">
        <v>142900</v>
      </c>
      <c r="L40" s="195" t="s">
        <v>24</v>
      </c>
      <c r="M40" s="189"/>
      <c r="O40" s="189"/>
      <c r="P40" s="189"/>
      <c r="R40" s="120"/>
    </row>
    <row r="41" spans="1:18" ht="25.5" x14ac:dyDescent="0.2">
      <c r="A41" s="198" t="s">
        <v>1195</v>
      </c>
      <c r="B41" s="128" t="s">
        <v>812</v>
      </c>
      <c r="C41" s="188">
        <v>38109</v>
      </c>
      <c r="D41" s="126" t="s">
        <v>19</v>
      </c>
      <c r="E41" s="128" t="s">
        <v>40</v>
      </c>
      <c r="F41" s="170" t="s">
        <v>1228</v>
      </c>
      <c r="G41" s="188">
        <v>2015</v>
      </c>
      <c r="H41" s="129">
        <v>42088</v>
      </c>
      <c r="I41" s="188" t="s">
        <v>813</v>
      </c>
      <c r="J41" s="128" t="s">
        <v>814</v>
      </c>
      <c r="K41" s="189">
        <v>160100</v>
      </c>
      <c r="L41" s="195" t="s">
        <v>24</v>
      </c>
      <c r="M41" s="189"/>
      <c r="O41" s="189"/>
      <c r="P41" s="189"/>
      <c r="R41" s="120"/>
    </row>
    <row r="42" spans="1:18" ht="25.5" x14ac:dyDescent="0.2">
      <c r="A42" s="198" t="s">
        <v>1195</v>
      </c>
      <c r="B42" s="128" t="s">
        <v>863</v>
      </c>
      <c r="C42" s="188">
        <v>38113</v>
      </c>
      <c r="D42" s="126" t="s">
        <v>19</v>
      </c>
      <c r="E42" s="128" t="s">
        <v>86</v>
      </c>
      <c r="F42" s="170" t="s">
        <v>1229</v>
      </c>
      <c r="G42" s="188">
        <v>2015</v>
      </c>
      <c r="H42" s="129">
        <v>42083</v>
      </c>
      <c r="I42" s="188" t="s">
        <v>864</v>
      </c>
      <c r="J42" s="128" t="s">
        <v>865</v>
      </c>
      <c r="K42" s="189">
        <v>142900</v>
      </c>
      <c r="L42" s="195" t="s">
        <v>24</v>
      </c>
      <c r="M42" s="189"/>
      <c r="O42" s="189"/>
      <c r="P42" s="189"/>
      <c r="R42" s="120"/>
    </row>
    <row r="43" spans="1:18" ht="25.5" x14ac:dyDescent="0.2">
      <c r="A43" s="198" t="s">
        <v>1195</v>
      </c>
      <c r="B43" s="128" t="s">
        <v>797</v>
      </c>
      <c r="C43" s="188">
        <v>38109</v>
      </c>
      <c r="D43" s="126" t="s">
        <v>19</v>
      </c>
      <c r="E43" s="128" t="s">
        <v>40</v>
      </c>
      <c r="F43" s="170" t="s">
        <v>1230</v>
      </c>
      <c r="G43" s="188">
        <v>2015</v>
      </c>
      <c r="H43" s="129">
        <v>42066</v>
      </c>
      <c r="I43" s="188" t="s">
        <v>798</v>
      </c>
      <c r="J43" s="128" t="s">
        <v>799</v>
      </c>
      <c r="K43" s="189">
        <v>160100</v>
      </c>
      <c r="L43" s="195" t="s">
        <v>24</v>
      </c>
      <c r="M43" s="189"/>
      <c r="O43" s="189"/>
      <c r="P43" s="189"/>
      <c r="R43" s="120"/>
    </row>
    <row r="44" spans="1:18" ht="25.5" x14ac:dyDescent="0.2">
      <c r="A44" s="198" t="s">
        <v>1195</v>
      </c>
      <c r="B44" s="128" t="s">
        <v>857</v>
      </c>
      <c r="C44" s="188">
        <v>38113</v>
      </c>
      <c r="D44" s="126" t="s">
        <v>19</v>
      </c>
      <c r="E44" s="128" t="s">
        <v>86</v>
      </c>
      <c r="F44" s="170" t="s">
        <v>1231</v>
      </c>
      <c r="G44" s="188">
        <v>2015</v>
      </c>
      <c r="H44" s="129">
        <v>42070</v>
      </c>
      <c r="I44" s="188" t="s">
        <v>858</v>
      </c>
      <c r="J44" s="128" t="s">
        <v>859</v>
      </c>
      <c r="K44" s="189">
        <v>142900</v>
      </c>
      <c r="L44" s="195" t="s">
        <v>24</v>
      </c>
      <c r="M44" s="189"/>
      <c r="O44" s="189"/>
      <c r="P44" s="189"/>
      <c r="R44" s="120"/>
    </row>
    <row r="45" spans="1:18" ht="25.5" x14ac:dyDescent="0.2">
      <c r="A45" s="198" t="s">
        <v>1195</v>
      </c>
      <c r="B45" s="128" t="s">
        <v>895</v>
      </c>
      <c r="C45" s="188">
        <v>38115</v>
      </c>
      <c r="D45" s="126" t="s">
        <v>19</v>
      </c>
      <c r="E45" s="128" t="s">
        <v>888</v>
      </c>
      <c r="F45" s="170" t="s">
        <v>1232</v>
      </c>
      <c r="G45" s="188">
        <v>2015</v>
      </c>
      <c r="H45" s="129">
        <v>42068</v>
      </c>
      <c r="I45" s="188" t="s">
        <v>896</v>
      </c>
      <c r="J45" s="128" t="s">
        <v>897</v>
      </c>
      <c r="K45" s="189">
        <v>163200</v>
      </c>
      <c r="L45" s="195" t="s">
        <v>24</v>
      </c>
      <c r="M45" s="189"/>
      <c r="O45" s="189"/>
      <c r="P45" s="189"/>
      <c r="R45" s="120"/>
    </row>
    <row r="46" spans="1:18" x14ac:dyDescent="0.2">
      <c r="A46" s="198" t="s">
        <v>1195</v>
      </c>
      <c r="B46" s="128" t="s">
        <v>904</v>
      </c>
      <c r="C46" s="188">
        <v>38115</v>
      </c>
      <c r="D46" s="126" t="s">
        <v>19</v>
      </c>
      <c r="E46" s="128" t="s">
        <v>888</v>
      </c>
      <c r="F46" s="170" t="s">
        <v>1233</v>
      </c>
      <c r="G46" s="188">
        <v>2015</v>
      </c>
      <c r="H46" s="129">
        <v>42094</v>
      </c>
      <c r="I46" s="188" t="s">
        <v>905</v>
      </c>
      <c r="J46" s="128" t="s">
        <v>906</v>
      </c>
      <c r="K46" s="189">
        <v>163200</v>
      </c>
      <c r="L46" s="195" t="s">
        <v>24</v>
      </c>
      <c r="M46" s="189"/>
      <c r="O46" s="189"/>
      <c r="P46" s="189"/>
      <c r="R46" s="120"/>
    </row>
    <row r="47" spans="1:18" ht="25.5" x14ac:dyDescent="0.2">
      <c r="A47" s="198" t="s">
        <v>1195</v>
      </c>
      <c r="B47" s="128" t="s">
        <v>887</v>
      </c>
      <c r="C47" s="188">
        <v>38113</v>
      </c>
      <c r="D47" s="126" t="s">
        <v>19</v>
      </c>
      <c r="E47" s="128" t="s">
        <v>86</v>
      </c>
      <c r="F47" s="170" t="s">
        <v>1234</v>
      </c>
      <c r="G47" s="188">
        <v>2015</v>
      </c>
      <c r="H47" s="129">
        <v>42065</v>
      </c>
      <c r="I47" s="188" t="s">
        <v>102</v>
      </c>
      <c r="J47" s="128" t="s">
        <v>103</v>
      </c>
      <c r="K47" s="189">
        <v>144100</v>
      </c>
      <c r="L47" s="195" t="s">
        <v>24</v>
      </c>
      <c r="M47" s="189"/>
      <c r="O47" s="189"/>
      <c r="P47" s="189"/>
      <c r="R47" s="120"/>
    </row>
    <row r="48" spans="1:18" ht="38.25" x14ac:dyDescent="0.2">
      <c r="A48" s="198" t="s">
        <v>1195</v>
      </c>
      <c r="B48" s="128" t="s">
        <v>875</v>
      </c>
      <c r="C48" s="188">
        <v>38113</v>
      </c>
      <c r="D48" s="126" t="s">
        <v>19</v>
      </c>
      <c r="E48" s="128" t="s">
        <v>86</v>
      </c>
      <c r="F48" s="170" t="s">
        <v>1235</v>
      </c>
      <c r="G48" s="188">
        <v>2015</v>
      </c>
      <c r="H48" s="129">
        <v>42082</v>
      </c>
      <c r="I48" s="188" t="s">
        <v>876</v>
      </c>
      <c r="J48" s="128" t="s">
        <v>877</v>
      </c>
      <c r="K48" s="189">
        <v>142900</v>
      </c>
      <c r="L48" s="195" t="s">
        <v>24</v>
      </c>
      <c r="M48" s="189"/>
      <c r="O48" s="189"/>
      <c r="P48" s="189"/>
      <c r="R48" s="120"/>
    </row>
    <row r="49" spans="1:18" ht="25.5" x14ac:dyDescent="0.2">
      <c r="A49" s="198" t="s">
        <v>1195</v>
      </c>
      <c r="B49" s="128" t="s">
        <v>889</v>
      </c>
      <c r="C49" s="188">
        <v>38115</v>
      </c>
      <c r="D49" s="126" t="s">
        <v>19</v>
      </c>
      <c r="E49" s="128" t="s">
        <v>888</v>
      </c>
      <c r="F49" s="170" t="s">
        <v>1236</v>
      </c>
      <c r="G49" s="188">
        <v>2015</v>
      </c>
      <c r="H49" s="129">
        <v>42065</v>
      </c>
      <c r="I49" s="188" t="s">
        <v>890</v>
      </c>
      <c r="J49" s="128" t="s">
        <v>891</v>
      </c>
      <c r="K49" s="189">
        <v>162300</v>
      </c>
      <c r="L49" s="195" t="s">
        <v>24</v>
      </c>
      <c r="M49" s="189"/>
      <c r="O49" s="189"/>
      <c r="P49" s="189"/>
      <c r="R49" s="120"/>
    </row>
    <row r="50" spans="1:18" ht="25.5" x14ac:dyDescent="0.2">
      <c r="A50" s="198" t="s">
        <v>1195</v>
      </c>
      <c r="B50" s="128" t="s">
        <v>898</v>
      </c>
      <c r="C50" s="188">
        <v>38115</v>
      </c>
      <c r="D50" s="126" t="s">
        <v>19</v>
      </c>
      <c r="E50" s="128" t="s">
        <v>888</v>
      </c>
      <c r="F50" s="170" t="s">
        <v>1237</v>
      </c>
      <c r="G50" s="188">
        <v>2015</v>
      </c>
      <c r="H50" s="129">
        <v>42088</v>
      </c>
      <c r="I50" s="188" t="s">
        <v>899</v>
      </c>
      <c r="J50" s="128" t="s">
        <v>900</v>
      </c>
      <c r="K50" s="189">
        <v>163200</v>
      </c>
      <c r="L50" s="195" t="s">
        <v>24</v>
      </c>
      <c r="M50" s="189"/>
      <c r="O50" s="189"/>
      <c r="P50" s="189"/>
      <c r="R50" s="120"/>
    </row>
    <row r="51" spans="1:18" ht="25.5" x14ac:dyDescent="0.2">
      <c r="A51" s="198" t="s">
        <v>1195</v>
      </c>
      <c r="B51" s="128" t="s">
        <v>821</v>
      </c>
      <c r="C51" s="188">
        <v>38109</v>
      </c>
      <c r="D51" s="126" t="s">
        <v>19</v>
      </c>
      <c r="E51" s="128" t="s">
        <v>40</v>
      </c>
      <c r="F51" s="170" t="s">
        <v>1238</v>
      </c>
      <c r="G51" s="188">
        <v>2015</v>
      </c>
      <c r="H51" s="129">
        <v>42065</v>
      </c>
      <c r="I51" s="188" t="s">
        <v>822</v>
      </c>
      <c r="J51" s="128" t="s">
        <v>823</v>
      </c>
      <c r="K51" s="189">
        <v>161300</v>
      </c>
      <c r="L51" s="195" t="s">
        <v>24</v>
      </c>
      <c r="M51" s="189"/>
      <c r="O51" s="189"/>
      <c r="P51" s="189"/>
      <c r="R51" s="120"/>
    </row>
    <row r="52" spans="1:18" ht="25.5" x14ac:dyDescent="0.2">
      <c r="A52" s="198" t="s">
        <v>1195</v>
      </c>
      <c r="B52" s="128" t="s">
        <v>818</v>
      </c>
      <c r="C52" s="188">
        <v>38109</v>
      </c>
      <c r="D52" s="126" t="s">
        <v>19</v>
      </c>
      <c r="E52" s="128" t="s">
        <v>40</v>
      </c>
      <c r="F52" s="170" t="s">
        <v>1239</v>
      </c>
      <c r="G52" s="188">
        <v>2015</v>
      </c>
      <c r="H52" s="129">
        <v>42094</v>
      </c>
      <c r="I52" s="188" t="s">
        <v>819</v>
      </c>
      <c r="J52" s="128" t="s">
        <v>820</v>
      </c>
      <c r="K52" s="189">
        <v>160100</v>
      </c>
      <c r="L52" s="195" t="s">
        <v>24</v>
      </c>
      <c r="M52" s="189"/>
      <c r="O52" s="189"/>
      <c r="P52" s="189"/>
      <c r="R52" s="120"/>
    </row>
    <row r="53" spans="1:18" ht="25.5" x14ac:dyDescent="0.2">
      <c r="A53" s="198" t="s">
        <v>1195</v>
      </c>
      <c r="B53" s="128" t="s">
        <v>901</v>
      </c>
      <c r="C53" s="188">
        <v>38115</v>
      </c>
      <c r="D53" s="126" t="s">
        <v>19</v>
      </c>
      <c r="E53" s="128" t="s">
        <v>888</v>
      </c>
      <c r="F53" s="170" t="s">
        <v>1240</v>
      </c>
      <c r="G53" s="188">
        <v>2015</v>
      </c>
      <c r="H53" s="129">
        <v>42080</v>
      </c>
      <c r="I53" s="188" t="s">
        <v>902</v>
      </c>
      <c r="J53" s="128" t="s">
        <v>903</v>
      </c>
      <c r="K53" s="189">
        <v>163200</v>
      </c>
      <c r="L53" s="195" t="s">
        <v>24</v>
      </c>
      <c r="M53" s="189"/>
      <c r="O53" s="189"/>
      <c r="P53" s="189"/>
      <c r="R53" s="120"/>
    </row>
    <row r="54" spans="1:18" ht="25.5" x14ac:dyDescent="0.2">
      <c r="A54" s="198" t="s">
        <v>1195</v>
      </c>
      <c r="B54" s="128" t="s">
        <v>785</v>
      </c>
      <c r="C54" s="188">
        <v>38109</v>
      </c>
      <c r="D54" s="126" t="s">
        <v>19</v>
      </c>
      <c r="E54" s="128" t="s">
        <v>40</v>
      </c>
      <c r="F54" s="170" t="s">
        <v>1241</v>
      </c>
      <c r="G54" s="188">
        <v>2015</v>
      </c>
      <c r="H54" s="129">
        <v>42094</v>
      </c>
      <c r="I54" s="188" t="s">
        <v>786</v>
      </c>
      <c r="J54" s="128" t="s">
        <v>787</v>
      </c>
      <c r="K54" s="189">
        <v>160100</v>
      </c>
      <c r="L54" s="195" t="s">
        <v>24</v>
      </c>
      <c r="M54" s="189"/>
      <c r="O54" s="189"/>
      <c r="P54" s="189"/>
      <c r="R54" s="120"/>
    </row>
    <row r="55" spans="1:18" x14ac:dyDescent="0.2">
      <c r="A55" s="198" t="s">
        <v>1195</v>
      </c>
      <c r="B55" s="128" t="s">
        <v>791</v>
      </c>
      <c r="C55" s="188">
        <v>38109</v>
      </c>
      <c r="D55" s="126" t="s">
        <v>19</v>
      </c>
      <c r="E55" s="128" t="s">
        <v>40</v>
      </c>
      <c r="F55" s="170" t="s">
        <v>1242</v>
      </c>
      <c r="G55" s="188">
        <v>2015</v>
      </c>
      <c r="H55" s="129">
        <v>42081</v>
      </c>
      <c r="I55" s="188" t="s">
        <v>792</v>
      </c>
      <c r="J55" s="128" t="s">
        <v>793</v>
      </c>
      <c r="K55" s="189">
        <v>160100</v>
      </c>
      <c r="L55" s="195" t="s">
        <v>24</v>
      </c>
      <c r="M55" s="189"/>
      <c r="O55" s="189"/>
      <c r="P55" s="189"/>
      <c r="R55" s="120"/>
    </row>
    <row r="56" spans="1:18" ht="25.5" x14ac:dyDescent="0.2">
      <c r="A56" s="198" t="s">
        <v>1195</v>
      </c>
      <c r="B56" s="128" t="s">
        <v>872</v>
      </c>
      <c r="C56" s="188">
        <v>38113</v>
      </c>
      <c r="D56" s="126" t="s">
        <v>19</v>
      </c>
      <c r="E56" s="128" t="s">
        <v>86</v>
      </c>
      <c r="F56" s="170" t="s">
        <v>1243</v>
      </c>
      <c r="G56" s="188">
        <v>2015</v>
      </c>
      <c r="H56" s="129">
        <v>42080</v>
      </c>
      <c r="I56" s="188" t="s">
        <v>873</v>
      </c>
      <c r="J56" s="128" t="s">
        <v>874</v>
      </c>
      <c r="K56" s="189">
        <v>142900</v>
      </c>
      <c r="L56" s="195" t="s">
        <v>24</v>
      </c>
      <c r="M56" s="189"/>
      <c r="O56" s="189"/>
      <c r="P56" s="189"/>
      <c r="R56" s="120"/>
    </row>
    <row r="57" spans="1:18" x14ac:dyDescent="0.2">
      <c r="A57" s="198" t="s">
        <v>1195</v>
      </c>
      <c r="B57" s="128" t="s">
        <v>881</v>
      </c>
      <c r="C57" s="188">
        <v>38113</v>
      </c>
      <c r="D57" s="126" t="s">
        <v>19</v>
      </c>
      <c r="E57" s="128" t="s">
        <v>86</v>
      </c>
      <c r="F57" s="170" t="s">
        <v>1244</v>
      </c>
      <c r="G57" s="188">
        <v>2015</v>
      </c>
      <c r="H57" s="129">
        <v>42093</v>
      </c>
      <c r="I57" s="188" t="s">
        <v>882</v>
      </c>
      <c r="J57" s="128" t="s">
        <v>883</v>
      </c>
      <c r="K57" s="189">
        <v>142900</v>
      </c>
      <c r="L57" s="195" t="s">
        <v>24</v>
      </c>
      <c r="M57" s="189"/>
      <c r="O57" s="189"/>
      <c r="P57" s="189"/>
      <c r="R57" s="120"/>
    </row>
    <row r="58" spans="1:18" ht="25.5" x14ac:dyDescent="0.2">
      <c r="A58" s="198" t="s">
        <v>1195</v>
      </c>
      <c r="B58" s="128" t="s">
        <v>788</v>
      </c>
      <c r="C58" s="188">
        <v>38109</v>
      </c>
      <c r="D58" s="126" t="s">
        <v>19</v>
      </c>
      <c r="E58" s="128" t="s">
        <v>40</v>
      </c>
      <c r="F58" s="170" t="s">
        <v>1245</v>
      </c>
      <c r="G58" s="188">
        <v>2015</v>
      </c>
      <c r="H58" s="129">
        <v>42094</v>
      </c>
      <c r="I58" s="188" t="s">
        <v>789</v>
      </c>
      <c r="J58" s="128" t="s">
        <v>790</v>
      </c>
      <c r="K58" s="189">
        <v>160100</v>
      </c>
      <c r="L58" s="195" t="s">
        <v>24</v>
      </c>
      <c r="M58" s="189"/>
      <c r="O58" s="189"/>
      <c r="P58" s="189"/>
      <c r="R58" s="120"/>
    </row>
    <row r="59" spans="1:18" ht="25.5" x14ac:dyDescent="0.2">
      <c r="A59" s="198" t="s">
        <v>1195</v>
      </c>
      <c r="B59" s="128" t="s">
        <v>884</v>
      </c>
      <c r="C59" s="188">
        <v>38113</v>
      </c>
      <c r="D59" s="126" t="s">
        <v>19</v>
      </c>
      <c r="E59" s="128" t="s">
        <v>86</v>
      </c>
      <c r="F59" s="170" t="s">
        <v>1246</v>
      </c>
      <c r="G59" s="188">
        <v>2015</v>
      </c>
      <c r="H59" s="129">
        <v>42094</v>
      </c>
      <c r="I59" s="188" t="s">
        <v>885</v>
      </c>
      <c r="J59" s="128" t="s">
        <v>886</v>
      </c>
      <c r="K59" s="189">
        <v>142900</v>
      </c>
      <c r="L59" s="195" t="s">
        <v>24</v>
      </c>
      <c r="M59" s="189"/>
      <c r="O59" s="189"/>
      <c r="P59" s="189"/>
      <c r="R59" s="120"/>
    </row>
    <row r="60" spans="1:18" ht="25.5" x14ac:dyDescent="0.2">
      <c r="A60" s="198" t="s">
        <v>1195</v>
      </c>
      <c r="B60" s="128" t="s">
        <v>866</v>
      </c>
      <c r="C60" s="188">
        <v>38113</v>
      </c>
      <c r="D60" s="126" t="s">
        <v>19</v>
      </c>
      <c r="E60" s="128" t="s">
        <v>86</v>
      </c>
      <c r="F60" s="170" t="s">
        <v>1247</v>
      </c>
      <c r="G60" s="188">
        <v>2015</v>
      </c>
      <c r="H60" s="129">
        <v>42073</v>
      </c>
      <c r="I60" s="188" t="s">
        <v>867</v>
      </c>
      <c r="J60" s="128" t="s">
        <v>868</v>
      </c>
      <c r="K60" s="189">
        <v>142900</v>
      </c>
      <c r="L60" s="195" t="s">
        <v>24</v>
      </c>
      <c r="M60" s="189"/>
      <c r="O60" s="189"/>
      <c r="P60" s="189"/>
      <c r="R60" s="120"/>
    </row>
    <row r="61" spans="1:18" ht="25.5" x14ac:dyDescent="0.2">
      <c r="A61" s="198" t="s">
        <v>1195</v>
      </c>
      <c r="B61" s="128" t="s">
        <v>800</v>
      </c>
      <c r="C61" s="188">
        <v>38109</v>
      </c>
      <c r="D61" s="126" t="s">
        <v>19</v>
      </c>
      <c r="E61" s="128" t="s">
        <v>40</v>
      </c>
      <c r="F61" s="170" t="s">
        <v>1248</v>
      </c>
      <c r="G61" s="188">
        <v>2015</v>
      </c>
      <c r="H61" s="129">
        <v>42088</v>
      </c>
      <c r="I61" s="188" t="s">
        <v>801</v>
      </c>
      <c r="J61" s="128" t="s">
        <v>802</v>
      </c>
      <c r="K61" s="189">
        <v>160100</v>
      </c>
      <c r="L61" s="195" t="s">
        <v>24</v>
      </c>
      <c r="M61" s="189"/>
      <c r="O61" s="189"/>
      <c r="P61" s="189"/>
      <c r="R61" s="120"/>
    </row>
    <row r="62" spans="1:18" ht="38.25" x14ac:dyDescent="0.2">
      <c r="A62" s="198" t="s">
        <v>1195</v>
      </c>
      <c r="B62" s="128" t="s">
        <v>824</v>
      </c>
      <c r="C62" s="188">
        <v>38110</v>
      </c>
      <c r="D62" s="126" t="s">
        <v>19</v>
      </c>
      <c r="E62" s="128" t="s">
        <v>69</v>
      </c>
      <c r="F62" s="170" t="s">
        <v>1249</v>
      </c>
      <c r="G62" s="188">
        <v>2015</v>
      </c>
      <c r="H62" s="129">
        <v>42065</v>
      </c>
      <c r="I62" s="188" t="s">
        <v>825</v>
      </c>
      <c r="J62" s="128" t="s">
        <v>826</v>
      </c>
      <c r="K62" s="189">
        <v>175400</v>
      </c>
      <c r="L62" s="195" t="s">
        <v>24</v>
      </c>
      <c r="M62" s="189"/>
      <c r="O62" s="189"/>
      <c r="P62" s="189"/>
      <c r="R62" s="120"/>
    </row>
    <row r="63" spans="1:18" ht="25.5" x14ac:dyDescent="0.2">
      <c r="A63" s="198" t="s">
        <v>1195</v>
      </c>
      <c r="B63" s="128" t="s">
        <v>1176</v>
      </c>
      <c r="C63" s="188">
        <v>38110</v>
      </c>
      <c r="D63" s="126" t="s">
        <v>19</v>
      </c>
      <c r="E63" s="128" t="s">
        <v>69</v>
      </c>
      <c r="F63" s="170" t="s">
        <v>766</v>
      </c>
      <c r="G63" s="188">
        <v>2015</v>
      </c>
      <c r="H63" s="129">
        <v>42084</v>
      </c>
      <c r="I63" s="188" t="s">
        <v>1177</v>
      </c>
      <c r="J63" s="128" t="s">
        <v>1178</v>
      </c>
      <c r="K63" s="189">
        <v>176205.64</v>
      </c>
      <c r="L63" s="195" t="s">
        <v>265</v>
      </c>
      <c r="M63" s="189"/>
      <c r="O63" s="189"/>
      <c r="P63" s="189"/>
      <c r="R63" s="120"/>
    </row>
    <row r="64" spans="1:18" ht="25.5" x14ac:dyDescent="0.2">
      <c r="A64" s="198" t="s">
        <v>1195</v>
      </c>
      <c r="B64" s="128" t="s">
        <v>830</v>
      </c>
      <c r="C64" s="188">
        <v>38110</v>
      </c>
      <c r="D64" s="126" t="s">
        <v>19</v>
      </c>
      <c r="E64" s="128" t="s">
        <v>69</v>
      </c>
      <c r="F64" s="170" t="s">
        <v>1250</v>
      </c>
      <c r="G64" s="188">
        <v>2015</v>
      </c>
      <c r="H64" s="129">
        <v>42077</v>
      </c>
      <c r="I64" s="188" t="s">
        <v>831</v>
      </c>
      <c r="J64" s="128" t="s">
        <v>832</v>
      </c>
      <c r="K64" s="189">
        <v>176300</v>
      </c>
      <c r="L64" s="195" t="s">
        <v>24</v>
      </c>
      <c r="M64" s="189"/>
      <c r="O64" s="189"/>
      <c r="P64" s="189"/>
      <c r="R64" s="120"/>
    </row>
    <row r="65" spans="1:18" ht="25.5" x14ac:dyDescent="0.2">
      <c r="A65" s="198" t="s">
        <v>1195</v>
      </c>
      <c r="B65" s="128" t="s">
        <v>827</v>
      </c>
      <c r="C65" s="188">
        <v>38110</v>
      </c>
      <c r="D65" s="126" t="s">
        <v>19</v>
      </c>
      <c r="E65" s="128" t="s">
        <v>69</v>
      </c>
      <c r="F65" s="170" t="s">
        <v>1251</v>
      </c>
      <c r="G65" s="188">
        <v>2015</v>
      </c>
      <c r="H65" s="129">
        <v>42090</v>
      </c>
      <c r="I65" s="188" t="s">
        <v>828</v>
      </c>
      <c r="J65" s="128" t="s">
        <v>829</v>
      </c>
      <c r="K65" s="189">
        <v>176300</v>
      </c>
      <c r="L65" s="195" t="s">
        <v>24</v>
      </c>
      <c r="M65" s="189"/>
      <c r="O65" s="189"/>
      <c r="P65" s="189"/>
      <c r="R65" s="120"/>
    </row>
    <row r="66" spans="1:18" ht="25.5" x14ac:dyDescent="0.2">
      <c r="A66" s="198" t="s">
        <v>1195</v>
      </c>
      <c r="B66" s="128" t="s">
        <v>1179</v>
      </c>
      <c r="C66" s="188">
        <v>38110</v>
      </c>
      <c r="D66" s="126" t="s">
        <v>19</v>
      </c>
      <c r="E66" s="128" t="s">
        <v>69</v>
      </c>
      <c r="F66" s="170" t="s">
        <v>1252</v>
      </c>
      <c r="G66" s="188">
        <v>2015</v>
      </c>
      <c r="H66" s="129">
        <v>42088</v>
      </c>
      <c r="I66" s="188" t="s">
        <v>1180</v>
      </c>
      <c r="J66" s="128" t="s">
        <v>1181</v>
      </c>
      <c r="K66" s="189">
        <v>176205.24</v>
      </c>
      <c r="L66" s="195" t="s">
        <v>265</v>
      </c>
      <c r="M66" s="189"/>
      <c r="O66" s="189"/>
      <c r="P66" s="189"/>
      <c r="R66" s="120"/>
    </row>
    <row r="67" spans="1:18" ht="25.5" x14ac:dyDescent="0.2">
      <c r="A67" s="198" t="s">
        <v>1195</v>
      </c>
      <c r="B67" s="128" t="s">
        <v>836</v>
      </c>
      <c r="C67" s="188">
        <v>38111</v>
      </c>
      <c r="D67" s="126" t="s">
        <v>19</v>
      </c>
      <c r="E67" s="128" t="s">
        <v>357</v>
      </c>
      <c r="F67" s="170" t="s">
        <v>1253</v>
      </c>
      <c r="G67" s="188">
        <v>2014</v>
      </c>
      <c r="H67" s="129">
        <v>42094</v>
      </c>
      <c r="I67" s="188" t="s">
        <v>837</v>
      </c>
      <c r="J67" s="128" t="s">
        <v>838</v>
      </c>
      <c r="K67" s="189">
        <v>170000</v>
      </c>
      <c r="L67" s="195" t="s">
        <v>24</v>
      </c>
      <c r="M67" s="189"/>
      <c r="O67" s="189"/>
      <c r="P67" s="189"/>
      <c r="R67" s="120"/>
    </row>
    <row r="68" spans="1:18" x14ac:dyDescent="0.2">
      <c r="A68" s="198" t="s">
        <v>1195</v>
      </c>
      <c r="B68" s="128" t="s">
        <v>842</v>
      </c>
      <c r="C68" s="188">
        <v>38111</v>
      </c>
      <c r="D68" s="126" t="s">
        <v>19</v>
      </c>
      <c r="E68" s="128" t="s">
        <v>357</v>
      </c>
      <c r="F68" s="170" t="s">
        <v>1254</v>
      </c>
      <c r="G68" s="188">
        <v>2015</v>
      </c>
      <c r="H68" s="129">
        <v>42082</v>
      </c>
      <c r="I68" s="188" t="s">
        <v>843</v>
      </c>
      <c r="J68" s="128" t="s">
        <v>844</v>
      </c>
      <c r="K68" s="189">
        <v>185500</v>
      </c>
      <c r="L68" s="195" t="s">
        <v>24</v>
      </c>
      <c r="M68" s="189"/>
      <c r="O68" s="189"/>
      <c r="P68" s="189"/>
      <c r="R68" s="120"/>
    </row>
    <row r="69" spans="1:18" x14ac:dyDescent="0.2">
      <c r="A69" s="198" t="s">
        <v>1195</v>
      </c>
      <c r="B69" s="128" t="s">
        <v>848</v>
      </c>
      <c r="C69" s="188">
        <v>38111</v>
      </c>
      <c r="D69" s="126" t="s">
        <v>19</v>
      </c>
      <c r="E69" s="128" t="s">
        <v>357</v>
      </c>
      <c r="F69" s="170" t="s">
        <v>1255</v>
      </c>
      <c r="G69" s="188">
        <v>2015</v>
      </c>
      <c r="H69" s="129">
        <v>42087</v>
      </c>
      <c r="I69" s="188" t="s">
        <v>849</v>
      </c>
      <c r="J69" s="128" t="s">
        <v>850</v>
      </c>
      <c r="K69" s="189">
        <v>185500</v>
      </c>
      <c r="L69" s="195" t="s">
        <v>24</v>
      </c>
      <c r="M69" s="189"/>
      <c r="O69" s="189"/>
      <c r="P69" s="189"/>
      <c r="R69" s="120"/>
    </row>
    <row r="70" spans="1:18" x14ac:dyDescent="0.2">
      <c r="A70" s="198" t="s">
        <v>1195</v>
      </c>
      <c r="B70" s="128" t="s">
        <v>839</v>
      </c>
      <c r="C70" s="188">
        <v>38111</v>
      </c>
      <c r="D70" s="126" t="s">
        <v>19</v>
      </c>
      <c r="E70" s="128" t="s">
        <v>357</v>
      </c>
      <c r="F70" s="170" t="s">
        <v>1256</v>
      </c>
      <c r="G70" s="188">
        <v>2015</v>
      </c>
      <c r="H70" s="129">
        <v>42091</v>
      </c>
      <c r="I70" s="188" t="s">
        <v>840</v>
      </c>
      <c r="J70" s="128" t="s">
        <v>841</v>
      </c>
      <c r="K70" s="189">
        <v>185500</v>
      </c>
      <c r="L70" s="195" t="s">
        <v>24</v>
      </c>
      <c r="M70" s="189"/>
      <c r="O70" s="189"/>
      <c r="P70" s="189"/>
      <c r="R70" s="120"/>
    </row>
    <row r="71" spans="1:18" ht="25.5" x14ac:dyDescent="0.2">
      <c r="A71" s="198" t="s">
        <v>1195</v>
      </c>
      <c r="B71" s="171" t="s">
        <v>851</v>
      </c>
      <c r="C71" s="127">
        <v>38112</v>
      </c>
      <c r="D71" s="204" t="s">
        <v>19</v>
      </c>
      <c r="E71" s="171" t="s">
        <v>361</v>
      </c>
      <c r="F71" s="170" t="s">
        <v>1257</v>
      </c>
      <c r="G71" s="127">
        <v>2015</v>
      </c>
      <c r="H71" s="174">
        <v>42094</v>
      </c>
      <c r="I71" s="127" t="s">
        <v>852</v>
      </c>
      <c r="J71" s="171" t="s">
        <v>853</v>
      </c>
      <c r="K71" s="121">
        <v>199700</v>
      </c>
      <c r="L71" s="195" t="s">
        <v>24</v>
      </c>
      <c r="M71" s="121"/>
      <c r="O71" s="121"/>
      <c r="P71" s="121"/>
      <c r="R71" s="120"/>
    </row>
    <row r="72" spans="1:18" ht="25.5" x14ac:dyDescent="0.2">
      <c r="A72" s="198" t="s">
        <v>1195</v>
      </c>
      <c r="B72" s="128" t="s">
        <v>845</v>
      </c>
      <c r="C72" s="188">
        <v>38111</v>
      </c>
      <c r="D72" s="126" t="s">
        <v>19</v>
      </c>
      <c r="E72" s="128" t="s">
        <v>357</v>
      </c>
      <c r="F72" s="170" t="s">
        <v>1258</v>
      </c>
      <c r="G72" s="188">
        <v>2015</v>
      </c>
      <c r="H72" s="129">
        <v>42082</v>
      </c>
      <c r="I72" s="188" t="s">
        <v>846</v>
      </c>
      <c r="J72" s="128" t="s">
        <v>847</v>
      </c>
      <c r="K72" s="189">
        <v>185500</v>
      </c>
      <c r="L72" s="195" t="s">
        <v>24</v>
      </c>
      <c r="M72" s="189"/>
      <c r="O72" s="189"/>
      <c r="P72" s="189"/>
      <c r="R72" s="120"/>
    </row>
    <row r="73" spans="1:18" ht="25.5" x14ac:dyDescent="0.2">
      <c r="A73" s="198" t="s">
        <v>1195</v>
      </c>
      <c r="B73" s="128" t="s">
        <v>833</v>
      </c>
      <c r="C73" s="188">
        <v>38111</v>
      </c>
      <c r="D73" s="126" t="s">
        <v>19</v>
      </c>
      <c r="E73" s="128" t="s">
        <v>357</v>
      </c>
      <c r="F73" s="170" t="s">
        <v>1259</v>
      </c>
      <c r="G73" s="188">
        <v>2014</v>
      </c>
      <c r="H73" s="129">
        <v>42094</v>
      </c>
      <c r="I73" s="188" t="s">
        <v>834</v>
      </c>
      <c r="J73" s="128" t="s">
        <v>835</v>
      </c>
      <c r="K73" s="189">
        <v>170000</v>
      </c>
      <c r="L73" s="195" t="s">
        <v>24</v>
      </c>
      <c r="M73" s="189"/>
      <c r="O73" s="189"/>
      <c r="P73" s="189"/>
      <c r="R73" s="120"/>
    </row>
    <row r="74" spans="1:18" ht="25.5" x14ac:dyDescent="0.2">
      <c r="A74" s="198" t="s">
        <v>1195</v>
      </c>
      <c r="B74" s="128" t="s">
        <v>1182</v>
      </c>
      <c r="C74" s="188"/>
      <c r="D74" s="126" t="s">
        <v>19</v>
      </c>
      <c r="E74" s="128" t="s">
        <v>258</v>
      </c>
      <c r="F74" s="170" t="s">
        <v>707</v>
      </c>
      <c r="G74" s="188">
        <v>2015</v>
      </c>
      <c r="H74" s="129">
        <v>42084</v>
      </c>
      <c r="I74" s="188" t="s">
        <v>1183</v>
      </c>
      <c r="J74" s="128" t="s">
        <v>1184</v>
      </c>
      <c r="K74" s="189">
        <v>353984.79</v>
      </c>
      <c r="L74" s="195" t="s">
        <v>265</v>
      </c>
      <c r="M74" s="189"/>
      <c r="O74" s="189"/>
      <c r="P74" s="189"/>
      <c r="R74" s="120"/>
    </row>
    <row r="75" spans="1:18" ht="25.5" x14ac:dyDescent="0.2">
      <c r="A75" s="198" t="s">
        <v>1195</v>
      </c>
      <c r="B75" s="128" t="s">
        <v>1150</v>
      </c>
      <c r="C75" s="188">
        <v>2031005</v>
      </c>
      <c r="D75" s="126" t="s">
        <v>19</v>
      </c>
      <c r="E75" s="128" t="s">
        <v>258</v>
      </c>
      <c r="F75" s="170" t="s">
        <v>1260</v>
      </c>
      <c r="G75" s="188">
        <v>2015</v>
      </c>
      <c r="H75" s="129">
        <v>42094</v>
      </c>
      <c r="I75" s="188" t="s">
        <v>1151</v>
      </c>
      <c r="J75" s="128" t="s">
        <v>1152</v>
      </c>
      <c r="K75" s="189">
        <v>405900</v>
      </c>
      <c r="L75" s="195" t="s">
        <v>24</v>
      </c>
      <c r="M75" s="189"/>
      <c r="O75" s="189"/>
      <c r="P75" s="189"/>
      <c r="R75" s="120"/>
    </row>
    <row r="76" spans="1:18" ht="25.5" x14ac:dyDescent="0.2">
      <c r="A76" s="198" t="s">
        <v>1195</v>
      </c>
      <c r="B76" s="128" t="s">
        <v>1139</v>
      </c>
      <c r="C76" s="188">
        <v>1032215</v>
      </c>
      <c r="D76" s="126" t="s">
        <v>19</v>
      </c>
      <c r="E76" s="128" t="s">
        <v>1140</v>
      </c>
      <c r="F76" s="170" t="s">
        <v>1261</v>
      </c>
      <c r="G76" s="188">
        <v>2014</v>
      </c>
      <c r="H76" s="129">
        <v>42094</v>
      </c>
      <c r="I76" s="188" t="s">
        <v>1141</v>
      </c>
      <c r="J76" s="128" t="s">
        <v>1142</v>
      </c>
      <c r="K76" s="189">
        <v>327100</v>
      </c>
      <c r="L76" s="195" t="s">
        <v>24</v>
      </c>
      <c r="M76" s="189"/>
      <c r="O76" s="189"/>
      <c r="P76" s="189"/>
      <c r="R76" s="120"/>
    </row>
    <row r="77" spans="1:18" ht="25.5" x14ac:dyDescent="0.2">
      <c r="A77" s="198" t="s">
        <v>1195</v>
      </c>
      <c r="B77" s="128" t="s">
        <v>1136</v>
      </c>
      <c r="C77" s="188">
        <v>1032212</v>
      </c>
      <c r="D77" s="126" t="s">
        <v>19</v>
      </c>
      <c r="E77" s="128" t="s">
        <v>245</v>
      </c>
      <c r="F77" s="170" t="s">
        <v>1262</v>
      </c>
      <c r="G77" s="188">
        <v>2015</v>
      </c>
      <c r="H77" s="129">
        <v>42072</v>
      </c>
      <c r="I77" s="188" t="s">
        <v>1137</v>
      </c>
      <c r="J77" s="128" t="s">
        <v>1138</v>
      </c>
      <c r="K77" s="189">
        <v>415000</v>
      </c>
      <c r="L77" s="195" t="s">
        <v>24</v>
      </c>
      <c r="M77" s="189"/>
      <c r="O77" s="189"/>
      <c r="P77" s="189"/>
      <c r="R77" s="120"/>
    </row>
    <row r="78" spans="1:18" ht="25.5" x14ac:dyDescent="0.2">
      <c r="A78" s="198" t="s">
        <v>1195</v>
      </c>
      <c r="B78" s="128" t="s">
        <v>1088</v>
      </c>
      <c r="C78" s="188">
        <v>39502</v>
      </c>
      <c r="D78" s="126" t="s">
        <v>19</v>
      </c>
      <c r="E78" s="128" t="s">
        <v>561</v>
      </c>
      <c r="F78" s="170" t="s">
        <v>1263</v>
      </c>
      <c r="G78" s="188">
        <v>2015</v>
      </c>
      <c r="H78" s="129">
        <v>42094</v>
      </c>
      <c r="I78" s="188" t="s">
        <v>1089</v>
      </c>
      <c r="J78" s="128" t="s">
        <v>1090</v>
      </c>
      <c r="K78" s="189">
        <v>271900</v>
      </c>
      <c r="L78" s="195" t="s">
        <v>24</v>
      </c>
      <c r="M78" s="189"/>
      <c r="O78" s="189"/>
      <c r="P78" s="189"/>
      <c r="R78" s="120"/>
    </row>
    <row r="79" spans="1:18" ht="25.5" x14ac:dyDescent="0.2">
      <c r="A79" s="198" t="s">
        <v>1195</v>
      </c>
      <c r="B79" s="128" t="s">
        <v>1069</v>
      </c>
      <c r="C79" s="188">
        <v>39501</v>
      </c>
      <c r="D79" s="126" t="s">
        <v>19</v>
      </c>
      <c r="E79" s="128" t="s">
        <v>215</v>
      </c>
      <c r="F79" s="170" t="s">
        <v>1264</v>
      </c>
      <c r="G79" s="188">
        <v>2015</v>
      </c>
      <c r="H79" s="129">
        <v>42072</v>
      </c>
      <c r="I79" s="188" t="s">
        <v>1070</v>
      </c>
      <c r="J79" s="128" t="s">
        <v>1071</v>
      </c>
      <c r="K79" s="189">
        <v>243900</v>
      </c>
      <c r="L79" s="195" t="s">
        <v>24</v>
      </c>
      <c r="M79" s="189"/>
      <c r="O79" s="189"/>
      <c r="P79" s="189"/>
      <c r="R79" s="120"/>
    </row>
    <row r="80" spans="1:18" x14ac:dyDescent="0.2">
      <c r="A80" s="198" t="s">
        <v>1195</v>
      </c>
      <c r="B80" s="128" t="s">
        <v>1097</v>
      </c>
      <c r="C80" s="188">
        <v>39502</v>
      </c>
      <c r="D80" s="126" t="s">
        <v>19</v>
      </c>
      <c r="E80" s="128" t="s">
        <v>561</v>
      </c>
      <c r="F80" s="170" t="s">
        <v>1265</v>
      </c>
      <c r="G80" s="188">
        <v>2015</v>
      </c>
      <c r="H80" s="129">
        <v>42065</v>
      </c>
      <c r="I80" s="188" t="s">
        <v>1098</v>
      </c>
      <c r="J80" s="128" t="s">
        <v>1099</v>
      </c>
      <c r="K80" s="189">
        <v>272300</v>
      </c>
      <c r="L80" s="195" t="s">
        <v>24</v>
      </c>
      <c r="M80" s="189"/>
      <c r="O80" s="189"/>
      <c r="P80" s="189"/>
      <c r="R80" s="120"/>
    </row>
    <row r="81" spans="1:41" x14ac:dyDescent="0.2">
      <c r="A81" s="198" t="s">
        <v>1195</v>
      </c>
      <c r="B81" s="128" t="s">
        <v>1092</v>
      </c>
      <c r="C81" s="188">
        <v>39502</v>
      </c>
      <c r="D81" s="126" t="s">
        <v>19</v>
      </c>
      <c r="E81" s="128" t="s">
        <v>561</v>
      </c>
      <c r="F81" s="170" t="s">
        <v>1266</v>
      </c>
      <c r="G81" s="188">
        <v>2015</v>
      </c>
      <c r="H81" s="129">
        <v>42072</v>
      </c>
      <c r="I81" s="188" t="s">
        <v>1093</v>
      </c>
      <c r="J81" s="128" t="s">
        <v>1094</v>
      </c>
      <c r="K81" s="189">
        <v>271900</v>
      </c>
      <c r="L81" s="195" t="s">
        <v>24</v>
      </c>
      <c r="M81" s="189"/>
      <c r="O81" s="189"/>
      <c r="P81" s="189"/>
      <c r="R81" s="120"/>
    </row>
    <row r="82" spans="1:41" ht="25.5" x14ac:dyDescent="0.2">
      <c r="A82" s="198" t="s">
        <v>1195</v>
      </c>
      <c r="B82" s="128" t="s">
        <v>1072</v>
      </c>
      <c r="C82" s="188">
        <v>39501</v>
      </c>
      <c r="D82" s="126" t="s">
        <v>19</v>
      </c>
      <c r="E82" s="128" t="s">
        <v>215</v>
      </c>
      <c r="F82" s="170" t="s">
        <v>1267</v>
      </c>
      <c r="G82" s="188">
        <v>2015</v>
      </c>
      <c r="H82" s="129">
        <v>42075</v>
      </c>
      <c r="I82" s="188" t="s">
        <v>1073</v>
      </c>
      <c r="J82" s="128" t="s">
        <v>1074</v>
      </c>
      <c r="K82" s="189">
        <v>243900</v>
      </c>
      <c r="L82" s="195" t="s">
        <v>24</v>
      </c>
      <c r="M82" s="189"/>
      <c r="O82" s="189"/>
      <c r="P82" s="189"/>
      <c r="R82" s="120"/>
    </row>
    <row r="83" spans="1:41" ht="25.5" x14ac:dyDescent="0.2">
      <c r="A83" s="198" t="s">
        <v>1195</v>
      </c>
      <c r="B83" s="128" t="s">
        <v>1091</v>
      </c>
      <c r="C83" s="188">
        <v>39502</v>
      </c>
      <c r="D83" s="126" t="s">
        <v>19</v>
      </c>
      <c r="E83" s="128" t="s">
        <v>561</v>
      </c>
      <c r="F83" s="170" t="s">
        <v>1268</v>
      </c>
      <c r="G83" s="188">
        <v>2015</v>
      </c>
      <c r="H83" s="129">
        <v>42072</v>
      </c>
      <c r="I83" s="188" t="s">
        <v>565</v>
      </c>
      <c r="J83" s="128" t="s">
        <v>566</v>
      </c>
      <c r="K83" s="189">
        <v>271900</v>
      </c>
      <c r="L83" s="195" t="s">
        <v>24</v>
      </c>
      <c r="M83" s="189"/>
      <c r="O83" s="189"/>
      <c r="P83" s="189"/>
      <c r="R83" s="120"/>
    </row>
    <row r="84" spans="1:41" ht="25.5" x14ac:dyDescent="0.2">
      <c r="A84" s="198" t="s">
        <v>1195</v>
      </c>
      <c r="B84" s="128" t="s">
        <v>1075</v>
      </c>
      <c r="C84" s="188">
        <v>39501</v>
      </c>
      <c r="D84" s="126" t="s">
        <v>19</v>
      </c>
      <c r="E84" s="128" t="s">
        <v>215</v>
      </c>
      <c r="F84" s="170" t="s">
        <v>1269</v>
      </c>
      <c r="G84" s="188">
        <v>2015</v>
      </c>
      <c r="H84" s="129">
        <v>42086</v>
      </c>
      <c r="I84" s="188" t="s">
        <v>1076</v>
      </c>
      <c r="J84" s="128" t="s">
        <v>1077</v>
      </c>
      <c r="K84" s="189">
        <v>243900</v>
      </c>
      <c r="L84" s="195" t="s">
        <v>24</v>
      </c>
      <c r="M84" s="189"/>
      <c r="O84" s="189"/>
      <c r="P84" s="189"/>
      <c r="R84" s="120"/>
    </row>
    <row r="85" spans="1:41" ht="25.5" x14ac:dyDescent="0.2">
      <c r="A85" s="198" t="s">
        <v>1195</v>
      </c>
      <c r="B85" s="128" t="s">
        <v>1085</v>
      </c>
      <c r="C85" s="188">
        <v>39502</v>
      </c>
      <c r="D85" s="126" t="s">
        <v>19</v>
      </c>
      <c r="E85" s="128" t="s">
        <v>561</v>
      </c>
      <c r="F85" s="170" t="s">
        <v>1270</v>
      </c>
      <c r="G85" s="188">
        <v>2015</v>
      </c>
      <c r="H85" s="129">
        <v>42074</v>
      </c>
      <c r="I85" s="188" t="s">
        <v>1086</v>
      </c>
      <c r="J85" s="128" t="s">
        <v>1087</v>
      </c>
      <c r="K85" s="189">
        <v>271900</v>
      </c>
      <c r="L85" s="195" t="s">
        <v>24</v>
      </c>
      <c r="M85" s="189"/>
      <c r="O85" s="189"/>
      <c r="P85" s="189"/>
      <c r="R85" s="120"/>
    </row>
    <row r="86" spans="1:41" s="46" customFormat="1" ht="38.25" x14ac:dyDescent="0.2">
      <c r="A86" s="198" t="s">
        <v>1195</v>
      </c>
      <c r="B86" s="128" t="s">
        <v>1082</v>
      </c>
      <c r="C86" s="188">
        <v>39502</v>
      </c>
      <c r="D86" s="126" t="s">
        <v>19</v>
      </c>
      <c r="E86" s="128" t="s">
        <v>561</v>
      </c>
      <c r="F86" s="170" t="s">
        <v>1271</v>
      </c>
      <c r="G86" s="188">
        <v>2015</v>
      </c>
      <c r="H86" s="129">
        <v>42088</v>
      </c>
      <c r="I86" s="188" t="s">
        <v>1083</v>
      </c>
      <c r="J86" s="128" t="s">
        <v>1084</v>
      </c>
      <c r="K86" s="189">
        <v>265421.78000000003</v>
      </c>
      <c r="L86" s="195" t="s">
        <v>24</v>
      </c>
      <c r="M86" s="189"/>
      <c r="N86" s="115"/>
      <c r="O86" s="189"/>
      <c r="P86" s="189"/>
      <c r="Q86" s="115"/>
      <c r="R86" s="120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</row>
    <row r="87" spans="1:41" ht="25.5" x14ac:dyDescent="0.2">
      <c r="A87" s="198" t="s">
        <v>1195</v>
      </c>
      <c r="B87" s="128" t="s">
        <v>1078</v>
      </c>
      <c r="C87" s="188">
        <v>39501</v>
      </c>
      <c r="D87" s="126" t="s">
        <v>19</v>
      </c>
      <c r="E87" s="128" t="s">
        <v>215</v>
      </c>
      <c r="F87" s="170" t="s">
        <v>1205</v>
      </c>
      <c r="G87" s="188">
        <v>2015</v>
      </c>
      <c r="H87" s="129">
        <v>42088</v>
      </c>
      <c r="I87" s="188" t="s">
        <v>1079</v>
      </c>
      <c r="J87" s="128" t="s">
        <v>1080</v>
      </c>
      <c r="K87" s="189">
        <v>243900</v>
      </c>
      <c r="L87" s="195" t="s">
        <v>24</v>
      </c>
      <c r="M87" s="189"/>
      <c r="O87" s="189"/>
      <c r="P87" s="189"/>
      <c r="R87" s="120"/>
    </row>
    <row r="88" spans="1:41" x14ac:dyDescent="0.2">
      <c r="A88" s="198" t="s">
        <v>1195</v>
      </c>
      <c r="B88" s="128" t="s">
        <v>1095</v>
      </c>
      <c r="C88" s="188">
        <v>39502</v>
      </c>
      <c r="D88" s="126" t="s">
        <v>19</v>
      </c>
      <c r="E88" s="128" t="s">
        <v>561</v>
      </c>
      <c r="G88" s="188">
        <v>2015</v>
      </c>
      <c r="H88" s="129">
        <v>42087</v>
      </c>
      <c r="I88" s="188" t="s">
        <v>1096</v>
      </c>
      <c r="J88" s="128" t="s">
        <v>1081</v>
      </c>
      <c r="K88" s="189">
        <v>271900</v>
      </c>
      <c r="L88" s="195" t="s">
        <v>24</v>
      </c>
      <c r="M88" s="189"/>
      <c r="O88" s="189"/>
      <c r="P88" s="189"/>
      <c r="R88" s="120"/>
    </row>
    <row r="89" spans="1:41" x14ac:dyDescent="0.2">
      <c r="A89" s="198" t="s">
        <v>1195</v>
      </c>
      <c r="B89" s="128" t="s">
        <v>1170</v>
      </c>
      <c r="C89" s="188">
        <v>39502</v>
      </c>
      <c r="D89" s="126" t="s">
        <v>19</v>
      </c>
      <c r="E89" s="128" t="s">
        <v>561</v>
      </c>
      <c r="G89" s="188">
        <v>2015</v>
      </c>
      <c r="H89" s="129">
        <v>42084</v>
      </c>
      <c r="I89" s="188" t="s">
        <v>1171</v>
      </c>
      <c r="J89" s="128" t="s">
        <v>1172</v>
      </c>
      <c r="K89" s="189">
        <v>265421.78000000003</v>
      </c>
      <c r="L89" s="195" t="s">
        <v>265</v>
      </c>
      <c r="M89" s="189"/>
      <c r="O89" s="189"/>
      <c r="P89" s="189"/>
      <c r="R89" s="120"/>
    </row>
    <row r="90" spans="1:41" x14ac:dyDescent="0.2">
      <c r="A90" s="198" t="s">
        <v>1195</v>
      </c>
      <c r="B90" s="128" t="s">
        <v>1109</v>
      </c>
      <c r="C90" s="188">
        <v>39504</v>
      </c>
      <c r="D90" s="126" t="s">
        <v>19</v>
      </c>
      <c r="E90" s="128" t="s">
        <v>613</v>
      </c>
      <c r="G90" s="188">
        <v>2015</v>
      </c>
      <c r="H90" s="129">
        <v>42094</v>
      </c>
      <c r="I90" s="188" t="s">
        <v>1110</v>
      </c>
      <c r="J90" s="128" t="s">
        <v>1111</v>
      </c>
      <c r="K90" s="189">
        <v>347900</v>
      </c>
      <c r="L90" s="195" t="s">
        <v>24</v>
      </c>
      <c r="M90" s="189"/>
      <c r="O90" s="189"/>
      <c r="P90" s="189"/>
      <c r="R90" s="120"/>
    </row>
    <row r="91" spans="1:41" x14ac:dyDescent="0.2">
      <c r="A91" s="198" t="s">
        <v>1195</v>
      </c>
      <c r="B91" s="128" t="s">
        <v>1103</v>
      </c>
      <c r="C91" s="188">
        <v>39503</v>
      </c>
      <c r="D91" s="126" t="s">
        <v>19</v>
      </c>
      <c r="E91" s="128" t="s">
        <v>229</v>
      </c>
      <c r="G91" s="188">
        <v>2015</v>
      </c>
      <c r="H91" s="129">
        <v>42090</v>
      </c>
      <c r="I91" s="188" t="s">
        <v>1104</v>
      </c>
      <c r="J91" s="128" t="s">
        <v>1105</v>
      </c>
      <c r="K91" s="189">
        <v>319900</v>
      </c>
      <c r="L91" s="195" t="s">
        <v>24</v>
      </c>
      <c r="M91" s="189"/>
      <c r="O91" s="189"/>
      <c r="P91" s="189"/>
      <c r="R91" s="120"/>
    </row>
    <row r="92" spans="1:41" x14ac:dyDescent="0.2">
      <c r="A92" s="198" t="s">
        <v>1195</v>
      </c>
      <c r="B92" s="128" t="s">
        <v>1106</v>
      </c>
      <c r="C92" s="188">
        <v>39503</v>
      </c>
      <c r="D92" s="126" t="s">
        <v>19</v>
      </c>
      <c r="E92" s="128" t="s">
        <v>229</v>
      </c>
      <c r="G92" s="188">
        <v>2015</v>
      </c>
      <c r="H92" s="129">
        <v>42090</v>
      </c>
      <c r="I92" s="188" t="s">
        <v>1107</v>
      </c>
      <c r="J92" s="128" t="s">
        <v>1108</v>
      </c>
      <c r="K92" s="189">
        <v>319900</v>
      </c>
      <c r="L92" s="195" t="s">
        <v>24</v>
      </c>
      <c r="M92" s="189"/>
      <c r="O92" s="189"/>
      <c r="P92" s="189"/>
      <c r="R92" s="120"/>
    </row>
    <row r="93" spans="1:41" x14ac:dyDescent="0.2">
      <c r="A93" s="198" t="s">
        <v>1195</v>
      </c>
      <c r="B93" s="128" t="s">
        <v>1173</v>
      </c>
      <c r="C93" s="188"/>
      <c r="D93" s="126" t="s">
        <v>19</v>
      </c>
      <c r="E93" s="128" t="s">
        <v>229</v>
      </c>
      <c r="G93" s="188">
        <v>2015</v>
      </c>
      <c r="H93" s="129">
        <v>42084</v>
      </c>
      <c r="I93" s="188" t="s">
        <v>1174</v>
      </c>
      <c r="J93" s="128" t="s">
        <v>1175</v>
      </c>
      <c r="K93" s="189">
        <v>303596.45</v>
      </c>
      <c r="L93" s="195" t="s">
        <v>265</v>
      </c>
      <c r="M93" s="189"/>
      <c r="O93" s="189"/>
      <c r="P93" s="189"/>
      <c r="R93" s="120"/>
    </row>
    <row r="94" spans="1:41" x14ac:dyDescent="0.2">
      <c r="A94" s="198" t="s">
        <v>1195</v>
      </c>
      <c r="B94" s="128" t="s">
        <v>1100</v>
      </c>
      <c r="C94" s="188">
        <v>39503</v>
      </c>
      <c r="D94" s="126" t="s">
        <v>19</v>
      </c>
      <c r="E94" s="128" t="s">
        <v>229</v>
      </c>
      <c r="G94" s="188">
        <v>2015</v>
      </c>
      <c r="H94" s="129">
        <v>42065</v>
      </c>
      <c r="I94" s="188" t="s">
        <v>1101</v>
      </c>
      <c r="J94" s="128" t="s">
        <v>1102</v>
      </c>
      <c r="K94" s="189">
        <v>319400</v>
      </c>
      <c r="L94" s="195" t="s">
        <v>24</v>
      </c>
      <c r="M94" s="189"/>
      <c r="O94" s="189"/>
      <c r="P94" s="189"/>
      <c r="R94" s="120"/>
    </row>
    <row r="95" spans="1:41" x14ac:dyDescent="0.2">
      <c r="A95" s="198" t="s">
        <v>1195</v>
      </c>
      <c r="B95" s="128" t="s">
        <v>1112</v>
      </c>
      <c r="C95" s="188">
        <v>1031906</v>
      </c>
      <c r="D95" s="126" t="s">
        <v>19</v>
      </c>
      <c r="E95" s="128" t="s">
        <v>628</v>
      </c>
      <c r="G95" s="188">
        <v>2015</v>
      </c>
      <c r="H95" s="129">
        <v>42090</v>
      </c>
      <c r="I95" s="188" t="s">
        <v>1113</v>
      </c>
      <c r="J95" s="128" t="s">
        <v>1114</v>
      </c>
      <c r="K95" s="189">
        <v>180400</v>
      </c>
      <c r="L95" s="195" t="s">
        <v>24</v>
      </c>
      <c r="M95" s="189"/>
      <c r="O95" s="189"/>
      <c r="P95" s="189"/>
      <c r="R95" s="120"/>
    </row>
    <row r="96" spans="1:41" x14ac:dyDescent="0.2">
      <c r="A96" s="198" t="s">
        <v>1195</v>
      </c>
      <c r="B96" s="128" t="s">
        <v>1124</v>
      </c>
      <c r="C96" s="188">
        <v>1031906</v>
      </c>
      <c r="D96" s="126" t="s">
        <v>19</v>
      </c>
      <c r="E96" s="128" t="s">
        <v>628</v>
      </c>
      <c r="F96" s="46"/>
      <c r="G96" s="188">
        <v>2014</v>
      </c>
      <c r="H96" s="129">
        <v>42094</v>
      </c>
      <c r="I96" s="188" t="s">
        <v>1125</v>
      </c>
      <c r="J96" s="128" t="s">
        <v>1126</v>
      </c>
      <c r="K96" s="189">
        <v>179500</v>
      </c>
      <c r="L96" s="195" t="s">
        <v>24</v>
      </c>
      <c r="M96" s="189"/>
      <c r="N96" s="46"/>
      <c r="O96" s="189"/>
      <c r="P96" s="189"/>
      <c r="Q96" s="46"/>
      <c r="R96" s="120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</row>
    <row r="97" spans="1:18" x14ac:dyDescent="0.2">
      <c r="A97" s="198" t="s">
        <v>1195</v>
      </c>
      <c r="B97" s="128" t="s">
        <v>1121</v>
      </c>
      <c r="C97" s="188">
        <v>1031906</v>
      </c>
      <c r="D97" s="126" t="s">
        <v>19</v>
      </c>
      <c r="E97" s="128" t="s">
        <v>628</v>
      </c>
      <c r="G97" s="188">
        <v>2014</v>
      </c>
      <c r="H97" s="129">
        <v>42094</v>
      </c>
      <c r="I97" s="188" t="s">
        <v>1122</v>
      </c>
      <c r="J97" s="128" t="s">
        <v>1123</v>
      </c>
      <c r="K97" s="189">
        <v>179500</v>
      </c>
      <c r="L97" s="195" t="s">
        <v>24</v>
      </c>
      <c r="M97" s="189"/>
      <c r="O97" s="189"/>
      <c r="P97" s="189"/>
      <c r="R97" s="120"/>
    </row>
    <row r="98" spans="1:18" x14ac:dyDescent="0.2">
      <c r="A98" s="198" t="s">
        <v>1195</v>
      </c>
      <c r="B98" s="128" t="s">
        <v>1115</v>
      </c>
      <c r="C98" s="188">
        <v>1031906</v>
      </c>
      <c r="D98" s="126" t="s">
        <v>19</v>
      </c>
      <c r="E98" s="128" t="s">
        <v>628</v>
      </c>
      <c r="G98" s="188">
        <v>2015</v>
      </c>
      <c r="H98" s="129">
        <v>42083</v>
      </c>
      <c r="I98" s="188" t="s">
        <v>1116</v>
      </c>
      <c r="J98" s="128" t="s">
        <v>1117</v>
      </c>
      <c r="K98" s="189">
        <v>180400</v>
      </c>
      <c r="L98" s="195" t="s">
        <v>24</v>
      </c>
      <c r="M98" s="189"/>
      <c r="O98" s="189"/>
      <c r="P98" s="189"/>
      <c r="R98" s="120"/>
    </row>
    <row r="99" spans="1:18" x14ac:dyDescent="0.2">
      <c r="A99" s="198" t="s">
        <v>1195</v>
      </c>
      <c r="B99" s="128" t="s">
        <v>1118</v>
      </c>
      <c r="C99" s="188">
        <v>1031906</v>
      </c>
      <c r="D99" s="126" t="s">
        <v>19</v>
      </c>
      <c r="E99" s="128" t="s">
        <v>628</v>
      </c>
      <c r="G99" s="188">
        <v>2014</v>
      </c>
      <c r="H99" s="129">
        <v>42094</v>
      </c>
      <c r="I99" s="188" t="s">
        <v>1119</v>
      </c>
      <c r="J99" s="128" t="s">
        <v>1120</v>
      </c>
      <c r="K99" s="189">
        <v>179500</v>
      </c>
      <c r="L99" s="195" t="s">
        <v>24</v>
      </c>
      <c r="M99" s="189"/>
      <c r="O99" s="189"/>
      <c r="P99" s="189"/>
      <c r="R99" s="120"/>
    </row>
    <row r="100" spans="1:18" x14ac:dyDescent="0.2">
      <c r="A100" s="198" t="s">
        <v>1195</v>
      </c>
      <c r="B100" s="128" t="s">
        <v>1155</v>
      </c>
      <c r="C100" s="188">
        <v>1031908</v>
      </c>
      <c r="D100" s="126" t="s">
        <v>19</v>
      </c>
      <c r="E100" s="128" t="s">
        <v>241</v>
      </c>
      <c r="G100" s="188">
        <v>2015</v>
      </c>
      <c r="H100" s="129">
        <v>42066</v>
      </c>
      <c r="I100" s="188" t="s">
        <v>1156</v>
      </c>
      <c r="J100" s="128" t="s">
        <v>1157</v>
      </c>
      <c r="K100" s="189">
        <v>220780.62</v>
      </c>
      <c r="L100" s="195" t="s">
        <v>265</v>
      </c>
      <c r="M100" s="189"/>
      <c r="O100" s="189"/>
      <c r="P100" s="189"/>
      <c r="R100" s="120"/>
    </row>
    <row r="101" spans="1:18" x14ac:dyDescent="0.2">
      <c r="A101" s="198" t="s">
        <v>1195</v>
      </c>
      <c r="B101" s="128" t="s">
        <v>1130</v>
      </c>
      <c r="C101" s="188">
        <v>1031908</v>
      </c>
      <c r="D101" s="126" t="s">
        <v>19</v>
      </c>
      <c r="E101" s="128" t="s">
        <v>241</v>
      </c>
      <c r="G101" s="188">
        <v>2015</v>
      </c>
      <c r="H101" s="129">
        <v>42083</v>
      </c>
      <c r="I101" s="188" t="s">
        <v>1131</v>
      </c>
      <c r="J101" s="128" t="s">
        <v>1132</v>
      </c>
      <c r="K101" s="189">
        <v>219400</v>
      </c>
      <c r="L101" s="195" t="s">
        <v>24</v>
      </c>
      <c r="M101" s="189"/>
      <c r="O101" s="189"/>
      <c r="P101" s="189"/>
      <c r="R101" s="120"/>
    </row>
    <row r="102" spans="1:18" x14ac:dyDescent="0.2">
      <c r="A102" s="198" t="s">
        <v>1195</v>
      </c>
      <c r="B102" s="128" t="s">
        <v>1133</v>
      </c>
      <c r="C102" s="188">
        <v>1031908</v>
      </c>
      <c r="D102" s="126" t="s">
        <v>19</v>
      </c>
      <c r="E102" s="128" t="s">
        <v>241</v>
      </c>
      <c r="G102" s="188">
        <v>2015</v>
      </c>
      <c r="H102" s="129">
        <v>42088</v>
      </c>
      <c r="I102" s="188" t="s">
        <v>1134</v>
      </c>
      <c r="J102" s="128" t="s">
        <v>1135</v>
      </c>
      <c r="K102" s="189">
        <v>219400</v>
      </c>
      <c r="L102" s="195" t="s">
        <v>24</v>
      </c>
      <c r="M102" s="189"/>
      <c r="O102" s="189"/>
      <c r="P102" s="189"/>
      <c r="R102" s="120"/>
    </row>
    <row r="103" spans="1:18" x14ac:dyDescent="0.2">
      <c r="A103" s="198" t="s">
        <v>1195</v>
      </c>
      <c r="B103" s="128" t="s">
        <v>1127</v>
      </c>
      <c r="C103" s="188">
        <v>1031908</v>
      </c>
      <c r="D103" s="126" t="s">
        <v>19</v>
      </c>
      <c r="E103" s="128" t="s">
        <v>241</v>
      </c>
      <c r="G103" s="188">
        <v>2015</v>
      </c>
      <c r="H103" s="129">
        <v>42074</v>
      </c>
      <c r="I103" s="188" t="s">
        <v>1128</v>
      </c>
      <c r="J103" s="128" t="s">
        <v>1129</v>
      </c>
      <c r="K103" s="189">
        <v>219400</v>
      </c>
      <c r="L103" s="195" t="s">
        <v>24</v>
      </c>
      <c r="M103" s="189"/>
      <c r="O103" s="189"/>
      <c r="P103" s="189"/>
      <c r="R103" s="120"/>
    </row>
    <row r="104" spans="1:18" x14ac:dyDescent="0.2">
      <c r="A104" s="198" t="s">
        <v>1195</v>
      </c>
      <c r="B104" s="128" t="s">
        <v>940</v>
      </c>
      <c r="C104" s="188">
        <v>39001</v>
      </c>
      <c r="D104" s="126" t="s">
        <v>19</v>
      </c>
      <c r="E104" s="128" t="s">
        <v>123</v>
      </c>
      <c r="G104" s="188">
        <v>2015</v>
      </c>
      <c r="H104" s="129">
        <v>42094</v>
      </c>
      <c r="I104" s="188" t="s">
        <v>941</v>
      </c>
      <c r="J104" s="128" t="s">
        <v>942</v>
      </c>
      <c r="K104" s="189">
        <v>119900</v>
      </c>
      <c r="L104" s="195" t="s">
        <v>24</v>
      </c>
      <c r="M104" s="189"/>
      <c r="O104" s="189"/>
      <c r="P104" s="189"/>
      <c r="R104" s="120"/>
    </row>
    <row r="105" spans="1:18" x14ac:dyDescent="0.2">
      <c r="A105" s="198" t="s">
        <v>1195</v>
      </c>
      <c r="B105" s="128" t="s">
        <v>922</v>
      </c>
      <c r="C105" s="188">
        <v>39001</v>
      </c>
      <c r="D105" s="126" t="s">
        <v>19</v>
      </c>
      <c r="E105" s="128" t="s">
        <v>123</v>
      </c>
      <c r="G105" s="188">
        <v>2015</v>
      </c>
      <c r="H105" s="129">
        <v>42069</v>
      </c>
      <c r="I105" s="188" t="s">
        <v>923</v>
      </c>
      <c r="J105" s="128" t="s">
        <v>924</v>
      </c>
      <c r="K105" s="189">
        <v>119900</v>
      </c>
      <c r="L105" s="195" t="s">
        <v>24</v>
      </c>
      <c r="M105" s="189"/>
      <c r="O105" s="189"/>
      <c r="P105" s="189"/>
      <c r="R105" s="120"/>
    </row>
    <row r="106" spans="1:18" x14ac:dyDescent="0.2">
      <c r="A106" s="198" t="s">
        <v>1195</v>
      </c>
      <c r="B106" s="128" t="s">
        <v>925</v>
      </c>
      <c r="C106" s="188">
        <v>39001</v>
      </c>
      <c r="D106" s="126" t="s">
        <v>19</v>
      </c>
      <c r="E106" s="128" t="s">
        <v>123</v>
      </c>
      <c r="G106" s="188">
        <v>2015</v>
      </c>
      <c r="H106" s="129">
        <v>42083</v>
      </c>
      <c r="I106" s="188" t="s">
        <v>926</v>
      </c>
      <c r="J106" s="128" t="s">
        <v>927</v>
      </c>
      <c r="K106" s="189">
        <v>119900</v>
      </c>
      <c r="L106" s="195" t="s">
        <v>24</v>
      </c>
      <c r="M106" s="189"/>
      <c r="O106" s="189"/>
      <c r="P106" s="189"/>
      <c r="R106" s="120"/>
    </row>
    <row r="107" spans="1:18" x14ac:dyDescent="0.2">
      <c r="A107" s="198" t="s">
        <v>1195</v>
      </c>
      <c r="B107" s="128" t="s">
        <v>943</v>
      </c>
      <c r="C107" s="188">
        <v>39001</v>
      </c>
      <c r="D107" s="126" t="s">
        <v>19</v>
      </c>
      <c r="E107" s="128" t="s">
        <v>123</v>
      </c>
      <c r="G107" s="188">
        <v>2015</v>
      </c>
      <c r="H107" s="129">
        <v>42089</v>
      </c>
      <c r="I107" s="188" t="s">
        <v>944</v>
      </c>
      <c r="J107" s="128" t="s">
        <v>945</v>
      </c>
      <c r="K107" s="189">
        <v>119900</v>
      </c>
      <c r="L107" s="195" t="s">
        <v>24</v>
      </c>
      <c r="M107" s="189"/>
      <c r="O107" s="189"/>
      <c r="P107" s="189"/>
      <c r="R107" s="120"/>
    </row>
    <row r="108" spans="1:18" x14ac:dyDescent="0.2">
      <c r="A108" s="198" t="s">
        <v>1195</v>
      </c>
      <c r="B108" s="128" t="s">
        <v>934</v>
      </c>
      <c r="C108" s="188">
        <v>39001</v>
      </c>
      <c r="D108" s="126" t="s">
        <v>19</v>
      </c>
      <c r="E108" s="128" t="s">
        <v>123</v>
      </c>
      <c r="G108" s="188">
        <v>2015</v>
      </c>
      <c r="H108" s="129">
        <v>42094</v>
      </c>
      <c r="I108" s="188" t="s">
        <v>935</v>
      </c>
      <c r="J108" s="128" t="s">
        <v>936</v>
      </c>
      <c r="K108" s="189">
        <v>115118.12</v>
      </c>
      <c r="L108" s="195" t="s">
        <v>24</v>
      </c>
      <c r="M108" s="189"/>
      <c r="O108" s="189"/>
      <c r="P108" s="189"/>
      <c r="R108" s="120"/>
    </row>
    <row r="109" spans="1:18" x14ac:dyDescent="0.2">
      <c r="A109" s="198" t="s">
        <v>1195</v>
      </c>
      <c r="B109" s="128" t="s">
        <v>937</v>
      </c>
      <c r="C109" s="188">
        <v>39001</v>
      </c>
      <c r="D109" s="126" t="s">
        <v>19</v>
      </c>
      <c r="E109" s="128" t="s">
        <v>123</v>
      </c>
      <c r="G109" s="188">
        <v>2015</v>
      </c>
      <c r="H109" s="129">
        <v>42087</v>
      </c>
      <c r="I109" s="188" t="s">
        <v>938</v>
      </c>
      <c r="J109" s="128" t="s">
        <v>939</v>
      </c>
      <c r="K109" s="189">
        <v>119900</v>
      </c>
      <c r="L109" s="195" t="s">
        <v>24</v>
      </c>
      <c r="M109" s="189"/>
      <c r="O109" s="189"/>
      <c r="P109" s="189"/>
      <c r="R109" s="120"/>
    </row>
    <row r="110" spans="1:18" x14ac:dyDescent="0.2">
      <c r="A110" s="198" t="s">
        <v>1195</v>
      </c>
      <c r="B110" s="128" t="s">
        <v>1158</v>
      </c>
      <c r="C110" s="188">
        <v>39001</v>
      </c>
      <c r="D110" s="126" t="s">
        <v>19</v>
      </c>
      <c r="E110" s="128" t="s">
        <v>123</v>
      </c>
      <c r="G110" s="188">
        <v>2015</v>
      </c>
      <c r="H110" s="129">
        <v>42088</v>
      </c>
      <c r="I110" s="188" t="s">
        <v>1159</v>
      </c>
      <c r="J110" s="128" t="s">
        <v>1160</v>
      </c>
      <c r="K110" s="189">
        <v>115668.46</v>
      </c>
      <c r="L110" s="195" t="s">
        <v>265</v>
      </c>
      <c r="M110" s="189"/>
      <c r="O110" s="189"/>
      <c r="P110" s="189"/>
      <c r="R110" s="120"/>
    </row>
    <row r="111" spans="1:18" x14ac:dyDescent="0.2">
      <c r="A111" s="198" t="s">
        <v>1195</v>
      </c>
      <c r="B111" s="128" t="s">
        <v>928</v>
      </c>
      <c r="C111" s="188">
        <v>39001</v>
      </c>
      <c r="D111" s="126" t="s">
        <v>19</v>
      </c>
      <c r="E111" s="128" t="s">
        <v>123</v>
      </c>
      <c r="G111" s="188">
        <v>2015</v>
      </c>
      <c r="H111" s="129">
        <v>42067</v>
      </c>
      <c r="I111" s="188" t="s">
        <v>929</v>
      </c>
      <c r="J111" s="128" t="s">
        <v>930</v>
      </c>
      <c r="K111" s="189">
        <v>119900</v>
      </c>
      <c r="L111" s="195" t="s">
        <v>24</v>
      </c>
      <c r="M111" s="189"/>
      <c r="O111" s="189"/>
      <c r="P111" s="189"/>
      <c r="R111" s="120"/>
    </row>
    <row r="112" spans="1:18" x14ac:dyDescent="0.2">
      <c r="A112" s="198" t="s">
        <v>1195</v>
      </c>
      <c r="B112" s="128" t="s">
        <v>931</v>
      </c>
      <c r="C112" s="188">
        <v>39001</v>
      </c>
      <c r="D112" s="126" t="s">
        <v>19</v>
      </c>
      <c r="E112" s="128" t="s">
        <v>123</v>
      </c>
      <c r="G112" s="188">
        <v>2015</v>
      </c>
      <c r="H112" s="129">
        <v>42094</v>
      </c>
      <c r="I112" s="188" t="s">
        <v>932</v>
      </c>
      <c r="J112" s="128" t="s">
        <v>933</v>
      </c>
      <c r="K112" s="189">
        <v>119900</v>
      </c>
      <c r="L112" s="195" t="s">
        <v>24</v>
      </c>
      <c r="M112" s="189"/>
      <c r="O112" s="189"/>
      <c r="P112" s="189"/>
      <c r="R112" s="120"/>
    </row>
    <row r="113" spans="1:18" x14ac:dyDescent="0.2">
      <c r="A113" s="198" t="s">
        <v>1195</v>
      </c>
      <c r="B113" s="128" t="s">
        <v>967</v>
      </c>
      <c r="C113" s="188">
        <v>39002</v>
      </c>
      <c r="D113" s="126" t="s">
        <v>19</v>
      </c>
      <c r="E113" s="128" t="s">
        <v>133</v>
      </c>
      <c r="G113" s="188">
        <v>2015</v>
      </c>
      <c r="H113" s="129">
        <v>42089</v>
      </c>
      <c r="I113" s="188" t="s">
        <v>968</v>
      </c>
      <c r="J113" s="128" t="s">
        <v>969</v>
      </c>
      <c r="K113" s="189">
        <v>132900</v>
      </c>
      <c r="L113" s="195" t="s">
        <v>24</v>
      </c>
      <c r="M113" s="189"/>
      <c r="O113" s="189"/>
      <c r="P113" s="189"/>
      <c r="R113" s="120"/>
    </row>
    <row r="114" spans="1:18" x14ac:dyDescent="0.2">
      <c r="A114" s="198" t="s">
        <v>1195</v>
      </c>
      <c r="B114" s="128" t="s">
        <v>970</v>
      </c>
      <c r="C114" s="188">
        <v>39002</v>
      </c>
      <c r="D114" s="126" t="s">
        <v>19</v>
      </c>
      <c r="E114" s="128" t="s">
        <v>133</v>
      </c>
      <c r="G114" s="188">
        <v>2015</v>
      </c>
      <c r="H114" s="129">
        <v>42089</v>
      </c>
      <c r="I114" s="188" t="s">
        <v>971</v>
      </c>
      <c r="J114" s="128" t="s">
        <v>972</v>
      </c>
      <c r="K114" s="189">
        <v>132900</v>
      </c>
      <c r="L114" s="195" t="s">
        <v>24</v>
      </c>
      <c r="M114" s="189"/>
      <c r="O114" s="189"/>
      <c r="P114" s="189"/>
      <c r="R114" s="120"/>
    </row>
    <row r="115" spans="1:18" x14ac:dyDescent="0.2">
      <c r="A115" s="198" t="s">
        <v>1195</v>
      </c>
      <c r="B115" s="128" t="s">
        <v>946</v>
      </c>
      <c r="C115" s="188">
        <v>39002</v>
      </c>
      <c r="D115" s="126" t="s">
        <v>19</v>
      </c>
      <c r="E115" s="128" t="s">
        <v>133</v>
      </c>
      <c r="G115" s="188">
        <v>2015</v>
      </c>
      <c r="H115" s="129">
        <v>42065</v>
      </c>
      <c r="I115" s="188" t="s">
        <v>947</v>
      </c>
      <c r="J115" s="128" t="s">
        <v>948</v>
      </c>
      <c r="K115" s="189">
        <v>130800</v>
      </c>
      <c r="L115" s="195" t="s">
        <v>24</v>
      </c>
      <c r="M115" s="189"/>
      <c r="O115" s="189"/>
      <c r="P115" s="189"/>
      <c r="R115" s="120"/>
    </row>
    <row r="116" spans="1:18" x14ac:dyDescent="0.2">
      <c r="A116" s="198" t="s">
        <v>1195</v>
      </c>
      <c r="B116" s="128" t="s">
        <v>1161</v>
      </c>
      <c r="C116" s="188"/>
      <c r="D116" s="126" t="s">
        <v>19</v>
      </c>
      <c r="E116" s="128" t="s">
        <v>133</v>
      </c>
      <c r="G116" s="188">
        <v>2015</v>
      </c>
      <c r="H116" s="129">
        <v>42084</v>
      </c>
      <c r="I116" s="188" t="s">
        <v>1162</v>
      </c>
      <c r="J116" s="128" t="s">
        <v>1163</v>
      </c>
      <c r="K116" s="189">
        <v>127409.95</v>
      </c>
      <c r="L116" s="195" t="s">
        <v>265</v>
      </c>
      <c r="M116" s="189"/>
      <c r="O116" s="189"/>
      <c r="P116" s="189"/>
      <c r="R116" s="120"/>
    </row>
    <row r="117" spans="1:18" x14ac:dyDescent="0.2">
      <c r="A117" s="198" t="s">
        <v>1195</v>
      </c>
      <c r="B117" s="128" t="s">
        <v>982</v>
      </c>
      <c r="C117" s="188">
        <v>39002</v>
      </c>
      <c r="D117" s="126" t="s">
        <v>19</v>
      </c>
      <c r="E117" s="128" t="s">
        <v>133</v>
      </c>
      <c r="G117" s="188">
        <v>2015</v>
      </c>
      <c r="H117" s="129">
        <v>42090</v>
      </c>
      <c r="I117" s="188" t="s">
        <v>983</v>
      </c>
      <c r="J117" s="128" t="s">
        <v>984</v>
      </c>
      <c r="K117" s="189">
        <v>132900</v>
      </c>
      <c r="L117" s="195" t="s">
        <v>24</v>
      </c>
      <c r="M117" s="189"/>
      <c r="O117" s="189"/>
      <c r="P117" s="189"/>
      <c r="R117" s="120"/>
    </row>
    <row r="118" spans="1:18" x14ac:dyDescent="0.2">
      <c r="A118" s="198" t="s">
        <v>1195</v>
      </c>
      <c r="B118" s="128" t="s">
        <v>958</v>
      </c>
      <c r="C118" s="188">
        <v>39002</v>
      </c>
      <c r="D118" s="126" t="s">
        <v>19</v>
      </c>
      <c r="E118" s="128" t="s">
        <v>133</v>
      </c>
      <c r="G118" s="188">
        <v>2015</v>
      </c>
      <c r="H118" s="129">
        <v>42072</v>
      </c>
      <c r="I118" s="188" t="s">
        <v>959</v>
      </c>
      <c r="J118" s="128" t="s">
        <v>960</v>
      </c>
      <c r="K118" s="189">
        <v>132900</v>
      </c>
      <c r="L118" s="195" t="s">
        <v>24</v>
      </c>
      <c r="M118" s="189"/>
      <c r="O118" s="189"/>
      <c r="P118" s="189"/>
      <c r="R118" s="120"/>
    </row>
    <row r="119" spans="1:18" x14ac:dyDescent="0.2">
      <c r="A119" s="198" t="s">
        <v>1195</v>
      </c>
      <c r="B119" s="128" t="s">
        <v>961</v>
      </c>
      <c r="C119" s="188">
        <v>39002</v>
      </c>
      <c r="D119" s="126" t="s">
        <v>19</v>
      </c>
      <c r="E119" s="128" t="s">
        <v>133</v>
      </c>
      <c r="G119" s="188">
        <v>2015</v>
      </c>
      <c r="H119" s="129">
        <v>42069</v>
      </c>
      <c r="I119" s="188" t="s">
        <v>962</v>
      </c>
      <c r="J119" s="128" t="s">
        <v>963</v>
      </c>
      <c r="K119" s="189">
        <v>132900</v>
      </c>
      <c r="L119" s="195" t="s">
        <v>24</v>
      </c>
      <c r="M119" s="189"/>
      <c r="O119" s="189"/>
      <c r="P119" s="189"/>
      <c r="R119" s="120"/>
    </row>
    <row r="120" spans="1:18" x14ac:dyDescent="0.2">
      <c r="A120" s="198" t="s">
        <v>1195</v>
      </c>
      <c r="B120" s="128" t="s">
        <v>964</v>
      </c>
      <c r="C120" s="188">
        <v>39002</v>
      </c>
      <c r="D120" s="126" t="s">
        <v>19</v>
      </c>
      <c r="E120" s="128" t="s">
        <v>133</v>
      </c>
      <c r="G120" s="188">
        <v>2015</v>
      </c>
      <c r="H120" s="129">
        <v>42093</v>
      </c>
      <c r="I120" s="188" t="s">
        <v>965</v>
      </c>
      <c r="J120" s="128" t="s">
        <v>966</v>
      </c>
      <c r="K120" s="189">
        <v>132900</v>
      </c>
      <c r="L120" s="195" t="s">
        <v>24</v>
      </c>
      <c r="M120" s="189"/>
      <c r="O120" s="189"/>
      <c r="P120" s="189"/>
      <c r="R120" s="120"/>
    </row>
    <row r="121" spans="1:18" x14ac:dyDescent="0.2">
      <c r="A121" s="198" t="s">
        <v>1195</v>
      </c>
      <c r="B121" s="128" t="s">
        <v>973</v>
      </c>
      <c r="C121" s="188">
        <v>39002</v>
      </c>
      <c r="D121" s="126" t="s">
        <v>19</v>
      </c>
      <c r="E121" s="128" t="s">
        <v>133</v>
      </c>
      <c r="G121" s="188">
        <v>2015</v>
      </c>
      <c r="H121" s="129">
        <v>42081</v>
      </c>
      <c r="I121" s="188" t="s">
        <v>974</v>
      </c>
      <c r="J121" s="128" t="s">
        <v>975</v>
      </c>
      <c r="K121" s="189">
        <v>132900</v>
      </c>
      <c r="L121" s="195" t="s">
        <v>24</v>
      </c>
      <c r="M121" s="189"/>
      <c r="O121" s="189"/>
      <c r="P121" s="189"/>
      <c r="R121" s="120"/>
    </row>
    <row r="122" spans="1:18" x14ac:dyDescent="0.2">
      <c r="A122" s="198" t="s">
        <v>1195</v>
      </c>
      <c r="B122" s="128" t="s">
        <v>988</v>
      </c>
      <c r="C122" s="188">
        <v>39002</v>
      </c>
      <c r="D122" s="126" t="s">
        <v>19</v>
      </c>
      <c r="E122" s="128" t="s">
        <v>133</v>
      </c>
      <c r="G122" s="188">
        <v>2015</v>
      </c>
      <c r="H122" s="129">
        <v>42094</v>
      </c>
      <c r="I122" s="188" t="s">
        <v>989</v>
      </c>
      <c r="J122" s="128" t="s">
        <v>990</v>
      </c>
      <c r="K122" s="189">
        <v>132900</v>
      </c>
      <c r="L122" s="195" t="s">
        <v>24</v>
      </c>
      <c r="M122" s="189"/>
      <c r="O122" s="189"/>
      <c r="P122" s="189"/>
      <c r="R122" s="120"/>
    </row>
    <row r="123" spans="1:18" x14ac:dyDescent="0.2">
      <c r="A123" s="198" t="s">
        <v>1195</v>
      </c>
      <c r="B123" s="128" t="s">
        <v>949</v>
      </c>
      <c r="C123" s="188">
        <v>39002</v>
      </c>
      <c r="D123" s="126" t="s">
        <v>19</v>
      </c>
      <c r="E123" s="128" t="s">
        <v>133</v>
      </c>
      <c r="G123" s="188">
        <v>2015</v>
      </c>
      <c r="H123" s="129">
        <v>42088</v>
      </c>
      <c r="I123" s="188" t="s">
        <v>950</v>
      </c>
      <c r="J123" s="128" t="s">
        <v>951</v>
      </c>
      <c r="K123" s="189">
        <v>132900</v>
      </c>
      <c r="L123" s="195" t="s">
        <v>24</v>
      </c>
      <c r="M123" s="189"/>
      <c r="O123" s="189"/>
      <c r="P123" s="189"/>
      <c r="R123" s="120"/>
    </row>
    <row r="124" spans="1:18" x14ac:dyDescent="0.2">
      <c r="A124" s="198" t="s">
        <v>1195</v>
      </c>
      <c r="B124" s="128" t="s">
        <v>979</v>
      </c>
      <c r="C124" s="188">
        <v>39002</v>
      </c>
      <c r="D124" s="126" t="s">
        <v>19</v>
      </c>
      <c r="E124" s="128" t="s">
        <v>133</v>
      </c>
      <c r="G124" s="188">
        <v>2015</v>
      </c>
      <c r="H124" s="129">
        <v>42090</v>
      </c>
      <c r="I124" s="188" t="s">
        <v>980</v>
      </c>
      <c r="J124" s="128" t="s">
        <v>981</v>
      </c>
      <c r="K124" s="189">
        <v>132900</v>
      </c>
      <c r="L124" s="195" t="s">
        <v>24</v>
      </c>
      <c r="M124" s="189"/>
      <c r="O124" s="189"/>
      <c r="P124" s="189"/>
      <c r="R124" s="120"/>
    </row>
    <row r="125" spans="1:18" x14ac:dyDescent="0.2">
      <c r="A125" s="198" t="s">
        <v>1195</v>
      </c>
      <c r="B125" s="128" t="s">
        <v>976</v>
      </c>
      <c r="C125" s="188">
        <v>39002</v>
      </c>
      <c r="D125" s="126" t="s">
        <v>19</v>
      </c>
      <c r="E125" s="128" t="s">
        <v>133</v>
      </c>
      <c r="G125" s="188">
        <v>2015</v>
      </c>
      <c r="H125" s="129">
        <v>42094</v>
      </c>
      <c r="I125" s="188" t="s">
        <v>977</v>
      </c>
      <c r="J125" s="128" t="s">
        <v>978</v>
      </c>
      <c r="K125" s="189">
        <v>132900</v>
      </c>
      <c r="L125" s="195" t="s">
        <v>24</v>
      </c>
      <c r="M125" s="189"/>
      <c r="O125" s="189"/>
      <c r="P125" s="189"/>
      <c r="R125" s="120"/>
    </row>
    <row r="126" spans="1:18" x14ac:dyDescent="0.2">
      <c r="A126" s="198" t="s">
        <v>1195</v>
      </c>
      <c r="B126" s="128" t="s">
        <v>985</v>
      </c>
      <c r="C126" s="188">
        <v>39002</v>
      </c>
      <c r="D126" s="126" t="s">
        <v>19</v>
      </c>
      <c r="E126" s="128" t="s">
        <v>133</v>
      </c>
      <c r="G126" s="188">
        <v>2015</v>
      </c>
      <c r="H126" s="129">
        <v>42089</v>
      </c>
      <c r="I126" s="188" t="s">
        <v>986</v>
      </c>
      <c r="J126" s="128" t="s">
        <v>987</v>
      </c>
      <c r="K126" s="189">
        <v>132900</v>
      </c>
      <c r="L126" s="195" t="s">
        <v>24</v>
      </c>
      <c r="M126" s="189"/>
      <c r="O126" s="189"/>
      <c r="P126" s="189"/>
      <c r="R126" s="120"/>
    </row>
    <row r="127" spans="1:18" x14ac:dyDescent="0.2">
      <c r="A127" s="198" t="s">
        <v>1195</v>
      </c>
      <c r="B127" s="128" t="s">
        <v>952</v>
      </c>
      <c r="C127" s="188">
        <v>39002</v>
      </c>
      <c r="D127" s="126" t="s">
        <v>19</v>
      </c>
      <c r="E127" s="128" t="s">
        <v>133</v>
      </c>
      <c r="G127" s="188">
        <v>2015</v>
      </c>
      <c r="H127" s="129">
        <v>42072</v>
      </c>
      <c r="I127" s="188" t="s">
        <v>953</v>
      </c>
      <c r="J127" s="128" t="s">
        <v>954</v>
      </c>
      <c r="K127" s="189">
        <v>132900</v>
      </c>
      <c r="L127" s="195" t="s">
        <v>24</v>
      </c>
      <c r="M127" s="189"/>
      <c r="O127" s="189"/>
      <c r="P127" s="189"/>
      <c r="R127" s="120"/>
    </row>
    <row r="128" spans="1:18" x14ac:dyDescent="0.2">
      <c r="A128" s="198" t="s">
        <v>1195</v>
      </c>
      <c r="B128" s="128" t="s">
        <v>955</v>
      </c>
      <c r="C128" s="188">
        <v>39002</v>
      </c>
      <c r="D128" s="126" t="s">
        <v>19</v>
      </c>
      <c r="E128" s="128" t="s">
        <v>133</v>
      </c>
      <c r="G128" s="188">
        <v>2015</v>
      </c>
      <c r="H128" s="129">
        <v>42080</v>
      </c>
      <c r="I128" s="188" t="s">
        <v>956</v>
      </c>
      <c r="J128" s="128" t="s">
        <v>957</v>
      </c>
      <c r="K128" s="189">
        <v>132900</v>
      </c>
      <c r="L128" s="195" t="s">
        <v>24</v>
      </c>
      <c r="M128" s="189"/>
      <c r="O128" s="189"/>
      <c r="P128" s="189"/>
      <c r="R128" s="120"/>
    </row>
    <row r="129" spans="1:18" x14ac:dyDescent="0.2">
      <c r="A129" s="198" t="s">
        <v>1195</v>
      </c>
      <c r="B129" s="128" t="s">
        <v>1164</v>
      </c>
      <c r="C129" s="188">
        <v>39003</v>
      </c>
      <c r="D129" s="126" t="s">
        <v>19</v>
      </c>
      <c r="E129" s="128" t="s">
        <v>161</v>
      </c>
      <c r="G129" s="188">
        <v>2015</v>
      </c>
      <c r="H129" s="129">
        <v>42070</v>
      </c>
      <c r="I129" s="188" t="s">
        <v>1165</v>
      </c>
      <c r="J129" s="128" t="s">
        <v>1166</v>
      </c>
      <c r="K129" s="189">
        <v>148564.47</v>
      </c>
      <c r="L129" s="195" t="s">
        <v>265</v>
      </c>
      <c r="M129" s="189"/>
      <c r="O129" s="189"/>
      <c r="P129" s="189"/>
      <c r="R129" s="120"/>
    </row>
    <row r="130" spans="1:18" x14ac:dyDescent="0.2">
      <c r="A130" s="198" t="s">
        <v>1195</v>
      </c>
      <c r="B130" s="128" t="s">
        <v>997</v>
      </c>
      <c r="C130" s="188">
        <v>39003</v>
      </c>
      <c r="D130" s="126" t="s">
        <v>19</v>
      </c>
      <c r="E130" s="128" t="s">
        <v>161</v>
      </c>
      <c r="G130" s="188">
        <v>2015</v>
      </c>
      <c r="H130" s="129">
        <v>42089</v>
      </c>
      <c r="I130" s="188" t="s">
        <v>998</v>
      </c>
      <c r="J130" s="128" t="s">
        <v>999</v>
      </c>
      <c r="K130" s="189">
        <v>158900</v>
      </c>
      <c r="L130" s="195" t="s">
        <v>24</v>
      </c>
      <c r="M130" s="189"/>
      <c r="O130" s="189"/>
      <c r="P130" s="189"/>
      <c r="R130" s="120"/>
    </row>
    <row r="131" spans="1:18" x14ac:dyDescent="0.2">
      <c r="A131" s="198" t="s">
        <v>1195</v>
      </c>
      <c r="B131" s="128" t="s">
        <v>1000</v>
      </c>
      <c r="C131" s="188">
        <v>39003</v>
      </c>
      <c r="D131" s="126" t="s">
        <v>19</v>
      </c>
      <c r="E131" s="128" t="s">
        <v>161</v>
      </c>
      <c r="G131" s="188">
        <v>2015</v>
      </c>
      <c r="H131" s="129">
        <v>42093</v>
      </c>
      <c r="I131" s="188" t="s">
        <v>1001</v>
      </c>
      <c r="J131" s="128" t="s">
        <v>1002</v>
      </c>
      <c r="K131" s="189">
        <v>158900</v>
      </c>
      <c r="L131" s="195" t="s">
        <v>24</v>
      </c>
      <c r="M131" s="189"/>
      <c r="O131" s="189"/>
      <c r="P131" s="189"/>
      <c r="R131" s="120"/>
    </row>
    <row r="132" spans="1:18" x14ac:dyDescent="0.2">
      <c r="A132" s="198" t="s">
        <v>1195</v>
      </c>
      <c r="B132" s="128" t="s">
        <v>1003</v>
      </c>
      <c r="C132" s="188">
        <v>39003</v>
      </c>
      <c r="D132" s="126" t="s">
        <v>19</v>
      </c>
      <c r="E132" s="128" t="s">
        <v>161</v>
      </c>
      <c r="G132" s="188">
        <v>2015</v>
      </c>
      <c r="H132" s="129">
        <v>42069</v>
      </c>
      <c r="I132" s="188" t="s">
        <v>1004</v>
      </c>
      <c r="J132" s="128" t="s">
        <v>1005</v>
      </c>
      <c r="K132" s="189">
        <v>158900</v>
      </c>
      <c r="L132" s="195" t="s">
        <v>24</v>
      </c>
      <c r="M132" s="189"/>
      <c r="O132" s="189"/>
      <c r="P132" s="189"/>
      <c r="R132" s="120"/>
    </row>
    <row r="133" spans="1:18" x14ac:dyDescent="0.2">
      <c r="A133" s="198" t="s">
        <v>1195</v>
      </c>
      <c r="B133" s="128" t="s">
        <v>1009</v>
      </c>
      <c r="C133" s="188">
        <v>39003</v>
      </c>
      <c r="D133" s="126" t="s">
        <v>19</v>
      </c>
      <c r="E133" s="128" t="s">
        <v>161</v>
      </c>
      <c r="G133" s="188">
        <v>2015</v>
      </c>
      <c r="H133" s="129">
        <v>42094</v>
      </c>
      <c r="I133" s="188" t="s">
        <v>1010</v>
      </c>
      <c r="J133" s="128" t="s">
        <v>1011</v>
      </c>
      <c r="K133" s="189">
        <v>158900</v>
      </c>
      <c r="L133" s="195" t="s">
        <v>24</v>
      </c>
      <c r="M133" s="189"/>
      <c r="O133" s="189"/>
      <c r="P133" s="189"/>
      <c r="R133" s="120"/>
    </row>
    <row r="134" spans="1:18" x14ac:dyDescent="0.2">
      <c r="A134" s="198" t="s">
        <v>1195</v>
      </c>
      <c r="B134" s="128" t="s">
        <v>991</v>
      </c>
      <c r="C134" s="188">
        <v>39003</v>
      </c>
      <c r="D134" s="126" t="s">
        <v>19</v>
      </c>
      <c r="E134" s="128" t="s">
        <v>161</v>
      </c>
      <c r="G134" s="188">
        <v>2015</v>
      </c>
      <c r="H134" s="129">
        <v>42065</v>
      </c>
      <c r="I134" s="188" t="s">
        <v>992</v>
      </c>
      <c r="J134" s="128" t="s">
        <v>993</v>
      </c>
      <c r="K134" s="189">
        <v>158300</v>
      </c>
      <c r="L134" s="195" t="s">
        <v>24</v>
      </c>
      <c r="M134" s="189"/>
      <c r="O134" s="189"/>
      <c r="P134" s="189"/>
      <c r="R134" s="120"/>
    </row>
    <row r="135" spans="1:18" x14ac:dyDescent="0.2">
      <c r="A135" s="198" t="s">
        <v>1195</v>
      </c>
      <c r="B135" s="128" t="s">
        <v>1006</v>
      </c>
      <c r="C135" s="188">
        <v>39003</v>
      </c>
      <c r="D135" s="126" t="s">
        <v>19</v>
      </c>
      <c r="E135" s="128" t="s">
        <v>161</v>
      </c>
      <c r="G135" s="188">
        <v>2015</v>
      </c>
      <c r="H135" s="129">
        <v>42080</v>
      </c>
      <c r="I135" s="188" t="s">
        <v>1007</v>
      </c>
      <c r="J135" s="128" t="s">
        <v>1008</v>
      </c>
      <c r="K135" s="189">
        <v>158900</v>
      </c>
      <c r="L135" s="195" t="s">
        <v>24</v>
      </c>
      <c r="M135" s="189"/>
      <c r="O135" s="189"/>
      <c r="P135" s="189"/>
      <c r="R135" s="120"/>
    </row>
    <row r="136" spans="1:18" x14ac:dyDescent="0.2">
      <c r="A136" s="198" t="s">
        <v>1195</v>
      </c>
      <c r="B136" s="128" t="s">
        <v>994</v>
      </c>
      <c r="C136" s="188">
        <v>39003</v>
      </c>
      <c r="D136" s="126" t="s">
        <v>19</v>
      </c>
      <c r="E136" s="128" t="s">
        <v>161</v>
      </c>
      <c r="G136" s="188">
        <v>2015</v>
      </c>
      <c r="H136" s="129">
        <v>42094</v>
      </c>
      <c r="I136" s="188" t="s">
        <v>995</v>
      </c>
      <c r="J136" s="128" t="s">
        <v>996</v>
      </c>
      <c r="K136" s="189">
        <v>158900</v>
      </c>
      <c r="L136" s="195" t="s">
        <v>24</v>
      </c>
      <c r="M136" s="189"/>
      <c r="O136" s="189"/>
      <c r="P136" s="189"/>
      <c r="R136" s="120"/>
    </row>
    <row r="137" spans="1:18" x14ac:dyDescent="0.2">
      <c r="A137" s="198" t="s">
        <v>1195</v>
      </c>
      <c r="B137" s="128" t="s">
        <v>1012</v>
      </c>
      <c r="C137" s="188">
        <v>39003</v>
      </c>
      <c r="D137" s="126" t="s">
        <v>19</v>
      </c>
      <c r="E137" s="128" t="s">
        <v>161</v>
      </c>
      <c r="G137" s="188">
        <v>2015</v>
      </c>
      <c r="H137" s="129">
        <v>42072</v>
      </c>
      <c r="I137" s="188" t="s">
        <v>1013</v>
      </c>
      <c r="J137" s="128" t="s">
        <v>1014</v>
      </c>
      <c r="K137" s="189">
        <v>158900</v>
      </c>
      <c r="L137" s="195" t="s">
        <v>24</v>
      </c>
      <c r="M137" s="189"/>
      <c r="O137" s="189"/>
      <c r="P137" s="189"/>
      <c r="R137" s="120"/>
    </row>
    <row r="138" spans="1:18" x14ac:dyDescent="0.2">
      <c r="A138" s="198" t="s">
        <v>1195</v>
      </c>
      <c r="B138" s="128" t="s">
        <v>1015</v>
      </c>
      <c r="C138" s="188">
        <v>39006</v>
      </c>
      <c r="D138" s="126" t="s">
        <v>19</v>
      </c>
      <c r="E138" s="128" t="s">
        <v>177</v>
      </c>
      <c r="G138" s="188">
        <v>2015</v>
      </c>
      <c r="H138" s="129">
        <v>42076</v>
      </c>
      <c r="I138" s="188" t="s">
        <v>497</v>
      </c>
      <c r="J138" s="128" t="s">
        <v>498</v>
      </c>
      <c r="K138" s="189">
        <v>165900</v>
      </c>
      <c r="L138" s="195" t="s">
        <v>24</v>
      </c>
      <c r="M138" s="189"/>
      <c r="O138" s="189"/>
      <c r="P138" s="189"/>
      <c r="R138" s="120"/>
    </row>
    <row r="139" spans="1:18" x14ac:dyDescent="0.2">
      <c r="A139" s="198" t="s">
        <v>1195</v>
      </c>
      <c r="B139" s="128" t="s">
        <v>1019</v>
      </c>
      <c r="C139" s="188">
        <v>39102</v>
      </c>
      <c r="D139" s="126" t="s">
        <v>19</v>
      </c>
      <c r="E139" s="128" t="s">
        <v>186</v>
      </c>
      <c r="G139" s="188">
        <v>2015</v>
      </c>
      <c r="H139" s="129">
        <v>42083</v>
      </c>
      <c r="I139" s="188" t="s">
        <v>1020</v>
      </c>
      <c r="J139" s="128" t="s">
        <v>1021</v>
      </c>
      <c r="K139" s="189">
        <v>104400</v>
      </c>
      <c r="L139" s="195" t="s">
        <v>24</v>
      </c>
      <c r="M139" s="189"/>
      <c r="O139" s="189"/>
      <c r="P139" s="189"/>
      <c r="R139" s="120"/>
    </row>
    <row r="140" spans="1:18" x14ac:dyDescent="0.2">
      <c r="A140" s="198" t="s">
        <v>1195</v>
      </c>
      <c r="B140" s="128" t="s">
        <v>1022</v>
      </c>
      <c r="C140" s="188">
        <v>39102</v>
      </c>
      <c r="D140" s="126" t="s">
        <v>19</v>
      </c>
      <c r="E140" s="128" t="s">
        <v>186</v>
      </c>
      <c r="G140" s="188">
        <v>2015</v>
      </c>
      <c r="H140" s="129">
        <v>42087</v>
      </c>
      <c r="I140" s="188" t="s">
        <v>1023</v>
      </c>
      <c r="J140" s="128" t="s">
        <v>1024</v>
      </c>
      <c r="K140" s="189">
        <v>104400</v>
      </c>
      <c r="L140" s="195" t="s">
        <v>24</v>
      </c>
      <c r="M140" s="189"/>
      <c r="O140" s="189"/>
      <c r="P140" s="189"/>
      <c r="R140" s="120"/>
    </row>
    <row r="141" spans="1:18" x14ac:dyDescent="0.2">
      <c r="A141" s="198" t="s">
        <v>1195</v>
      </c>
      <c r="B141" s="128" t="s">
        <v>1025</v>
      </c>
      <c r="C141" s="188">
        <v>39102</v>
      </c>
      <c r="D141" s="126" t="s">
        <v>19</v>
      </c>
      <c r="E141" s="128" t="s">
        <v>186</v>
      </c>
      <c r="G141" s="188">
        <v>2015</v>
      </c>
      <c r="H141" s="129">
        <v>42065</v>
      </c>
      <c r="I141" s="188" t="s">
        <v>1026</v>
      </c>
      <c r="J141" s="128" t="s">
        <v>1027</v>
      </c>
      <c r="K141" s="189">
        <v>104400</v>
      </c>
      <c r="L141" s="195" t="s">
        <v>24</v>
      </c>
      <c r="M141" s="189"/>
      <c r="O141" s="189"/>
      <c r="P141" s="189"/>
      <c r="R141" s="120"/>
    </row>
    <row r="142" spans="1:18" x14ac:dyDescent="0.2">
      <c r="A142" s="198" t="s">
        <v>1195</v>
      </c>
      <c r="B142" s="128" t="s">
        <v>1016</v>
      </c>
      <c r="C142" s="188">
        <v>39102</v>
      </c>
      <c r="D142" s="126" t="s">
        <v>19</v>
      </c>
      <c r="E142" s="128" t="s">
        <v>186</v>
      </c>
      <c r="G142" s="188">
        <v>2015</v>
      </c>
      <c r="H142" s="129">
        <v>42074</v>
      </c>
      <c r="I142" s="188" t="s">
        <v>1017</v>
      </c>
      <c r="J142" s="128" t="s">
        <v>1018</v>
      </c>
      <c r="K142" s="189">
        <v>104400</v>
      </c>
      <c r="L142" s="195" t="s">
        <v>24</v>
      </c>
      <c r="M142" s="189"/>
      <c r="O142" s="189"/>
      <c r="P142" s="189"/>
      <c r="R142" s="120"/>
    </row>
    <row r="143" spans="1:18" x14ac:dyDescent="0.2">
      <c r="A143" s="198" t="s">
        <v>1195</v>
      </c>
      <c r="B143" s="128" t="s">
        <v>1028</v>
      </c>
      <c r="C143" s="188">
        <v>39102</v>
      </c>
      <c r="D143" s="126" t="s">
        <v>19</v>
      </c>
      <c r="E143" s="128" t="s">
        <v>186</v>
      </c>
      <c r="G143" s="188">
        <v>2015</v>
      </c>
      <c r="H143" s="129">
        <v>42089</v>
      </c>
      <c r="I143" s="188" t="s">
        <v>1029</v>
      </c>
      <c r="J143" s="128" t="s">
        <v>1030</v>
      </c>
      <c r="K143" s="189">
        <v>104400</v>
      </c>
      <c r="L143" s="195" t="s">
        <v>24</v>
      </c>
      <c r="M143" s="189"/>
      <c r="O143" s="189"/>
      <c r="P143" s="189"/>
      <c r="R143" s="120"/>
    </row>
    <row r="144" spans="1:18" x14ac:dyDescent="0.2">
      <c r="A144" s="198" t="s">
        <v>1195</v>
      </c>
      <c r="B144" s="128" t="s">
        <v>919</v>
      </c>
      <c r="C144" s="188">
        <v>38501</v>
      </c>
      <c r="D144" s="126" t="s">
        <v>19</v>
      </c>
      <c r="E144" s="128" t="s">
        <v>918</v>
      </c>
      <c r="G144" s="188">
        <v>2015</v>
      </c>
      <c r="H144" s="129">
        <v>42070</v>
      </c>
      <c r="I144" s="188" t="s">
        <v>920</v>
      </c>
      <c r="J144" s="128" t="s">
        <v>921</v>
      </c>
      <c r="K144" s="189">
        <v>251500</v>
      </c>
      <c r="L144" s="195" t="s">
        <v>24</v>
      </c>
      <c r="M144" s="189"/>
      <c r="O144" s="189"/>
      <c r="P144" s="189"/>
      <c r="R144" s="120"/>
    </row>
    <row r="145" spans="1:18" ht="13.5" thickBot="1" x14ac:dyDescent="0.25">
      <c r="A145" s="188"/>
      <c r="B145" s="128"/>
      <c r="C145" s="123"/>
      <c r="D145" s="126"/>
      <c r="E145" s="197"/>
      <c r="G145" s="188"/>
      <c r="H145" s="188"/>
      <c r="I145" s="74"/>
      <c r="J145" s="188"/>
      <c r="K145" s="189"/>
      <c r="L145" s="189"/>
      <c r="M145" s="189"/>
      <c r="N145" s="189"/>
      <c r="O145" s="189"/>
      <c r="P145" s="189"/>
      <c r="Q145" s="195"/>
      <c r="R145" s="120"/>
    </row>
    <row r="146" spans="1:18" ht="30" customHeight="1" thickBot="1" x14ac:dyDescent="0.25">
      <c r="A146" s="188"/>
      <c r="B146" s="128"/>
      <c r="C146" s="123"/>
      <c r="D146" s="126"/>
      <c r="E146" s="197"/>
      <c r="F146" s="188"/>
      <c r="G146" s="188"/>
      <c r="H146" s="74"/>
      <c r="I146" s="190" t="s">
        <v>278</v>
      </c>
      <c r="J146" s="146">
        <v>51795848.580000006</v>
      </c>
      <c r="K146" s="146">
        <v>489916.1100000001</v>
      </c>
      <c r="L146" s="146">
        <v>7939171.4096000046</v>
      </c>
      <c r="M146" s="146">
        <v>60220894.489600025</v>
      </c>
      <c r="N146" s="146">
        <v>49560069.729999997</v>
      </c>
      <c r="O146" s="146">
        <v>2430617.8399999971</v>
      </c>
      <c r="P146" s="195"/>
      <c r="Q146" s="120"/>
    </row>
    <row r="147" spans="1:18" ht="13.5" thickTop="1" x14ac:dyDescent="0.2">
      <c r="A147" s="188"/>
      <c r="B147" s="128"/>
      <c r="C147" s="123"/>
      <c r="D147" s="126"/>
      <c r="E147" s="197"/>
      <c r="F147" s="188"/>
      <c r="G147" s="188"/>
      <c r="H147" s="74"/>
      <c r="I147" s="117"/>
      <c r="J147" s="119"/>
      <c r="K147" s="119"/>
      <c r="L147" s="119"/>
      <c r="M147" s="119"/>
      <c r="N147" s="119"/>
      <c r="O147" s="119"/>
      <c r="P147" s="195"/>
      <c r="Q147" s="120"/>
    </row>
  </sheetData>
  <autoFilter ref="A5:AO144"/>
  <sortState ref="A6:AO214">
    <sortCondition ref="J6:J214"/>
  </sortState>
  <mergeCells count="3">
    <mergeCell ref="C1:E1"/>
    <mergeCell ref="C2:E2"/>
    <mergeCell ref="C3:E3"/>
  </mergeCells>
  <conditionalFormatting sqref="F5">
    <cfRule type="duplicateValues" dxfId="1" priority="2"/>
  </conditionalFormatting>
  <conditionalFormatting sqref="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ENE-2015</vt:lpstr>
      <vt:lpstr>FEB-2015</vt:lpstr>
      <vt:lpstr>MRZ-2015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Ludy Jimenez</cp:lastModifiedBy>
  <dcterms:created xsi:type="dcterms:W3CDTF">2017-05-18T23:55:00Z</dcterms:created>
  <dcterms:modified xsi:type="dcterms:W3CDTF">2017-05-26T00:08:18Z</dcterms:modified>
</cp:coreProperties>
</file>