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ley anti lavado/CELAYA  1/2017/"/>
    </mc:Choice>
  </mc:AlternateContent>
  <bookViews>
    <workbookView xWindow="0" yWindow="0" windowWidth="24000" windowHeight="8505" tabRatio="601" firstSheet="5" activeTab="9"/>
  </bookViews>
  <sheets>
    <sheet name="ENE-2017 $100,000" sheetId="1" r:id="rId1"/>
    <sheet name="FEB-2017 $100,000" sheetId="2" r:id="rId2"/>
    <sheet name="MRZ-2017 $100,000" sheetId="3" r:id="rId3"/>
    <sheet name="ABR-2017 $100,000" sheetId="4" r:id="rId4"/>
    <sheet name="MAY-2017 $100,000" sheetId="5" r:id="rId5"/>
    <sheet name="JUN-2017 $100,000" sheetId="6" r:id="rId6"/>
    <sheet name="JUL-2017 $100,000" sheetId="7" r:id="rId7"/>
    <sheet name="AGO-2017 $100,000" sheetId="8" r:id="rId8"/>
    <sheet name="SEP-2017 $100,000" sheetId="9" r:id="rId9"/>
    <sheet name="OCT-2017 $100,000" sheetId="10" r:id="rId10"/>
  </sheets>
  <definedNames>
    <definedName name="_xlnm._FilterDatabase" localSheetId="3" hidden="1">'ABR-2017 $100,000'!$A$10:$U$459</definedName>
    <definedName name="_xlnm._FilterDatabase" localSheetId="7" hidden="1">'AGO-2017 $100,000'!$A$13:$M$494</definedName>
    <definedName name="_xlnm._FilterDatabase" localSheetId="0" hidden="1">'ENE-2017 $100,000'!$A$9:$S$561</definedName>
    <definedName name="_xlnm._FilterDatabase" localSheetId="1" hidden="1">'FEB-2017 $100,000'!$A$8:$XFC$443</definedName>
    <definedName name="_xlnm._FilterDatabase" localSheetId="6" hidden="1">'JUL-2017 $100,000'!$A$10:$Q$465</definedName>
    <definedName name="_xlnm._FilterDatabase" localSheetId="5" hidden="1">'JUN-2017 $100,000'!$A$12:$P$509</definedName>
    <definedName name="_xlnm._FilterDatabase" localSheetId="4" hidden="1">'MAY-2017 $100,000'!$A$12:$N$463</definedName>
    <definedName name="_xlnm._FilterDatabase" localSheetId="2" hidden="1">'MRZ-2017 $100,000'!$A$9:$Q$544</definedName>
    <definedName name="_xlnm._FilterDatabase" localSheetId="9" hidden="1">'OCT-2017 $100,000'!$A$4:$O$494</definedName>
    <definedName name="_xlnm._FilterDatabase" localSheetId="8" hidden="1">'SEP-2017 $100,000'!$A$11:$AJ$423</definedName>
    <definedName name="_xlnm.Print_Area" localSheetId="0">'ENE-2017 $100,000'!$A$1:$P$566</definedName>
    <definedName name="_xlnm.Print_Area" localSheetId="1">'FEB-2017 $100,000'!$A$1:$P$447</definedName>
    <definedName name="_xlnm.Print_Area" localSheetId="8">'SEP-2017 $100,000'!$A$1:$N$416</definedName>
  </definedNames>
  <calcPr calcId="152511"/>
</workbook>
</file>

<file path=xl/calcChain.xml><?xml version="1.0" encoding="utf-8"?>
<calcChain xmlns="http://schemas.openxmlformats.org/spreadsheetml/2006/main">
  <c r="L425" i="9" l="1"/>
  <c r="K495" i="8"/>
  <c r="L466" i="7"/>
  <c r="M510" i="6"/>
  <c r="K10" i="5"/>
  <c r="M462" i="4" l="1"/>
  <c r="M494" i="3" l="1"/>
  <c r="M546" i="3" s="1"/>
  <c r="M445" i="2" l="1"/>
  <c r="M563" i="1" l="1"/>
</calcChain>
</file>

<file path=xl/sharedStrings.xml><?xml version="1.0" encoding="utf-8"?>
<sst xmlns="http://schemas.openxmlformats.org/spreadsheetml/2006/main" count="32410" uniqueCount="14490">
  <si>
    <t>Fecha</t>
  </si>
  <si>
    <t>Referencia</t>
  </si>
  <si>
    <t>Nombre</t>
  </si>
  <si>
    <t>RFC</t>
  </si>
  <si>
    <t>Direccion</t>
  </si>
  <si>
    <t>Monto</t>
  </si>
  <si>
    <t>Comentarios</t>
  </si>
  <si>
    <t>UD80001</t>
  </si>
  <si>
    <t>PENDIENTE</t>
  </si>
  <si>
    <t>SALAZAR SALAZAR JORGE LUIS</t>
  </si>
  <si>
    <t>SASJ530708QT8</t>
  </si>
  <si>
    <t>RF*37256 TE  BBVA</t>
  </si>
  <si>
    <t>RF*37257 TE BBVA</t>
  </si>
  <si>
    <t>0584-TCN17</t>
  </si>
  <si>
    <t>LISTART CONTROL EMPRESARIAL SA D</t>
  </si>
  <si>
    <t>LCE1302287V0</t>
  </si>
  <si>
    <t>T.E. 9094     RF-37261</t>
  </si>
  <si>
    <t>0583-TCN17</t>
  </si>
  <si>
    <t>T.E. 9094  RF*37262</t>
  </si>
  <si>
    <t>0462-TCN17</t>
  </si>
  <si>
    <t>PROYECTOS DE INGENIERIA APLICADA</t>
  </si>
  <si>
    <t>PIA110629II7</t>
  </si>
  <si>
    <t>RF*37266 TE BNMX</t>
  </si>
  <si>
    <t>DEL RIO CASTRO TAUSNELDA SOLFINA</t>
  </si>
  <si>
    <t>XAXX010101000</t>
  </si>
  <si>
    <t>RF*37268 TDD 1272</t>
  </si>
  <si>
    <t>0557-TCN17</t>
  </si>
  <si>
    <t>IBARRA MENCHACA MIGUEL ANGEL</t>
  </si>
  <si>
    <t>IAMM660711RC1</t>
  </si>
  <si>
    <t>RF*37271 TE BANORTE</t>
  </si>
  <si>
    <t>0594-TCN17</t>
  </si>
  <si>
    <t>RF*37272 TE BBVA</t>
  </si>
  <si>
    <t>RAMIREZ IBARRA ARCELIA GETZABEL</t>
  </si>
  <si>
    <t>RAIA871106BMA</t>
  </si>
  <si>
    <t>ESCUADRON 201 EJIDAL CELAYA</t>
  </si>
  <si>
    <t>RF*37273 TDD 3499</t>
  </si>
  <si>
    <t>0535-TCN17</t>
  </si>
  <si>
    <t>CAMARENA VILLAFUERTE MIRIAM</t>
  </si>
  <si>
    <t>CAVM791130ES0</t>
  </si>
  <si>
    <t>RF*37274 TE BBVA</t>
  </si>
  <si>
    <t>0168-TCN17</t>
  </si>
  <si>
    <t>RODRIGUEZ RAMIREZ JOSE CARLOS</t>
  </si>
  <si>
    <t>RORC661228V29</t>
  </si>
  <si>
    <t>VALLE DE PIRACANTO VALLE RESIDENCIAL CELAYA</t>
  </si>
  <si>
    <t>RF*37275 TDD 7838</t>
  </si>
  <si>
    <t>TORRES TOLEDO SERGIO ALEJANDRO</t>
  </si>
  <si>
    <t>TOTS9410235B7</t>
  </si>
  <si>
    <t>ALDAMA CENTRO SAN DIEGO DE LA UNION</t>
  </si>
  <si>
    <t>RF*37276 DEC BBVA</t>
  </si>
  <si>
    <t>ENRIQUEZ SOLIS OSWALDO</t>
  </si>
  <si>
    <t>EISO780616H94</t>
  </si>
  <si>
    <t>RF*37277 TE BNMX</t>
  </si>
  <si>
    <t>0595-TCN17</t>
  </si>
  <si>
    <t>GALLEGOS RIOS OCTAVIO ALBERTO</t>
  </si>
  <si>
    <t>GARO780818RN4</t>
  </si>
  <si>
    <t>CTO POPOL VUH RESIDENCIAL KIIN CELAYA</t>
  </si>
  <si>
    <t>RF*37279 TDC 1835</t>
  </si>
  <si>
    <t>0600-TCN17</t>
  </si>
  <si>
    <t>GONZALEZ OÑATE PATRICIO IGNACIO</t>
  </si>
  <si>
    <t>GOOP800217JTA</t>
  </si>
  <si>
    <t>CAM ALRODEO KM EL RODEO EL MARQUES</t>
  </si>
  <si>
    <t>RF*37287 CHQ7770 N.174 BBVA</t>
  </si>
  <si>
    <t>RF*37288 EFE</t>
  </si>
  <si>
    <t>0208-TCN17</t>
  </si>
  <si>
    <t>MEDINA OYORZABAL KARLA YADIRA</t>
  </si>
  <si>
    <t>MEOK8106102E5</t>
  </si>
  <si>
    <t>CANORAS RINCONADA DE LOS ALAMOS CELAYA</t>
  </si>
  <si>
    <t>RF*48323    T.E.</t>
  </si>
  <si>
    <t>RF*37290 BANORTE DEC</t>
  </si>
  <si>
    <t>RF*37291 DEC BANORTE</t>
  </si>
  <si>
    <t>HORTI-PLANTAS INVERNADERO S.P.R.</t>
  </si>
  <si>
    <t>HIN101213660</t>
  </si>
  <si>
    <t>CAMINO A COLONIAS KM 1.4 SIN COLONIA CORTAZAR</t>
  </si>
  <si>
    <t>RF*37292 TE BNMX</t>
  </si>
  <si>
    <t>RF*37293 TE BNMX</t>
  </si>
  <si>
    <t>LUNA GUILLEN ELVIRA</t>
  </si>
  <si>
    <t>ZARAGOZA LA HUERTA APASEO EL GRANDE</t>
  </si>
  <si>
    <t>RF*37294 TDD 1483</t>
  </si>
  <si>
    <t>0359-TCN17</t>
  </si>
  <si>
    <t>PEREZ MARTINEZ RICARDO</t>
  </si>
  <si>
    <t>PEMR580402LZ5</t>
  </si>
  <si>
    <t>ALAMEDA ARCADA ALAMEDA CELAYA</t>
  </si>
  <si>
    <t>RF*37296 EFE</t>
  </si>
  <si>
    <t>0241-TCN17</t>
  </si>
  <si>
    <t>PARTIDO REVOLUCIONARIO INSTITUCI</t>
  </si>
  <si>
    <t>PRI460307AN9</t>
  </si>
  <si>
    <t>RF*37298 TE BBVA</t>
  </si>
  <si>
    <t>0209-TCN17</t>
  </si>
  <si>
    <t>RF*37299 TE BBVA</t>
  </si>
  <si>
    <t>BUSTAMANTE OLALDE JESUS</t>
  </si>
  <si>
    <t>BUOJ620121MT3</t>
  </si>
  <si>
    <t>RF*37301 DEC BNMX</t>
  </si>
  <si>
    <t>0607-TCN17</t>
  </si>
  <si>
    <t>GALVAN PEREZ ARTEMIO</t>
  </si>
  <si>
    <t>GAPA571007LRA</t>
  </si>
  <si>
    <t>EJE JUAN PABLO SEGUNDO SAN JOSE EL NUEVO CELAYA</t>
  </si>
  <si>
    <t>RF*37302 CHQ1763 N.219 BABAJIO</t>
  </si>
  <si>
    <t>VEGA JASSO JOEL ANTONIO</t>
  </si>
  <si>
    <t>VEJJ7606151AA</t>
  </si>
  <si>
    <t>HACIENDA CHINAMECA EL REJALGAR</t>
  </si>
  <si>
    <t>RF*37303 TDC 4886</t>
  </si>
  <si>
    <t>RF*37304 EFE</t>
  </si>
  <si>
    <t>GONZALEZ SANTA CRUZ MARIA CARMEN</t>
  </si>
  <si>
    <t>P MORENO MANUEL DOBLADO Y MADERO ACAMBARO</t>
  </si>
  <si>
    <t>RF*37305 EFE</t>
  </si>
  <si>
    <t>RIVERA MORALES DARIO</t>
  </si>
  <si>
    <t>RIMD760416Q45</t>
  </si>
  <si>
    <t>MONTE PARNASO LA LOMA 3RA SECC QUERETARO</t>
  </si>
  <si>
    <t>RF*37309 TDD 7052</t>
  </si>
  <si>
    <t>RF*37310 DEC BNMX</t>
  </si>
  <si>
    <t>0603-TCN17</t>
  </si>
  <si>
    <t>RICO MOSQUEDA RUBEN BENJAMIN</t>
  </si>
  <si>
    <t>RIMR750217IU9</t>
  </si>
  <si>
    <t>JUAREZ CENTRO VALLE DE SANTIAGO</t>
  </si>
  <si>
    <t>RF*37313 TE BBVA</t>
  </si>
  <si>
    <t>GUTIERREZ OLVERA MARIHURI</t>
  </si>
  <si>
    <t>GUOM800528LP8</t>
  </si>
  <si>
    <t>ACCESO CANDILES COLINAS DEL SOL CORREGIDORA EL PUEBLITO</t>
  </si>
  <si>
    <t>RF*37318 TE BBVA</t>
  </si>
  <si>
    <t>PATIÑO CAZARES ARMANDO</t>
  </si>
  <si>
    <t>PENJAMO SANTA MARIA CELAYA</t>
  </si>
  <si>
    <t>RF*37322 EFE</t>
  </si>
  <si>
    <t>RF*37324 TE BBVA</t>
  </si>
  <si>
    <t>CRUZ REGALADO JULIAN</t>
  </si>
  <si>
    <t>CURJ6004096M8</t>
  </si>
  <si>
    <t>RF*37330 TE BNMX</t>
  </si>
  <si>
    <t>0266-TCN17</t>
  </si>
  <si>
    <t>RF*37331 TE BBVA</t>
  </si>
  <si>
    <t>0309-TCN17</t>
  </si>
  <si>
    <t>RICO MOSQUEDA MARCO ANTONIO</t>
  </si>
  <si>
    <t>RIMM790608JPA</t>
  </si>
  <si>
    <t>CARRETERA PANAMERICANA CELAYA SALAMANCA ROSALINDA II CELAYA</t>
  </si>
  <si>
    <t>RF*37332 TE BBVA</t>
  </si>
  <si>
    <t>RF*37333 EFE</t>
  </si>
  <si>
    <t>0609-TCN17</t>
  </si>
  <si>
    <t>GUIZA SUAREZ RAMON MANUEL</t>
  </si>
  <si>
    <t>GUSR700615HT5</t>
  </si>
  <si>
    <t>CAPITAN H PEREZ LA FUNDACION APASEO EL GRANDE</t>
  </si>
  <si>
    <t>RF*37334 EFE</t>
  </si>
  <si>
    <t>RF*37335 TDC 1835</t>
  </si>
  <si>
    <t>RF*37336 DEC BBVA</t>
  </si>
  <si>
    <t>RIVAS LARRAURI EDUARDO</t>
  </si>
  <si>
    <t>RILE7105302EA</t>
  </si>
  <si>
    <t>EMETERIA VALENCIA CENTRO CELAYA</t>
  </si>
  <si>
    <t>RF*37337 DEC BANORTE</t>
  </si>
  <si>
    <t>RF*37339 TDD 8998</t>
  </si>
  <si>
    <t>RF*37340 DEC BBVA</t>
  </si>
  <si>
    <t>HERRERA RETANA DANTE LEONARDO</t>
  </si>
  <si>
    <t>HERD710611MH2</t>
  </si>
  <si>
    <t>GOLFO DE LOS IRIS MZ 39 SELENE TLAHUAC</t>
  </si>
  <si>
    <t>RF*37342 TDD 9022</t>
  </si>
  <si>
    <t>RF*37344 DEC BNMX</t>
  </si>
  <si>
    <t>DEPOSITO    RF*37352</t>
  </si>
  <si>
    <t>RUELAS MEDINA MARIA GUADALUPE</t>
  </si>
  <si>
    <t>RUMG7810067B3</t>
  </si>
  <si>
    <t>MIGUEL ANGEL LAS ARBOLEDAS CELAYA</t>
  </si>
  <si>
    <t>RF-37357 TDC 4553</t>
  </si>
  <si>
    <t>0593-TCN17</t>
  </si>
  <si>
    <t>REBSAMEN REYNOSO MARIA VERONICA</t>
  </si>
  <si>
    <t>NAYARIT ALAMEDA CELAYA</t>
  </si>
  <si>
    <t>RF-37358 TE</t>
  </si>
  <si>
    <t>OLIVOS HERNANDEZ CLAUDIA</t>
  </si>
  <si>
    <t>PROMETHEO UNIDAD SATELITE MORELIA</t>
  </si>
  <si>
    <t>RF-37361 DEC BBVA</t>
  </si>
  <si>
    <t>CONTRERAS CORREA ERNESTO</t>
  </si>
  <si>
    <t>RF-37362 DEC</t>
  </si>
  <si>
    <t>RF-37363 DEC</t>
  </si>
  <si>
    <t>0615-TCN17</t>
  </si>
  <si>
    <t>RF*37370 EFE</t>
  </si>
  <si>
    <t>OJEDA SANTOYO JUANA</t>
  </si>
  <si>
    <t>OESJ770907HF3</t>
  </si>
  <si>
    <t>FEDERICO ESCOBEDO CENTRO SALVATIERRA</t>
  </si>
  <si>
    <t>RF-37372 DEC</t>
  </si>
  <si>
    <t>0318-TCN17</t>
  </si>
  <si>
    <t>RF-37374 TE BNMX</t>
  </si>
  <si>
    <t>0597-TCN17</t>
  </si>
  <si>
    <t>RF*37377 EFE</t>
  </si>
  <si>
    <t>RODRIGUEZ RODRIGUEZ MARIA CONCEP</t>
  </si>
  <si>
    <t>RORC870331MS5</t>
  </si>
  <si>
    <t>MORELOS RCHO SECO</t>
  </si>
  <si>
    <t>RF*37380 TDD 4293</t>
  </si>
  <si>
    <t>GALLARDO MIRELES MARTIN</t>
  </si>
  <si>
    <t>GAMM570312SA5</t>
  </si>
  <si>
    <t>OCAMPO CENTRO VALLE DE SANTIAGO</t>
  </si>
  <si>
    <t>RF*37386 TDC 5822</t>
  </si>
  <si>
    <t>RF*37387 TDC 8653</t>
  </si>
  <si>
    <t>RIVERA NIETO JUAN CARLOS</t>
  </si>
  <si>
    <t>RINJ6611212VA</t>
  </si>
  <si>
    <t>JOAQUIN AMARO EL SABINO SALVATIERRA</t>
  </si>
  <si>
    <t>RF*37388 EFE</t>
  </si>
  <si>
    <t>CASTILLO LULET JOSE RAUL</t>
  </si>
  <si>
    <t>CALR4604157X3</t>
  </si>
  <si>
    <t>RF*37389 CHQ4211 N.1274 BBVA</t>
  </si>
  <si>
    <t>RF-37392 TDD 2381 TDC 1835</t>
  </si>
  <si>
    <t>OREZZA MORIN MA GUADALUPE</t>
  </si>
  <si>
    <t>LUIS G OBREGON ZONA DE ORO I CELAYA</t>
  </si>
  <si>
    <t>RF*37395 TDD 3285</t>
  </si>
  <si>
    <t>PADRON SALAZAR ELOY</t>
  </si>
  <si>
    <t>SIN NOMBRE EL CHUPADERO SAN LUIS DE LA PAZ</t>
  </si>
  <si>
    <t>RF*37397 EFE</t>
  </si>
  <si>
    <t>0619-TCN17</t>
  </si>
  <si>
    <t>RF-37399  DEC BBVA</t>
  </si>
  <si>
    <t>RF-37400 EFE</t>
  </si>
  <si>
    <t>0569-TCN17</t>
  </si>
  <si>
    <t>PRODUCTOS DE CONCRETO DEL VALLE</t>
  </si>
  <si>
    <t>PCV030502AN3</t>
  </si>
  <si>
    <t>HEROICO COLEGIO MILITAR LINDAVISTA VALLE DE SANTIAGO</t>
  </si>
  <si>
    <t>RF-37402 TE BBVA</t>
  </si>
  <si>
    <t>ANGELES GUERRERO VALENTIN</t>
  </si>
  <si>
    <t>AEGV781007LF7</t>
  </si>
  <si>
    <t>RF-37403 CHQ 3446 NO.0889</t>
  </si>
  <si>
    <t>TELLEZ INFANTE EDITH ADRIANA</t>
  </si>
  <si>
    <t>TEIE7706309Q8</t>
  </si>
  <si>
    <t>PASEO PUERTA FUERTE FRACCIONAMIENTO RESIDENCIAL PUERTA DE PIEDRA CELAYA</t>
  </si>
  <si>
    <t>RF-37404 EFE</t>
  </si>
  <si>
    <t>0626-TCN17</t>
  </si>
  <si>
    <t>RF-37405 CHQ 3446 NO,.0891</t>
  </si>
  <si>
    <t>0400-TCN17</t>
  </si>
  <si>
    <t>RED-D-ARC SA DE CV</t>
  </si>
  <si>
    <t>RED030318LF3</t>
  </si>
  <si>
    <t>RF-37406 TE BBVA</t>
  </si>
  <si>
    <t>0404-TCN17</t>
  </si>
  <si>
    <t>RF-37407 TE BBVA</t>
  </si>
  <si>
    <t>GARCIA GAYOSSO JUANA</t>
  </si>
  <si>
    <t>GAGJ860829QK5</t>
  </si>
  <si>
    <t>CONVENTO SAN AGUSTIN MZ 2 MEXICO COLONIAL 1 ECATEPEC</t>
  </si>
  <si>
    <t>RF-37410 TDC 7556</t>
  </si>
  <si>
    <t>LUNA GUILLEN JUANA</t>
  </si>
  <si>
    <t>LUGJ591101E95</t>
  </si>
  <si>
    <t>CAP H PEREZ DE B FUNDACION APASEO EL GRANDE</t>
  </si>
  <si>
    <t>RF-37411 EFE</t>
  </si>
  <si>
    <t>0614-TCN17</t>
  </si>
  <si>
    <t>RF-37413 DEC BBVA</t>
  </si>
  <si>
    <t>RF-37414 DEC BNMX</t>
  </si>
  <si>
    <t>RIVERA MONTER ALEJANDRO</t>
  </si>
  <si>
    <t>YUCATAN ALAMEDA CELAYA</t>
  </si>
  <si>
    <t>RF-37418 TDD 0002</t>
  </si>
  <si>
    <t>0599-TCN17</t>
  </si>
  <si>
    <t>VILLAGRAN EN MOVIMIENTO, SA DE C</t>
  </si>
  <si>
    <t>VMO1604187D7</t>
  </si>
  <si>
    <t>FRANCISCO PEÑA CARMONA CENTRO VILLAGRAN</t>
  </si>
  <si>
    <t>RF-37420 TE 4595</t>
  </si>
  <si>
    <t>RF*37424 CHQ1763 N.221</t>
  </si>
  <si>
    <t>RF*37425 TDD 7838</t>
  </si>
  <si>
    <t>0654-TCN17</t>
  </si>
  <si>
    <t>SINERGIA EN RH SA DE CV</t>
  </si>
  <si>
    <t>SRH101206DH9</t>
  </si>
  <si>
    <t>ALVARO OBREGON ALAMEDA CELAYA</t>
  </si>
  <si>
    <t>RF-37430 CH CTA. 2359 NO.0828</t>
  </si>
  <si>
    <t>ROJAS LOPEZ FRANCISCO</t>
  </si>
  <si>
    <t>ROLF530228P40</t>
  </si>
  <si>
    <t>RF-37431 CHQ CTA. 9623 NO.0764</t>
  </si>
  <si>
    <t>0620-TCN17</t>
  </si>
  <si>
    <t>GRANEROS SAN ANDRES, S.P.R. DE R</t>
  </si>
  <si>
    <t>GSA990930LU2</t>
  </si>
  <si>
    <t>CARR A CORTAZAR EST FFCC KM 1 100 SIN COLONIA CORTAZAR</t>
  </si>
  <si>
    <t>RF-37434 TE BBVA</t>
  </si>
  <si>
    <t>0420-TCN17</t>
  </si>
  <si>
    <t>CRUZ ALMANZA J. SOCORRO</t>
  </si>
  <si>
    <t>CUAJ5106274Q2</t>
  </si>
  <si>
    <t>RF-37435 DEC</t>
  </si>
  <si>
    <t>RF-37436 CHQ BNMX 7097 NO.3937 POR 100,000 EFE 45000</t>
  </si>
  <si>
    <t>ALVARADO CHAVEZ JOSE ANTONIO</t>
  </si>
  <si>
    <t>AACA5507159Q0</t>
  </si>
  <si>
    <t>RF-37437 TDD 3390</t>
  </si>
  <si>
    <t>FERREL TAMAYO ROGELIO</t>
  </si>
  <si>
    <t>OLMO ALAMEDA CORTAZAR</t>
  </si>
  <si>
    <t>RF*37440 EFE</t>
  </si>
  <si>
    <t>RF*37441 EFE</t>
  </si>
  <si>
    <t>0655-TCN17</t>
  </si>
  <si>
    <t>PRIMERO LOPEZ BEATRIZ</t>
  </si>
  <si>
    <t>PILB870124NE3</t>
  </si>
  <si>
    <t>SANTA CECILIA SANTA CECILIA CELAYA</t>
  </si>
  <si>
    <t>RF-37445 EFECTIVO</t>
  </si>
  <si>
    <t>LOPEZ HERNANDEZ MISRRAIN</t>
  </si>
  <si>
    <t>FRANCISCO VILLA PUNTA DE OBRAJUELO APASEO EL GRANDE</t>
  </si>
  <si>
    <t>RF*37447 EFE</t>
  </si>
  <si>
    <t>RF*37449 TE BBVA</t>
  </si>
  <si>
    <t>RF-37455 TDD 9089</t>
  </si>
  <si>
    <t>0650-TCN17</t>
  </si>
  <si>
    <t>AGROSERVICIOS NIETO SA DE CV</t>
  </si>
  <si>
    <t>ANI891012P86</t>
  </si>
  <si>
    <t>RF-37461 TE BBVA</t>
  </si>
  <si>
    <t>RF-37462 TE BBVA</t>
  </si>
  <si>
    <t>0586-TCN17</t>
  </si>
  <si>
    <t>ARRENDADORA COMERCIAL DE CELAYA</t>
  </si>
  <si>
    <t>ACC920528540</t>
  </si>
  <si>
    <t>EJE NORPONIENTE GUADALUPE CELAYA</t>
  </si>
  <si>
    <t>RF-37466 TE BBVA</t>
  </si>
  <si>
    <t>AVILA ARAGON ANA GABRIEL</t>
  </si>
  <si>
    <t>AIAA9112116IA</t>
  </si>
  <si>
    <t>RF-37470 TE BBVA. CTA RETIRO 8973</t>
  </si>
  <si>
    <t>RF-37475 DEC BBVA</t>
  </si>
  <si>
    <t>0662-TCN17</t>
  </si>
  <si>
    <t>LOPEZ COLOMBRES FELIPE</t>
  </si>
  <si>
    <t>LOCF700411286</t>
  </si>
  <si>
    <t>TABACHINES JARDINES DE CELAYA 1A SECC CELAYA</t>
  </si>
  <si>
    <t>RF-37476 TE BNMX</t>
  </si>
  <si>
    <t>RF-37483 TE</t>
  </si>
  <si>
    <t>RF-37484 EFE</t>
  </si>
  <si>
    <t>0631-TCN17</t>
  </si>
  <si>
    <t>DEC BBVA</t>
  </si>
  <si>
    <t>0395-TCN17</t>
  </si>
  <si>
    <t>TOYOTA FINANCIAL SERVICES DE MEX</t>
  </si>
  <si>
    <t>TFS011012M18</t>
  </si>
  <si>
    <t>PASEO DE TAMARINDOS BOSQUES DE LAS LOMAS CUAJIMALPA DE MORELOS</t>
  </si>
  <si>
    <t>RF-37487 EFE</t>
  </si>
  <si>
    <t>0632-TCN17</t>
  </si>
  <si>
    <t>RF-37490 TDD 4151</t>
  </si>
  <si>
    <t>RF-37491 EFE</t>
  </si>
  <si>
    <t>RF-37493 DEC BBVA</t>
  </si>
  <si>
    <t>RF-37494 DEC BBVA</t>
  </si>
  <si>
    <t>0664-TCN17</t>
  </si>
  <si>
    <t>PANIAGUA GOMEZ DAVID</t>
  </si>
  <si>
    <t>PAGD521229869</t>
  </si>
  <si>
    <t>16 DE SEPTIEMBRE CENTRO PARACUARO</t>
  </si>
  <si>
    <t>RF-37495 EFE</t>
  </si>
  <si>
    <t>RF-37496 EFE</t>
  </si>
  <si>
    <t>RF-37497 DEC</t>
  </si>
  <si>
    <t>ASESORIA CONSTRUCTIVA Y DE SERVI</t>
  </si>
  <si>
    <t>ACS110905JUA</t>
  </si>
  <si>
    <t>RF*37501 EFE</t>
  </si>
  <si>
    <t>CERVERA GONZALEZ OSCAR</t>
  </si>
  <si>
    <t>CEGO790908B91</t>
  </si>
  <si>
    <t>PROLONGACION REFORMA EL VERGEL CELAYA</t>
  </si>
  <si>
    <t>RF*37502 CHQ 6791 N.90 BBVA</t>
  </si>
  <si>
    <t>MARTINEZ GUTIERREZ LORENZO</t>
  </si>
  <si>
    <t>MAGL601219E17</t>
  </si>
  <si>
    <t>PRIVADA PALACIO YEREGE CONTEPEC</t>
  </si>
  <si>
    <t>RF*37504 EFE</t>
  </si>
  <si>
    <t>FELIX ESPARZA JESUS</t>
  </si>
  <si>
    <t>TENOCHTITLAN FRACC AZTECA MONCLOVA</t>
  </si>
  <si>
    <t>RF*37509 TDD 4186</t>
  </si>
  <si>
    <t>CASTILLO PALACIOS LICURGO EPAMIN</t>
  </si>
  <si>
    <t>CAPL680401NS0</t>
  </si>
  <si>
    <t>LOS AZTECAS LOS ANGELES CELAYA</t>
  </si>
  <si>
    <t>RF-37511 TDD 3152</t>
  </si>
  <si>
    <t>MUÑIZ EVARISTO DANIELA</t>
  </si>
  <si>
    <t>MUED880619U30</t>
  </si>
  <si>
    <t>PASEO ANDALUCIA S/C CORTAZAR</t>
  </si>
  <si>
    <t>RF-37512 TDC 2076, TDC 5022</t>
  </si>
  <si>
    <t>RF-37513 TDC 2076, TDC 5022</t>
  </si>
  <si>
    <t>0658-TCN17</t>
  </si>
  <si>
    <t>RF-37514 EFE</t>
  </si>
  <si>
    <t>0443-TCN17</t>
  </si>
  <si>
    <t>RF*37518 TE BBVA</t>
  </si>
  <si>
    <t>DISEÑO Y CONSTRUCCION DE CELAYA</t>
  </si>
  <si>
    <t>DCC110516TV3</t>
  </si>
  <si>
    <t>RF*37519 TDC 8634</t>
  </si>
  <si>
    <t>JAUREGUI NAVARRETE JOSE</t>
  </si>
  <si>
    <t>JANJ660117N46</t>
  </si>
  <si>
    <t>IGNACIO ALLENDE SAN MIGUEL OCTOPAN CELAYA</t>
  </si>
  <si>
    <t>RF-37524 EFE</t>
  </si>
  <si>
    <t>RF-37525 CHQ CTA.3602 NO.8763</t>
  </si>
  <si>
    <t>RF-37529 EFE</t>
  </si>
  <si>
    <t>GONZALEZ PARADA MA CARMEN</t>
  </si>
  <si>
    <t>GOPC631110SX1</t>
  </si>
  <si>
    <t>RIO LERMA FRACC VILLAS DE RIO LERMA CELAYA</t>
  </si>
  <si>
    <t>RF-37532 TDC 5779</t>
  </si>
  <si>
    <t>RF-37533 DEC BBVA</t>
  </si>
  <si>
    <t>0608-TCN17</t>
  </si>
  <si>
    <t>OSNAYA GUTIERREZ MIGUEL ANGEL</t>
  </si>
  <si>
    <t>OAGM680617PL7</t>
  </si>
  <si>
    <t>SIN NOMBRE RINCON DE RUBIOS HIDALGO</t>
  </si>
  <si>
    <t>RF-37534 DEC</t>
  </si>
  <si>
    <t>BALDERAS BALDERAS JOSE ANTONIO</t>
  </si>
  <si>
    <t>BABA510504R12</t>
  </si>
  <si>
    <t>RF-37535 EFE</t>
  </si>
  <si>
    <t>RF-37536 EFE</t>
  </si>
  <si>
    <t>TDD 7819</t>
  </si>
  <si>
    <t>RF-37540 DEC</t>
  </si>
  <si>
    <t>ARTEAGA QUEVEDO LUIS</t>
  </si>
  <si>
    <t>AEQL460822ED0</t>
  </si>
  <si>
    <t>RF-37541 EFE</t>
  </si>
  <si>
    <t>RF-37542 CHQ CTA.4809 NO.2076</t>
  </si>
  <si>
    <t>LICEA DE SANTIAGO EDUARDO</t>
  </si>
  <si>
    <t>LISE6610135U4</t>
  </si>
  <si>
    <t>EMILIANO ZAPATA PUENTE COLORADO APASEO EL GRANDE</t>
  </si>
  <si>
    <t>RF-37543 CHQ CTA.7395, NO.0882</t>
  </si>
  <si>
    <t>PROTEC INDUSTRIAL SANITARY SUPPL</t>
  </si>
  <si>
    <t>PIS0910291D6</t>
  </si>
  <si>
    <t>HERIBERTO JARA LA PEÑA LA PIEDAD</t>
  </si>
  <si>
    <t>RF-37544 TE CTA. RETIRO 8728</t>
  </si>
  <si>
    <t>ZARRAGA SERVIN TERESA</t>
  </si>
  <si>
    <t>ZAST7403281R9</t>
  </si>
  <si>
    <t>FRANCISCO I MADERO MARROQUIN APASEO EL ALTO</t>
  </si>
  <si>
    <t>RF-37549 EFE</t>
  </si>
  <si>
    <t>0623-TCN17</t>
  </si>
  <si>
    <t>RF*37551 CHQ 7781 N.6974 BBVA  EFE</t>
  </si>
  <si>
    <t>0358-TCN17</t>
  </si>
  <si>
    <t>RF*37553 TE BBVA</t>
  </si>
  <si>
    <t>0671-TCN17</t>
  </si>
  <si>
    <t>RF-37555 CHQ CTA.1763, NO.0223</t>
  </si>
  <si>
    <t>BUENO GALVAN MARIA BRENDA</t>
  </si>
  <si>
    <t>PRINCIPAL SAN ANTONIO DEL GALLINERO DOLORES</t>
  </si>
  <si>
    <t>RF-37556 EFE</t>
  </si>
  <si>
    <t>RF-37561 TE BBVA</t>
  </si>
  <si>
    <t>ORTEGA FABIAN ROSALIA</t>
  </si>
  <si>
    <t>OEFR6202267C1</t>
  </si>
  <si>
    <t>IGNACIO ALAS LOS ANGELES CELAYA</t>
  </si>
  <si>
    <t>RF-37562 CHQ CTA.0201 NO.0263</t>
  </si>
  <si>
    <t>0320-TCN17</t>
  </si>
  <si>
    <t>GUZMAN HERNANDEZ GUILLERMO</t>
  </si>
  <si>
    <t>GUHG540725DC5</t>
  </si>
  <si>
    <t>GUAYABO LA HUERTA SALVATIERRA</t>
  </si>
  <si>
    <t>RF-37564 TDD 8266</t>
  </si>
  <si>
    <t>0636-TCN17</t>
  </si>
  <si>
    <t>LARRAURI VAZQUEZ MIGUEL ANGEL MA</t>
  </si>
  <si>
    <t>LAVM530120JTA</t>
  </si>
  <si>
    <t>AVENIDA IRRIGACION CENTRO CELAYA</t>
  </si>
  <si>
    <t>RF-37567 DEC</t>
  </si>
  <si>
    <t>RAZO GONZALEZ ARTURO</t>
  </si>
  <si>
    <t>RAGA440825L34</t>
  </si>
  <si>
    <t>GRANJA CABRERA LOS PANALES PUEBLO NUEVO</t>
  </si>
  <si>
    <t>RF-37570 EFE</t>
  </si>
  <si>
    <t>DAVILA TREJO JACQUELINE</t>
  </si>
  <si>
    <t>DATJ901217DY5</t>
  </si>
  <si>
    <t>RF*37573 EFE</t>
  </si>
  <si>
    <t>CHAVEZ SANCHEZ ROMMEL MAURICIO</t>
  </si>
  <si>
    <t>CASR721221852</t>
  </si>
  <si>
    <t>RF*37577 DEC BNMX</t>
  </si>
  <si>
    <t>0640-TCN17</t>
  </si>
  <si>
    <t>RF*37579 DEC BNMX</t>
  </si>
  <si>
    <t>RF-37580 TE BBVA</t>
  </si>
  <si>
    <t>MORALES GALICIA FELIPE RAFAEL</t>
  </si>
  <si>
    <t>DIAZ DE VELZCO SAN JUAN TLIHUACA AZCAPOTZALCO</t>
  </si>
  <si>
    <t>RF-37581 TDD 1888</t>
  </si>
  <si>
    <t>MANZEWITSCH PABLO JOSE</t>
  </si>
  <si>
    <t>MAXP640802HE4</t>
  </si>
  <si>
    <t>RINCONADA LA PAZ LOS FRAILES SAN MIGUEL DE ALLENDE</t>
  </si>
  <si>
    <t>RF-37583 TDD 4048</t>
  </si>
  <si>
    <t>0622-TCN17</t>
  </si>
  <si>
    <t>RF-37585 DEC</t>
  </si>
  <si>
    <t>RF-37586 TDD 8668</t>
  </si>
  <si>
    <t>0321-TCN17</t>
  </si>
  <si>
    <t>RF-37593 CHQ BBVA CTA.7023 NO.7955</t>
  </si>
  <si>
    <t>RF-37594 EFE</t>
  </si>
  <si>
    <t>0625-TCN17</t>
  </si>
  <si>
    <t>RF*37598 DEC BBVA</t>
  </si>
  <si>
    <t>RF*37599 DEC BBVA</t>
  </si>
  <si>
    <t>RF-37603 TDD 5749</t>
  </si>
  <si>
    <t>RF-37606 TDC 8185</t>
  </si>
  <si>
    <t>REYES CANCINO ANA MARIA</t>
  </si>
  <si>
    <t>EBANO LOS LAURELES 1A SECC CELAYA</t>
  </si>
  <si>
    <t>RF-37610 TE BBVA</t>
  </si>
  <si>
    <t>RF-37613 EFE</t>
  </si>
  <si>
    <t>ALFARO CAMPOS DULCE CLARIVEL</t>
  </si>
  <si>
    <t>AACD8606104M8</t>
  </si>
  <si>
    <t>RF-37615 CHQ CTA.6827 NO.0002</t>
  </si>
  <si>
    <t>CARRERA PACHECO JUAN</t>
  </si>
  <si>
    <t>CAPJ710115PW3</t>
  </si>
  <si>
    <t>RF-37617 TDD.1351</t>
  </si>
  <si>
    <t>0663-TCN17</t>
  </si>
  <si>
    <t>RF-37618 TE</t>
  </si>
  <si>
    <t>GARCIA CARMONA SOFIA</t>
  </si>
  <si>
    <t>GACS810517RZ7</t>
  </si>
  <si>
    <t>PRL MANUEL DOBLADO VILLAS DEL SOL CORTAZAR</t>
  </si>
  <si>
    <t>RF-37619 EFE</t>
  </si>
  <si>
    <t>RF-37620 TDD 9647</t>
  </si>
  <si>
    <t>RF-37622 CHQ CTA.0501 NO.5767</t>
  </si>
  <si>
    <t>PANTOJA MEDELLIN JUAN ARTURO</t>
  </si>
  <si>
    <t>MELCHOR OCAMPO ZONA CENTRO SANTA CRUZ DE JUVENTINO ROSAS</t>
  </si>
  <si>
    <t>RF-37623 TDD 2465</t>
  </si>
  <si>
    <t>0326-TCN17</t>
  </si>
  <si>
    <t>AUTOMOVILES VALLEJO S DE R.L. DE</t>
  </si>
  <si>
    <t>AVA040106CP7</t>
  </si>
  <si>
    <t>RF-37629 DEC BBVA</t>
  </si>
  <si>
    <t>AUTOMOVILES DINAMICOS S. DE R.L.</t>
  </si>
  <si>
    <t>ADI090924QN7</t>
  </si>
  <si>
    <t>RF*37630 DEC BBVA</t>
  </si>
  <si>
    <t>0545-TCN17</t>
  </si>
  <si>
    <t>G.N.P. ARRENDAMIENTO Y ADMINISTR</t>
  </si>
  <si>
    <t>GAA080121UV9</t>
  </si>
  <si>
    <t>RF*37632 TE BBVA</t>
  </si>
  <si>
    <t>0702-TCN17</t>
  </si>
  <si>
    <t>RF*37635 EFE</t>
  </si>
  <si>
    <t>TRANSPORTE ELD SA DE CV</t>
  </si>
  <si>
    <t>TEL160810JZ8</t>
  </si>
  <si>
    <t>MELCHOR OCAMPO EL VIGIA ZAPOPAN</t>
  </si>
  <si>
    <t>RF*37638 TE BNMX</t>
  </si>
  <si>
    <t>RF*37639 TE LIZ CASTRO</t>
  </si>
  <si>
    <t>RF*37640 TE BANORTE</t>
  </si>
  <si>
    <t>RF*37641 TE BANORTE</t>
  </si>
  <si>
    <t>RF*37642 TE BNMX</t>
  </si>
  <si>
    <t>RF*37643 TE BNMX</t>
  </si>
  <si>
    <t>RF*37646 TE</t>
  </si>
  <si>
    <t>RF*37647 TE</t>
  </si>
  <si>
    <t>BARRERA YEMHA MARIO JONATHAN</t>
  </si>
  <si>
    <t>RF*37649 TDD 4294</t>
  </si>
  <si>
    <t>0700-TCN17</t>
  </si>
  <si>
    <t>RF*37651 TDD 3152</t>
  </si>
  <si>
    <t>ALBERTO SERRANO ALEJANDRA</t>
  </si>
  <si>
    <t>RF*37652 TDD 1495</t>
  </si>
  <si>
    <t>0023-TCN17</t>
  </si>
  <si>
    <t>RF*37653 TDD 3079</t>
  </si>
  <si>
    <t>RF-37656 TDD 3079</t>
  </si>
  <si>
    <t>0694-TCN17</t>
  </si>
  <si>
    <t>OPERADORA TURISTICA ALLENDE SA D</t>
  </si>
  <si>
    <t>OTA090218G22</t>
  </si>
  <si>
    <t>MARIO TALAVERA GUADALUPE SAN MIGUEL DE ALLENDE</t>
  </si>
  <si>
    <t>RF-37660 DEC</t>
  </si>
  <si>
    <t>RF-37661 DEC</t>
  </si>
  <si>
    <t>RF-37664 DEC BANORTE</t>
  </si>
  <si>
    <t>0672-TCN17</t>
  </si>
  <si>
    <t>RF*37667 TDC 5779</t>
  </si>
  <si>
    <t>RF*37668 TDC 5779</t>
  </si>
  <si>
    <t>ARAUJO MARTINEZ J SALVADOR</t>
  </si>
  <si>
    <t>AMADO NERVO LOS MOLINOS QUERETARO</t>
  </si>
  <si>
    <t>RF*37669 TDD 2393</t>
  </si>
  <si>
    <t>RF-37680 DEC</t>
  </si>
  <si>
    <t>RF-37681 DEC</t>
  </si>
  <si>
    <t>RODRIGUEZ ORDUÑO ELIAS</t>
  </si>
  <si>
    <t>ROOE820703AU7</t>
  </si>
  <si>
    <t>PRIVADA REVOLUCION RANCHO LA LUZ CELAYA</t>
  </si>
  <si>
    <t>RF-37682 TDD 2991</t>
  </si>
  <si>
    <t>RF-37684 DEC BNMX</t>
  </si>
  <si>
    <t>0703-TCN17</t>
  </si>
  <si>
    <t>GOMEZ ALVAREZ BENITO ALEJANDRO</t>
  </si>
  <si>
    <t>GOAB720429526</t>
  </si>
  <si>
    <t>HACIENDA DE LA ENCARNACION PRADERAS DE LA HACIENDA CELAYA</t>
  </si>
  <si>
    <t>RF-37685 TDD 6126</t>
  </si>
  <si>
    <t>RAMIREZ ALMANZA MARIA ESTHER</t>
  </si>
  <si>
    <t>RAAE630718RD0</t>
  </si>
  <si>
    <t>VILLA MARINO LA CANTERA CELAYA</t>
  </si>
  <si>
    <t>RF-37686 TDC 5669</t>
  </si>
  <si>
    <t>GALLARDO ARTEAGA MARIA OFELIA</t>
  </si>
  <si>
    <t>GAAO651206TB9</t>
  </si>
  <si>
    <t>RICARDO BELL PERALVILLO CUAUHTEMOC</t>
  </si>
  <si>
    <t>RF-37687 EFE</t>
  </si>
  <si>
    <t>FISICO MECANICO SAN LUIS SA DE C</t>
  </si>
  <si>
    <t>FMS050620V78</t>
  </si>
  <si>
    <t>CARRETERA CELAYA GUANAJUATO SAN JOSE AGUA AZUL APASEO EL GRANDE</t>
  </si>
  <si>
    <t>RF*37700 CHQ 1399 N.623 BNMX</t>
  </si>
  <si>
    <t>CALATAYUD ESCALONA EDUARDO</t>
  </si>
  <si>
    <t>RF-37705 TDC 9986</t>
  </si>
  <si>
    <t>0638-TCN17</t>
  </si>
  <si>
    <t>AHERN INTERNACIONAL DE MEXICO S.</t>
  </si>
  <si>
    <t>AIM931229HM3</t>
  </si>
  <si>
    <t>RF-37707 TE BBVA</t>
  </si>
  <si>
    <t>RF 37710 DEC</t>
  </si>
  <si>
    <t>0003-TCU17</t>
  </si>
  <si>
    <t>ARELLANO RODRIGUEZ MARIA GUADALU</t>
  </si>
  <si>
    <t>AERG770116TH1</t>
  </si>
  <si>
    <t>FRANCISCO I MADERO CENTRO CELAYA</t>
  </si>
  <si>
    <t>RF-37715 TE BNMX</t>
  </si>
  <si>
    <t>0701-TCN17</t>
  </si>
  <si>
    <t>MARTINEZ GALVAN ARGENIS</t>
  </si>
  <si>
    <t>MAGA9102206K7</t>
  </si>
  <si>
    <t>AVENIDA EL SAUZ VALLE DE LOS NARANJOS CELAYA</t>
  </si>
  <si>
    <t>RF-37720 EFE</t>
  </si>
  <si>
    <t>0630-TCN17</t>
  </si>
  <si>
    <t>MSMI SA DE CV</t>
  </si>
  <si>
    <t>MSM131219JZ1</t>
  </si>
  <si>
    <t>RF37723 TE BANORTE</t>
  </si>
  <si>
    <t>SALDAÑA ALANIZ JUANA CRUZ</t>
  </si>
  <si>
    <t>ALBINO GARCIA ZONA CENTRO CELAYA</t>
  </si>
  <si>
    <t>RF 37730 EFE</t>
  </si>
  <si>
    <t>0714-TCN17</t>
  </si>
  <si>
    <t>GONZALEZ MAYA ROMULO ROMAN</t>
  </si>
  <si>
    <t>JOSE MARIA MORELOS HUIMILPAN QUERETARO</t>
  </si>
  <si>
    <t>RF 37731 TE BNMX</t>
  </si>
  <si>
    <t>0320-TCU17</t>
  </si>
  <si>
    <t>RF 37732 DEC BBVA</t>
  </si>
  <si>
    <t>0665-TCN17</t>
  </si>
  <si>
    <t>DUARTE MUÑOZ FATIMA</t>
  </si>
  <si>
    <t>DUMF5709173N1</t>
  </si>
  <si>
    <t>RF 37733 TE BNMX</t>
  </si>
  <si>
    <t>0644-TCN17</t>
  </si>
  <si>
    <t>JAUREGUI CORREA RAFAEL ALEJANDRO</t>
  </si>
  <si>
    <t>JACR820811S95</t>
  </si>
  <si>
    <t>GUANAJUATO ALAMEDA CELAYA</t>
  </si>
  <si>
    <t>RF 37738 DEC BBVA</t>
  </si>
  <si>
    <t>0712-TCN17</t>
  </si>
  <si>
    <t>RF-37741 DEC</t>
  </si>
  <si>
    <t>RF37744 DEC BANORTE</t>
  </si>
  <si>
    <t>ROGIMAQ SA DE CV</t>
  </si>
  <si>
    <t>ROG131217IV8</t>
  </si>
  <si>
    <t>NARCISO MENDOZA ZONA CENTRO APASEO EL ALTO</t>
  </si>
  <si>
    <t>RF-37748 TE BNMX</t>
  </si>
  <si>
    <t>BALBOA BETANZOS MARIA ELIZABETH</t>
  </si>
  <si>
    <t>BABE540205LJ3</t>
  </si>
  <si>
    <t>RF-37749 TE BBVA</t>
  </si>
  <si>
    <t>LARA ROSAS DIANA PATRICIA</t>
  </si>
  <si>
    <t>GUANAJUATO ZONA CENTRO CELAYA</t>
  </si>
  <si>
    <t>RF-37750 EFE</t>
  </si>
  <si>
    <t>0683-TCN17</t>
  </si>
  <si>
    <t>RF-37753 DEC</t>
  </si>
  <si>
    <t>0587-TCN17</t>
  </si>
  <si>
    <t>MAYOREO DE DULCES S.A. DE C.V.</t>
  </si>
  <si>
    <t>MDU9302278T4</t>
  </si>
  <si>
    <t>ANTONIO PLAZA CENTRO CELAYA</t>
  </si>
  <si>
    <t>TE BBVA</t>
  </si>
  <si>
    <t>TE BBVA RF 37756</t>
  </si>
  <si>
    <t>RF 37758 EFE</t>
  </si>
  <si>
    <t>RF 37759 TE BBVA</t>
  </si>
  <si>
    <t>RF 37760 TE BBVA</t>
  </si>
  <si>
    <t>0674-TCN17</t>
  </si>
  <si>
    <t>RF-37765 DEC BNMX</t>
  </si>
  <si>
    <t>0413-TCN17</t>
  </si>
  <si>
    <t>SALMERON MORENO FRANCISCO JAVIER</t>
  </si>
  <si>
    <t>SAMF670724EU6</t>
  </si>
  <si>
    <t>CONTADORES RESIDENCIAL TECNOLOGICO CELAYA</t>
  </si>
  <si>
    <t>RF-37766 EFE(1030.19) DEC BANORTE (7669.81)</t>
  </si>
  <si>
    <t>0711-TCN17</t>
  </si>
  <si>
    <t>RF 37769 TE BBVA</t>
  </si>
  <si>
    <t>RF 37771 TE BBNMX</t>
  </si>
  <si>
    <t>RF 37772 TE BBVA</t>
  </si>
  <si>
    <t>ZARATE OCHOA JUAN BAUTISTA</t>
  </si>
  <si>
    <t>ZAOJ680624GS3</t>
  </si>
  <si>
    <t>OLEO PTE EL ESPLENDOR HERMOSILLO</t>
  </si>
  <si>
    <t>RF-37777 TDD 4384</t>
  </si>
  <si>
    <t>RICO RIVERA GABRIEL</t>
  </si>
  <si>
    <t>FRAY JOSE PEREZ FRANCISCO AGUILERA TARIMORO</t>
  </si>
  <si>
    <t>RF-37779 EFE</t>
  </si>
  <si>
    <t>RF-37780 TE BNMX</t>
  </si>
  <si>
    <t>RF 37782 EFE</t>
  </si>
  <si>
    <t>0624-TCN17</t>
  </si>
  <si>
    <t>GASTELUM FLORES MITZI MADAI</t>
  </si>
  <si>
    <t>GAFM790617A18</t>
  </si>
  <si>
    <t>TAMAULIPAS OBRERA APASEO EL GRANDE</t>
  </si>
  <si>
    <t>RF 37787 EFE</t>
  </si>
  <si>
    <t>0345-TCN17</t>
  </si>
  <si>
    <t>RF 37788 DEC</t>
  </si>
  <si>
    <t>VALADEZ TOVAR J. ROSARIO</t>
  </si>
  <si>
    <t>LUIS ECHEVERRIA ALVAREZ SAN JULIAN TIERRA BLANCA SANTA CRUZ DE JUVENTINO ROSAS</t>
  </si>
  <si>
    <t>CHQ 0489 NO. 0119</t>
  </si>
  <si>
    <t>0720-TCN17</t>
  </si>
  <si>
    <t>ERF-37791 CHQ BNMX CTA.1399 NO.0625</t>
  </si>
  <si>
    <t>0487-TCN17</t>
  </si>
  <si>
    <t>RODRIGUEZ DE LABRA LUIS ARCHIBAL</t>
  </si>
  <si>
    <t>ROLL650910GQ4</t>
  </si>
  <si>
    <t>ANTONIO GARCIA CUBAS FOVISSSTE CELAYA</t>
  </si>
  <si>
    <t>RF-37794 TDD 4884</t>
  </si>
  <si>
    <t>RF 37795 TDD 4884</t>
  </si>
  <si>
    <t>RF 37796 TDD 4884</t>
  </si>
  <si>
    <t>RF 37797 EFE</t>
  </si>
  <si>
    <t>ESCALANTE LEYVA OSWALDO</t>
  </si>
  <si>
    <t>EALO720808BTA</t>
  </si>
  <si>
    <t>RF 37799 EFE</t>
  </si>
  <si>
    <t>0429-TCN17</t>
  </si>
  <si>
    <t>OZ AUTOMOTRIZ S. DE R.L. DE C.V.</t>
  </si>
  <si>
    <t>OAU021125H84</t>
  </si>
  <si>
    <t>AV. CIRCUNVALACION LOMAS DEL COUNTRY GUADALAJARA</t>
  </si>
  <si>
    <t>RF*37813 TE BBVA</t>
  </si>
  <si>
    <t>0675-TCN17</t>
  </si>
  <si>
    <t>RF*37815 EFE</t>
  </si>
  <si>
    <t>GARCIA HERNANDEZ OSCAR FERNANDO</t>
  </si>
  <si>
    <t>GAHO800304440</t>
  </si>
  <si>
    <t>AZTECAS CENTRO CELAYA</t>
  </si>
  <si>
    <t>RF-37817 TDD 3999</t>
  </si>
  <si>
    <t>REBOLLO MONDRAGON MA ANTONIA ROS</t>
  </si>
  <si>
    <t>AVE REFORMA CENTRO TZIRITZICUARO</t>
  </si>
  <si>
    <t>RF-37831 EFE</t>
  </si>
  <si>
    <t>RF-37832 EFE</t>
  </si>
  <si>
    <t>0642-TCN17</t>
  </si>
  <si>
    <t>RF 377833 TE BNMX</t>
  </si>
  <si>
    <t>0718-TCN17</t>
  </si>
  <si>
    <t>PATIÑO AMAYA ARISTOTELES</t>
  </si>
  <si>
    <t>PAAA761215KR7</t>
  </si>
  <si>
    <t>RABANO VIÑAS DE LA HERRADURA CELAYA</t>
  </si>
  <si>
    <t>RF 37836 TDC 2959</t>
  </si>
  <si>
    <t>SALAZAR HERRERA EDITH</t>
  </si>
  <si>
    <t>SAHE840205LV2</t>
  </si>
  <si>
    <t>SANTANDER FRACC CAMINO REAL CELAYA</t>
  </si>
  <si>
    <t>RF 37838 TDD 9063</t>
  </si>
  <si>
    <t>ALMARAZ TORRES MARGARITA</t>
  </si>
  <si>
    <t>AATM601204AX3</t>
  </si>
  <si>
    <t>RF 37848 EFE</t>
  </si>
  <si>
    <t>GUEVARA MOSQUEDA ROBERTO</t>
  </si>
  <si>
    <t>VICENTE GUERRERO CENTRO SALVATIERRA</t>
  </si>
  <si>
    <t>RF 37853 EFE</t>
  </si>
  <si>
    <t>RF 37857 TE</t>
  </si>
  <si>
    <t>0699-TCN17</t>
  </si>
  <si>
    <t>DEC BNMX</t>
  </si>
  <si>
    <t>RF 37863 EFE</t>
  </si>
  <si>
    <t>0629-TCN17</t>
  </si>
  <si>
    <t>RF 37864 EFE</t>
  </si>
  <si>
    <t>RF-37865 DEC BNMX</t>
  </si>
  <si>
    <t>RF 37866 TE BNMX</t>
  </si>
  <si>
    <t>0431-TCN17</t>
  </si>
  <si>
    <t>IZURIETA HERNANDEZ JEIMMY LILIAN</t>
  </si>
  <si>
    <t>IUHJ810812D97</t>
  </si>
  <si>
    <t>GUSTAVO DOMINGUEZ VEGA EL PARAISO HUAUCHINANGO</t>
  </si>
  <si>
    <t>RF 37867 DEC BBVA</t>
  </si>
  <si>
    <t>CRUZ PEREZ ANDRES</t>
  </si>
  <si>
    <t>CUPA910319JW3</t>
  </si>
  <si>
    <t>RF-37871 DEC BBVA</t>
  </si>
  <si>
    <t>RF-37874 EFE</t>
  </si>
  <si>
    <t>RF 37875 DEC BNMX</t>
  </si>
  <si>
    <t>RF 37876 BNMX</t>
  </si>
  <si>
    <t>CONSTRUCTORA JABE</t>
  </si>
  <si>
    <t>RF 37879 TE BNMX</t>
  </si>
  <si>
    <t>RF 37880 EFE</t>
  </si>
  <si>
    <t>0409-TCN17</t>
  </si>
  <si>
    <t>RF 37881 EFE</t>
  </si>
  <si>
    <t>0409.TCN17</t>
  </si>
  <si>
    <t>RF 37882 EFE</t>
  </si>
  <si>
    <t>RF 37883 CHQ 0487 0122</t>
  </si>
  <si>
    <t>RF 37884 EFE</t>
  </si>
  <si>
    <t>NERIA SALINAS XOCHITL DENNISE</t>
  </si>
  <si>
    <t>NESX890327N96</t>
  </si>
  <si>
    <t>CONIN FUNDACION APASEO EL GRANDE</t>
  </si>
  <si>
    <t>RF 37885 TE BBVA</t>
  </si>
  <si>
    <t>HERRERA FRAGOSO MIGUEL ANGEL</t>
  </si>
  <si>
    <t>PRIV ALAMO PINTO FRACC LAS ALAMEDAS CELAYA</t>
  </si>
  <si>
    <t>RF 37886 TDC 8143</t>
  </si>
  <si>
    <t>RF 37888</t>
  </si>
  <si>
    <t>0491-TCN17</t>
  </si>
  <si>
    <t>RF 37889 EFE</t>
  </si>
  <si>
    <t>0659-TCN17</t>
  </si>
  <si>
    <t>RED BOX SA DE CV</t>
  </si>
  <si>
    <t>RBO071113789</t>
  </si>
  <si>
    <t>RF-37890 TE  BBVA</t>
  </si>
  <si>
    <t>0492-TCN17</t>
  </si>
  <si>
    <t>T.E. 3378   RF-37892</t>
  </si>
  <si>
    <t>0736-TCN17</t>
  </si>
  <si>
    <t>ALVARADO VAZQUEZ JOSE HUMBERTO</t>
  </si>
  <si>
    <t>AAVH741006I13</t>
  </si>
  <si>
    <t>RF-37893 TE BANORTE</t>
  </si>
  <si>
    <t>RF-37894 TE BANORTE</t>
  </si>
  <si>
    <t>UD80002</t>
  </si>
  <si>
    <t>PEREZ SALGADO MARLENE</t>
  </si>
  <si>
    <t>PESM8910108W7</t>
  </si>
  <si>
    <t>AVENIDA JUAN JOSE TORRES LANDA LOS LAURELES 2A SECCION CELAYA</t>
  </si>
  <si>
    <t>RF*37255 TDC 1945</t>
  </si>
  <si>
    <t>ROJAS HERNANDEZ ABEL FRANCISCO</t>
  </si>
  <si>
    <t>BATALLON DE SN BLAS EL PEDREGAL APASEO EL GRANDE</t>
  </si>
  <si>
    <t>RF*37281 EFE</t>
  </si>
  <si>
    <t>ARREGUIN HERNANDEZ ANGELICA</t>
  </si>
  <si>
    <t>AEHA930921SE7</t>
  </si>
  <si>
    <t>RF*37285 EFE</t>
  </si>
  <si>
    <t>RF*37311 TE BBVA</t>
  </si>
  <si>
    <t>RF*37312 TE BBVA</t>
  </si>
  <si>
    <t>ALMANZA ANDRADE AGUSTIN</t>
  </si>
  <si>
    <t>AAAA510828B61</t>
  </si>
  <si>
    <t>RF*37317 TDC 3985</t>
  </si>
  <si>
    <t>RF-37359 EFECTIVO</t>
  </si>
  <si>
    <t>RF-37368 TDC 4850</t>
  </si>
  <si>
    <t>SORIA LOPEZ FERNANDO</t>
  </si>
  <si>
    <t>SOLF640203N22</t>
  </si>
  <si>
    <t>MEDICOS RESIDENCIAL TECNOLOGICO CELAYA</t>
  </si>
  <si>
    <t>RF-37464 TDD 7676</t>
  </si>
  <si>
    <t>RF*37498 CHQ 3446 N.893 BNMX</t>
  </si>
  <si>
    <t>RF-37546 CHQ. CTA7395 NO.0881</t>
  </si>
  <si>
    <t>HERNANDEZ PEDRAZA JORGE</t>
  </si>
  <si>
    <t>BENITO JUAREZ CENTRO COMONFORT</t>
  </si>
  <si>
    <t>RF-37547 TDC BBVA 6 MESES SIN INTERESES 0988</t>
  </si>
  <si>
    <t>GRUPO NACIONAL PROVINCIAL S.A.B.</t>
  </si>
  <si>
    <t>GNP9211244P0</t>
  </si>
  <si>
    <t>CERRO DE LAS TORRES COL. CAMPESTRE CHURUBUSCO</t>
  </si>
  <si>
    <t>060 RF*37552 EFE</t>
  </si>
  <si>
    <t>GARCIA ALVAREZ MARTIN</t>
  </si>
  <si>
    <t>3 DE MAYO NUEVA SANTA CRUZ SANTA CRUZ DE JUVENTINO ROSAS</t>
  </si>
  <si>
    <t>RF-37557 TDD 6523</t>
  </si>
  <si>
    <t>RF-37559 TDC 2076</t>
  </si>
  <si>
    <t>RF*37575 CHQ 6567 N.104 BBVA</t>
  </si>
  <si>
    <t>ANDRADE FERNANDEZ ELISA</t>
  </si>
  <si>
    <t>AAFE690801HX6</t>
  </si>
  <si>
    <t>RF-37607 TDC 0856 BBVA 6 MESES SN INTERESES</t>
  </si>
  <si>
    <t>RF-37621 EFE</t>
  </si>
  <si>
    <t>OROPEZA ANGELES MANUEL</t>
  </si>
  <si>
    <t>OOAM600415Q56</t>
  </si>
  <si>
    <t>DIEGO LOPEZ EL PANTEON MOROLEON</t>
  </si>
  <si>
    <t>RF*37624 EFE</t>
  </si>
  <si>
    <t>RF*37628 DEC BNMX</t>
  </si>
  <si>
    <t>MEZA LANDEROS HORTENSIA</t>
  </si>
  <si>
    <t>NOCHEBUENA FRACC JARRON AZUL VALLE DE SANTIAGO</t>
  </si>
  <si>
    <t>RF*37636 TDC 2526</t>
  </si>
  <si>
    <t>MEJIA MARTINEZ EDGAR</t>
  </si>
  <si>
    <t>CEIBA LOS GIRASOLES II SECCION CELAYA</t>
  </si>
  <si>
    <t>RF-37658 TDD 5044</t>
  </si>
  <si>
    <t>CORTES VEGA RAUL</t>
  </si>
  <si>
    <t>RF*37672 TDC 2505</t>
  </si>
  <si>
    <t>MALAGON ESCUTIA TERESA</t>
  </si>
  <si>
    <t>AV INDEPENDENCIA APASEO EL ALTO APASEO EL ALTO</t>
  </si>
  <si>
    <t>RF 37698 TDD 3350</t>
  </si>
  <si>
    <t>SINIESTRO H71592 RF37783</t>
  </si>
  <si>
    <t>SINIESTRO 0065371320A RF 37784</t>
  </si>
  <si>
    <t>RF-37792 TDD 4884</t>
  </si>
  <si>
    <t>CHAVEZ SANCHEZ FRANCISCO</t>
  </si>
  <si>
    <t>RF-37798 EFE</t>
  </si>
  <si>
    <t>RF-37818 TDD 1272</t>
  </si>
  <si>
    <t>RF- 37845 EFE</t>
  </si>
  <si>
    <t>GUTIERREZ SANCHEZ JORGE</t>
  </si>
  <si>
    <t>GUSJ530407L97</t>
  </si>
  <si>
    <t>TURQUESA LA JOYA CELAYA</t>
  </si>
  <si>
    <t>RF-37869 TDD 5358</t>
  </si>
  <si>
    <t>UD80005</t>
  </si>
  <si>
    <t>ARREDONDO MALDONADO LUIS ISRAEL</t>
  </si>
  <si>
    <t>AEML6806233I8</t>
  </si>
  <si>
    <t>PROL. EMILIANO ZAPATA FRACC. JARDINES DEL CENTRO CELAYA</t>
  </si>
  <si>
    <t>RF-37568 EFE, SIENNA XLE PIEL 2013, VIN: 5TDYK3DC6D5329775</t>
  </si>
  <si>
    <t>MIRANDA ROSILLO LEOPOLDO</t>
  </si>
  <si>
    <t>MIRL421029CM5</t>
  </si>
  <si>
    <t>PALMA CENTRO CELAYA</t>
  </si>
  <si>
    <t>RF-37695 EFE</t>
  </si>
  <si>
    <t>CHARRE LUNA MIGUEL</t>
  </si>
  <si>
    <t>RF 37825 EFE</t>
  </si>
  <si>
    <t>UD80009</t>
  </si>
  <si>
    <t>LEYVA JORGE</t>
  </si>
  <si>
    <t>CONOCIDO CENTRO CELAYA</t>
  </si>
  <si>
    <t>RF*37258 EFE</t>
  </si>
  <si>
    <t>GOMEZ DELGADO MARICELA</t>
  </si>
  <si>
    <t>GODM8910089VA</t>
  </si>
  <si>
    <t>DEL CALVARIO RINCON DE CENTENO SANTA CRUZ DE JUVENTINO ROSAS</t>
  </si>
  <si>
    <t>EFECTIVO  RF-37260</t>
  </si>
  <si>
    <t>MAR BRAN,S.A. DE CV</t>
  </si>
  <si>
    <t>MBR640430UC9</t>
  </si>
  <si>
    <t>AVENIDA ENRIQUR COLUNGA 18 DE AGOSTO</t>
  </si>
  <si>
    <t>EFECTIVO    RF*37263</t>
  </si>
  <si>
    <t>RODRIGUEZ VAZQUEZ EFREN</t>
  </si>
  <si>
    <t>CUAUTLA CENTRO CELAYA</t>
  </si>
  <si>
    <t>RF*37265 EFE</t>
  </si>
  <si>
    <t>MERINO CARREÑO SERGIO</t>
  </si>
  <si>
    <t>MECS700112TAA</t>
  </si>
  <si>
    <t>MARIANO AZUELA BARRIO DE SAN JUAN CELAYA</t>
  </si>
  <si>
    <t>RF*37269 EFE</t>
  </si>
  <si>
    <t>CARRANZA Y CASTAñEDA OSCAR</t>
  </si>
  <si>
    <t>RF*37270 EFE</t>
  </si>
  <si>
    <t>LOPEZ SALAZAR ALEJANDRA</t>
  </si>
  <si>
    <t>FRAY TORIBIO DE BENAVENTE FOVISSSTE CELAYA</t>
  </si>
  <si>
    <t>RF*37283 EFE</t>
  </si>
  <si>
    <t>AUTOBUSES APASEO EL ALTO SA DE C</t>
  </si>
  <si>
    <t>AAA750131KX0</t>
  </si>
  <si>
    <t>RF*37286 EFE</t>
  </si>
  <si>
    <t>LOPEZ VALEZ MARIA</t>
  </si>
  <si>
    <t>RINCONADA DEL SILLAR PEDREGAL ALAMEDA CELAYA</t>
  </si>
  <si>
    <t>RF*37295 TDD 3096</t>
  </si>
  <si>
    <t>FRIAS URBINA GUILLERMO</t>
  </si>
  <si>
    <t>FIUG9509136C9</t>
  </si>
  <si>
    <t>CTO VIRREYES VILLAS DE BENAVENTE</t>
  </si>
  <si>
    <t>RF*37297 EFE</t>
  </si>
  <si>
    <t>VERA ESCOBAR SAUL AGUSTIN</t>
  </si>
  <si>
    <t>FRAY PEDRO DE GANTE SANTA BARBARA CELAYA</t>
  </si>
  <si>
    <t>RF*37306 TDD 8599</t>
  </si>
  <si>
    <t>RF*37315 TDC 7195</t>
  </si>
  <si>
    <t>HERNANDEZ ARELLANO JUAN LUIS</t>
  </si>
  <si>
    <t>REAL DE LOS CEDROS LA GRAN HACIENDA CELAYA</t>
  </si>
  <si>
    <t>RF*37316 TDC 4158</t>
  </si>
  <si>
    <t>SUAREZ NIETO ROBERTO</t>
  </si>
  <si>
    <t>SUNR30042322A</t>
  </si>
  <si>
    <t>ALVARO OBREGON PALAS ATENEA</t>
  </si>
  <si>
    <t>RF*37323 EFE</t>
  </si>
  <si>
    <t>MEDINA ARREGUIN EUGENIO</t>
  </si>
  <si>
    <t>RF*37325 EFE</t>
  </si>
  <si>
    <t>RAMIREZ RUIZ ARTURO</t>
  </si>
  <si>
    <t>RF*37326 EFE</t>
  </si>
  <si>
    <t>LOPEZ NITO HECTOR ANTONIO</t>
  </si>
  <si>
    <t>PONZIANO ARRIAGA CENTRO CORTAZAR</t>
  </si>
  <si>
    <t>RF*37327 TDD 5240</t>
  </si>
  <si>
    <t>VELAZQUEZ LAZCANO ROSA MARIA</t>
  </si>
  <si>
    <t>VELR5506054A8</t>
  </si>
  <si>
    <t>SENDEROS DEL BUFALO FRACC REHILETE VILLAGRAN</t>
  </si>
  <si>
    <t>RF*37328 TDD 3868</t>
  </si>
  <si>
    <t>LOPEZ PATIÑO RUBEN</t>
  </si>
  <si>
    <t>RF*37338 EFE</t>
  </si>
  <si>
    <t>MUñOZ LOPEZ J</t>
  </si>
  <si>
    <t>PASEO DE LAS AGUILAS NO. 100 INT 6 COL. PROVIDENCIA CELAYA</t>
  </si>
  <si>
    <t>FR-37348 TDC 6354</t>
  </si>
  <si>
    <t>RF*37350 TDD 0002</t>
  </si>
  <si>
    <t>SALGADO RODRIGUEZ ROGELIO</t>
  </si>
  <si>
    <t>SARR641124SK5</t>
  </si>
  <si>
    <t>VALLE DE LOS FRESNOS VALLE RESIDENCIAL CELAYA</t>
  </si>
  <si>
    <t>EFECTIVO  RF*37351</t>
  </si>
  <si>
    <t>AVILA ORTA ENRIQUE</t>
  </si>
  <si>
    <t>AIOE570713H66</t>
  </si>
  <si>
    <t>RF-37353 EFECTIVO</t>
  </si>
  <si>
    <t>SANCHEZ CORTES ELIAS</t>
  </si>
  <si>
    <t>SACE5809256P2</t>
  </si>
  <si>
    <t>FRESNO LA HUERTA SALVATIERRA</t>
  </si>
  <si>
    <t>RF-37354 TDD 0295</t>
  </si>
  <si>
    <t>NUTRI BEST SA DE CV</t>
  </si>
  <si>
    <t>NBE120120N48</t>
  </si>
  <si>
    <t>PRIV. FRESNOS B LOMA BONITA LA MARIA PUEBLA</t>
  </si>
  <si>
    <t>RF-37355 TDD 1594</t>
  </si>
  <si>
    <t>LEDESMA JAMAICA BENJAMIN</t>
  </si>
  <si>
    <t>LEJB750612GJ3</t>
  </si>
  <si>
    <t>CERRO DE ZAPOPAN ARBOLEDAS 3RA SECCION CELAYA</t>
  </si>
  <si>
    <t>RF-37356 TDD 2804</t>
  </si>
  <si>
    <t>CORTES GONZALEZ JOSE MIGUEL</t>
  </si>
  <si>
    <t>COGM5401182U5</t>
  </si>
  <si>
    <t>AR-37360</t>
  </si>
  <si>
    <t>AGUILAR BEDOLLA SERGIO JAVIER</t>
  </si>
  <si>
    <t>AUBS680520EP1</t>
  </si>
  <si>
    <t>RF*37364 EFE</t>
  </si>
  <si>
    <t>0604-TCN17</t>
  </si>
  <si>
    <t>RF-37367 TE BBVA TDD 8348</t>
  </si>
  <si>
    <t>CRUZ MORALES ANTONIO</t>
  </si>
  <si>
    <t>RF-37373 EFE</t>
  </si>
  <si>
    <t>MENDOZA MARTINEZ ANTONIO</t>
  </si>
  <si>
    <t>MEMA770120QW0</t>
  </si>
  <si>
    <t>AV. RENOVACION ZONA CENTRO DOLORES HIDALGO</t>
  </si>
  <si>
    <t>RF*37378 TE  BNMX</t>
  </si>
  <si>
    <t>RF*37379 TE BNMX</t>
  </si>
  <si>
    <t>JIMENEZ CASTREJON SALVADOR</t>
  </si>
  <si>
    <t>JICS4504133K2</t>
  </si>
  <si>
    <t>PARAISO FRACC PASEOS DE LERMA</t>
  </si>
  <si>
    <t>RF*37383 EFE</t>
  </si>
  <si>
    <t>TENIENTE VALENZUELA JOSE LUIS</t>
  </si>
  <si>
    <t>TEVL500508MP5</t>
  </si>
  <si>
    <t>VICENTE GUERRERO CENTRO VILLAGRAN</t>
  </si>
  <si>
    <t>RF*37385 EFE</t>
  </si>
  <si>
    <t>CARREÑO ARREGUIN JOSE</t>
  </si>
  <si>
    <t>RF*37390 TDD 3254</t>
  </si>
  <si>
    <t>BOMBAS VERTICALES BNJ S.A. DE C.</t>
  </si>
  <si>
    <t>BVB811118CX0</t>
  </si>
  <si>
    <t>RF-37391 TDD 9783</t>
  </si>
  <si>
    <t>GARCIA AGUILERA CLAUDIO ALEJANDR</t>
  </si>
  <si>
    <t>GAAC640707PD7</t>
  </si>
  <si>
    <t>JUVENTINO ROSAS NO. 223 ZONA DE ORO I CELAYA, GTO.</t>
  </si>
  <si>
    <t>RF*37396 EFE</t>
  </si>
  <si>
    <t>GARCIA ALEJANDRO</t>
  </si>
  <si>
    <t>RF-37408 EFE</t>
  </si>
  <si>
    <t>RODRIGUEZ VAZQUEZ RAUL</t>
  </si>
  <si>
    <t>AGUAS CALIENTES SANTA RITA CELAYA</t>
  </si>
  <si>
    <t>RF-37409 EFE</t>
  </si>
  <si>
    <t>RF-37412 EFE</t>
  </si>
  <si>
    <t>LEON RIVERA FRANCISCO</t>
  </si>
  <si>
    <t>LERF531108SS8</t>
  </si>
  <si>
    <t>LUIS GONZALEZ OBREGON ZONA DE ORO 1 CELAYA</t>
  </si>
  <si>
    <t>RF*37416 EFE</t>
  </si>
  <si>
    <t>TRRI S.A DE C.V.</t>
  </si>
  <si>
    <t>TRR040826MJ3</t>
  </si>
  <si>
    <t>ENCINO EL FRESNO CORTAZAR</t>
  </si>
  <si>
    <t>RF*37417 CHQ.6763 N.2484</t>
  </si>
  <si>
    <t>ZARATE GUTIERREZ RAUL</t>
  </si>
  <si>
    <t>ZAGR641113B65</t>
  </si>
  <si>
    <t>AGUSTIN ARROYO CH ALAMEDA CELAYA</t>
  </si>
  <si>
    <t>RF-37419 TDD 7890</t>
  </si>
  <si>
    <t>RF*37422 EFE</t>
  </si>
  <si>
    <t>ANTUNES SAINZ LIZEHT</t>
  </si>
  <si>
    <t>AUSL800322HK2</t>
  </si>
  <si>
    <t>RF*37423 TDC 4095</t>
  </si>
  <si>
    <t>SERVICIO URBANO Y TURISTICO DE T</t>
  </si>
  <si>
    <t>SUT111209BV0</t>
  </si>
  <si>
    <t>OCAMPO CENTRO TARIMORO</t>
  </si>
  <si>
    <t>RF*37442 EFE</t>
  </si>
  <si>
    <t>FLORES LEDESMA MELITON</t>
  </si>
  <si>
    <t>SANTA ROSA SAN ANDRES CELAYA</t>
  </si>
  <si>
    <t>RF*37444 TDD 7667</t>
  </si>
  <si>
    <t>PATIÑO GUERRERO FRANCISCO JAVIER</t>
  </si>
  <si>
    <t>PAGF7007263I0</t>
  </si>
  <si>
    <t>PRIVADA 16 DE SEPTIEMBRE CENTRO CELAYA</t>
  </si>
  <si>
    <t>RF*37446 EFE</t>
  </si>
  <si>
    <t>ARROYO RAMIREZ JAVIER ALEJANDRO</t>
  </si>
  <si>
    <t>RF*37450 TDC 1007</t>
  </si>
  <si>
    <t>RF-37451 EFE</t>
  </si>
  <si>
    <t>ADAME LAZARO ERICK</t>
  </si>
  <si>
    <t>AALE710324GW8</t>
  </si>
  <si>
    <t>RF-37452 EFE</t>
  </si>
  <si>
    <t>SEMMCO CONSTRUCCIONES S.A. DE C.</t>
  </si>
  <si>
    <t>SCO071026NX7</t>
  </si>
  <si>
    <t>JOSE CHAURAND CONCHA NUEVO CELAYA CELAYA</t>
  </si>
  <si>
    <t>RF-37453 EFE</t>
  </si>
  <si>
    <t>BENAVIDES GONZALEZ JOSE OCTAVIO</t>
  </si>
  <si>
    <t>RF-37454 EFE</t>
  </si>
  <si>
    <t>BALCAZAR FLORES RODOLFO</t>
  </si>
  <si>
    <t>RF-37456 EFECTIVO</t>
  </si>
  <si>
    <t>CANCINO DE LA FUENTE CLAUDIA IVE</t>
  </si>
  <si>
    <t>CAFC790801SMA</t>
  </si>
  <si>
    <t>RF-37457 EFE</t>
  </si>
  <si>
    <t>PALMA LOPEZ HORACIO GELASIO</t>
  </si>
  <si>
    <t>PALH571121FSA</t>
  </si>
  <si>
    <t>LEANDRO VALLE CENTRO CORTAZAR</t>
  </si>
  <si>
    <t>RF-37458 EFE</t>
  </si>
  <si>
    <t>ROA GUTIERREZ ALFONSO</t>
  </si>
  <si>
    <t>ROGA470318DB7</t>
  </si>
  <si>
    <t>GALEANA EX HACIENDA SANTA ANITA CELAYA</t>
  </si>
  <si>
    <t>RF-37459 TDD 3706</t>
  </si>
  <si>
    <t>RF-37463 EFE</t>
  </si>
  <si>
    <t>GONZALEZ LARA ANTONIO</t>
  </si>
  <si>
    <t>PLAZA SAN ANTONIO SAN ANTONIO SAN MIGUEL DE ALLENDE</t>
  </si>
  <si>
    <t>RF-37465 EFE</t>
  </si>
  <si>
    <t>RF-37472 EFE</t>
  </si>
  <si>
    <t>MONROY CONTRERAS JOSE LUIS</t>
  </si>
  <si>
    <t>MOCL5502221Y6</t>
  </si>
  <si>
    <t>RINCONADA DEL CIRUELO LOS LAURELES CELAYA</t>
  </si>
  <si>
    <t>RF-37473 EFE</t>
  </si>
  <si>
    <t>GUTIERREZ HERRERA SONIA GHYSLAIN</t>
  </si>
  <si>
    <t>GUHS7612134J0</t>
  </si>
  <si>
    <t>PINO SUAREZ NIÑOS HEROES SANTIAGO DE QUERETARO</t>
  </si>
  <si>
    <t>RF-37474 EFE</t>
  </si>
  <si>
    <t>GARCIA TAPIA JUAN ANTONIO</t>
  </si>
  <si>
    <t>GATJ740714F48</t>
  </si>
  <si>
    <t>AVENIDA CONSTITUYENTES CENTRO CELAYA</t>
  </si>
  <si>
    <t>RF-37478 TDC 5603</t>
  </si>
  <si>
    <t>CAMACHO RIVERA RICARDO</t>
  </si>
  <si>
    <t>RF-37485 EFE</t>
  </si>
  <si>
    <t>GRUPO KASOKU INDUSTRIAL, S.A. DE</t>
  </si>
  <si>
    <t>GKI1101078T2</t>
  </si>
  <si>
    <t>LAUREL LOTE 1 MZA 4 EL VERGEL CELAYA</t>
  </si>
  <si>
    <t>RF*37499 TDC 5858</t>
  </si>
  <si>
    <t>VILLAGOMEZ MARTINEZ JOSE MARTIN</t>
  </si>
  <si>
    <t>VIMM861019U17</t>
  </si>
  <si>
    <t>RF*37503 EFE</t>
  </si>
  <si>
    <t>ZARATE MARTINEZ RICARDO</t>
  </si>
  <si>
    <t>ZAMR880402DJ9</t>
  </si>
  <si>
    <t>ROMANA JARQUIN LAS INSURGENTES CELAYA</t>
  </si>
  <si>
    <t>RF*37506 TDD 1306</t>
  </si>
  <si>
    <t>DELGADO AVILA DANIEL</t>
  </si>
  <si>
    <t>RF*37507 TDD 2997</t>
  </si>
  <si>
    <t>AYALA TAPIA JUAN LUIS</t>
  </si>
  <si>
    <t>RF*37508 TDC 3030</t>
  </si>
  <si>
    <t>ALONSO CASIQUE ARMANDO</t>
  </si>
  <si>
    <t>ADCA510719D18</t>
  </si>
  <si>
    <t>RF-37515 EFE</t>
  </si>
  <si>
    <t>RF-37516 TDD 7695</t>
  </si>
  <si>
    <t>MOSQUEDA SALINAS ENRIQUE</t>
  </si>
  <si>
    <t>RF-37517 EFE</t>
  </si>
  <si>
    <t>CHAVEZ SANCHEZ FERNANDO</t>
  </si>
  <si>
    <t>ALLENDE CENTRO TARIMORO</t>
  </si>
  <si>
    <t>RF-37526 EFE</t>
  </si>
  <si>
    <t>PATIÑO DOMINGUEZ FERNANDO</t>
  </si>
  <si>
    <t>RF-37527 EFE</t>
  </si>
  <si>
    <t>MERLIN BERMUDEZ SERGIO TOMAS</t>
  </si>
  <si>
    <t>MEBS700307451</t>
  </si>
  <si>
    <t>PROL EMILIANO ZAPATA JARDINES DEL CENTRO CELAYA</t>
  </si>
  <si>
    <t>RF*37528 TDC 8658</t>
  </si>
  <si>
    <t>RUIZ SANCHEZ MARIO</t>
  </si>
  <si>
    <t>RUSM730707MY5</t>
  </si>
  <si>
    <t>IGNACIO ALLENDE CENTRO SALVATIERRA</t>
  </si>
  <si>
    <t>RF-37531 EFE</t>
  </si>
  <si>
    <t>MAGUEYAL TIERRABLANCA JESUS</t>
  </si>
  <si>
    <t>RF-37538 TDD 4093</t>
  </si>
  <si>
    <t>AGRICOLA NUEVO SENDERO S.P.R. DE</t>
  </si>
  <si>
    <t>ANS071127R58</t>
  </si>
  <si>
    <t>SIN NOMBRE S/C</t>
  </si>
  <si>
    <t>RF-37545 TDD 5291</t>
  </si>
  <si>
    <t>SANCHEZ LUNA ETELVINA</t>
  </si>
  <si>
    <t>SALE690429879</t>
  </si>
  <si>
    <t>PASEO DE LAS CLAVELLINAS FRACC. PARQUES DE LA CAÑADA SALTILLO COAHUILA</t>
  </si>
  <si>
    <t>RF-37548 EFE</t>
  </si>
  <si>
    <t>LOPEZ ROBLES JORGE</t>
  </si>
  <si>
    <t>MARTIRES DE RIO BLANCO INFONNAVIT 1 SALAMNCA</t>
  </si>
  <si>
    <t>RF*37550 EFE</t>
  </si>
  <si>
    <t>MEDINA MEDINA ELISA</t>
  </si>
  <si>
    <t>NICOLAS BRAVO BARRIO DE LA CRUZ RINCON DE TAMAYO</t>
  </si>
  <si>
    <t>RF-37554 TDC 4249</t>
  </si>
  <si>
    <t>SANCHEZ TORRES ULISES</t>
  </si>
  <si>
    <t>SATU790217SB4</t>
  </si>
  <si>
    <t>ALFREDO VELAZQUEZ LAS COLONIAS CENOBIO MORENO APATZINGAN</t>
  </si>
  <si>
    <t>RF-37558 EFE</t>
  </si>
  <si>
    <t>FLORES OSORIO ABRAHAM</t>
  </si>
  <si>
    <t>FOOA880904LR4</t>
  </si>
  <si>
    <t>DIAMANTE FRACC PRADERAS SALVATIERRA</t>
  </si>
  <si>
    <t>RF-37560 TDD 7966</t>
  </si>
  <si>
    <t>ENSUEñO HOTELERIA DE CELAYA S.A.</t>
  </si>
  <si>
    <t>EHC921214FD2</t>
  </si>
  <si>
    <t>RF-37566 TDC 6994</t>
  </si>
  <si>
    <t>VALENZUELA LARA MARIO</t>
  </si>
  <si>
    <t>RF*37571 EFE</t>
  </si>
  <si>
    <t>MARTINEZ PACINDO MA. GUADALUPE</t>
  </si>
  <si>
    <t>MAPG790519LB1</t>
  </si>
  <si>
    <t>ANTONIO PLAZA EL OLIVAR CELAYA</t>
  </si>
  <si>
    <t>RF*375472 EFE</t>
  </si>
  <si>
    <t>SANCHEZ MONCADA MARCELA MONSERRA</t>
  </si>
  <si>
    <t>SAMM800407RMA</t>
  </si>
  <si>
    <t>PRIVADA REFORMA EL VERGEL</t>
  </si>
  <si>
    <t>RF*37574 TDC 3932</t>
  </si>
  <si>
    <t>SAINZ DURAN NORMA</t>
  </si>
  <si>
    <t>SADN6903074U6</t>
  </si>
  <si>
    <t>AGUSTIN ARROYO CHICO ZONA CENTRO CELAYA</t>
  </si>
  <si>
    <t>RF*37576 TDD 8406</t>
  </si>
  <si>
    <t>ESPINOSA GALLARDO BLANCA ESTELA</t>
  </si>
  <si>
    <t>VICTORIA MALVAEZ VICTORIA SALVATIERRA</t>
  </si>
  <si>
    <t>RF-37582 EFE</t>
  </si>
  <si>
    <t>SICOMORO JARDINES DEL SUR CELAYA</t>
  </si>
  <si>
    <t>RF-37584 TDC 9088</t>
  </si>
  <si>
    <t>ALVIS AGUADO MA DE LA LUZ</t>
  </si>
  <si>
    <t>AIAL6405011U7</t>
  </si>
  <si>
    <t>RF-37587 TDD 6234</t>
  </si>
  <si>
    <t>CORIA BARRIGA MARIO</t>
  </si>
  <si>
    <t>COBM630513CG0</t>
  </si>
  <si>
    <t>RF-37588 EFE</t>
  </si>
  <si>
    <t>CASTRO SANCHEZ ALFONSO</t>
  </si>
  <si>
    <t>ALAMEDA JARDINES 2 SAN MIGUEL DE ALLENDE</t>
  </si>
  <si>
    <t>RF-37590 EFE</t>
  </si>
  <si>
    <t>JUAREZ AREVALO MARTIN</t>
  </si>
  <si>
    <t>ECLIPSE LA ALEJONA SAN MIGUEL DE ALLENDE</t>
  </si>
  <si>
    <t>RF-37591 EFE</t>
  </si>
  <si>
    <t>LOZANO MARTINEZ MIGUEL</t>
  </si>
  <si>
    <t>RF-37592 EFE</t>
  </si>
  <si>
    <t>MARTINEZ RUBEN</t>
  </si>
  <si>
    <t>RF*37595 EFE</t>
  </si>
  <si>
    <t>RF*37596 EFE</t>
  </si>
  <si>
    <t>JAUREGUI RICO RICARDO</t>
  </si>
  <si>
    <t>JARR740422M59</t>
  </si>
  <si>
    <t>AMADO NERVO GUADALUPE SAN MIGUEL DE ALLENDE</t>
  </si>
  <si>
    <t>RF*37600 EFE</t>
  </si>
  <si>
    <t>DURAN MARTINEZ LUIS ENRIQUE</t>
  </si>
  <si>
    <t>RF-37602- EFE</t>
  </si>
  <si>
    <t>NIETO ORTEGA ALEJANDRO</t>
  </si>
  <si>
    <t>NIOA880201HX5</t>
  </si>
  <si>
    <t>MOCTEZUMA EL SABINO SALVATIERRA</t>
  </si>
  <si>
    <t>AR-37604 EFE</t>
  </si>
  <si>
    <t>RICO TIERRABLANCA JOSE MARIA</t>
  </si>
  <si>
    <t>CEDRO DEL VALLE CELAYA</t>
  </si>
  <si>
    <t>RF-37611 TDD 9895</t>
  </si>
  <si>
    <t>RF*37631 TDC 1421</t>
  </si>
  <si>
    <t>MENDOZA VALENCIA EMANUEL</t>
  </si>
  <si>
    <t>REAL DE IRAPUATO REAL DE CELAYA CELAYA</t>
  </si>
  <si>
    <t>RF*37634 TDC 4235</t>
  </si>
  <si>
    <t>FERNANDEZ MALDONADO ROBERTO</t>
  </si>
  <si>
    <t>QUINTA MIRA FLORES REAL DE ARBOLEDAS CELAYA</t>
  </si>
  <si>
    <t>RF*37637 TDD 9067</t>
  </si>
  <si>
    <t>ROMERO TRJEO ALBERTO</t>
  </si>
  <si>
    <t>RF*37648 EFE</t>
  </si>
  <si>
    <t>MARTINEZ BRINDIS JOSE MARIA</t>
  </si>
  <si>
    <t>MABM370902RW3</t>
  </si>
  <si>
    <t>ENCINOS JARDINES DE CELAYA 1A SECC CELAYA</t>
  </si>
  <si>
    <t>RF-37657 EFE</t>
  </si>
  <si>
    <t>TRANSPORTADORA TURISTICA Y DE SE</t>
  </si>
  <si>
    <t>TTS0009083KA</t>
  </si>
  <si>
    <t>OBREGON CENTRO TARIMORO</t>
  </si>
  <si>
    <t>RF-37659 EFE</t>
  </si>
  <si>
    <t>RODRIGUEZ PATIÑO LUIS</t>
  </si>
  <si>
    <t>RF-37662 EFE</t>
  </si>
  <si>
    <t>MARTIN VENEGAZ MARGARITA</t>
  </si>
  <si>
    <t>PASTEUR NO. 603 LOS ANGELES CELAYA GTO.</t>
  </si>
  <si>
    <t>RF-37663 TDC 0263</t>
  </si>
  <si>
    <t>FLORES CAMACHO HECTOR ADRIAN</t>
  </si>
  <si>
    <t>RF-37671 EFE</t>
  </si>
  <si>
    <t>COSECI AGRO S.C.</t>
  </si>
  <si>
    <t>CSC090803KH8</t>
  </si>
  <si>
    <t>RF*37673 TDD 6572</t>
  </si>
  <si>
    <t>LOPEZ MARTINEZ JESUS</t>
  </si>
  <si>
    <t>LOMJ820326U56</t>
  </si>
  <si>
    <t>LEONA VICARIO CENTRO ACAMBARO</t>
  </si>
  <si>
    <t>RF*37676 TDD 8892</t>
  </si>
  <si>
    <t>RUIZ LAGUNA JUAN MANUEL</t>
  </si>
  <si>
    <t>RULJ740604KZ5</t>
  </si>
  <si>
    <t>CARRETERA CELAYA-SALVATIERRA KM 4 MICHINELAS</t>
  </si>
  <si>
    <t>RF-37677 EFE</t>
  </si>
  <si>
    <t>GONZALEZ ORTEGA RAMON</t>
  </si>
  <si>
    <t>GOOR6710308A4</t>
  </si>
  <si>
    <t>CROMO ZONA DE ORO II CELAYA</t>
  </si>
  <si>
    <t>RF-37679 TDC 1618</t>
  </si>
  <si>
    <t>HERNANDEZ VITAL JESUS</t>
  </si>
  <si>
    <t>HEVJ810606HS8</t>
  </si>
  <si>
    <t>VENUSTIANO CARRANZA SAN NICOLAS DE LOS AGUSTINOS SALVATIERRA</t>
  </si>
  <si>
    <t>RF 37683 EFECTIVO</t>
  </si>
  <si>
    <t>RODRIGUEZ CRUZ LUZ ALEJANDRA</t>
  </si>
  <si>
    <t>ROCL841121JI2</t>
  </si>
  <si>
    <t>TAMPICO 338 EDIF MIAMI BARRIO DEL ZAPOTE CELAYA</t>
  </si>
  <si>
    <t>RF-37689 EFE</t>
  </si>
  <si>
    <t>CERVANTEZ LOPEZ JORGE</t>
  </si>
  <si>
    <t>RF-37692 TDD 8048</t>
  </si>
  <si>
    <t>LANUZA ROSAS ROGELIO</t>
  </si>
  <si>
    <t>LARR510816NY4</t>
  </si>
  <si>
    <t>LUIS MOYA EL SABINO SALVATIERRA</t>
  </si>
  <si>
    <t>RF 37697 EFECTIVO</t>
  </si>
  <si>
    <t>GUTIERREZ LOPEZ YAZMIN ALEJANDRA</t>
  </si>
  <si>
    <t>GULY860911F16</t>
  </si>
  <si>
    <t>RIO GUANAJUATO LA PRADERA IRAPUATO</t>
  </si>
  <si>
    <t>RF*37699 TDD 6475</t>
  </si>
  <si>
    <t>UGALDE VALENCIA LEONARDO</t>
  </si>
  <si>
    <t>RF*37701 EFE</t>
  </si>
  <si>
    <t>RF 37702 EFECTIVO</t>
  </si>
  <si>
    <t>TRANSPORTES JOSE GUADALUPE JIMEN</t>
  </si>
  <si>
    <t>TJG510514TH3</t>
  </si>
  <si>
    <t>BLVD. ISIDRO LOPEZ ZERTUCHE VIRREYES OBRERA SALTILLO</t>
  </si>
  <si>
    <t>RF-37703 TDC 0702</t>
  </si>
  <si>
    <t>ORTEGA ALMANZA FRANCISCO JAVIER</t>
  </si>
  <si>
    <t>RF-37706 EFE</t>
  </si>
  <si>
    <t>RF-37709 TDC 1618</t>
  </si>
  <si>
    <t>KNAPP LINDA LEE</t>
  </si>
  <si>
    <t>KAXL431018000</t>
  </si>
  <si>
    <t>SAN JORGE SAN ANTONIO SAN MIGUEL DE ALLENDE</t>
  </si>
  <si>
    <t>REGALADO AGUADO FELIPE</t>
  </si>
  <si>
    <t>REAF620126477</t>
  </si>
  <si>
    <t>CARRETERA TEQUIZQUIAPAN-ESEQUIEL MONTES LA LAGUNITA TEQUIZQUIAPAN</t>
  </si>
  <si>
    <t>RF-37719 TDC 4899</t>
  </si>
  <si>
    <t>CALDERON VERGARA GUADALUPE GABRI</t>
  </si>
  <si>
    <t>AR 37724 TDD 5552</t>
  </si>
  <si>
    <t>AR 37727 EFE</t>
  </si>
  <si>
    <t>GARCIA JIMENEZ ALEJANDRO</t>
  </si>
  <si>
    <t>BOULEVAR ADOLFO LOPEZ MATEO CENTRO CELAYA</t>
  </si>
  <si>
    <t>RF 37728 EFE</t>
  </si>
  <si>
    <t>GALVAN AVILA MOISES</t>
  </si>
  <si>
    <t>16 DE SEPTIEMBRE  URIREO</t>
  </si>
  <si>
    <t>RF 37729 EFE</t>
  </si>
  <si>
    <t>VAZQUEZ SUAREZ RAUL</t>
  </si>
  <si>
    <t>RF-37735 EFE</t>
  </si>
  <si>
    <t>RF-37736 EFE</t>
  </si>
  <si>
    <t>BENAVIDES SEGURA ENGELBERT RAFAE</t>
  </si>
  <si>
    <t>BESE761214UH8</t>
  </si>
  <si>
    <t>RF-37745 TDD 0373</t>
  </si>
  <si>
    <t>RF-37746 TE BBVA</t>
  </si>
  <si>
    <t>MENDOZA MARQUEZ JOSE MANUEL</t>
  </si>
  <si>
    <t>PASEO DE GUANAJUATO JARDINES DE CELAYA 1ERA. SECC. CELAYA</t>
  </si>
  <si>
    <t>ARRIAGA MARTINEZ JOSE LUIS</t>
  </si>
  <si>
    <t>RF-37752 EFE</t>
  </si>
  <si>
    <t>SUMINISTRO Y MANTENIMIENTO AVIPE</t>
  </si>
  <si>
    <t>SMA120203CU2</t>
  </si>
  <si>
    <t>CAMINO A SAN JOSE EL NUEVO LA VENTA RINCON DE TAMAYO</t>
  </si>
  <si>
    <t>RF-37754 TDC 2116</t>
  </si>
  <si>
    <t>PARROQUIA DE SAN MIGUEL ARCANGEL</t>
  </si>
  <si>
    <t>PSM940825CG4</t>
  </si>
  <si>
    <t>PLAZA PRINCIPAL CENTRO</t>
  </si>
  <si>
    <t>RF-37762 EFE</t>
  </si>
  <si>
    <t>LOPEZ LOPEZ JESUS</t>
  </si>
  <si>
    <t>LOLJ6202168JA</t>
  </si>
  <si>
    <t>PARAISO BRISAS DEL CARMEN CELAYA</t>
  </si>
  <si>
    <t>LAGUNA ROSILLO MARIA</t>
  </si>
  <si>
    <t>LARM490912AN5</t>
  </si>
  <si>
    <t>CARRETERA SALVATIERRA KM. MICHINELAS</t>
  </si>
  <si>
    <t>RF-37767 EFE</t>
  </si>
  <si>
    <t>RF 37768 EFE</t>
  </si>
  <si>
    <t>BARRIOS GARCIA JORGE RAFAEL</t>
  </si>
  <si>
    <t>BAGJ871027A98</t>
  </si>
  <si>
    <t>RF 37785 EFE</t>
  </si>
  <si>
    <t>VALLEJO NORIA MA. LUISA</t>
  </si>
  <si>
    <t>16 DE SEPTIEMBRE CENTRO VILLAGRA</t>
  </si>
  <si>
    <t>RF 37790 EFE</t>
  </si>
  <si>
    <t>RODRIGUEZ NAVARRETE EDUARDO</t>
  </si>
  <si>
    <t>RF*37806 EFE</t>
  </si>
  <si>
    <t>MARTINEZ VEGA RAUL</t>
  </si>
  <si>
    <t>MAVR8712107G0</t>
  </si>
  <si>
    <t>BOULEVARD ADOLFO LOPEZ MATEOS CENTRO CELAYA</t>
  </si>
  <si>
    <t>RF*37809 TDD 3524</t>
  </si>
  <si>
    <t>GONZALEZ MANCERA MAYELA MAGNOLIA</t>
  </si>
  <si>
    <t>GOMM8112064S3</t>
  </si>
  <si>
    <t>MISION DE SANTO DOMINGO LA MISION CELAYA</t>
  </si>
  <si>
    <t>RF*37814 EFE</t>
  </si>
  <si>
    <t>ESPINOZA ROSAS JESUS</t>
  </si>
  <si>
    <t>EIRJ560105LW0</t>
  </si>
  <si>
    <t>CAMINO DE LAS TORRES EL CAMPANARIO CELAYA</t>
  </si>
  <si>
    <t>RF-37816 EFE</t>
  </si>
  <si>
    <t>BARRAGAN CARREON ROSA</t>
  </si>
  <si>
    <t>RF-37819 EFE</t>
  </si>
  <si>
    <t>RICO ALEJOS GUILLERMO</t>
  </si>
  <si>
    <t>GUANAJUATO CHAPINGO CORTAZAR</t>
  </si>
  <si>
    <t>RF-37820 EFE</t>
  </si>
  <si>
    <t>ROBLES MONTES FRANCISCO</t>
  </si>
  <si>
    <t>PRIVADA BONAMPAK FRACC. PIRAMIDES CORREGIDORA</t>
  </si>
  <si>
    <t>RF-37821 TDC 8438</t>
  </si>
  <si>
    <t>TRANSPORTES Y ENVIOS DE GUADALAJ</t>
  </si>
  <si>
    <t>TEG890703965</t>
  </si>
  <si>
    <t>AUTOPISTA GUADALAJARA ZAPOTLANEJO . TONALA</t>
  </si>
  <si>
    <t>RF-37822 TDD 8096</t>
  </si>
  <si>
    <t>RF37826 EFE</t>
  </si>
  <si>
    <t>GONZALEZ GARCIA LUIS ROBERTO</t>
  </si>
  <si>
    <t>GOGL871204GE0</t>
  </si>
  <si>
    <t>ROSA LINDAVISTA CELAYA</t>
  </si>
  <si>
    <t>RF-37827 EFE</t>
  </si>
  <si>
    <t>MONTOYA OJEDA JOSE LUIS</t>
  </si>
  <si>
    <t>MOOL730809J85</t>
  </si>
  <si>
    <t>PASCUAL ALANIS EMETERIA VALENCIA CELAYA</t>
  </si>
  <si>
    <t>RF-37829 TDD 4694</t>
  </si>
  <si>
    <t>ZARATE MEXICANO JESUS</t>
  </si>
  <si>
    <t>ZAMJ8210089B3</t>
  </si>
  <si>
    <t>MERCADO ESCOBEDO CENTRO QUERETARO</t>
  </si>
  <si>
    <t>RF 37839 TDC 6020</t>
  </si>
  <si>
    <t>RF-37480 EFE</t>
  </si>
  <si>
    <t>RF-37841 EFE</t>
  </si>
  <si>
    <t>MARTINEZ LOZANO AARON</t>
  </si>
  <si>
    <t>RF 37856 EFE</t>
  </si>
  <si>
    <t>RF-37858 EFE</t>
  </si>
  <si>
    <t>ZAVALA SEGOVIANO HIPOLITO</t>
  </si>
  <si>
    <t>RF-37868 TDD 5384</t>
  </si>
  <si>
    <t>UD80010</t>
  </si>
  <si>
    <t>CENTRO CULTURAL JAPON MEXICO KAK</t>
  </si>
  <si>
    <t>CCJ140714S22</t>
  </si>
  <si>
    <t>RF*37264 CHQ 6379 N.59</t>
  </si>
  <si>
    <t>DISTRIBUIDORA AGUIA S.A. DE C.V.</t>
  </si>
  <si>
    <t>DAG031030675</t>
  </si>
  <si>
    <t>RF*37278 EFE</t>
  </si>
  <si>
    <t>CENTRO CRISTIANO BET SHALOM A.R.</t>
  </si>
  <si>
    <t>CCB081120CI8</t>
  </si>
  <si>
    <t>RF*37284 TDC 9740</t>
  </si>
  <si>
    <t>RF*37300 TDD 3096</t>
  </si>
  <si>
    <t>RF*37308 TDC 1751</t>
  </si>
  <si>
    <t>JUAREZ ARVIZU MANUEL</t>
  </si>
  <si>
    <t>JUAM6112114F8</t>
  </si>
  <si>
    <t>RODOLFO PIÑA SORIA CENTRO APASEO EL GRANDE</t>
  </si>
  <si>
    <t>RF-37347 EFECTIVO</t>
  </si>
  <si>
    <t>RF*37376 TDD 3096</t>
  </si>
  <si>
    <t>XXX ABOYTES MARIA DEL CARMEN</t>
  </si>
  <si>
    <t>AOCA790418HD0</t>
  </si>
  <si>
    <t>HIDALGO CENTRO VICTORIA DE CORTAZAR</t>
  </si>
  <si>
    <t>RF*37393 EFE</t>
  </si>
  <si>
    <t>PANTOJA BAUTISTA MA ASENCION</t>
  </si>
  <si>
    <t>PABA640321NA5</t>
  </si>
  <si>
    <t>MORELOS ESQ OBREGON SAN JUAN DE LA VEGA CELAYA</t>
  </si>
  <si>
    <t>RF-37469 EFE</t>
  </si>
  <si>
    <t>CERVANTES ORTEGA MA CARMEN</t>
  </si>
  <si>
    <t>CEOC5505316J4</t>
  </si>
  <si>
    <t>RF-37569 EFE</t>
  </si>
  <si>
    <t>VAZQUEZ GUERRA YURIKO</t>
  </si>
  <si>
    <t>VAGY8910189K3</t>
  </si>
  <si>
    <t>JUAN ALVAREZ LOS ANGELES CELAYA</t>
  </si>
  <si>
    <t>RF-37612 TDD 4267</t>
  </si>
  <si>
    <t>JARALEÑO MANCERA PEDRO</t>
  </si>
  <si>
    <t>JAMP570818TMA</t>
  </si>
  <si>
    <t>ESTEPA ARBOLEDAS DEL PEDREGAL CELAYA</t>
  </si>
  <si>
    <t>RF-37655 EFE</t>
  </si>
  <si>
    <t>COMERCIALIZADORA ALPACEL S.A DE</t>
  </si>
  <si>
    <t>CAL020408HZ4</t>
  </si>
  <si>
    <t>RF-37666 TDD 7407</t>
  </si>
  <si>
    <t>RF-37688 EFE</t>
  </si>
  <si>
    <t>AGRO Y ACOLCHADOS S.A. DE C.V.</t>
  </si>
  <si>
    <t>AAC0406175U3</t>
  </si>
  <si>
    <t>RF-37717 TE BNMX CTA. RETIRO.5166</t>
  </si>
  <si>
    <t>FLORES ALMANZA ANITA</t>
  </si>
  <si>
    <t>FOAA6704165VA</t>
  </si>
  <si>
    <t>LAZARO CARDENAS VILLAS DEL ROMERAL CELAYA</t>
  </si>
  <si>
    <t>RF-37770 TDD 4384</t>
  </si>
  <si>
    <t>CALDERON ALVAREZ AGUSTIN</t>
  </si>
  <si>
    <t>CAAA761204421</t>
  </si>
  <si>
    <t>TDD*1104  RF-37810</t>
  </si>
  <si>
    <t>HERNANDEZ CORTES JOSE LUIS</t>
  </si>
  <si>
    <t>HECL850111L97</t>
  </si>
  <si>
    <t>IGNACIO ALLENDE CENTRO CELAYA</t>
  </si>
  <si>
    <t>RF*37812 TDC 1275</t>
  </si>
  <si>
    <t>UD80014</t>
  </si>
  <si>
    <t>GUILLEN AYALA JUAN CARLOS</t>
  </si>
  <si>
    <t>GUAJ711111F99</t>
  </si>
  <si>
    <t>FRANCISCO PIZARRO FRACC.FUENTES DEL CONQUISTADOR APASEO EL GRANDE</t>
  </si>
  <si>
    <t>RF-37371 EFE</t>
  </si>
  <si>
    <t>RF-37722 EFE</t>
  </si>
  <si>
    <t>UD83001</t>
  </si>
  <si>
    <t>VILLEGAS CARDENAS IGNACIO</t>
  </si>
  <si>
    <t>VICI561102I50</t>
  </si>
  <si>
    <t>GENERAL ANAYA BUENAVISTA</t>
  </si>
  <si>
    <t>RF*37259 EFE</t>
  </si>
  <si>
    <t>0218-TCU16</t>
  </si>
  <si>
    <t>RICO MARCIAL JHOANA ALEJANDRA</t>
  </si>
  <si>
    <t>BLVD FRIDA KAHLO HDA DEL BOSQUE CELAYA</t>
  </si>
  <si>
    <t>RF*37267 EFE</t>
  </si>
  <si>
    <t>0251-TCU16</t>
  </si>
  <si>
    <t>IBARRA SAUCEDO MOISES</t>
  </si>
  <si>
    <t>IASM6701086U1</t>
  </si>
  <si>
    <t>RAYON COL CENTRO SALAMANCA</t>
  </si>
  <si>
    <t>RF*37307 EFE</t>
  </si>
  <si>
    <t>0230-TCU16</t>
  </si>
  <si>
    <t>LOPEZ CAMACHO VICENTE MIGUEL</t>
  </si>
  <si>
    <t>LOCV850126EL4</t>
  </si>
  <si>
    <t>5 DE MAYO CENTRO</t>
  </si>
  <si>
    <t>RF*37341 TDD 3104</t>
  </si>
  <si>
    <t>0245-TCU16</t>
  </si>
  <si>
    <t>RUIZ PARRA VERONICA</t>
  </si>
  <si>
    <t>RF*37343 EFE</t>
  </si>
  <si>
    <t>RF*37346 DEC BNMX</t>
  </si>
  <si>
    <t>0001-TCU16</t>
  </si>
  <si>
    <t>RICO ARRIOLA OLIVIA</t>
  </si>
  <si>
    <t>JUAREZ SAN PEDRO DE LOS AGUSTINOS JERECUARO</t>
  </si>
  <si>
    <t>RF*37349 EFE</t>
  </si>
  <si>
    <t>RF-37365 EFECTIVO</t>
  </si>
  <si>
    <t>RF-37369 EFECTIVO</t>
  </si>
  <si>
    <t>RF-37375 DEC</t>
  </si>
  <si>
    <t>0121-TCU16</t>
  </si>
  <si>
    <t>SEGURA CHAVEZ FRANCISCO JACOB</t>
  </si>
  <si>
    <t>SECF830406B91</t>
  </si>
  <si>
    <t>CJON DE GUADIANA GUADIANA SAN MIGUEL DE ALLENDE</t>
  </si>
  <si>
    <t>RF*37394 EFE</t>
  </si>
  <si>
    <t>0250-TCU16</t>
  </si>
  <si>
    <t>RF-37398 DEC BNMX</t>
  </si>
  <si>
    <t>RF-37409 TE BNMX</t>
  </si>
  <si>
    <t>RF*37421 DEC BANORTE</t>
  </si>
  <si>
    <t>RF-37427 EFE</t>
  </si>
  <si>
    <t>RF-37432 DEC</t>
  </si>
  <si>
    <t>0242-TCU16</t>
  </si>
  <si>
    <t>COMERCIALIZADORA DE REFACCIONES</t>
  </si>
  <si>
    <t>CRM090610R38</t>
  </si>
  <si>
    <t>RF-37433 TE 0167</t>
  </si>
  <si>
    <t>0198-TCU16</t>
  </si>
  <si>
    <t>RF-37438 EFE</t>
  </si>
  <si>
    <t>0246-TCU16</t>
  </si>
  <si>
    <t>VILLANUEVA NIETO MA. GUADALUPE</t>
  </si>
  <si>
    <t>PALMA REAL FRACC PALMA REAL CELAYA</t>
  </si>
  <si>
    <t>RF-37439 CHQ CTA.1477 NO.4943</t>
  </si>
  <si>
    <t>RF*37448 TE BNMX</t>
  </si>
  <si>
    <t>RF-37489 TE BNMX</t>
  </si>
  <si>
    <t>0236-tcu16</t>
  </si>
  <si>
    <t>REVILLA REAL MARIANA</t>
  </si>
  <si>
    <t>RF*37500 EFE</t>
  </si>
  <si>
    <t>TORRES AGUILAR MARIA DE JESUS</t>
  </si>
  <si>
    <t>MELCHO OCAMPO CENTRO JERECUARO</t>
  </si>
  <si>
    <t>RF*37505 TDD 8390</t>
  </si>
  <si>
    <t>GARAY Y MENDOZA ELIA ROSANA</t>
  </si>
  <si>
    <t>CTO MUSICOS CIUDAD SATELITE NAUCALPAN DE JUAREZ</t>
  </si>
  <si>
    <t>RF-37510 TDD 6523</t>
  </si>
  <si>
    <t>0227-TCU16</t>
  </si>
  <si>
    <t>CERVANTES VARGAS JUAN CARLOS</t>
  </si>
  <si>
    <t>CEVJ9302246E1</t>
  </si>
  <si>
    <t>RF*37521 TDD 6737</t>
  </si>
  <si>
    <t>CRUZ REYES HUMBERTO</t>
  </si>
  <si>
    <t>RF*37522 EFE</t>
  </si>
  <si>
    <t>SEGURA VARGAS MARIA NIEVES</t>
  </si>
  <si>
    <t>LUISA VEGA INSURGENTES CELAYA</t>
  </si>
  <si>
    <t>RF-37523 TDC</t>
  </si>
  <si>
    <t>0234-TCU16</t>
  </si>
  <si>
    <t>RF-37563 TDC 1336</t>
  </si>
  <si>
    <t>RF-37565 DEC BNMX</t>
  </si>
  <si>
    <t>CARBAJAL PANTOJA MIGUEL</t>
  </si>
  <si>
    <t>RF-37589 TDD 5866</t>
  </si>
  <si>
    <t>0005-TCU17</t>
  </si>
  <si>
    <t>MAHREMEX SA DE CV</t>
  </si>
  <si>
    <t>MAH130911JL1</t>
  </si>
  <si>
    <t>21 DE MARZO ZONA CENTRO CORTAZAR</t>
  </si>
  <si>
    <t>RF-37601 CHQ BBVA CTA.2126 NO.1015</t>
  </si>
  <si>
    <t>RF-37608 TE BNMX</t>
  </si>
  <si>
    <t>0241-TCU16</t>
  </si>
  <si>
    <t>BRAVO MALDONADO ENRIQUE</t>
  </si>
  <si>
    <t>RF-37614 EFE</t>
  </si>
  <si>
    <t>AGUILAR CONTRERAS LETICIA</t>
  </si>
  <si>
    <t>RF-37616 DEC BBVA</t>
  </si>
  <si>
    <t>0207-TCU16</t>
  </si>
  <si>
    <t>RODRIGUEZ ZARRAGA IRMA</t>
  </si>
  <si>
    <t>ROZI761228UP5</t>
  </si>
  <si>
    <t>ALCANFORES PURISIMA DEL ZAPOTE JERECUARO</t>
  </si>
  <si>
    <t>RF*37633 EFE</t>
  </si>
  <si>
    <t>0002-TCU17</t>
  </si>
  <si>
    <t>DELGADO GARCIA KAREN</t>
  </si>
  <si>
    <t>DEGK901121HN6</t>
  </si>
  <si>
    <t>RF*37644 EFE</t>
  </si>
  <si>
    <t>0191-TCU16</t>
  </si>
  <si>
    <t>MARTINEZ MALDONADO JOSE MANUEL</t>
  </si>
  <si>
    <t>MAMM530822IE4</t>
  </si>
  <si>
    <t>PSE HACIENDA DE GALINDO HACIENDAS DE LEON</t>
  </si>
  <si>
    <t>RF*37650 TDD 6475</t>
  </si>
  <si>
    <t>0229-TCU16</t>
  </si>
  <si>
    <t>JUAREZ NAVA LUIS ERNESTO</t>
  </si>
  <si>
    <t>JUNL9305051W3</t>
  </si>
  <si>
    <t>FRANCISCO VILLA HERMOSILLO SANTIAGO MARAVATIO</t>
  </si>
  <si>
    <t>RF-37654 TDD 7729</t>
  </si>
  <si>
    <t>0228-TCU16</t>
  </si>
  <si>
    <t>BRUNTON PLIEGO OCTAVIO</t>
  </si>
  <si>
    <t>BUPO9008086X0</t>
  </si>
  <si>
    <t>RF*37674 TDD 4846</t>
  </si>
  <si>
    <t>0232-TCU16</t>
  </si>
  <si>
    <t>RUIZ PEREZ M DE LOS ANGELES</t>
  </si>
  <si>
    <t>RUPM630916LLA</t>
  </si>
  <si>
    <t>CRT EL CLARIN LA VIRGENCITA JERECUARO</t>
  </si>
  <si>
    <t>RF-37690 TDD 1591</t>
  </si>
  <si>
    <t>RF-37691 TDD 9195</t>
  </si>
  <si>
    <t>0202-TCN17</t>
  </si>
  <si>
    <t>GARAY Y MENDOZA ELIA ROSSANA</t>
  </si>
  <si>
    <t>RF-37696 DEC</t>
  </si>
  <si>
    <t>JUAREZ ARREDONDO ALFONZO</t>
  </si>
  <si>
    <t>JUAA4709138B7</t>
  </si>
  <si>
    <t>MARIANO JIMENEZ CENTRO CELAYA</t>
  </si>
  <si>
    <t>RF-37712 CHQ CTA.4493 NO.1891</t>
  </si>
  <si>
    <t>RF-37718 TE</t>
  </si>
  <si>
    <t>AR 37725 DEC BBVA</t>
  </si>
  <si>
    <t>AR 37726 DEC BBVA</t>
  </si>
  <si>
    <t>RF-37734 DEC BBVA</t>
  </si>
  <si>
    <t>RF-37742 TDD 3019</t>
  </si>
  <si>
    <t>RF-37743 EFE</t>
  </si>
  <si>
    <t>0009-TCU17</t>
  </si>
  <si>
    <t>CERRITOS RICO ISRAEL</t>
  </si>
  <si>
    <t>RF-37751 EFE</t>
  </si>
  <si>
    <t>AGUILAR AGUILAR BRENDA ALEJANDRA</t>
  </si>
  <si>
    <t>RF-37774 EFE</t>
  </si>
  <si>
    <t>RF-37775 EFE</t>
  </si>
  <si>
    <t>RF-37793 EFE</t>
  </si>
  <si>
    <t>RODRIGUEZ ARREGUIN MARIA ELENA</t>
  </si>
  <si>
    <t>ROAF860312T43</t>
  </si>
  <si>
    <t>MELCHOR OCAMPO ESTRADA CELAYA</t>
  </si>
  <si>
    <t>RF*37824 TDD 4795</t>
  </si>
  <si>
    <t>JIMENEZ VILLAGOMEZ JOSE RICARDO</t>
  </si>
  <si>
    <t>JIVR880317FTA</t>
  </si>
  <si>
    <t>CTO QUINTA MIRAFLORES REAL DE ARBOLEDAS CELAYA</t>
  </si>
  <si>
    <t>RF-37830 TDD 0615</t>
  </si>
  <si>
    <t>0013-TCU17</t>
  </si>
  <si>
    <t>RF-37842 DEC BBVA</t>
  </si>
  <si>
    <t>0221-TCU16</t>
  </si>
  <si>
    <t>RF-37847 TDD 0615</t>
  </si>
  <si>
    <t>RF 37850 TDD 7729</t>
  </si>
  <si>
    <t>RF 3784 TDD 3926, 7729</t>
  </si>
  <si>
    <t>0011-TCU17</t>
  </si>
  <si>
    <t>CALDERON ALVAREZ ABEL</t>
  </si>
  <si>
    <t>CAAA3612282H9</t>
  </si>
  <si>
    <t>RF 37859 EFE</t>
  </si>
  <si>
    <t>RF 37887 EFE</t>
  </si>
  <si>
    <t>REPORTE PARA DEC LARACION EN EFECTIVO</t>
  </si>
  <si>
    <t>Fecha Inicial 01/01/17  Fecha Final 31/01/17</t>
  </si>
  <si>
    <t>ALECSA CELAYA S DE RL DE CV</t>
  </si>
  <si>
    <t>FOLIO</t>
  </si>
  <si>
    <t>COLONIA</t>
  </si>
  <si>
    <t>CODIGO POSTAL</t>
  </si>
  <si>
    <t>DELEGACION O MUNICIPIO</t>
  </si>
  <si>
    <t>ENTIDAD FEDERATIVA</t>
  </si>
  <si>
    <t xml:space="preserve">   FOLIO</t>
  </si>
  <si>
    <t>FRAY MARTIN DE VALENCIA #138</t>
  </si>
  <si>
    <t xml:space="preserve">QUINTAS DEL MARQUES </t>
  </si>
  <si>
    <t>SANTIAGO DE QUERETARO</t>
  </si>
  <si>
    <t>QUERETARO</t>
  </si>
  <si>
    <t>MANUEL GOMEZ MORIN #3970</t>
  </si>
  <si>
    <t xml:space="preserve">CENTRO SUR </t>
  </si>
  <si>
    <t>CALLE CENZONTLES #318</t>
  </si>
  <si>
    <t xml:space="preserve">LAS AVES </t>
  </si>
  <si>
    <t>CELAYA</t>
  </si>
  <si>
    <t>GUANAJUATO</t>
  </si>
  <si>
    <t xml:space="preserve">EMILIANO CARRANZA #14 </t>
  </si>
  <si>
    <t xml:space="preserve">CENTRO </t>
  </si>
  <si>
    <t>BENITO JUAREZ</t>
  </si>
  <si>
    <t>GUERRERO</t>
  </si>
  <si>
    <t>BOSQUES DE MAPLE #50</t>
  </si>
  <si>
    <t xml:space="preserve">FRACC SAN JOSE DE PALMA </t>
  </si>
  <si>
    <t>TARIMBARO</t>
  </si>
  <si>
    <t>MICHOACAN</t>
  </si>
  <si>
    <t>CTO DE LA CRUZ #109</t>
  </si>
  <si>
    <t>RESIDENCIAL SANTA MARIA</t>
  </si>
  <si>
    <t xml:space="preserve"> CELAYA</t>
  </si>
  <si>
    <t>--------</t>
  </si>
  <si>
    <t>CALIMAYA</t>
  </si>
  <si>
    <t>EDO DE MEXICO</t>
  </si>
  <si>
    <t xml:space="preserve">CARR PANAMERICANA CELAYA A SALAMANCA KM. 4.1 </t>
  </si>
  <si>
    <t xml:space="preserve">SEGUNDA FRACCION DE CRESPO </t>
  </si>
  <si>
    <t>CARRETERA PANAMERICANA  #KM 1</t>
  </si>
  <si>
    <t>RUBEN M CAMPOS #204</t>
  </si>
  <si>
    <t>ZONA DE ORO DEL BAJIO</t>
  </si>
  <si>
    <t>AV CAMPESTRE #109</t>
  </si>
  <si>
    <t>ARBOLEDAS DEL CAMPESTRE</t>
  </si>
  <si>
    <t>AV DEL EJIDO S/N</t>
  </si>
  <si>
    <t xml:space="preserve">PBLO SANTIAGO TOLMAN </t>
  </si>
  <si>
    <t>OTUMBA</t>
  </si>
  <si>
    <t>MEXICO</t>
  </si>
  <si>
    <t>FRANCISCO EUSEBIO KINO #17523</t>
  </si>
  <si>
    <t xml:space="preserve">FRACC. GARITA DE OTAY </t>
  </si>
  <si>
    <t>TIJUANA</t>
  </si>
  <si>
    <t>BAJA CALIFORNIA</t>
  </si>
  <si>
    <t>AV MEXICO 68 #14</t>
  </si>
  <si>
    <t>DEPORTIVA</t>
  </si>
  <si>
    <t xml:space="preserve"> VILLAGRAN</t>
  </si>
  <si>
    <t>AVE DEL PARAISO #107</t>
  </si>
  <si>
    <t xml:space="preserve">PRIMERO ES CORTAZAR </t>
  </si>
  <si>
    <t>CORTAZAR</t>
  </si>
  <si>
    <t>FRANCISCO J MUJICA #94</t>
  </si>
  <si>
    <t xml:space="preserve"> SAN PABLO CASACUARAN </t>
  </si>
  <si>
    <t>YURIRIA</t>
  </si>
  <si>
    <t>JACARANDAS #14</t>
  </si>
  <si>
    <t xml:space="preserve"> RINCONADA LOS SABINOS</t>
  </si>
  <si>
    <t xml:space="preserve"> JERECUARO</t>
  </si>
  <si>
    <t>PALMA #302</t>
  </si>
  <si>
    <t xml:space="preserve">DEL VALLE </t>
  </si>
  <si>
    <t>BRASILIA #100</t>
  </si>
  <si>
    <t xml:space="preserve">FRACC LA ARBOLEDA </t>
  </si>
  <si>
    <t>BRASILIA #101</t>
  </si>
  <si>
    <t>PINO #1</t>
  </si>
  <si>
    <t>ALAMOS</t>
  </si>
  <si>
    <t xml:space="preserve"> SAN LUIS DE LA PAZ</t>
  </si>
  <si>
    <t>PRIVADA DEL VIRREY #128</t>
  </si>
  <si>
    <t>LOS FUNDADORES SALVATIERRA</t>
  </si>
  <si>
    <t>SALVATIERRA</t>
  </si>
  <si>
    <t xml:space="preserve">RIO LERMA 126  CASA 121 </t>
  </si>
  <si>
    <t>BOULEVARD NARCIZO MENDOZA #527</t>
  </si>
  <si>
    <t>CALZADA DE GUADALUPE</t>
  </si>
  <si>
    <t xml:space="preserve"> APASEO EL GRANDE</t>
  </si>
  <si>
    <t>SAN IGNACIO #123</t>
  </si>
  <si>
    <t xml:space="preserve">FRACCIONAMIENTO LA MISION </t>
  </si>
  <si>
    <t xml:space="preserve">CELAYA </t>
  </si>
  <si>
    <t>LOS MOLINOS</t>
  </si>
  <si>
    <t xml:space="preserve"> QUERETARO</t>
  </si>
  <si>
    <t xml:space="preserve">AMADO NERVO #41 INT.28 </t>
  </si>
  <si>
    <t xml:space="preserve">FRANCISCO I MADERO #320 </t>
  </si>
  <si>
    <t>PROL. EMILIANO ZAPATA #306</t>
  </si>
  <si>
    <t xml:space="preserve">FRACC. JARDINES DEL CENTRO </t>
  </si>
  <si>
    <t>RIO LERMA #102</t>
  </si>
  <si>
    <t>BUENOS AIRES</t>
  </si>
  <si>
    <t xml:space="preserve"> SALVATIERRA</t>
  </si>
  <si>
    <t>EJE NORPONIENTE #105</t>
  </si>
  <si>
    <t xml:space="preserve">GUADALUPE </t>
  </si>
  <si>
    <t xml:space="preserve">MANUEL DOBLADO #513 </t>
  </si>
  <si>
    <t xml:space="preserve">ZONA CENTRO </t>
  </si>
  <si>
    <t xml:space="preserve">SATURNINO ESQUIVEL #201 </t>
  </si>
  <si>
    <t>CORONEO</t>
  </si>
  <si>
    <t xml:space="preserve">OAXACA #85 </t>
  </si>
  <si>
    <t>DOLORES HIDALGO</t>
  </si>
  <si>
    <t xml:space="preserve">AVENIDA DEL SOL #47  </t>
  </si>
  <si>
    <t xml:space="preserve">LA VENTA </t>
  </si>
  <si>
    <t>RINCON DE TAMAYO</t>
  </si>
  <si>
    <t>QUINTA ROO #305</t>
  </si>
  <si>
    <t>CENTRO</t>
  </si>
  <si>
    <t xml:space="preserve"> APASEO EL ALTO</t>
  </si>
  <si>
    <t xml:space="preserve">BLVD MAGNOCENTRO #17 </t>
  </si>
  <si>
    <t xml:space="preserve">CENTRO URBANO SAN FERNANDO LA HERRADURA </t>
  </si>
  <si>
    <t>HUIXQUILUCAN</t>
  </si>
  <si>
    <t>VIA JOSE LOPEZ PORTILLO #306-B</t>
  </si>
  <si>
    <t xml:space="preserve">SAN LORENZO TETLIXTAC </t>
  </si>
  <si>
    <t>COACALCO</t>
  </si>
  <si>
    <t>PRIMERA CERRADA DE PLOMO #903</t>
  </si>
  <si>
    <t>COLINAS DE PLATA</t>
  </si>
  <si>
    <t xml:space="preserve"> MINERAL DE LA REFORMA</t>
  </si>
  <si>
    <t>HIDALGO</t>
  </si>
  <si>
    <t xml:space="preserve">ZINC #112 </t>
  </si>
  <si>
    <t xml:space="preserve">ZONA DE ORO II </t>
  </si>
  <si>
    <t>VILLA DE GUADALUPE #309</t>
  </si>
  <si>
    <t>VILLAS DE LAS HACIENDA</t>
  </si>
  <si>
    <t>EZEQUIEL MONTES NORTE #127</t>
  </si>
  <si>
    <t>PRIV ALLENDE #07</t>
  </si>
  <si>
    <t>SAN PEDRO</t>
  </si>
  <si>
    <t>SOL #29</t>
  </si>
  <si>
    <t xml:space="preserve">EMPALME ESCOBEDO </t>
  </si>
  <si>
    <t>COMONFORT</t>
  </si>
  <si>
    <t>SANTANDER #113</t>
  </si>
  <si>
    <t xml:space="preserve">FRACC CAMINO REAL CLOSTER 4 CAMINO A SN JOSE DE GTO </t>
  </si>
  <si>
    <t xml:space="preserve">HACIENDA LA TORTUGA #126 </t>
  </si>
  <si>
    <t xml:space="preserve">EL JACAL </t>
  </si>
  <si>
    <t xml:space="preserve">EL ROBLE </t>
  </si>
  <si>
    <t>CORREGIDORA</t>
  </si>
  <si>
    <t>AV CANDILES ·52</t>
  </si>
  <si>
    <t xml:space="preserve">VALLE DE LERMA #901 </t>
  </si>
  <si>
    <t xml:space="preserve">ARBOLEDAS 1RA SECCION </t>
  </si>
  <si>
    <t xml:space="preserve">CRISANTEMA #MZ17 INT.LT6 </t>
  </si>
  <si>
    <t xml:space="preserve">TORRES DE POTRERO </t>
  </si>
  <si>
    <t>ALVARO OBREGON</t>
  </si>
  <si>
    <t>CIUDAD DE MEXICO</t>
  </si>
  <si>
    <t>BLVD. ADOLFO LOPEZ MATEOS #206 PTE</t>
  </si>
  <si>
    <t>ARTEAGA #112</t>
  </si>
  <si>
    <t xml:space="preserve"> FRANCISCO AGUILERA</t>
  </si>
  <si>
    <t xml:space="preserve"> TARIMORO</t>
  </si>
  <si>
    <t>GUSTAVO CARDENAS NORIEGA #132</t>
  </si>
  <si>
    <t xml:space="preserve">NUEVO CELAYA </t>
  </si>
  <si>
    <t>PRINCIPAL #16</t>
  </si>
  <si>
    <t xml:space="preserve"> SAN ANTONIO DEL GALLINERO </t>
  </si>
  <si>
    <t>VALLE DEL REAL #615</t>
  </si>
  <si>
    <t xml:space="preserve">VALLE DEL REAL </t>
  </si>
  <si>
    <t>AV CUMBRES #114</t>
  </si>
  <si>
    <t>16 DE SEPTIEMBRE #446</t>
  </si>
  <si>
    <t>ALAMEDA</t>
  </si>
  <si>
    <t xml:space="preserve"> ARBOLEDAS DEL PEDREGAL</t>
  </si>
  <si>
    <t>FLORES MAGON #39</t>
  </si>
  <si>
    <t xml:space="preserve">LA JOYITA </t>
  </si>
  <si>
    <t>URIANGATO</t>
  </si>
  <si>
    <t>PROLONGACION MADERO INT 107</t>
  </si>
  <si>
    <t xml:space="preserve">VILLA DE LOS REYES </t>
  </si>
  <si>
    <t>GALEANA #501 A</t>
  </si>
  <si>
    <t>APASEO EL ALTO</t>
  </si>
  <si>
    <t>JAIME TORRES BODET #51</t>
  </si>
  <si>
    <t>MAGISTERIAL</t>
  </si>
  <si>
    <t xml:space="preserve"> URIANGATO</t>
  </si>
  <si>
    <t>VIA FERMI #106</t>
  </si>
  <si>
    <t xml:space="preserve">VILLAS VICENZA </t>
  </si>
  <si>
    <t>FRAY BERNARDO ARIAS #152</t>
  </si>
  <si>
    <t xml:space="preserve">RINCONADA DEL BOSQUE </t>
  </si>
  <si>
    <t>MOROLEON</t>
  </si>
  <si>
    <t>CALLE PRINCIPAL 1-A</t>
  </si>
  <si>
    <t xml:space="preserve">HACIENDA DE ATOTONILCO </t>
  </si>
  <si>
    <t>SAN MIGUEL DE ALLENDE</t>
  </si>
  <si>
    <t>TAMPICO #152</t>
  </si>
  <si>
    <t xml:space="preserve">ALAMEDA </t>
  </si>
  <si>
    <t xml:space="preserve">CERRADA CIRCUITO DEL SOL RETORNO 34 MZ 42 LT 6  CASA C  </t>
  </si>
  <si>
    <t>SAN JERONIMO 4 VIENTOS</t>
  </si>
  <si>
    <t xml:space="preserve"> IXTAPALUCA</t>
  </si>
  <si>
    <t xml:space="preserve">1A DE MAYO #244 INT 3 </t>
  </si>
  <si>
    <t>ACAMBARO</t>
  </si>
  <si>
    <t xml:space="preserve">LOS AZTECAS #641 INT. 205 </t>
  </si>
  <si>
    <t xml:space="preserve">LOS ANGELES </t>
  </si>
  <si>
    <t xml:space="preserve">ALAMEDA #29 </t>
  </si>
  <si>
    <t xml:space="preserve">JARDINES 2 </t>
  </si>
  <si>
    <t>PROL. HEROES DE NACOZARY #714</t>
  </si>
  <si>
    <t xml:space="preserve"> EX HACIENDA CORRALEJO </t>
  </si>
  <si>
    <t xml:space="preserve">HERREROS #38 </t>
  </si>
  <si>
    <t xml:space="preserve">LOMA BONITA </t>
  </si>
  <si>
    <t>TLAXCALA</t>
  </si>
  <si>
    <t>VILLA ROMA #111</t>
  </si>
  <si>
    <t xml:space="preserve">VILLAS DEL SOL </t>
  </si>
  <si>
    <t>PRIVADA  MORELOS #104</t>
  </si>
  <si>
    <t xml:space="preserve"> ZONA CENTRO </t>
  </si>
  <si>
    <t xml:space="preserve">FOVISTE </t>
  </si>
  <si>
    <t>ALEJANDRO DE HUMBOLOT S/N</t>
  </si>
  <si>
    <t>GREGORIO GUELATI #103</t>
  </si>
  <si>
    <t xml:space="preserve">GIRASOLES </t>
  </si>
  <si>
    <t>PROLONGACION REFORMA #118</t>
  </si>
  <si>
    <t xml:space="preserve">EL VERGEL </t>
  </si>
  <si>
    <t>PUEBLO NUEVO #303</t>
  </si>
  <si>
    <t>SAN ISIDRO</t>
  </si>
  <si>
    <t xml:space="preserve"> SALAMANCA</t>
  </si>
  <si>
    <t>ALLENDE #14</t>
  </si>
  <si>
    <t>TARIMORO</t>
  </si>
  <si>
    <t>RUBI #8</t>
  </si>
  <si>
    <t xml:space="preserve">BELLAVISTA </t>
  </si>
  <si>
    <t>KM3 LUZ MARIA #21</t>
  </si>
  <si>
    <t>LOS OLVERA</t>
  </si>
  <si>
    <t xml:space="preserve"> CORREGIDORA</t>
  </si>
  <si>
    <t>FRANCISCO JUAREZ #1605 INT.307</t>
  </si>
  <si>
    <t>RESIDENCIAL DEL PARQUE</t>
  </si>
  <si>
    <t xml:space="preserve">CALLE MIGUEL HIDALGO #154 INT.8 </t>
  </si>
  <si>
    <t xml:space="preserve">MARAVATIO DEL ENCINAL </t>
  </si>
  <si>
    <t xml:space="preserve">JARDINES DE LA HACIENDA </t>
  </si>
  <si>
    <t>PRIVADA MUSGO #66</t>
  </si>
  <si>
    <t xml:space="preserve">REAL ERANDENI </t>
  </si>
  <si>
    <t>FRACC.GUANAJUATO</t>
  </si>
  <si>
    <t xml:space="preserve">ESCOBEDO #4 </t>
  </si>
  <si>
    <t>PUEBLA #112 INT. 2</t>
  </si>
  <si>
    <t>CENTRO DOLORES HIDALGO</t>
  </si>
  <si>
    <r>
      <t xml:space="preserve">HACIENDA ESCOLASTICAS </t>
    </r>
    <r>
      <rPr>
        <i/>
        <sz val="10"/>
        <color theme="1"/>
        <rFont val="Calibri"/>
        <family val="2"/>
        <scheme val="minor"/>
      </rPr>
      <t>#201 INT. 203</t>
    </r>
  </si>
  <si>
    <t>MIGUEL HIDALGO #15</t>
  </si>
  <si>
    <t xml:space="preserve"> TINAJA DE PASTORES</t>
  </si>
  <si>
    <t>YURIRIA,GTO</t>
  </si>
  <si>
    <t>FRANCISCO ZARCO #115</t>
  </si>
  <si>
    <t>SANTOS DEGOLLADO #417</t>
  </si>
  <si>
    <t>CONOCIDO #123</t>
  </si>
  <si>
    <t>HACIENDA MONTENEGRO #8</t>
  </si>
  <si>
    <t xml:space="preserve">MANSIONES DEL VALLE </t>
  </si>
  <si>
    <t>SAN FRANCISCO #183</t>
  </si>
  <si>
    <t xml:space="preserve"> SANTA FE</t>
  </si>
  <si>
    <t xml:space="preserve"> IRAPUATO</t>
  </si>
  <si>
    <t xml:space="preserve">C JUAREZ #3 </t>
  </si>
  <si>
    <t xml:space="preserve">LOC ARROYO HONDO </t>
  </si>
  <si>
    <t>AMECA</t>
  </si>
  <si>
    <t>JALISCO</t>
  </si>
  <si>
    <t>BOULEVARD INSURGENTES SUR #102</t>
  </si>
  <si>
    <t xml:space="preserve">BUROCRATA </t>
  </si>
  <si>
    <t xml:space="preserve">GLORIETA MIGUEL DE CERVANTES SAAVEDRA #101 </t>
  </si>
  <si>
    <t>IRAPUATO</t>
  </si>
  <si>
    <t xml:space="preserve">RENACIMIENTO </t>
  </si>
  <si>
    <t>CELAYA GTO</t>
  </si>
  <si>
    <t>QUINCE DE MAYO</t>
  </si>
  <si>
    <t>JOSE MARIA MORELOS Y PAVON #300 INT A</t>
  </si>
  <si>
    <t>AV. BENITO JUAREZ #402</t>
  </si>
  <si>
    <t>SALIDA A CELAYA #20 A</t>
  </si>
  <si>
    <t>PINO SUAREZ #152 B</t>
  </si>
  <si>
    <t>BARRIO LA RESURRECCION</t>
  </si>
  <si>
    <t xml:space="preserve">CARR. CELAYA-SAN MIGUEL DE ALLENDE KM. 1.5 </t>
  </si>
  <si>
    <t xml:space="preserve">10 DE ABRIL </t>
  </si>
  <si>
    <t xml:space="preserve">PERICOS #409 </t>
  </si>
  <si>
    <t xml:space="preserve">ALAMOS </t>
  </si>
  <si>
    <t>TENOCHTITLAN #1338</t>
  </si>
  <si>
    <t xml:space="preserve">FRACC AZTECA </t>
  </si>
  <si>
    <t>MONCLOVA</t>
  </si>
  <si>
    <t>COAHUILA</t>
  </si>
  <si>
    <t>VIENA #5 1ER PISO</t>
  </si>
  <si>
    <t xml:space="preserve">JUAREZ </t>
  </si>
  <si>
    <t>CUAUHTEMOC</t>
  </si>
  <si>
    <t>DF</t>
  </si>
  <si>
    <t>´06600</t>
  </si>
  <si>
    <t>RICARDO BELL #101 T INT A 101</t>
  </si>
  <si>
    <t>PERALVILLO</t>
  </si>
  <si>
    <t xml:space="preserve"> CUAUHTEMOC</t>
  </si>
  <si>
    <t>´06220</t>
  </si>
  <si>
    <t>OCAMPO #39 INT B</t>
  </si>
  <si>
    <t xml:space="preserve"> CENTRO </t>
  </si>
  <si>
    <t>VALLE DE SANTIAGO</t>
  </si>
  <si>
    <t>EJE JUAN PABLO SEGUNDO #111</t>
  </si>
  <si>
    <t>SAN JOSE EL NUEVO</t>
  </si>
  <si>
    <t xml:space="preserve">HUIMILPAN </t>
  </si>
  <si>
    <t>JOSE MARIA MORELOS PTE #209</t>
  </si>
  <si>
    <t xml:space="preserve">CAM ALRODEO KM 3 </t>
  </si>
  <si>
    <t xml:space="preserve">EL RODEO </t>
  </si>
  <si>
    <t>EL MARQUES</t>
  </si>
  <si>
    <t>P MORENO #59</t>
  </si>
  <si>
    <t>MANUEL DOBLADO Y MADERO</t>
  </si>
  <si>
    <t xml:space="preserve"> ACAMBARO</t>
  </si>
  <si>
    <t xml:space="preserve">CAMINO A COLONIAS KM 1.4 </t>
  </si>
  <si>
    <t>-------------</t>
  </si>
  <si>
    <t>RAYON #123</t>
  </si>
  <si>
    <t>SALAMANCA</t>
  </si>
  <si>
    <t xml:space="preserve">GUANAJUATO #119 </t>
  </si>
  <si>
    <t xml:space="preserve">IGNACIO ALLENDE #119 </t>
  </si>
  <si>
    <t xml:space="preserve">SAN MIGUEL OCTOPAN </t>
  </si>
  <si>
    <t>GUANAJUATO #460</t>
  </si>
  <si>
    <t xml:space="preserve">AVENIDA IRRIGACION #111 INT B </t>
  </si>
  <si>
    <t>EMILIANO ZAPATA #115</t>
  </si>
  <si>
    <t xml:space="preserve">PUENTE COLORADO </t>
  </si>
  <si>
    <t>APASEO EL GRANDE</t>
  </si>
  <si>
    <r>
      <t xml:space="preserve">FRANCISCO VILLA </t>
    </r>
    <r>
      <rPr>
        <i/>
        <sz val="10"/>
        <color theme="1"/>
        <rFont val="Calibri"/>
        <family val="2"/>
        <scheme val="minor"/>
      </rPr>
      <t>#126</t>
    </r>
  </si>
  <si>
    <t>PUNTA DE OBRAJUELO</t>
  </si>
  <si>
    <t>ZARAGOZA # 102</t>
  </si>
  <si>
    <t xml:space="preserve">LA HUERTA </t>
  </si>
  <si>
    <t>CAP H PEREZ DE B #149</t>
  </si>
  <si>
    <t>FUNDACION</t>
  </si>
  <si>
    <t>ZONA CENTRO</t>
  </si>
  <si>
    <t xml:space="preserve"> CORTAZAR</t>
  </si>
  <si>
    <t>21 DE MARZO #318 A</t>
  </si>
  <si>
    <t>PRIVADA PALACIO #3</t>
  </si>
  <si>
    <t xml:space="preserve"> YEREGE</t>
  </si>
  <si>
    <t xml:space="preserve"> CONTEPEC</t>
  </si>
  <si>
    <t>ANTONIO PLAZA #300CENTRO CELAYA</t>
  </si>
  <si>
    <t>AVENIDA DE LAS TORRES #1</t>
  </si>
  <si>
    <t xml:space="preserve">LA PIEDAD </t>
  </si>
  <si>
    <t>PASEO ANDALUCIA#514</t>
  </si>
  <si>
    <t>UNIDAD SATELITE</t>
  </si>
  <si>
    <t xml:space="preserve"> MORELIA</t>
  </si>
  <si>
    <t>PROMETHEO #21 INT A</t>
  </si>
  <si>
    <t>IGNACIO ALAS #157</t>
  </si>
  <si>
    <t xml:space="preserve"> LOS ANGELES CELAYA</t>
  </si>
  <si>
    <t>HIDLAGO</t>
  </si>
  <si>
    <t xml:space="preserve">RINCON DE RUBIOS </t>
  </si>
  <si>
    <t>--------------------------</t>
  </si>
  <si>
    <t>EL CHUPADERO</t>
  </si>
  <si>
    <t>SAN LUIS DE LA PAZ</t>
  </si>
  <si>
    <t>INSURGENTES NORTE #59</t>
  </si>
  <si>
    <t xml:space="preserve">BUENAVISTA </t>
  </si>
  <si>
    <t>DEL. CUAUHTEMOC</t>
  </si>
  <si>
    <t>´06359</t>
  </si>
  <si>
    <t>PENJAMO #318</t>
  </si>
  <si>
    <t xml:space="preserve">SANTA MARIA </t>
  </si>
  <si>
    <t xml:space="preserve">SANTA CECILIA #361 </t>
  </si>
  <si>
    <t xml:space="preserve">SANTA CECILIA </t>
  </si>
  <si>
    <t>HERIBERTO JARA #64 INT 2</t>
  </si>
  <si>
    <t xml:space="preserve">LA PEÑA </t>
  </si>
  <si>
    <t>LA PIEDAD</t>
  </si>
  <si>
    <t>VILLA MARINO #276</t>
  </si>
  <si>
    <t>LA CANTERA</t>
  </si>
  <si>
    <t>GRANJA CABRERA S/N</t>
  </si>
  <si>
    <t>LOS PANALES</t>
  </si>
  <si>
    <t xml:space="preserve"> PUEBLO NUEVO</t>
  </si>
  <si>
    <t xml:space="preserve">AVE REFORMA #33 </t>
  </si>
  <si>
    <t>TZIRITZICUARO</t>
  </si>
  <si>
    <t>MARABATIO MICH.</t>
  </si>
  <si>
    <t>NAYARIT #209 INT 1</t>
  </si>
  <si>
    <t>LONDRES # 50 10 PISO 1</t>
  </si>
  <si>
    <t>NOGALAR SUR #508</t>
  </si>
  <si>
    <t xml:space="preserve">INDUSTRIAL NOGALAR </t>
  </si>
  <si>
    <t>SAN NICOLAS DE LOS GARZA</t>
  </si>
  <si>
    <t xml:space="preserve">NUEVO LEON </t>
  </si>
  <si>
    <t>NUEZ MOSCADA #426</t>
  </si>
  <si>
    <t xml:space="preserve">FRACC NOGALIA </t>
  </si>
  <si>
    <t>JUAREZ #31</t>
  </si>
  <si>
    <t xml:space="preserve">SAN PEDRO DE LOS AGUSTINOS </t>
  </si>
  <si>
    <t>JERECUARO</t>
  </si>
  <si>
    <t xml:space="preserve">BLVD FRIDA KAHLO #535 </t>
  </si>
  <si>
    <t xml:space="preserve">HDA DEL BOSQUE </t>
  </si>
  <si>
    <t xml:space="preserve">JUAREZ #247 INT D </t>
  </si>
  <si>
    <t xml:space="preserve"> VALLE DE SANTIAGO</t>
  </si>
  <si>
    <t>NARCISO MENDOZA #407</t>
  </si>
  <si>
    <t>BLVD. LA LUZ #2011</t>
  </si>
  <si>
    <t xml:space="preserve">LAS FUENTES </t>
  </si>
  <si>
    <t>LEON</t>
  </si>
  <si>
    <t>MIGUEL ANGEL #310</t>
  </si>
  <si>
    <t xml:space="preserve">LAS ARBOLEDAS </t>
  </si>
  <si>
    <t xml:space="preserve">SAN ANTONIO #103 INT COM A </t>
  </si>
  <si>
    <t>LA CAPILLA</t>
  </si>
  <si>
    <t>LUISA VEGA #115</t>
  </si>
  <si>
    <t xml:space="preserve">INSURGENTES </t>
  </si>
  <si>
    <t>ALDAMA #31</t>
  </si>
  <si>
    <t>SAN DIEGO DE LA UNION</t>
  </si>
  <si>
    <t>LUIS ECHEVERRIA ALVAREZ #28</t>
  </si>
  <si>
    <t xml:space="preserve">SAN JULIAN TIERRA BLANCA </t>
  </si>
  <si>
    <t>SANTA CRUZ DE JUVENTINO ROSAS</t>
  </si>
  <si>
    <t>EFECTIVO</t>
  </si>
  <si>
    <t>CHEQUE</t>
  </si>
  <si>
    <t>TE BNMX</t>
  </si>
  <si>
    <t xml:space="preserve">TE </t>
  </si>
  <si>
    <t>DEC</t>
  </si>
  <si>
    <t>DEC BNTE</t>
  </si>
  <si>
    <t>TE</t>
  </si>
  <si>
    <t>TE  BBVA</t>
  </si>
  <si>
    <t>DEPOSITO</t>
  </si>
  <si>
    <t>TE BNTE</t>
  </si>
  <si>
    <t>TDC</t>
  </si>
  <si>
    <t>Suc.</t>
  </si>
  <si>
    <t>UD80001-</t>
  </si>
  <si>
    <t>0436-TCN17</t>
  </si>
  <si>
    <t>RF 37925 CHQ 1111 NO.4902</t>
  </si>
  <si>
    <t>0126-TCN17</t>
  </si>
  <si>
    <t>GARZA LLAVE JESSICA ANTUANETTE</t>
  </si>
  <si>
    <t>GALJ8203086C6</t>
  </si>
  <si>
    <t>CAMINO A SAN JOSE DE GUANAJUATO FRACC PANAMERICANO CELAYA</t>
  </si>
  <si>
    <t>RF-37928 EFE</t>
  </si>
  <si>
    <t>0739-TCN17</t>
  </si>
  <si>
    <t>JUAREZ RICO SAMANTHA LILIANA</t>
  </si>
  <si>
    <t>CTO VILLA DEL PUEBLECITO VILLAS REALES CELAYA</t>
  </si>
  <si>
    <t>RF-37933 DEC</t>
  </si>
  <si>
    <t>RF-37934 DEC</t>
  </si>
  <si>
    <t>RF-37936 DEC BBVA</t>
  </si>
  <si>
    <t>RUIZ HERNANDEZ EDITH ERIKA</t>
  </si>
  <si>
    <t>RUHE680610BD6</t>
  </si>
  <si>
    <t>CIPRES DE ARIZONA CIPRECES RESIDENCIAL SALAMANCA</t>
  </si>
  <si>
    <t>RF-37938 EFE</t>
  </si>
  <si>
    <t>0738-TCN17</t>
  </si>
  <si>
    <t>IMPAGTA S DE RL DE CV</t>
  </si>
  <si>
    <t>IMP1201269R6</t>
  </si>
  <si>
    <t>RF-37945 TE BBVA</t>
  </si>
  <si>
    <t>0693-TCN17</t>
  </si>
  <si>
    <t>RF-37946 TE BBVA</t>
  </si>
  <si>
    <t>1004-TCN16</t>
  </si>
  <si>
    <t>LUNA VILLEGAS GUSTAVO DE JESUS</t>
  </si>
  <si>
    <t>LUVG8503273M8</t>
  </si>
  <si>
    <t>GRANADITAS DEL BOSQUE SAN LUIS DE LA PAZ</t>
  </si>
  <si>
    <t>RF-37948 EFE</t>
  </si>
  <si>
    <t>CASTELANO MANDUJANO RAUL</t>
  </si>
  <si>
    <t>CAMR700415V22</t>
  </si>
  <si>
    <t>PLAZA LIBERTAD SANTA MARIA DEL REFUGIO CELAYA</t>
  </si>
  <si>
    <t>RF-37950 EFE</t>
  </si>
  <si>
    <t>0207-TCN17</t>
  </si>
  <si>
    <t>CARR PANAMERICANA CELAYA A SALAMANCA KM. 4.1 SEGUNDA FRACCION DE CRESPO CELAYA</t>
  </si>
  <si>
    <t>RF-37954 TE BNMX</t>
  </si>
  <si>
    <t>RF-37958 EFE</t>
  </si>
  <si>
    <t>BUS DE VELAZQUEZ SA DE CV</t>
  </si>
  <si>
    <t>BVE150206TD3</t>
  </si>
  <si>
    <t>SECA PRADERAS DE LA VENTA VILLAGRAN</t>
  </si>
  <si>
    <t>RF-37974 TE BBVA</t>
  </si>
  <si>
    <t>NAVARRETE BOLAÑOS MARGARITA</t>
  </si>
  <si>
    <t>5 DE MAYO LOC PLANCARTE CELAYA</t>
  </si>
  <si>
    <t>RF-37977 DEC BBVA</t>
  </si>
  <si>
    <t>SILVA TRON ELISA</t>
  </si>
  <si>
    <t>ALAMO VERDE LAS ALAMEDAS CELAYA</t>
  </si>
  <si>
    <t>RF-37983 TDC 5197</t>
  </si>
  <si>
    <t>HERNANDEZ MUñOZ JOSE MARTIN</t>
  </si>
  <si>
    <t>HEMM691229SM4</t>
  </si>
  <si>
    <t>PASEO JARDIN PRADERAS  DEL BOSQUE CELAYA</t>
  </si>
  <si>
    <t>RF-37986 TE BBVA</t>
  </si>
  <si>
    <t>0710-TCN17</t>
  </si>
  <si>
    <t>RF-37987 DEC BANORTE</t>
  </si>
  <si>
    <t>JIMENEZ PINEDA PERLA IVON</t>
  </si>
  <si>
    <t>JIPP831202JK3</t>
  </si>
  <si>
    <t>RF-37988 EFE</t>
  </si>
  <si>
    <t>0628-TCN17</t>
  </si>
  <si>
    <t>LITOTIPO SA DE CV</t>
  </si>
  <si>
    <t>LIT160322236</t>
  </si>
  <si>
    <t>CUAUHTEMOC CENTRO CELAYA</t>
  </si>
  <si>
    <t>RF-37989 EFE</t>
  </si>
  <si>
    <t>RF-37990 EFE</t>
  </si>
  <si>
    <t>MUÑOZ SUAREZ EDUARDO</t>
  </si>
  <si>
    <t>MUSE571028HR1</t>
  </si>
  <si>
    <t>ALAMO LUIS DONALDO COLOSIO</t>
  </si>
  <si>
    <t>RF-37993 TDD 2237</t>
  </si>
  <si>
    <t>ALCAIDE BLANCO MARIA ISABEL</t>
  </si>
  <si>
    <t>AABI591116U27</t>
  </si>
  <si>
    <t>BOSQUE VERSALLES COLINAS QUERETARO</t>
  </si>
  <si>
    <t>RF-37994 TDC 5930</t>
  </si>
  <si>
    <t>RF-37999 TDC 1053</t>
  </si>
  <si>
    <t>RF-38009 TE BBVA</t>
  </si>
  <si>
    <t>1097-TCN16</t>
  </si>
  <si>
    <t>DALTON AUTOMOTRIZ S. DE R.L. DE</t>
  </si>
  <si>
    <t>DAU0109242TA</t>
  </si>
  <si>
    <t>AV. VALLARTA JARDINES VALLARTA ZAPOPAN</t>
  </si>
  <si>
    <t>RF-38013 TE BBVA</t>
  </si>
  <si>
    <t>OLVERA CARDOSO LUIS ERNESTO</t>
  </si>
  <si>
    <t>OECL730103NV5</t>
  </si>
  <si>
    <t>MADRESELVA 1RA SECCION GIRASOLES CELAYA</t>
  </si>
  <si>
    <t>RF-38014 DEC BBVA</t>
  </si>
  <si>
    <t>FLORES CONTRERAS NORMA PATRICIA</t>
  </si>
  <si>
    <t>FOCN780314K73</t>
  </si>
  <si>
    <t>CONSTELACION GALAXIA DEL PARQUE CELAYA</t>
  </si>
  <si>
    <t>RF-38017 EFE</t>
  </si>
  <si>
    <t>ALVAREZ LEDESMA JOSE LUIS</t>
  </si>
  <si>
    <t>VASCO DE QUIROGA INDEPENDENCIA SAN MIGUEL DE ALLENDE</t>
  </si>
  <si>
    <t>RF-38026 DEC (273500) TE(70000)</t>
  </si>
  <si>
    <t>0704-TCN17</t>
  </si>
  <si>
    <t>RF-38027 TE BBVA</t>
  </si>
  <si>
    <t>0729-TCN17</t>
  </si>
  <si>
    <t>RF-38030 EFE</t>
  </si>
  <si>
    <t>RICO GONZALEZ LUZ EDITH</t>
  </si>
  <si>
    <t>RIGL720920IR2</t>
  </si>
  <si>
    <t>HDA LA LABOR PRADERAS DE LA HACIENDA CELAYA</t>
  </si>
  <si>
    <t>RF-38034 EFE</t>
  </si>
  <si>
    <t>0781-TCN17</t>
  </si>
  <si>
    <t>RF-38038 DEC BBVA</t>
  </si>
  <si>
    <t>RF-38040 EFE</t>
  </si>
  <si>
    <t>0645-TCN17</t>
  </si>
  <si>
    <t>RF-38043 EFE</t>
  </si>
  <si>
    <t>GUIDO LOPEZ ARMANDO</t>
  </si>
  <si>
    <t>GULA750321EK5</t>
  </si>
  <si>
    <t>CAMINO REAL A SANTO TOMAS SAN BUENAVENTURA SALVATIERRA</t>
  </si>
  <si>
    <t>RF-38045 EFE</t>
  </si>
  <si>
    <t>ANDRADE SOLORZANO ROMAN</t>
  </si>
  <si>
    <t>AASR920221511</t>
  </si>
  <si>
    <t>IGNACIO LOPEZ RAYON GUILLERMO PRIETO SALVATIERRA</t>
  </si>
  <si>
    <t>RF-38047 TDC 4954</t>
  </si>
  <si>
    <t>CABRERA RODRIGUEZ MARIA DE LOS A</t>
  </si>
  <si>
    <t>CARA740802370</t>
  </si>
  <si>
    <t>CALZADA DIAGONAL LA HERRADURA SALAMANCA</t>
  </si>
  <si>
    <t>RF-38049 CHQ 5952 NO. 0112</t>
  </si>
  <si>
    <t>0667-TCN17</t>
  </si>
  <si>
    <t>RF-38051 TE 4258</t>
  </si>
  <si>
    <t>RF-38053 DEC (CHQ 3091, NO.7180)</t>
  </si>
  <si>
    <t>0788-TCN17</t>
  </si>
  <si>
    <t>RF-38055 TE BNMX</t>
  </si>
  <si>
    <t>BERRA GONZALEZ YIGAEL</t>
  </si>
  <si>
    <t>BEGY8012135G9</t>
  </si>
  <si>
    <t>HIDALGO CENTRO SAN JOSE ITURBIDE</t>
  </si>
  <si>
    <t>RF-38056 TDC 1746</t>
  </si>
  <si>
    <t>0627-TCN17</t>
  </si>
  <si>
    <t>RF-38060 (EFE:40000, TDD 1442:20000)</t>
  </si>
  <si>
    <t>RF-38063 TE BNMX</t>
  </si>
  <si>
    <t>FRAGOSO ZARAZUA GUSTAVO EDUARDO</t>
  </si>
  <si>
    <t>FAZG620806LIA</t>
  </si>
  <si>
    <t>PARQUE DEL BOSQUE FRACC. DEL PARQUE CELAYA</t>
  </si>
  <si>
    <t>RF-38065 TDD 5514</t>
  </si>
  <si>
    <t>MONROY MAYA ABRAHAM</t>
  </si>
  <si>
    <t>MOMA5609286R8</t>
  </si>
  <si>
    <t>FRANBOYANES LOS SABINOS</t>
  </si>
  <si>
    <t>RF-38066 DEC BBVA</t>
  </si>
  <si>
    <t>AV MEXICO 68 DEPORTIVA VILLAGRAN</t>
  </si>
  <si>
    <t>RF-38070 TDC 0537</t>
  </si>
  <si>
    <t>0789-TCN17</t>
  </si>
  <si>
    <t>RF-38075 EFE</t>
  </si>
  <si>
    <t>RF-38076 TDD 2395</t>
  </si>
  <si>
    <t>RF-38077 TDD 0537</t>
  </si>
  <si>
    <t>RF-38078 TDD 0173</t>
  </si>
  <si>
    <t>RF-38079 EFE</t>
  </si>
  <si>
    <t>TENIENTE RUIZ ABIGAIL</t>
  </si>
  <si>
    <t>TERA670719SU1</t>
  </si>
  <si>
    <t>HACIENDA DEL SOL HACIENDA DEL SOL CELAYA</t>
  </si>
  <si>
    <t>RF-38084 EFE</t>
  </si>
  <si>
    <t>RF-38087 TDD 1442</t>
  </si>
  <si>
    <t>ORTIZ MENDOZA MARIO</t>
  </si>
  <si>
    <t>OIMM8608127Q6</t>
  </si>
  <si>
    <t>SALVATIERRA SAN ISIDRO</t>
  </si>
  <si>
    <t>RF-38091 TDD 7341</t>
  </si>
  <si>
    <t>LARA HERNANDEZ ARTURO</t>
  </si>
  <si>
    <t>LAHA4912151H0</t>
  </si>
  <si>
    <t>CEDRO LOS LAURELES CELAYA</t>
  </si>
  <si>
    <t>RF-38092 TDD 5798</t>
  </si>
  <si>
    <t>RF-38093 TDD 8699</t>
  </si>
  <si>
    <t>RF-38094 TDD 1460</t>
  </si>
  <si>
    <t>ACOSTA</t>
  </si>
  <si>
    <t>DOMINGUEZ CASTILLO ABIGAIL</t>
  </si>
  <si>
    <t>DOCA540209AB2</t>
  </si>
  <si>
    <t>IGNACIO ZARAGOZA CENTRO VILLAGRAN</t>
  </si>
  <si>
    <t>RF-38099 TDD 2403</t>
  </si>
  <si>
    <t>RF-38100 EFE</t>
  </si>
  <si>
    <t>0787-TCN17</t>
  </si>
  <si>
    <t>RF-38108 TE BANORTE</t>
  </si>
  <si>
    <t>0786-TCN17</t>
  </si>
  <si>
    <t>RF-38109 TE BANORTE</t>
  </si>
  <si>
    <t>0722-TCN17</t>
  </si>
  <si>
    <t>RF-38110 TE BANORTE</t>
  </si>
  <si>
    <t>RF-38111 EFE</t>
  </si>
  <si>
    <t>RF-38112 TDD 7571</t>
  </si>
  <si>
    <t>ESTEVEZ GONZALEZ MINERVA IVETT</t>
  </si>
  <si>
    <t>SAN ABDIEL EL PARAISO</t>
  </si>
  <si>
    <t>RF-38113 TDC 5336</t>
  </si>
  <si>
    <t>MEJIA GAMA EDUARDO</t>
  </si>
  <si>
    <t>MEGE610903624</t>
  </si>
  <si>
    <t>FRAY JUAN DE SAN MIGUEL LOS FRAILES SAN MIGUEL DE ALLENDE</t>
  </si>
  <si>
    <t>RF-38114 TDD 7571</t>
  </si>
  <si>
    <t>RUIZ AVILA RUBEN</t>
  </si>
  <si>
    <t>ACUEDUCTO LA SOLEDAD ACAMBARO</t>
  </si>
  <si>
    <t>RF-38117 EFE</t>
  </si>
  <si>
    <t>FRANCO SOTO J GUADALUPE</t>
  </si>
  <si>
    <t>FASJ741113857</t>
  </si>
  <si>
    <t>VALENTIN GOMEZ FARIAS LA ANGOSTURA YURIRIA</t>
  </si>
  <si>
    <t>RF-38119 EFE</t>
  </si>
  <si>
    <t>0724-TCN17</t>
  </si>
  <si>
    <t>RF-38120 DEC BANORTE</t>
  </si>
  <si>
    <t>0806-TCN17</t>
  </si>
  <si>
    <t>NITO OLIVARES JOSE ALBINO</t>
  </si>
  <si>
    <t>NIOA8404125Z4</t>
  </si>
  <si>
    <t>GALEANA CENTRO</t>
  </si>
  <si>
    <t>RF-38122 TE BBVA</t>
  </si>
  <si>
    <t>RF-38123 TDD 8348</t>
  </si>
  <si>
    <t>RF-38125 TDD 5419</t>
  </si>
  <si>
    <t>RF-38129 TDC 4884 (20000), TDC 1089 (20000), TDD 7571 (8000)</t>
  </si>
  <si>
    <t>0811-TCN17</t>
  </si>
  <si>
    <t>RF-38130 EFE</t>
  </si>
  <si>
    <t>0660-TCN17</t>
  </si>
  <si>
    <t>TAGMEX SA DE CV</t>
  </si>
  <si>
    <t>TAG0810092LA</t>
  </si>
  <si>
    <t>CALZADA DE LOS ARCOS CARRETAS QUERETARO</t>
  </si>
  <si>
    <t>RF-38132 TE BANORTE</t>
  </si>
  <si>
    <t>PENDENTE</t>
  </si>
  <si>
    <t>AGUILAR HERNANDEZ SALVADOR</t>
  </si>
  <si>
    <t>LEONA VICARIO SAN MIGUEL EMENGUARO SALVATIERRA</t>
  </si>
  <si>
    <t>RF-38133 DEC BBVA</t>
  </si>
  <si>
    <t>0761-TCN17</t>
  </si>
  <si>
    <t>RF-38134 DEC BNMX</t>
  </si>
  <si>
    <t>RF-38135 DEC BNMX</t>
  </si>
  <si>
    <t>RF-38137 EFE</t>
  </si>
  <si>
    <t>MARTINEZ TRUJILLO ERNESTO</t>
  </si>
  <si>
    <t>MATE7006166L3</t>
  </si>
  <si>
    <t>AV MORELOS CENTRO ACAMBARO</t>
  </si>
  <si>
    <t>RF-38139 EFE</t>
  </si>
  <si>
    <t>HERNANDEZ FRAGOSO RUPERTO</t>
  </si>
  <si>
    <t>HEFR600411E72</t>
  </si>
  <si>
    <t>HACIENDA DE BALVANERA FRACC VILLAS DEL MESON QUERETARO</t>
  </si>
  <si>
    <t>RF-38140 TDC 1047</t>
  </si>
  <si>
    <t>MADRIGAL MARMOLEJO MARCOS</t>
  </si>
  <si>
    <t>JUSTO SIERRA 15 DE MAYO CELAYA</t>
  </si>
  <si>
    <t>RF-38142 EFE</t>
  </si>
  <si>
    <t>0803-TCN17</t>
  </si>
  <si>
    <t>RF-38145 DEC BBVA</t>
  </si>
  <si>
    <t>RF-38149 TE BBVA</t>
  </si>
  <si>
    <t>0768-TCN17</t>
  </si>
  <si>
    <t>RF-38154 TDC 1089</t>
  </si>
  <si>
    <t>0803TCN17</t>
  </si>
  <si>
    <t>RF-38156 EFE</t>
  </si>
  <si>
    <t>RF-38157 DEC BANORTE</t>
  </si>
  <si>
    <t>0784-TCN17</t>
  </si>
  <si>
    <t>RF-38159 EFE</t>
  </si>
  <si>
    <t>RF-38160 TDD 8432</t>
  </si>
  <si>
    <t>BELMAN CANO ENRIQUE</t>
  </si>
  <si>
    <t>BECE491027V20</t>
  </si>
  <si>
    <t>RICARDO FLORES MAGON ANDRES DELGADO SANTA CRUZ DE JUVENTINO ROSAS</t>
  </si>
  <si>
    <t>RF-38162 EFE</t>
  </si>
  <si>
    <t>ROMO RIOS NOE ISRAEL</t>
  </si>
  <si>
    <t>RORN771202581</t>
  </si>
  <si>
    <t>PROL FRANCISCO I MADERO MARAVATIO MARAVATIO</t>
  </si>
  <si>
    <t>RF-38163 TDD 7192</t>
  </si>
  <si>
    <t>0818-TCN17</t>
  </si>
  <si>
    <t>RF-38172 TE BBVA</t>
  </si>
  <si>
    <t>1101-TCN16</t>
  </si>
  <si>
    <t>LARENAS ALQUICIRA EDGAR</t>
  </si>
  <si>
    <t>LAAE791231GV7</t>
  </si>
  <si>
    <t>CTO VALLE DE LOCUMBA EDI SAMARE DEP 14 CONDOMINIO FRACCIONAMIENTO ZIBATA EL MARQUES</t>
  </si>
  <si>
    <t>RF-38178 TE BBVA</t>
  </si>
  <si>
    <t>RF-38179DEC BANORTE</t>
  </si>
  <si>
    <t>RF-38180 TE BANORTE</t>
  </si>
  <si>
    <t>LAWRENCE ARNOLD JACK</t>
  </si>
  <si>
    <t>CALLEJON DEL CARDO CENTRO SAN MIGUEL DE ALLENDE</t>
  </si>
  <si>
    <t>RF-38182 TDD 6550</t>
  </si>
  <si>
    <t>RF-38187 EFE</t>
  </si>
  <si>
    <t>RF-38189 TE BANORTE</t>
  </si>
  <si>
    <t>RF-38190 DEC BNMX</t>
  </si>
  <si>
    <t>RF-38191 DEC BANORTE</t>
  </si>
  <si>
    <t>0813-TCN17</t>
  </si>
  <si>
    <t>RF-38192 DEC BBVA</t>
  </si>
  <si>
    <t>0218-TCN17</t>
  </si>
  <si>
    <t>RF-38194 DEC BBVA</t>
  </si>
  <si>
    <t>0804-TCN17</t>
  </si>
  <si>
    <t>ALVA RAMIREZ RAIMUNDO ULICES</t>
  </si>
  <si>
    <t>ACEBO MZ 20 LT PRIZO 3 ECATEPEC</t>
  </si>
  <si>
    <t>RF-38195 TDC 4999</t>
  </si>
  <si>
    <t>0705-TCN17</t>
  </si>
  <si>
    <t>RF-38202 TDD 3494</t>
  </si>
  <si>
    <t>ALVARADO MATA CARLOS ALBERTO</t>
  </si>
  <si>
    <t>AAMC960127NX2</t>
  </si>
  <si>
    <t>FRESNO ALAMOS SAN LUIS DE LA PAZ</t>
  </si>
  <si>
    <t>RF-38204 TE BBVA</t>
  </si>
  <si>
    <t>GAMEZ BARCENAS MA. ISABEL</t>
  </si>
  <si>
    <t>ALEGRIA LAS TROJES COMONFORT</t>
  </si>
  <si>
    <t>RF-38208 EFE</t>
  </si>
  <si>
    <t>ACEVES BATTA MANUEL ADOLFO</t>
  </si>
  <si>
    <t>PARQUE DE LA CASCADA FRACC PARQUES DEL SUR II LEON</t>
  </si>
  <si>
    <t>RF-38209 DEC</t>
  </si>
  <si>
    <t>GOMEZ MARTINEZ MOISES</t>
  </si>
  <si>
    <t>NARANJO CENTRO YURIRIA</t>
  </si>
  <si>
    <t>RF-38212 EFE</t>
  </si>
  <si>
    <t>0817-TCN17</t>
  </si>
  <si>
    <t>RF-38213 TE BBVA</t>
  </si>
  <si>
    <t>RF-38218</t>
  </si>
  <si>
    <t>RF-38221 DEC BBVA</t>
  </si>
  <si>
    <t>HERRERA YAÑEZ J. PEDRO</t>
  </si>
  <si>
    <t>CARR LIBRE CELAYA LOC SAN JOSE DE AGUA AZUL APASEO EL GRANDE</t>
  </si>
  <si>
    <t>RF-38222 EFE</t>
  </si>
  <si>
    <t>GARCIA JAQUELINE</t>
  </si>
  <si>
    <t>GAJA700417GI6</t>
  </si>
  <si>
    <t>ANDADOR LUCAS BALDERAS CENTRO SAN MIGUEL DE ALLENDE</t>
  </si>
  <si>
    <t>RF-38223 EFE</t>
  </si>
  <si>
    <t>0775-TCN17</t>
  </si>
  <si>
    <t>RF-38227 DEC BBVA</t>
  </si>
  <si>
    <t>RODRIGUEZ VIEYRA CLAUDIA GUADALU</t>
  </si>
  <si>
    <t>ROVC730211956</t>
  </si>
  <si>
    <t>DIAZ DE VELAZCO SAN JUAN TLIHUACA</t>
  </si>
  <si>
    <t>RF-38228 DEC BBVA</t>
  </si>
  <si>
    <t>INSTITUTO EDUCATIVO SUNSHINE SC</t>
  </si>
  <si>
    <t>IES061006EDA</t>
  </si>
  <si>
    <t>18 DE DICIEMBRE CENTRO II APASEO EL ALTO</t>
  </si>
  <si>
    <t>RF-38230 TDD 7297</t>
  </si>
  <si>
    <t>0825-TCN17</t>
  </si>
  <si>
    <t>BAUTISTA LUNA EDWIN MARCOS</t>
  </si>
  <si>
    <t>BALE770710SK8</t>
  </si>
  <si>
    <t>RF-38231 DEC BNMX</t>
  </si>
  <si>
    <t>0819-TCN17</t>
  </si>
  <si>
    <t>RF-38233 EFE</t>
  </si>
  <si>
    <t>0827-TCN17</t>
  </si>
  <si>
    <t>RF-38234 EFE</t>
  </si>
  <si>
    <t>0762-TCN17</t>
  </si>
  <si>
    <t>RF-38236 EFE</t>
  </si>
  <si>
    <t>0684-TCN17</t>
  </si>
  <si>
    <t>RF-38242 TE BNMX</t>
  </si>
  <si>
    <t>0612-TCN17</t>
  </si>
  <si>
    <t>AUTOMOVILES VALLEJO S. DE R.L. D</t>
  </si>
  <si>
    <t>CALZADA VALLEJO COLTONGO DEL. AZCAPOTZALCO</t>
  </si>
  <si>
    <t>RF-38243 DEC BBVA</t>
  </si>
  <si>
    <t>0820-TCN17</t>
  </si>
  <si>
    <t>FRAY ANDRES DE SALVATIERRA S.A.</t>
  </si>
  <si>
    <t>FAS1303192L9</t>
  </si>
  <si>
    <t>ABASOLO CENTRO SALVATIERRA</t>
  </si>
  <si>
    <t>RF-38244 TE BBVA</t>
  </si>
  <si>
    <t>VALDOVINOS HERNANDEZ JOSE ALFEDR</t>
  </si>
  <si>
    <t>VAHA700414KX8</t>
  </si>
  <si>
    <t>VILLAS DE ARREAGA VILLAS DEL ROMERAL CELAYA</t>
  </si>
  <si>
    <t>RF-38245 EFE</t>
  </si>
  <si>
    <t>0829-TCN17</t>
  </si>
  <si>
    <t>SALGADO URIOSTEGUI ALFREDO</t>
  </si>
  <si>
    <t>SAUA6006187K7</t>
  </si>
  <si>
    <t>RF-38247 DEC BBVA</t>
  </si>
  <si>
    <t>0830-TCN17</t>
  </si>
  <si>
    <t>GALVAN ARRIAGA ERICA</t>
  </si>
  <si>
    <t>GAAE831112UMA</t>
  </si>
  <si>
    <t>PIPILA LA QUEMADA SALVATIERRA</t>
  </si>
  <si>
    <t>RF-38249 TDD 7818</t>
  </si>
  <si>
    <t>VAZQUEZ LAGUNES SERGIO</t>
  </si>
  <si>
    <t>VALS590217GVO</t>
  </si>
  <si>
    <t>ARTEAGA ZONA CENTRO SALVATIERRA</t>
  </si>
  <si>
    <t>RF-38250 DEC BBVA</t>
  </si>
  <si>
    <t>RF-38251 TE BNMX</t>
  </si>
  <si>
    <t>ROSIQUE MENDIETA ROSARIO</t>
  </si>
  <si>
    <t>CARLOS MUÑOZ LEDO FRACC VENUSTIANO CARRANZA APASEO EL GRANDE</t>
  </si>
  <si>
    <t>RF-38253 TDC 9711</t>
  </si>
  <si>
    <t>0635-TCN17</t>
  </si>
  <si>
    <t>GAMEZ BARCENAS MA ISABEL</t>
  </si>
  <si>
    <t>RF-38254 EFE</t>
  </si>
  <si>
    <t>RF-38225 TE BBVA</t>
  </si>
  <si>
    <t>0816-TCN17</t>
  </si>
  <si>
    <t>RF-38256 DEC BBVA</t>
  </si>
  <si>
    <t>RF-38258 EFE</t>
  </si>
  <si>
    <t>0643-TCN17</t>
  </si>
  <si>
    <t>RF-38262 CHQ 7295 NO. 0895</t>
  </si>
  <si>
    <t>DOMINGUEZ HERNANDEZ ALDO IVAN</t>
  </si>
  <si>
    <t>DOHA800131C45</t>
  </si>
  <si>
    <t>CERRO DE LA CRUZ LOMA BONITA ACAMBARO</t>
  </si>
  <si>
    <t>RF-38265 DEC BANORTE</t>
  </si>
  <si>
    <t>GAMIÑO JIMENEZ APOLINAR</t>
  </si>
  <si>
    <t>GAJA530403QE7</t>
  </si>
  <si>
    <t>RF-38269 CHQ 1619 NO. 7117</t>
  </si>
  <si>
    <t>0765-TCN17</t>
  </si>
  <si>
    <t>RF-38275 DEC BBVA</t>
  </si>
  <si>
    <t>RF-38276 DEC BBVA</t>
  </si>
  <si>
    <t>RF-38277 TE BBVA</t>
  </si>
  <si>
    <t>ALECSA CELAYA, S. DE R.L. DE C.V</t>
  </si>
  <si>
    <t>ACE050912GZ0</t>
  </si>
  <si>
    <t>PROLONGACION BOULEVARD ADOLFO LOPEZ MATEOS LA LAJA CELAYA</t>
  </si>
  <si>
    <t>RF-38278 EFE</t>
  </si>
  <si>
    <t>RF-38285 EFE</t>
  </si>
  <si>
    <t>RF-38286 EFE</t>
  </si>
  <si>
    <t>GARCIA DEL HORNO RAFAEL</t>
  </si>
  <si>
    <t>GAHR660123FGA</t>
  </si>
  <si>
    <t>HIDALGO STO TOMAS SALVATIERRA</t>
  </si>
  <si>
    <t>RF-38287 EFE</t>
  </si>
  <si>
    <t>MALPA PRODUCTORES AGRICOLAS SPR</t>
  </si>
  <si>
    <t>MPA150617KP3</t>
  </si>
  <si>
    <t>RF-38289 TE BNMX</t>
  </si>
  <si>
    <t>0846-TCN17</t>
  </si>
  <si>
    <t>CARDONA MANZANO MARIA TERESA</t>
  </si>
  <si>
    <t>CAMT7702226J0</t>
  </si>
  <si>
    <t>RF-38290 DEC</t>
  </si>
  <si>
    <t>RF-38295</t>
  </si>
  <si>
    <t>0760-TCN17</t>
  </si>
  <si>
    <t>MEDINA RODRIGUEZ MARIA LETICIA</t>
  </si>
  <si>
    <t>VENECIA LOC CAMARGO</t>
  </si>
  <si>
    <t>RF-38296 EFE</t>
  </si>
  <si>
    <t>RF-38297 TE</t>
  </si>
  <si>
    <t>RF-38300 EFE</t>
  </si>
  <si>
    <t>RF-38301 TE BBVA</t>
  </si>
  <si>
    <t>0822-TCN17</t>
  </si>
  <si>
    <t>RF-38305 TDC 5336</t>
  </si>
  <si>
    <t>0847-TCN17</t>
  </si>
  <si>
    <t>MANSILLA RUBIO MIREIDY</t>
  </si>
  <si>
    <t>MARM7206055B5</t>
  </si>
  <si>
    <t>SIN NOMBRE SAN CIRILO PEDRO ESCOBEDO</t>
  </si>
  <si>
    <t>RF-38309 DEC BBVA</t>
  </si>
  <si>
    <t>MORALES BARRON DANIEL</t>
  </si>
  <si>
    <t>GUADALUPE ZONA CENTRO CELAYA</t>
  </si>
  <si>
    <t>RF-38311 TDC 1372</t>
  </si>
  <si>
    <t>RF-38312 TE BNMX</t>
  </si>
  <si>
    <t>0845-TCN17</t>
  </si>
  <si>
    <t>GLOBAL ANIMAL PRODUCTS LATIN AME</t>
  </si>
  <si>
    <t>GAP161206583</t>
  </si>
  <si>
    <t>BOULEVARD BERNARDO QUINTANA 7001 CENTRO SUR QUERETARO</t>
  </si>
  <si>
    <t>RF-38313 TE BBVA</t>
  </si>
  <si>
    <t>RAMIREZ SANCHEZ JUAN ALEXIS</t>
  </si>
  <si>
    <t>ABASOLO PANAMERICANA APASEO EL GRANDE</t>
  </si>
  <si>
    <t>RF-38314 EFE</t>
  </si>
  <si>
    <t>RF-38315 EFE</t>
  </si>
  <si>
    <t>TIRADO RAMIREZ LUCERO</t>
  </si>
  <si>
    <t>MIGUEL HIDALGO SAN DIEGO DE ALCALA ACAMBARO</t>
  </si>
  <si>
    <t>RF-38316 DEC BBVA</t>
  </si>
  <si>
    <t>RF-38317 EFE</t>
  </si>
  <si>
    <t>RF-38321 DEC BBVA (2400) EFE(600)</t>
  </si>
  <si>
    <t>HASEGAWA KUMI</t>
  </si>
  <si>
    <t>CEDRO DE CANARIAS CIPRES RESIDENCIAL SALAMANCA</t>
  </si>
  <si>
    <t>RF*38326 TDD 4890</t>
  </si>
  <si>
    <t>0821-TCN17</t>
  </si>
  <si>
    <t>CERVANTES GOMEZ YOLANDA</t>
  </si>
  <si>
    <t>CEGY600930723</t>
  </si>
  <si>
    <t>VILLA VICTORIA VILLAS DEL ROMERAL CELAYA</t>
  </si>
  <si>
    <t>RF-38332 TDD 7523</t>
  </si>
  <si>
    <t>RF38333 TDD 7523</t>
  </si>
  <si>
    <t>RF-38335 TE BNMX</t>
  </si>
  <si>
    <t>0796-TCN17</t>
  </si>
  <si>
    <t>RF-38337 TE BBVA</t>
  </si>
  <si>
    <t>RF-38338 TE BANORTE</t>
  </si>
  <si>
    <t>ALVARADO VERA MIGUEL ANGEL</t>
  </si>
  <si>
    <t>CTO DEL PEDREGAL NORTE FRACC QUINTAS SANTA MARIA CELAYA</t>
  </si>
  <si>
    <t>RF-38339 TE BNMX</t>
  </si>
  <si>
    <t>RF*38340 TDC 4847</t>
  </si>
  <si>
    <t>FONDO DE ASEGURAMIENTO AGRICOLA</t>
  </si>
  <si>
    <t>FAA940207R89</t>
  </si>
  <si>
    <t>RF*38342 CHQ 7810 N.1135</t>
  </si>
  <si>
    <t>RIOS DUVAL JESUS ARMANDO</t>
  </si>
  <si>
    <t>RIDJ850807NB7</t>
  </si>
  <si>
    <t>REPUBLICA SAN ISIDRO ACAMBARO</t>
  </si>
  <si>
    <t>RF*38347 EFE</t>
  </si>
  <si>
    <t>GALLARDO HERNANDEZ NICOLAS</t>
  </si>
  <si>
    <t>BENITO JUAREZ CENTRO JARAL DEL PROGRESO</t>
  </si>
  <si>
    <t>RF*38349 EFE</t>
  </si>
  <si>
    <t>MONROY BEAR CARLOS</t>
  </si>
  <si>
    <t>MOBC580912B92</t>
  </si>
  <si>
    <t>RF*38353 TDD 8989</t>
  </si>
  <si>
    <t>ROJAS ARREOLA ALEJANDRO</t>
  </si>
  <si>
    <t>ROAA790225HZ3</t>
  </si>
  <si>
    <t>PRL EMILIANO ZAPATA VILLAS DE CORRALEJO CORTAZAR</t>
  </si>
  <si>
    <t>RF-38354 TDD 6899</t>
  </si>
  <si>
    <t>RF-38355 TDC 7888</t>
  </si>
  <si>
    <t>SERVICIO DE CONTROL INTEGRAL DEL</t>
  </si>
  <si>
    <t>ORIENTE 7 CIUDAD INDUSTRIAL</t>
  </si>
  <si>
    <t>RF-38356 TDC 7167</t>
  </si>
  <si>
    <t>JIMENEZ MENDOZA VERONICA</t>
  </si>
  <si>
    <t>JIMV780218HH1</t>
  </si>
  <si>
    <t>CONSTITUYENTES CENTRO APASEO EL ALTO</t>
  </si>
  <si>
    <t>RF-38358 EFE (4800) TDD 8998 (200)</t>
  </si>
  <si>
    <t>AUTOBUSES CELAYENSES S.A. DE C.V</t>
  </si>
  <si>
    <t>ACE020830KF3</t>
  </si>
  <si>
    <t>PROLONGACION JOSE MARIA MORELOS RANCHO NUEVO APASEO EL GRANDE</t>
  </si>
  <si>
    <t>RF-38359 TDC 4362</t>
  </si>
  <si>
    <t>RF-38361 DEC BBA</t>
  </si>
  <si>
    <t>LIZARDI URZUA URZUA</t>
  </si>
  <si>
    <t>GACELA FRACC. LA PRADERA EL MARQUES</t>
  </si>
  <si>
    <t>RF-38362 DEC BBVA</t>
  </si>
  <si>
    <t>RF*38363 DEC BBVA</t>
  </si>
  <si>
    <t>0850-TCN17</t>
  </si>
  <si>
    <t>RF*38366 EFE</t>
  </si>
  <si>
    <t>RF*38367 TDC 5799 TDD 3999 TDD0573</t>
  </si>
  <si>
    <t>CORDERO BARRAZA SALVADOR</t>
  </si>
  <si>
    <t>COBS7005067H6</t>
  </si>
  <si>
    <t>CTO PALMA REAL PALMA REAL CELAYA</t>
  </si>
  <si>
    <t>RF*38370 EFE</t>
  </si>
  <si>
    <t>ARRENDADORA COMERCIAL DE CELAYA,</t>
  </si>
  <si>
    <t>RF-38371 TE BBVA</t>
  </si>
  <si>
    <t>RF-38372 EFE</t>
  </si>
  <si>
    <t>0879-TCN17</t>
  </si>
  <si>
    <t>RF-38378 TDD 8267</t>
  </si>
  <si>
    <t>0876-TCN17</t>
  </si>
  <si>
    <t>RODRIGUEZ HERRERA VERONICA</t>
  </si>
  <si>
    <t>ROHV770912T56</t>
  </si>
  <si>
    <t>18 DE DICIEMBRE CENTRO APASEO EL ALTO</t>
  </si>
  <si>
    <t>RF-38380 DEC BNMX</t>
  </si>
  <si>
    <t>RF-38381 TE BBVA</t>
  </si>
  <si>
    <t>0810-TCN17</t>
  </si>
  <si>
    <t>RF-38383 EFE</t>
  </si>
  <si>
    <t>RF-38384 CHQ BNMX CTA.7062 NO.7789</t>
  </si>
  <si>
    <t>MONTOYA BALDERAS MARIN</t>
  </si>
  <si>
    <t>PRIV SALTA FRACC VIÑEDOS QUERETARO</t>
  </si>
  <si>
    <t>RF-38394 TDD 1876</t>
  </si>
  <si>
    <t>0845-TCNN1</t>
  </si>
  <si>
    <t>RF-38395 TDC 1539</t>
  </si>
  <si>
    <t>ARREDONDO SUAREZ JUAN CARLOS</t>
  </si>
  <si>
    <t>AV AMSTERDAM FRACC ALAMO COUNTRY CLUB CELAYA</t>
  </si>
  <si>
    <t>RF-38399 TDC 1919, TDC3797</t>
  </si>
  <si>
    <t>RF-38400 DEC BBVA</t>
  </si>
  <si>
    <t>LOVERA RUIZ HENDY IVETTE</t>
  </si>
  <si>
    <t>LORH8303255L2</t>
  </si>
  <si>
    <t>PARCELA 270 EDI PARQUE ADV CONIN BODEGA PARQUE INDUSTRIAL LA NORIA EL MARQUES</t>
  </si>
  <si>
    <t>RF*38401 TE BANORTE</t>
  </si>
  <si>
    <t>HUICHAPA ACOSTA SERGIO</t>
  </si>
  <si>
    <t>HUAS860730FV8</t>
  </si>
  <si>
    <t>ALLENDE 101 DOñA ROSA SALAMANCA</t>
  </si>
  <si>
    <t>RF*38403 TE BBVA</t>
  </si>
  <si>
    <t>0406-TCN17</t>
  </si>
  <si>
    <t>AGROPRODUCTOS ALTAMIRA SPR DE RL</t>
  </si>
  <si>
    <t>AAL1002199W2</t>
  </si>
  <si>
    <t>CABALLO BLANCO ALTAMIRA SALAMANCA</t>
  </si>
  <si>
    <t>RF*38404 TE BNMX</t>
  </si>
  <si>
    <t>RF*38406 TE BNMX</t>
  </si>
  <si>
    <t>SEPULVEDA BRULL CLAUDIA ARABELA</t>
  </si>
  <si>
    <t>RF-38407  DEC BBVA</t>
  </si>
  <si>
    <t>0881-TCN17</t>
  </si>
  <si>
    <t>RF-38408 EFE</t>
  </si>
  <si>
    <t>RF-38409 TDC 0537</t>
  </si>
  <si>
    <t>0886-TCN17</t>
  </si>
  <si>
    <t>GRUPO ECO-VASOR SA DE CV</t>
  </si>
  <si>
    <t>GEC1106171E3</t>
  </si>
  <si>
    <t>RF-38410 TE BBVA</t>
  </si>
  <si>
    <t>0836-TCN17</t>
  </si>
  <si>
    <t>OJEDA SAMPSON ALEJANDRA</t>
  </si>
  <si>
    <t>OESA590714QR3</t>
  </si>
  <si>
    <t>RF-38412 EFE</t>
  </si>
  <si>
    <t>0780-TCN17</t>
  </si>
  <si>
    <t>MARTINEZ YERENA JOSE BENITO</t>
  </si>
  <si>
    <t>MAYB590110URA</t>
  </si>
  <si>
    <t>SALAMANCA AMERICAS DEL BAJIO CELAYA</t>
  </si>
  <si>
    <t>RF-38415  DEC BBVA</t>
  </si>
  <si>
    <t>RF-38416 TDD 4381</t>
  </si>
  <si>
    <t>0731-TCN17</t>
  </si>
  <si>
    <t>ACUÑA DAVALOS FRANCISCO ESTEBAN</t>
  </si>
  <si>
    <t>AUDF561226NW2</t>
  </si>
  <si>
    <t>AVENIDA CONSTITUYENTES ORIENTE SANTA BARBARA CELAYA</t>
  </si>
  <si>
    <t>RF-38418 DEC BANORTE</t>
  </si>
  <si>
    <t>RF-38419 DEC BBVA</t>
  </si>
  <si>
    <t>RF-38420 DEC BANORTE</t>
  </si>
  <si>
    <t>0873-TCN17</t>
  </si>
  <si>
    <t>RF-38421 TE BBVA</t>
  </si>
  <si>
    <t>0668-TCN17</t>
  </si>
  <si>
    <t>SERVICIOS DE CONTROL INTEGRAL DE</t>
  </si>
  <si>
    <t>SCI050614498</t>
  </si>
  <si>
    <t>ORIENTE 7 CIUDAD INDUSTRIAL CELAYA</t>
  </si>
  <si>
    <t>RF-38422 TE BNMX</t>
  </si>
  <si>
    <t>0898-TCN17</t>
  </si>
  <si>
    <t>RF-38425 DEC BBVA</t>
  </si>
  <si>
    <t>RF-38426 EFE</t>
  </si>
  <si>
    <t>AISIN AUTOMOTIVE GUANAJUATO SA D</t>
  </si>
  <si>
    <t>AAG160427HTA</t>
  </si>
  <si>
    <t>RF-38427 TE BNMX</t>
  </si>
  <si>
    <t>RF-38428 TE BNMX</t>
  </si>
  <si>
    <t>TDD 5875 (10000) TDD 3089 (40000)</t>
  </si>
  <si>
    <t>RF-38431 DEC BBVA</t>
  </si>
  <si>
    <t>RF-038432</t>
  </si>
  <si>
    <t>RF-38433</t>
  </si>
  <si>
    <t>RICO CHIMAL FEBE</t>
  </si>
  <si>
    <t>RF-38434 DEC BBVA</t>
  </si>
  <si>
    <t>UD80002-</t>
  </si>
  <si>
    <t>VAZQUEZ ESPINOZA JOSE LUIS</t>
  </si>
  <si>
    <t>JESUS SOTO CENTRO APASEO EL GRANDE</t>
  </si>
  <si>
    <t>RF-37966 EFE</t>
  </si>
  <si>
    <t>1000-TCN16</t>
  </si>
  <si>
    <t>SANCHEZ MONTOYA JOSE LUIS</t>
  </si>
  <si>
    <t>EMILIANO ZAPATA BARRIO DE SAN MIGUEL CELAYA</t>
  </si>
  <si>
    <t>RF-378002 EFE</t>
  </si>
  <si>
    <t>0774-TCN17</t>
  </si>
  <si>
    <t>RF-38007 TDD 4308 (6387.25) EFE (5000)</t>
  </si>
  <si>
    <t>RF-38042 EFE</t>
  </si>
  <si>
    <t>0766-TCN17</t>
  </si>
  <si>
    <t>RF-38046 TDD 9976</t>
  </si>
  <si>
    <t>RF-38050 TDC 9646</t>
  </si>
  <si>
    <t>GONZALEZ GOMEZ FELIPE</t>
  </si>
  <si>
    <t>GOGF670801CA4</t>
  </si>
  <si>
    <t>5 DE MAYO CENTRO VILLAGRAN</t>
  </si>
  <si>
    <t>RF-38097 TDD 9472</t>
  </si>
  <si>
    <t>GS CONSORCIO EJECUTIVO CONTABLE</t>
  </si>
  <si>
    <t>GCE13092078A</t>
  </si>
  <si>
    <t>INGENIEROS RESIDENCIAL TECNOLOGICO CELAYA</t>
  </si>
  <si>
    <t>RF-38128 TDC 7252</t>
  </si>
  <si>
    <t>ARRIAGA MORALES ROGELIO</t>
  </si>
  <si>
    <t>PRIV FELIPE BERRIOZABAL ZONA CENTRO CELAYA</t>
  </si>
  <si>
    <t>RF-38148 TDD 1260</t>
  </si>
  <si>
    <t>RF-38175 EFE 7124.64 TDD 2186</t>
  </si>
  <si>
    <t>JIMENEZ GARCIA RAYMUNDO</t>
  </si>
  <si>
    <t>LAURELES PURUAGUA JERECUARO</t>
  </si>
  <si>
    <t>RF-38177 TDC BBVA (6 MESES SIN INTERESES) 1360</t>
  </si>
  <si>
    <t>QUINTANA RAMIREZ FRANCISCO JAVIE</t>
  </si>
  <si>
    <t>MANUEL DOBLADO CENTRO SALVATIERRA</t>
  </si>
  <si>
    <t>RF-38181 TDC 6101 6 MESES SIN INT.</t>
  </si>
  <si>
    <t>RF-38188 DEC BBVA</t>
  </si>
  <si>
    <t>RF-38197 TDC 5197</t>
  </si>
  <si>
    <t>TROCHE PEREZ PATRICIA</t>
  </si>
  <si>
    <t>ZARAGOZA CENTRO JARAL DEL PROGRESO</t>
  </si>
  <si>
    <t>RF-38201 EFE</t>
  </si>
  <si>
    <t>RF-38259 EFE</t>
  </si>
  <si>
    <t>RF-38260 EFE</t>
  </si>
  <si>
    <t>CAMPOS AGUILAR MA GUADALUPE</t>
  </si>
  <si>
    <t>HIDALGO CENTRO TARIMORO</t>
  </si>
  <si>
    <t>RF-38304 TDC BBVA 0706 (6 MESES SIN INTERESES)</t>
  </si>
  <si>
    <t>MALAGON MALAGON VERONICA</t>
  </si>
  <si>
    <t>MAMV901224ID3</t>
  </si>
  <si>
    <t>AV INDEPENDENCIA SANTA ELENA CRUZ APASEO EL ALTO</t>
  </si>
  <si>
    <t>RF-38319 TDC 9879</t>
  </si>
  <si>
    <t>RAMIREZ QUEZADA ANDRES</t>
  </si>
  <si>
    <t>RAQA4409149B5</t>
  </si>
  <si>
    <t>LUIS CHAVEZ OROZCO RESIDENCIAL CELAYA</t>
  </si>
  <si>
    <t>RF*38325 TDC 5542</t>
  </si>
  <si>
    <t>PEREZ CANO LAURA</t>
  </si>
  <si>
    <t>5 DE MAYO ZONA CENTRO SANTA CRUZ DE JUVENTINO ROSAS</t>
  </si>
  <si>
    <t>RF*38341 EFE</t>
  </si>
  <si>
    <t>RF-38375 EFE</t>
  </si>
  <si>
    <t>ESPINOZA BRANIFF MARIA EUGENIA</t>
  </si>
  <si>
    <t>PRINCIPAL DE LOS FRAYLES VILLA DE LOS FRAILES SAN MIGUEL DE ALLENDE</t>
  </si>
  <si>
    <t>RF-38396 EFE</t>
  </si>
  <si>
    <t>RF-38413 TDC 0537 (6 MESES)</t>
  </si>
  <si>
    <t>UD80005-</t>
  </si>
  <si>
    <t>LOPEZ PORTILLO MOISES ARNULFO</t>
  </si>
  <si>
    <t>RIO LAJA  COMONFORT</t>
  </si>
  <si>
    <t>RF-38006</t>
  </si>
  <si>
    <t>GONZALEZ HERNANDEZ XOCHITL PATRI</t>
  </si>
  <si>
    <t>GOHX730331567</t>
  </si>
  <si>
    <t>HACIENDA DE CARACHEO HACIENDA CORRALEJO</t>
  </si>
  <si>
    <t>RF-38069 EFE</t>
  </si>
  <si>
    <t>UD80009-</t>
  </si>
  <si>
    <t>ALVARADO TAPIA JAIME</t>
  </si>
  <si>
    <t>AATJ580219ER4</t>
  </si>
  <si>
    <t>SIERRA DE ANICHAPAN VILLAS DEL SOL QUERETARO</t>
  </si>
  <si>
    <t>RF 37926 TDD 4000</t>
  </si>
  <si>
    <t>PREMIER SEEDS MEXICANA S.A. DE C</t>
  </si>
  <si>
    <t>PSM0504115I7</t>
  </si>
  <si>
    <t>LIBELULA EL BECERRO CELAYA</t>
  </si>
  <si>
    <t>RF-37930 CHQ BNMX CTA 0606 NO.2193</t>
  </si>
  <si>
    <t>PWNDIENTE</t>
  </si>
  <si>
    <t>ARIAS GUERRERO ARTURO</t>
  </si>
  <si>
    <t>RF 37941 EFE</t>
  </si>
  <si>
    <t>URBINA GUZMAN JUAN RAFAEL</t>
  </si>
  <si>
    <t>UIGJ641025PU6</t>
  </si>
  <si>
    <t>ABOGADOS RESIDENCIAL TECNOLOGICO CELAYA</t>
  </si>
  <si>
    <t>RF-37942 EFE</t>
  </si>
  <si>
    <t>REAL DE MINAS VIAJES S.A. DE C.V</t>
  </si>
  <si>
    <t>RMV950509VE4</t>
  </si>
  <si>
    <t>CONSTITUYENTES PTE EL JACAL QUERETARO</t>
  </si>
  <si>
    <t>RF-37951 EFE</t>
  </si>
  <si>
    <t>BARCENAS SANCHEZ ALBERTO</t>
  </si>
  <si>
    <t>EMILIANO ZAPATA RANCHO LA LAJA</t>
  </si>
  <si>
    <t>RF-37952 EFE</t>
  </si>
  <si>
    <t>RF-37953 TDD 8106</t>
  </si>
  <si>
    <t>SERVIN MARTINEZ FRANCISCO XAVIER</t>
  </si>
  <si>
    <t>SEMF721111E5A</t>
  </si>
  <si>
    <t>FAISAN ALAMOS CELAYA</t>
  </si>
  <si>
    <t>RF-37959 TDC 4374</t>
  </si>
  <si>
    <t>TORRES GALLEGOS CRISTOBAL</t>
  </si>
  <si>
    <t>JOSE MENDOZA MANUEL AVILA CAMACHO</t>
  </si>
  <si>
    <t>RF-37960 TDC 3499</t>
  </si>
  <si>
    <t>AVILA CASTRO MAXIMINO</t>
  </si>
  <si>
    <t>AICM660327G5A</t>
  </si>
  <si>
    <t>CELAYA GUANAJUATO SALVATIERRA</t>
  </si>
  <si>
    <t>RF-37961 TDD 8195</t>
  </si>
  <si>
    <t>LEAñO MARTINEZ ALEJANDRO</t>
  </si>
  <si>
    <t>SEGUNDA PRIVADA DE LAS HUERTAS LAS HUERTAS</t>
  </si>
  <si>
    <t>RF-37965 EFE</t>
  </si>
  <si>
    <t>RODRIGUEZ FERREL ISMAEL</t>
  </si>
  <si>
    <t>ROFI690928RJ0</t>
  </si>
  <si>
    <t>5 DE FEBRERO CENTRO CORTAZAR</t>
  </si>
  <si>
    <t>RF-37969 EFE</t>
  </si>
  <si>
    <t>ANDRADE RODRIGUEZ MIGUEL ANGEL</t>
  </si>
  <si>
    <t>AARM8203197WO</t>
  </si>
  <si>
    <t>LUIS ENRIQUE ERRO GIRASOLES</t>
  </si>
  <si>
    <t>RF-37970 EFE</t>
  </si>
  <si>
    <t>GUTIERREZ CAMPOS SILVESTRE</t>
  </si>
  <si>
    <t>CONOCIDO S/C CELAYA</t>
  </si>
  <si>
    <t>RF-37971 EFE</t>
  </si>
  <si>
    <t>CASTILLO CABRERA JOSE ALEJANDRO</t>
  </si>
  <si>
    <t>CACX580604322</t>
  </si>
  <si>
    <t>16 DE SEPTIEMBRE LA MONCADA LA MONCADA</t>
  </si>
  <si>
    <t>RF-37972 EFE</t>
  </si>
  <si>
    <t>PINO ALAMOS SAN LUIS DE LA PAZ</t>
  </si>
  <si>
    <t>RF-37973 EFE</t>
  </si>
  <si>
    <t>BANDA GUZMAN OSCAR ALEJANDRO</t>
  </si>
  <si>
    <t>BAGO870813SH9</t>
  </si>
  <si>
    <t>RF-37976</t>
  </si>
  <si>
    <t>MORALES MORENO JOSE LUIS</t>
  </si>
  <si>
    <t>HIDALGO CENTRO EPITACIO HUERTA</t>
  </si>
  <si>
    <t>RF-37978 TDD 3430</t>
  </si>
  <si>
    <t>MOSTRADOR MOSTRADOR</t>
  </si>
  <si>
    <t>RF-37982 EFE</t>
  </si>
  <si>
    <t>RODRIGUEZ LEON ANDRES ADOLFO</t>
  </si>
  <si>
    <t>ROLA6909274T2</t>
  </si>
  <si>
    <t>MUTUALISMO 406 CENTRO CELAYA,GTO</t>
  </si>
  <si>
    <t>RF-37984 EFE</t>
  </si>
  <si>
    <t>LOPEZ RUIZ JESUS AURELIO</t>
  </si>
  <si>
    <t>17972 SW IITH ST.  PEMBROKE PINES, FL.</t>
  </si>
  <si>
    <t>RF-37997 TDD 6191</t>
  </si>
  <si>
    <t>RF-37998 TDD 0002</t>
  </si>
  <si>
    <t>RF-378000 EFE</t>
  </si>
  <si>
    <t>MACIAS MARTINEZ LAURA ROSA</t>
  </si>
  <si>
    <t>MAML6312206U0</t>
  </si>
  <si>
    <t>AGUISTIN ARROYO CHAGOYAN ALAMEDA CELAYA</t>
  </si>
  <si>
    <t>RF 378001 TDD 7890</t>
  </si>
  <si>
    <t>GARCIA AMADOR ANDRES</t>
  </si>
  <si>
    <t>GAAA680104PI0</t>
  </si>
  <si>
    <t>CLAVEL Y ROSA LAS FLORES</t>
  </si>
  <si>
    <t>RF-38004 EFE</t>
  </si>
  <si>
    <t>OLVERA CABRERA JOSE LUIS ARMANDO</t>
  </si>
  <si>
    <t>OECL590618Q21</t>
  </si>
  <si>
    <t>CONSTITUYENTES HABITACIONAL MODERNA</t>
  </si>
  <si>
    <t>RF-38008 TDD 2332</t>
  </si>
  <si>
    <t>RF-38010 EFE</t>
  </si>
  <si>
    <t>GARCIA GUERRERO JOSE DOLORES</t>
  </si>
  <si>
    <t>XXXA010101000</t>
  </si>
  <si>
    <t>MADRE ELENA 10 DE MAYO LEON</t>
  </si>
  <si>
    <t>RF-38015 EFE</t>
  </si>
  <si>
    <t>PEREZ MARTINEZ MANUEL</t>
  </si>
  <si>
    <t>PEMM6312167PA</t>
  </si>
  <si>
    <t>FRANCISCO I MADERO LOC TENERIA DEL SANTUARIO CELAYA</t>
  </si>
  <si>
    <t>RF-38018 EFE</t>
  </si>
  <si>
    <t>EXPRESS MILAC S.A. DE C.V.</t>
  </si>
  <si>
    <t>EMI79080314A</t>
  </si>
  <si>
    <t>ACCESO AEROPUERTO MUNICIPAL FRCC. EL PUENTE CELAYA</t>
  </si>
  <si>
    <t>RF-38019 TDD 6196</t>
  </si>
  <si>
    <t>GARZA SUAREZ PEDRO</t>
  </si>
  <si>
    <t>GASP670629JV1</t>
  </si>
  <si>
    <t>FRANCISCO VERDIN FRACC. PUNTA DEL ESTE LEON</t>
  </si>
  <si>
    <t>RF-38020 TDC 3797</t>
  </si>
  <si>
    <t>RF-38023 EFE</t>
  </si>
  <si>
    <t>SERNA JARAMILLO OSCAR ANDRES</t>
  </si>
  <si>
    <t>SEJO6403123C1</t>
  </si>
  <si>
    <t>GUILLERMO PRIETO ALAMEDA CELAYA</t>
  </si>
  <si>
    <t>RF-38024 TDD 9878</t>
  </si>
  <si>
    <t>RF-38025 EFE</t>
  </si>
  <si>
    <t>HERNANDEZ DIEGO CARLOS</t>
  </si>
  <si>
    <t>HEDC460416SZ9</t>
  </si>
  <si>
    <t>JOSE SUAREZ SAN ANGEL QUERETARO</t>
  </si>
  <si>
    <t>RF 38031 TDC 2030</t>
  </si>
  <si>
    <t>RF38032 EFE</t>
  </si>
  <si>
    <t>RF-38035 TDD 3332</t>
  </si>
  <si>
    <t>RF-38041 EFE</t>
  </si>
  <si>
    <t>RF-38048 TDD 0002</t>
  </si>
  <si>
    <t>RF-38052 TDD 5897</t>
  </si>
  <si>
    <t>MILAC COORDINADO, S.A. DE C.V.</t>
  </si>
  <si>
    <t>MCO140624J86</t>
  </si>
  <si>
    <t>CARRETERA INDUSTRIAL CELAYA-VILLAGRAN FRACC EL PUENTE CELAYA</t>
  </si>
  <si>
    <t>RF-38058</t>
  </si>
  <si>
    <t>ARREOLA MALDONADO GABRIEL</t>
  </si>
  <si>
    <t>SAN PEDRO SANTA MARIA YURIRIA</t>
  </si>
  <si>
    <t>RF-38062 EFE</t>
  </si>
  <si>
    <t>IBARRA HERNANDEZ AGUSTIN</t>
  </si>
  <si>
    <t>CONOCIDO</t>
  </si>
  <si>
    <t>RF-38068 EFE</t>
  </si>
  <si>
    <t>RIVEREÑA METAL-MECANICA S.A DE C</t>
  </si>
  <si>
    <t>RME121019DJ4</t>
  </si>
  <si>
    <t>CAMINO A SAN JOSE DE GUANAJUATO ALAMOS CELAYA</t>
  </si>
  <si>
    <t>RF-38071 EFE</t>
  </si>
  <si>
    <t>PEREZ GOMEZ JESUS RAFAEL</t>
  </si>
  <si>
    <t>PEGJ7603256E1</t>
  </si>
  <si>
    <t>RUISEÑOR ALAMOS CELAYA</t>
  </si>
  <si>
    <t>RF-38072 TDD 6694</t>
  </si>
  <si>
    <t>RF-38073 EFE</t>
  </si>
  <si>
    <t>UGALDE OREJEL ROBERTO</t>
  </si>
  <si>
    <t>VAOR750114GI6</t>
  </si>
  <si>
    <t>AV RENO PONIENTE BUGANBILIAS GUADALAJRA</t>
  </si>
  <si>
    <t>RF-38074 TDC 6897</t>
  </si>
  <si>
    <t>ABOYTES CALDERON GABRIEL</t>
  </si>
  <si>
    <t>ZAFIRO SAN JUANICO CELAYA</t>
  </si>
  <si>
    <t>RF-38080 EFE</t>
  </si>
  <si>
    <t>RF-38081 EFE</t>
  </si>
  <si>
    <t>RUIZ HATEM JUAN ANTONIO</t>
  </si>
  <si>
    <t>RF-38082 TDD 7787</t>
  </si>
  <si>
    <t>ORTEGA MORALES GINA</t>
  </si>
  <si>
    <t>OEMG7502228R3</t>
  </si>
  <si>
    <t>PRV DE LA TRINIDAD 2DA LOS GIRASOLES CELAYA</t>
  </si>
  <si>
    <t>RF-38083 EFE</t>
  </si>
  <si>
    <t>LLANTAS Y SERVICIOS DE CELAYA SA</t>
  </si>
  <si>
    <t>LSC060302PT2</t>
  </si>
  <si>
    <t>AV CONSTITUYENTES OT SANTA BARBARA CELAYA</t>
  </si>
  <si>
    <t>RF-38089 EFE</t>
  </si>
  <si>
    <t>LONGINOS PADILLA SANTAMARIA</t>
  </si>
  <si>
    <t>DIAGONAL EMILIANO ZAPATA ZONA CENTRO SALAMANCA</t>
  </si>
  <si>
    <t>RF-38095 EFE</t>
  </si>
  <si>
    <t>ESTRADA ALVAREZ LUIS GILBERTO</t>
  </si>
  <si>
    <t>EAAL820711181</t>
  </si>
  <si>
    <t>PASEO DE LAS CARRETAS FRACC. LAS CARRETAS CELAYA</t>
  </si>
  <si>
    <t>RF-38096 EFECTIVO</t>
  </si>
  <si>
    <t>CANO PEREZ MARIANO</t>
  </si>
  <si>
    <t>PRIV FELIPE BERRIOZABAL ZONA CENTRO</t>
  </si>
  <si>
    <t>RF-38101 TDD 1260</t>
  </si>
  <si>
    <t>SAN MARTIN BARRIOS ALEX</t>
  </si>
  <si>
    <t>SABA781115R28</t>
  </si>
  <si>
    <t>AV. TRESGUERRAS TRESGUERRAS</t>
  </si>
  <si>
    <t>RF-38102 EFE</t>
  </si>
  <si>
    <t>NUÑEZ GONZALEZ ELIAS</t>
  </si>
  <si>
    <t>RF-38105 EFE</t>
  </si>
  <si>
    <t>PERFORADORES ASOCIADOS DEL BAJIO</t>
  </si>
  <si>
    <t>PAB670712LQ3</t>
  </si>
  <si>
    <t>PROLONGACION HIDALGO ZONA CENTRO</t>
  </si>
  <si>
    <t>RF-38106 EFE</t>
  </si>
  <si>
    <t>ROSILLO LEON JOEL</t>
  </si>
  <si>
    <t>RF-38115 EFE</t>
  </si>
  <si>
    <t>RF-38118 EFE</t>
  </si>
  <si>
    <t>RF-38124 TDC 3932</t>
  </si>
  <si>
    <t>CORTES ESPECIALIZADOS DE PAPEL S</t>
  </si>
  <si>
    <t>CEP080311V65</t>
  </si>
  <si>
    <t>JOSE ROSAS MORENO BARRIO DE SAN JUAN CELAYA</t>
  </si>
  <si>
    <t>RF-38127 TE BBVA</t>
  </si>
  <si>
    <t>PENDEINTE</t>
  </si>
  <si>
    <t>MANZANO ALVIRDE JOSE ARTURO</t>
  </si>
  <si>
    <t>RF-38143</t>
  </si>
  <si>
    <t>PARDO PULIDO ROGELIO</t>
  </si>
  <si>
    <t>PAPR550412RZ7</t>
  </si>
  <si>
    <t>ROBLE LOS LAURELES 2A SECCION CELAYA</t>
  </si>
  <si>
    <t>RF-38146 EFE</t>
  </si>
  <si>
    <t>LUCIO CENTENO RICARDO</t>
  </si>
  <si>
    <t>LUCR800503GK6</t>
  </si>
  <si>
    <t>AV. DE LA CONVENCION DE 1914 GREMIAL AGUASCALIENTES</t>
  </si>
  <si>
    <t>RF-38150 TDD 8620</t>
  </si>
  <si>
    <t>JIMENEZ MARTINEZ FRNCISCO</t>
  </si>
  <si>
    <t>RF-38152</t>
  </si>
  <si>
    <t>LOPEZ GONZALEZ ALEJANDRO</t>
  </si>
  <si>
    <t>MIGUEL HIDALGO ZONA CENTRO SALVATIERRA</t>
  </si>
  <si>
    <t>RF-38155 TDC 4907</t>
  </si>
  <si>
    <t>RF-38158 TDD 3285</t>
  </si>
  <si>
    <t>PAZOS LOZANO ALBERTO</t>
  </si>
  <si>
    <t>PALA690901Q61</t>
  </si>
  <si>
    <t>JORGE VILLAGOMEZ EL VERGEL CELAYA</t>
  </si>
  <si>
    <t>RF-38161 EFE</t>
  </si>
  <si>
    <t>DISTRIBUIDORA REGIONAL S.A. DE C</t>
  </si>
  <si>
    <t>DRE810328U10</t>
  </si>
  <si>
    <t>BLVD. LOPEZ MATEOS OTE CENTRO CELAYA</t>
  </si>
  <si>
    <t>RF-38165 EFE</t>
  </si>
  <si>
    <t>MERVIN MICHAEL</t>
  </si>
  <si>
    <t>RF-38166 EFE</t>
  </si>
  <si>
    <t>JAIME ACEVEDO SOLEDAD</t>
  </si>
  <si>
    <t>JAAS820707CQ8</t>
  </si>
  <si>
    <t>LEANDRO VALLE CHICOASEN ACAMBARO</t>
  </si>
  <si>
    <t>RF-38168</t>
  </si>
  <si>
    <t>RF-38171 EFE</t>
  </si>
  <si>
    <t>HIPOLITO LOPEZ EDUARDO</t>
  </si>
  <si>
    <t>RF-38183 EFE</t>
  </si>
  <si>
    <t>PLANCARTE FIGUEROA MARIA IRMA</t>
  </si>
  <si>
    <t>AV. REFORMA CENTRO LAZARO CARDENAS</t>
  </si>
  <si>
    <t>RF-38184 EFE</t>
  </si>
  <si>
    <t>RUIZ VILLALOBOS ISAAC</t>
  </si>
  <si>
    <t>RF-38198 EFE</t>
  </si>
  <si>
    <t>RODRIGUEZ CARBAJAL ALBA  NYDIA</t>
  </si>
  <si>
    <t>NARCIZO  MENDOZA CENTRO APASEO EL ALTO</t>
  </si>
  <si>
    <t>RF-38199 EFE</t>
  </si>
  <si>
    <t>SISTEMAS PROFESIONALES DE ABASTE</t>
  </si>
  <si>
    <t>SPA021112QJA</t>
  </si>
  <si>
    <t>AV GARDENIAS ROSALINDA II SECC CELAYA</t>
  </si>
  <si>
    <t>RF-38206 TDC 4282</t>
  </si>
  <si>
    <t>RF-38210 EFE</t>
  </si>
  <si>
    <t>ANDRADE ZACARIAS SONIA MARIA</t>
  </si>
  <si>
    <t>AAZS800223R23</t>
  </si>
  <si>
    <t>JOSE MARIA MORELOS CENTRO YURIRIA</t>
  </si>
  <si>
    <t>RF-38211</t>
  </si>
  <si>
    <t>RF-38215</t>
  </si>
  <si>
    <t>ALVAREZ JOAQUIN</t>
  </si>
  <si>
    <t>AAJO510817QI8</t>
  </si>
  <si>
    <t>TLAXCALA ZONA CENTRO DOLORES HIDALGO</t>
  </si>
  <si>
    <t>RF-38220 EFE</t>
  </si>
  <si>
    <t>TROPPER S.A.P.I. DE C.V.</t>
  </si>
  <si>
    <t>TRO040514GD6</t>
  </si>
  <si>
    <t>AV. EJE NOR-ORIENTE LUIS DONALDO COLOSIO COMPUERTAS DEL CAMPESTRE</t>
  </si>
  <si>
    <t>RF-38224 CHQ BBVA CTA.0680 NO.5822</t>
  </si>
  <si>
    <t>IBARRECHE CORRAL SANTIAGO JOSE</t>
  </si>
  <si>
    <t>IACS580917M82</t>
  </si>
  <si>
    <t>BALCONES DE LA LOMA BALCONES COLONIALES</t>
  </si>
  <si>
    <t>RF-38229 TDC 8271</t>
  </si>
  <si>
    <t>TURISMO ARGOS SA DE CV</t>
  </si>
  <si>
    <t>TAR140522MK4</t>
  </si>
  <si>
    <t>RF-38235 TDD 1104</t>
  </si>
  <si>
    <t>RF-38237 EFE</t>
  </si>
  <si>
    <t>PERFILES Y TABLEROS SA DE CV</t>
  </si>
  <si>
    <t>PTA980129UL7</t>
  </si>
  <si>
    <t>PLAN DE AYALA EMILIANO ZAPATA CELAYA</t>
  </si>
  <si>
    <t>RF-38238</t>
  </si>
  <si>
    <t>RF-38240 EFE</t>
  </si>
  <si>
    <t>AGRICOLA ARA S P R DE R L</t>
  </si>
  <si>
    <t>AAR0011306R7</t>
  </si>
  <si>
    <t>PROL. NICOLAS BRAVO CENTRO JARAL DEL PROGRESO</t>
  </si>
  <si>
    <t>RF-38257 TDC 0234</t>
  </si>
  <si>
    <t>CAMACHO RON LOURDES GABRIELA</t>
  </si>
  <si>
    <t>BASILIO ROJAS FRACC. LA FAVORITA CELAYa</t>
  </si>
  <si>
    <t>RF-38264 EFE</t>
  </si>
  <si>
    <t>RF-38267 EFE</t>
  </si>
  <si>
    <t>JIMENEZ HERNANDEZ SERGIO ARTURO</t>
  </si>
  <si>
    <t>SIERRA PARACAIMA ARBOLEDAS PRIMERA SECCION CELAYA</t>
  </si>
  <si>
    <t>RF-38268 EFE</t>
  </si>
  <si>
    <t>RF*38279 EFE</t>
  </si>
  <si>
    <t>RF-38281 TDC 5301</t>
  </si>
  <si>
    <t>RF-38282 EFE</t>
  </si>
  <si>
    <t>SERVILLANTAS DEL PARQUE S.A. DE</t>
  </si>
  <si>
    <t>SPA910913MP3</t>
  </si>
  <si>
    <t>BLVD. BERNARDO QUINTANA ALAMOS 3A. SECCION QUERETARO</t>
  </si>
  <si>
    <t>RF-38283 EFE</t>
  </si>
  <si>
    <t>RF-38288 EFE</t>
  </si>
  <si>
    <t>PANTOJA VAZQUEZ RICARDO</t>
  </si>
  <si>
    <t>RF-38291 EFE</t>
  </si>
  <si>
    <t>SYNGENTA AGRO SA DE CV</t>
  </si>
  <si>
    <t>SAG9704042R4</t>
  </si>
  <si>
    <t>SAN LORENZO DEL VALLE MEXICO</t>
  </si>
  <si>
    <t>RF-38294 TDD 7788</t>
  </si>
  <si>
    <t>GALLARDO RUIZ JUAN CARLOS</t>
  </si>
  <si>
    <t>RF-38299 EFE</t>
  </si>
  <si>
    <t>COSECI SERVICIOS INTEGRALES SA D</t>
  </si>
  <si>
    <t>CSI160901UU3</t>
  </si>
  <si>
    <t>FRANCISCO ZARCO LOS ANGELES</t>
  </si>
  <si>
    <t>RF-38302 TDD 2774</t>
  </si>
  <si>
    <t>SOSA VAZQUEZ ALEJANDRO</t>
  </si>
  <si>
    <t>PLAZA DE LAS JACARANDAS EL CAMPANARIO CELAYA</t>
  </si>
  <si>
    <t>RF-38303 TDD 5596</t>
  </si>
  <si>
    <t>DIMAS NAVA PAULINO DE JESUS</t>
  </si>
  <si>
    <t>DINP800602E94</t>
  </si>
  <si>
    <t>PASEO DE PUERTA ALTA FRACC. PUERTA DE PIEDRA</t>
  </si>
  <si>
    <t>RF-38307 EFE</t>
  </si>
  <si>
    <t>RF-38310 EFE</t>
  </si>
  <si>
    <t>CANO LABRADA MARIA PROVIDENCIA</t>
  </si>
  <si>
    <t>CALP840925C50</t>
  </si>
  <si>
    <t>DOCTOR GUSTAVO CABRERA FRANCO ZONA CENTRO SANTA CRUZ DE JUVENTINO ROSAS</t>
  </si>
  <si>
    <t>RF-38322 TDD 2893</t>
  </si>
  <si>
    <t>ROSAS TROCHE ALEJANDRO</t>
  </si>
  <si>
    <t>ROTA760831FL5</t>
  </si>
  <si>
    <t>MOCTEZUMA  EL SABINO</t>
  </si>
  <si>
    <t>RF-38328 TDC 2048</t>
  </si>
  <si>
    <t>RF-38330 EFE</t>
  </si>
  <si>
    <t>GORDILLO DURAN MARIA ELENA SARA</t>
  </si>
  <si>
    <t>ALLENDE ROQUE CELAYA</t>
  </si>
  <si>
    <t>RF*38343 TDC 7145 TDC 6890</t>
  </si>
  <si>
    <t>SANCHEZ GARCIA ARMANDO</t>
  </si>
  <si>
    <t>SAGA6705257TA</t>
  </si>
  <si>
    <t>AV. EL SAUZ VALLE DE LOS NARANJOS</t>
  </si>
  <si>
    <t>RF*38344 TDD 2959</t>
  </si>
  <si>
    <t>RF*38348 EFE</t>
  </si>
  <si>
    <t>DURAN SIERRA ADRIAN</t>
  </si>
  <si>
    <t>DUSA8504106U7</t>
  </si>
  <si>
    <t>LEONA VICARIO ALVARO OBREGON SALVATIERRA</t>
  </si>
  <si>
    <t>RF*38350 EFE</t>
  </si>
  <si>
    <t>BIOTECH DE SALVATIERRA  SPR DE R</t>
  </si>
  <si>
    <t>BSA051114CA4</t>
  </si>
  <si>
    <t>CAMINO DOMICILIO CONOCIDO PANALES JAMAICA TARIMORO</t>
  </si>
  <si>
    <t>RF-38357 TDC 6441</t>
  </si>
  <si>
    <t>FIGUEROA CORNEJO MA. DEL RAYO</t>
  </si>
  <si>
    <t>FICR750321LL4</t>
  </si>
  <si>
    <t>GRAL.IGNACIO ALLENDE ZONA CENTRO CELAYA</t>
  </si>
  <si>
    <t>RF-38360 EFE</t>
  </si>
  <si>
    <t>MANCERA MIRANDA HECTOR</t>
  </si>
  <si>
    <t>IGNACIO ALLENDE  MEXICANOS</t>
  </si>
  <si>
    <t>RF*38364 EFE</t>
  </si>
  <si>
    <t>PAQA S.C. DE R.L. DE C.V.</t>
  </si>
  <si>
    <t>PAQ060726T93</t>
  </si>
  <si>
    <t>CARRETERA LA 20 COSTA RICA CULIACAN</t>
  </si>
  <si>
    <t>RF*38365 TDC 8619</t>
  </si>
  <si>
    <t>UNIVAR DE MEXICO S.A DE C.V</t>
  </si>
  <si>
    <t>AHY9802278Q8</t>
  </si>
  <si>
    <t>AV XOLA DEL VALLE NORTE</t>
  </si>
  <si>
    <t>RF-38373 TDC 2005</t>
  </si>
  <si>
    <t>BOTELLO AGUILLON JOSE</t>
  </si>
  <si>
    <t>BOAJ621225AK3</t>
  </si>
  <si>
    <t>PANAMERICANA CENTRO</t>
  </si>
  <si>
    <t>RF-38374 EFE</t>
  </si>
  <si>
    <t>IGNACIO BUSTOS FERNANDO</t>
  </si>
  <si>
    <t>RF-38376 TDD 0791</t>
  </si>
  <si>
    <t>RAMIREZ SOTO KARLA MARIA</t>
  </si>
  <si>
    <t>FLOR DE PRIMAVERA QUINTA BUGMABILIAS CELAYA</t>
  </si>
  <si>
    <t>RF-38377 EFE</t>
  </si>
  <si>
    <t>PEREZ HINOJOSA JUAN CARLOS</t>
  </si>
  <si>
    <t>PEHJ850624E95</t>
  </si>
  <si>
    <t>BLV JURICA LA CAMPANA PUNTA JURIQUILLA QUERETARO</t>
  </si>
  <si>
    <t>RF-38379 EFE</t>
  </si>
  <si>
    <t>TORRES ALVAREZ BERTHA</t>
  </si>
  <si>
    <t>TOAB7702073D7</t>
  </si>
  <si>
    <t>CIRCUITO REAL DE MINAS FRACC GRAN CLASE</t>
  </si>
  <si>
    <t>RF-38382 TDC 0561</t>
  </si>
  <si>
    <t>REYES RODRIGUEZ MARISTEL ARANZAZ</t>
  </si>
  <si>
    <t>RERM8507088A8</t>
  </si>
  <si>
    <t>AV. EL SAUZ LOS PINOS 2DA. SECCION CELAYA</t>
  </si>
  <si>
    <t>RF-38389 EFE</t>
  </si>
  <si>
    <t>LOPEZ BRAVO JOSE ALFREDO</t>
  </si>
  <si>
    <t>RF-38390 EFE</t>
  </si>
  <si>
    <t>TORRES GUDIñO EMMA ANDREA</t>
  </si>
  <si>
    <t>TOGE9309257D1</t>
  </si>
  <si>
    <t>TUCSON ALAMO COUNTRY CLUB CELAYA</t>
  </si>
  <si>
    <t>RF-38391 TDD 2653</t>
  </si>
  <si>
    <t>RF-38392 EFE</t>
  </si>
  <si>
    <t>ORTIZ JIMENEZ JOSE ANTONIO</t>
  </si>
  <si>
    <t>BLVD ADOLFO LOPEZ MATEOS CENTRO CELAYA</t>
  </si>
  <si>
    <t>RF-38397 DEC BANORTE</t>
  </si>
  <si>
    <t>RF-38398 DEC BANORTE</t>
  </si>
  <si>
    <t>OCHOA HUERTA OFELIA</t>
  </si>
  <si>
    <t>RF-38423 EFE</t>
  </si>
  <si>
    <t>UD80010-</t>
  </si>
  <si>
    <t>RF-37940 TDD 5384</t>
  </si>
  <si>
    <t>PATIñO MUñOZ ANA LAURA</t>
  </si>
  <si>
    <t>CONOCIDO  CELAYA, GTO.</t>
  </si>
  <si>
    <t>RF-37991 TDD 3342</t>
  </si>
  <si>
    <t>GARDUÑO ESTRADA EUGENIO</t>
  </si>
  <si>
    <t>GAEE680408I40</t>
  </si>
  <si>
    <t>GARCIA SELA 143 CENTRO CORONEO</t>
  </si>
  <si>
    <t>RF-38059 EFE</t>
  </si>
  <si>
    <t>FORMACION EMPRESARIAL FRANQUICIA</t>
  </si>
  <si>
    <t>FEF130503NL4</t>
  </si>
  <si>
    <t>AGUSTIN LANUZA ZONA DE ORO I</t>
  </si>
  <si>
    <t>RF-38061 TDC 3604</t>
  </si>
  <si>
    <t>DEL RIO GONZALEZ JESUS</t>
  </si>
  <si>
    <t>RIGJ560317TI5</t>
  </si>
  <si>
    <t>AV INDEPENDENCIA INDEPENDENCIA SAN MIGUEL DE ALLENDE</t>
  </si>
  <si>
    <t>RF-38173 TDC 3248</t>
  </si>
  <si>
    <t>BASURTO TAPIA MA DE LOURDES</t>
  </si>
  <si>
    <t>FELIPE ANGELES MARAVATIO DEL ENCINAL SALVATIERRA</t>
  </si>
  <si>
    <t>RF-38176 EFE</t>
  </si>
  <si>
    <t>SANCHEZ HERRERA RAUL</t>
  </si>
  <si>
    <t>RF38196 EFE</t>
  </si>
  <si>
    <t>RF-38200 TDD 9698</t>
  </si>
  <si>
    <t>MURILLO PLAZA JOSE MIGUEL</t>
  </si>
  <si>
    <t>MUPM681001811</t>
  </si>
  <si>
    <t>AV. VILLA DEL PEDREGAL VILLAS DEL ROMERAL CELAYA</t>
  </si>
  <si>
    <t>RF-38207 TDD 1138</t>
  </si>
  <si>
    <t>ECHEVERRIA VILLAGOMEZ FRANCISCO</t>
  </si>
  <si>
    <t>EEUF631203S67</t>
  </si>
  <si>
    <t>RF-38225 EFE</t>
  </si>
  <si>
    <t>DE ANDA RAMIREZ RAFAEL</t>
  </si>
  <si>
    <t>DERR5510245Y5</t>
  </si>
  <si>
    <t>QUEBRADA CENTRO SAN MIGUEL DE ALLENDE</t>
  </si>
  <si>
    <t>RF-38239 EFE</t>
  </si>
  <si>
    <t>RAMIREZ BOCANEGRA JAIME</t>
  </si>
  <si>
    <t>RABJ711118NH4</t>
  </si>
  <si>
    <t>PRIV GUADALUPE VICTORIA ZONA CENTRO SAN MIGUEL DE ALLENDE</t>
  </si>
  <si>
    <t>RF-38246 EFE</t>
  </si>
  <si>
    <t>GARCIA MARMOLEJO LETICIA</t>
  </si>
  <si>
    <t>GAML751230HC9</t>
  </si>
  <si>
    <t>AVE NORTE CENTRO DOLORES HIDALGO</t>
  </si>
  <si>
    <t>RF-38263 EFE</t>
  </si>
  <si>
    <t>PITALUA PATATUCHI GUADALUPE</t>
  </si>
  <si>
    <t>PIPG571117UC1</t>
  </si>
  <si>
    <t>JESUS CABRERA VENUSTIANO CARRANZA APASEO EL GRANDE</t>
  </si>
  <si>
    <t>RF*38345 TDD 2190</t>
  </si>
  <si>
    <t>UD83001-</t>
  </si>
  <si>
    <t>0021-TCU17</t>
  </si>
  <si>
    <t>BALBUENA SALAZAR PATRICIA</t>
  </si>
  <si>
    <t>BASP7704308WA</t>
  </si>
  <si>
    <t>PICUAL LOS OLIVOS CELAYA</t>
  </si>
  <si>
    <t>RF-37943 TDD 8586</t>
  </si>
  <si>
    <t>0003-TCN17</t>
  </si>
  <si>
    <t>RF-37964 TE BNMX</t>
  </si>
  <si>
    <t>RF-37979 DEC BNMX</t>
  </si>
  <si>
    <t>RF-37980 DEC BBVA</t>
  </si>
  <si>
    <t>TORRECILLAS RODRIGUEZ ERICK</t>
  </si>
  <si>
    <t>TORE831224IL0</t>
  </si>
  <si>
    <t>16 DE SEPTIEMBRE CENTRO</t>
  </si>
  <si>
    <t>RF-37981 EFE</t>
  </si>
  <si>
    <t>HERNANDEZ TREJO MARIA ESTELA</t>
  </si>
  <si>
    <t>HETE580611D55</t>
  </si>
  <si>
    <t>LUIS PASTEUR LOS ANGELES CELAYA</t>
  </si>
  <si>
    <t>RF-37985 CHQ 2567 NO. 8190</t>
  </si>
  <si>
    <t>0203-TCU16</t>
  </si>
  <si>
    <t>SIERRA PICON JUANA DE LA LUZ</t>
  </si>
  <si>
    <t>SIPJ930813SY1</t>
  </si>
  <si>
    <t>REBSAMEN MAGISTERIO SALVATIERRA</t>
  </si>
  <si>
    <t>RF-37992 EFE</t>
  </si>
  <si>
    <t>0004-TCU17</t>
  </si>
  <si>
    <t>GARCIA ALVAREZ EFREN</t>
  </si>
  <si>
    <t>FRANCISCO ZARCO FRACC LAS TORRES CORTAZAR</t>
  </si>
  <si>
    <t>RF-37996 TDD 8631</t>
  </si>
  <si>
    <t>RF-38011 DEC BBVA</t>
  </si>
  <si>
    <t>RF-38012 EFE</t>
  </si>
  <si>
    <t>0031-TCU17</t>
  </si>
  <si>
    <t>BRETON RODRIGUEZ ROSA CHRISTIANN</t>
  </si>
  <si>
    <t>BERR781206R53</t>
  </si>
  <si>
    <t>RF-37016 TE BANORTE</t>
  </si>
  <si>
    <t>RF-38028 TDD 2669</t>
  </si>
  <si>
    <t>RF-38028 CHQ BBVA 2567 NO.8196</t>
  </si>
  <si>
    <t>0196-TCU16</t>
  </si>
  <si>
    <t>MEJIA CAMPOS PAULA ENRIQUETA</t>
  </si>
  <si>
    <t>MECP380402AXA</t>
  </si>
  <si>
    <t>RF-38054 DEC BBVA</t>
  </si>
  <si>
    <t>GOMEZ GARCIA ANTONIO</t>
  </si>
  <si>
    <t>GOGA760623JR1</t>
  </si>
  <si>
    <t>RF-38057 EFE</t>
  </si>
  <si>
    <t>0016-TCU17</t>
  </si>
  <si>
    <t>MURILLO AYALA BERTHA MARGARITA</t>
  </si>
  <si>
    <t>JARDIN PRINCIPAL CENTRO PURISIMA DEL RINCON</t>
  </si>
  <si>
    <t>RF-38067 TE BBVA</t>
  </si>
  <si>
    <t>RF-38088 EFE</t>
  </si>
  <si>
    <t>RF-38088 DEC BNMX</t>
  </si>
  <si>
    <t>RF-38107 TE BBVA</t>
  </si>
  <si>
    <t>JUAREZ RODRIGUEZ MARGARITO</t>
  </si>
  <si>
    <t>JURM900930IV4</t>
  </si>
  <si>
    <t>I ZARAGOZA CENTRO APASEO EL GRANDE</t>
  </si>
  <si>
    <t>RF-38116 DEC BNMX</t>
  </si>
  <si>
    <t>0103-TCN17</t>
  </si>
  <si>
    <t>ZARAGOZA SOBREVILLA DOLORES DEL</t>
  </si>
  <si>
    <t>ZASD610916HD6</t>
  </si>
  <si>
    <t>RF-38121 TE BBVA</t>
  </si>
  <si>
    <t>0019-TCU17</t>
  </si>
  <si>
    <t>RODRIGUEZ LOZADA ANDRES</t>
  </si>
  <si>
    <t>ROLA791023HY7</t>
  </si>
  <si>
    <t>RF-38141 EFE</t>
  </si>
  <si>
    <t>CHAVEZ MARTINEZ JOSE ANTONIO</t>
  </si>
  <si>
    <t>CAMA7901034M9</t>
  </si>
  <si>
    <t>RIO NILO NUEVO MEXICO CELAYA</t>
  </si>
  <si>
    <t>RF-38164 TDD 6721</t>
  </si>
  <si>
    <t>DUARTE RODRIGUEZ DAVID</t>
  </si>
  <si>
    <t>DURD530218BG4</t>
  </si>
  <si>
    <t>XICHU RINC DEL PARQUE SALAMANCA</t>
  </si>
  <si>
    <t>RF-38174 EFE</t>
  </si>
  <si>
    <t>TRESPALACIOS COSS ANTONIO SALVAD</t>
  </si>
  <si>
    <t>JESUITAS FRACC MISION DE SAN CARLOS CORREGIDORA</t>
  </si>
  <si>
    <t>RF-38185 TDC 1961</t>
  </si>
  <si>
    <t>RF-38203 TE BBVA</t>
  </si>
  <si>
    <t>0038-TCU17</t>
  </si>
  <si>
    <t>RIVERA MEDINA ISRAEL</t>
  </si>
  <si>
    <t>RF-38205 EFE</t>
  </si>
  <si>
    <t>0240-TCU16</t>
  </si>
  <si>
    <t>MARTINEZ SILVA LUIS CARLOS</t>
  </si>
  <si>
    <t>JALISCO OBRERA APASEO EL GRANDE</t>
  </si>
  <si>
    <t>RF-38214 EFE</t>
  </si>
  <si>
    <t>0008-TCU17</t>
  </si>
  <si>
    <t>LEGARIA BUENO ANGEL DAVID</t>
  </si>
  <si>
    <t>LEBA4603238K8</t>
  </si>
  <si>
    <t>MISION DE SN IGNACIO MISION CELAYA</t>
  </si>
  <si>
    <t>RF-38232 EFE</t>
  </si>
  <si>
    <t>RF-38248 EFE</t>
  </si>
  <si>
    <t>0029-TCU17</t>
  </si>
  <si>
    <t>ALARCON MOJICA J FELIX</t>
  </si>
  <si>
    <t>AAMF730307286</t>
  </si>
  <si>
    <t>CIRCUITO VILLA SIENA LA CANTERA CELAYA</t>
  </si>
  <si>
    <t>RF-38280 TDC 1198</t>
  </si>
  <si>
    <t>0026-TCU17</t>
  </si>
  <si>
    <t>ARTEAGA FRIAS CARLOS</t>
  </si>
  <si>
    <t>CAROLINA LINDAVISTA</t>
  </si>
  <si>
    <t>RF-38298 TDD 9698</t>
  </si>
  <si>
    <t>BARBA PALOS JUAN JOSE</t>
  </si>
  <si>
    <t>FRAY ANTONIO DE SEGOVIA FRACCIONAMIENTO VILLA JARDIN AGUASCALIENTES</t>
  </si>
  <si>
    <t>RF-38320 EFE</t>
  </si>
  <si>
    <t>0025-TCU17</t>
  </si>
  <si>
    <t>RF-38323 DEC BBVA</t>
  </si>
  <si>
    <t>RF-38324 EFE</t>
  </si>
  <si>
    <t>0034-TCU17</t>
  </si>
  <si>
    <t>JACOBO CISNEROS EPIFANIO</t>
  </si>
  <si>
    <t>RF*38327 DEC BBVA</t>
  </si>
  <si>
    <t>GARCIA CARDENAS JOSE</t>
  </si>
  <si>
    <t>GACJ750319FP4</t>
  </si>
  <si>
    <t>VILLA VENECIA VILLAS DEL SOL</t>
  </si>
  <si>
    <t>RF-38329 EFE</t>
  </si>
  <si>
    <t>RF-38331 DEC BBVA</t>
  </si>
  <si>
    <t>0244-TCN17</t>
  </si>
  <si>
    <t>NIETO BARRAGAN MARIA GUADALUPE</t>
  </si>
  <si>
    <t>NIBG500910DX5</t>
  </si>
  <si>
    <t>ALVARO OBREGON CENTRO VALLE DE SANTIAGO</t>
  </si>
  <si>
    <t>RF-38334 EFE</t>
  </si>
  <si>
    <t>0050-TCU17</t>
  </si>
  <si>
    <t>RF*38346 EFE</t>
  </si>
  <si>
    <t>0049-TCU17</t>
  </si>
  <si>
    <t>RF-38385 DEC BNMX</t>
  </si>
  <si>
    <t>RF-38386 DEC BNMX</t>
  </si>
  <si>
    <t>RF-38387 DEC BNMX</t>
  </si>
  <si>
    <t>SERRANO CASTELANO AGUSTIN</t>
  </si>
  <si>
    <t>PRIV JUAREZ LOC SANTA MARIA DEL REFUGIO CELAYA</t>
  </si>
  <si>
    <t>RF-38411 EFE</t>
  </si>
  <si>
    <t>0027-TCU17</t>
  </si>
  <si>
    <t>ROSILLO LEON SERGIO</t>
  </si>
  <si>
    <t>MAZATEPEC TIERRA Y LIBERTAD CELAYA</t>
  </si>
  <si>
    <t>RF-38414 EFE</t>
  </si>
  <si>
    <t>RF-38417 DEC BNMX</t>
  </si>
  <si>
    <t>RF-38424 DEC BBVA</t>
  </si>
  <si>
    <t xml:space="preserve">ABASOLO #409 </t>
  </si>
  <si>
    <t>ABASOLO #10</t>
  </si>
  <si>
    <t xml:space="preserve">PANAMERICANA </t>
  </si>
  <si>
    <t>ACEBO MZ 20 LT #19</t>
  </si>
  <si>
    <t xml:space="preserve">PRIZO 3 </t>
  </si>
  <si>
    <t>ECATEPEC</t>
  </si>
  <si>
    <t>EDO MEXICO</t>
  </si>
  <si>
    <t>ADRIAN CASTREJON #17</t>
  </si>
  <si>
    <t xml:space="preserve"> EMILIANO ZAPATA </t>
  </si>
  <si>
    <t>TELOLOAPAN</t>
  </si>
  <si>
    <t>ALAMO #14</t>
  </si>
  <si>
    <t>LUIS DONALDO COLOSIO</t>
  </si>
  <si>
    <t xml:space="preserve">SAN MIGUEL DE ALLENDE </t>
  </si>
  <si>
    <t>ALAMO VERDE #112</t>
  </si>
  <si>
    <t xml:space="preserve">LAS ALAMEDAS </t>
  </si>
  <si>
    <t>ALBINO GARCIA ·163</t>
  </si>
  <si>
    <t>ALEGRIA #19</t>
  </si>
  <si>
    <t xml:space="preserve">LAS TROJES </t>
  </si>
  <si>
    <t>ANTONIO GARZA #2</t>
  </si>
  <si>
    <t>CONSTITUYENTES</t>
  </si>
  <si>
    <t xml:space="preserve">ANTONIO PLAZA #235 </t>
  </si>
  <si>
    <t xml:space="preserve">ARTEAGA #527 </t>
  </si>
  <si>
    <t>AVE. LAZARO CARDENAS #1996</t>
  </si>
  <si>
    <t>AVENIDA EJE JUAN PABLO II #903</t>
  </si>
  <si>
    <t xml:space="preserve">MONTE BLANCO </t>
  </si>
  <si>
    <t>AZTECAS #456</t>
  </si>
  <si>
    <t>BOULEVARD BERNARDO QUINTANA 7001 C INT. 905</t>
  </si>
  <si>
    <t>CABALLO BLANCO #114</t>
  </si>
  <si>
    <t xml:space="preserve">ALTAMIRA </t>
  </si>
  <si>
    <t>CALLEJA DE ALFEIZAR #1819</t>
  </si>
  <si>
    <t xml:space="preserve">SAN ANTONIO DE AYALA </t>
  </si>
  <si>
    <t>CALLEJON DEL CARDO #9 INT. 1</t>
  </si>
  <si>
    <t xml:space="preserve">CALZADA DE LOS ARCOS #100 </t>
  </si>
  <si>
    <t xml:space="preserve">CARRETAS </t>
  </si>
  <si>
    <t xml:space="preserve">CALZADA DIAGONAL #122 </t>
  </si>
  <si>
    <t xml:space="preserve">LA HERRADURA </t>
  </si>
  <si>
    <t xml:space="preserve">CARR LIBRE CELAYA KM 33.5 </t>
  </si>
  <si>
    <t xml:space="preserve">LOC SAN JOSE DE AGUA AZUL </t>
  </si>
  <si>
    <t>CARRETERA PANAMERICANA KM #73CENTRO VILLAGRAN</t>
  </si>
  <si>
    <t>VILLAGRAN</t>
  </si>
  <si>
    <t>CERRADA DEL ALETEO #119</t>
  </si>
  <si>
    <t>CERRO PRIETO #146</t>
  </si>
  <si>
    <t xml:space="preserve">JACARANDAS </t>
  </si>
  <si>
    <t>CIRCUITO VILLA SIENA 102</t>
  </si>
  <si>
    <t xml:space="preserve">LA CANTERA </t>
  </si>
  <si>
    <t>CTO VALLE DE LOCUMBA EDI SAMARE DEP 14 CONDOMINIO</t>
  </si>
  <si>
    <t xml:space="preserve"> FRACC. ZIBATA </t>
  </si>
  <si>
    <t xml:space="preserve">CTO VILLA DEL PUEBLECITO #130 </t>
  </si>
  <si>
    <t xml:space="preserve">VILLAS REALES </t>
  </si>
  <si>
    <t>DIAZ DE VELAZCO #10</t>
  </si>
  <si>
    <t>SAN JUAN TLIHUACA</t>
  </si>
  <si>
    <t>AZCAPOTZALCO</t>
  </si>
  <si>
    <t>´02400</t>
  </si>
  <si>
    <t>FANNY CANO #105</t>
  </si>
  <si>
    <t xml:space="preserve">LA JOYA </t>
  </si>
  <si>
    <t xml:space="preserve">FERNANDO MONTES DE OCA #126 </t>
  </si>
  <si>
    <t xml:space="preserve">CONDESA </t>
  </si>
  <si>
    <t>´06140</t>
  </si>
  <si>
    <t xml:space="preserve">FRANBOYANES #32 </t>
  </si>
  <si>
    <t>LOS SABINOS</t>
  </si>
  <si>
    <t xml:space="preserve">JERECUARO </t>
  </si>
  <si>
    <t xml:space="preserve">FRANCISCO ZARCO #460 </t>
  </si>
  <si>
    <t xml:space="preserve">FRACC LAS TORRES </t>
  </si>
  <si>
    <t xml:space="preserve">FRESNO #13 </t>
  </si>
  <si>
    <t>GALEANA #516</t>
  </si>
  <si>
    <t xml:space="preserve">CORTAZAR </t>
  </si>
  <si>
    <t>IGNACIO ZARAGOZA #130</t>
  </si>
  <si>
    <t xml:space="preserve">JARDIN PRINCIPAL #107 </t>
  </si>
  <si>
    <t>PURISIMA DEL RINCON</t>
  </si>
  <si>
    <t>JOSE MARIA MORELOS #226</t>
  </si>
  <si>
    <t>JUSTO SIERRA #172</t>
  </si>
  <si>
    <t xml:space="preserve">15 DE MAYO </t>
  </si>
  <si>
    <t>LEANDRO VALLE #502</t>
  </si>
  <si>
    <t>LEONA VICARIO #19</t>
  </si>
  <si>
    <t xml:space="preserve">SAN MIGUEL EMENGUARO </t>
  </si>
  <si>
    <t>LONDRES #50  10  PISO 1</t>
  </si>
  <si>
    <t>MADRESELVA #6</t>
  </si>
  <si>
    <t>1RA SECCION GIRASOLES</t>
  </si>
  <si>
    <t>MAZATEPEC #330</t>
  </si>
  <si>
    <t xml:space="preserve">TIERRA Y LIBERTAD </t>
  </si>
  <si>
    <t xml:space="preserve">MELCHOR OCAMPO #571 INT. ALTOS </t>
  </si>
  <si>
    <t xml:space="preserve"> EL VIGIA </t>
  </si>
  <si>
    <t>ZAPOPAN</t>
  </si>
  <si>
    <t xml:space="preserve">MELCHOR OCAMPO #519 </t>
  </si>
  <si>
    <t xml:space="preserve">LINDAVISTA </t>
  </si>
  <si>
    <t>MELCHOR OCAMPO #523</t>
  </si>
  <si>
    <t xml:space="preserve">SAN ANTONIO </t>
  </si>
  <si>
    <t xml:space="preserve">NARANJO #1 </t>
  </si>
  <si>
    <t>PALMA REAL #102</t>
  </si>
  <si>
    <t xml:space="preserve">PALMA REAL </t>
  </si>
  <si>
    <t xml:space="preserve">SAN ANTONIO DEL GALLINERO </t>
  </si>
  <si>
    <t xml:space="preserve">DOLORES </t>
  </si>
  <si>
    <t>HIGALGO</t>
  </si>
  <si>
    <t xml:space="preserve">PROL FRANCISCO I MADERO #1407 </t>
  </si>
  <si>
    <t xml:space="preserve">MARAVATIO </t>
  </si>
  <si>
    <t>MARAVATIO</t>
  </si>
  <si>
    <t>RICARDO FLORES MAGON #123</t>
  </si>
  <si>
    <t xml:space="preserve">ANDRES DELGADO </t>
  </si>
  <si>
    <t xml:space="preserve">SANTANDER #107 </t>
  </si>
  <si>
    <t xml:space="preserve">FRACC CAMINO REAL </t>
  </si>
  <si>
    <t xml:space="preserve">SIN NOMBRE #1 </t>
  </si>
  <si>
    <t xml:space="preserve">SAN CIRILO </t>
  </si>
  <si>
    <t>PEDRO ESCOBEDO</t>
  </si>
  <si>
    <t>SOSTENES ROCHA #611</t>
  </si>
  <si>
    <t>CORATAZAR</t>
  </si>
  <si>
    <t>VALENTIN GOMEZ FARIAS #133</t>
  </si>
  <si>
    <t xml:space="preserve">LA ANGOSTURA </t>
  </si>
  <si>
    <t>VASCO DE QUIROGA #40</t>
  </si>
  <si>
    <t xml:space="preserve">INDEPENDENCIA </t>
  </si>
  <si>
    <t xml:space="preserve">VENECIA #148 </t>
  </si>
  <si>
    <t>LOC CAMARGO</t>
  </si>
  <si>
    <t>VILLA VENECIA #316</t>
  </si>
  <si>
    <t>VILLAS DEL SOL</t>
  </si>
  <si>
    <t>VILLAS DE ARREAGA #148</t>
  </si>
  <si>
    <t xml:space="preserve">VILLAS DEL ROMERAL </t>
  </si>
  <si>
    <t xml:space="preserve">DEC CH </t>
  </si>
  <si>
    <t>TDC TDD TDD</t>
  </si>
  <si>
    <t>DEC TEC</t>
  </si>
  <si>
    <t>VALDOVINOS HERNANDEZ JOSE ALFREDO</t>
  </si>
  <si>
    <t>Fecha Inicial 01/02/17  Fecha Final 28/02/17</t>
  </si>
  <si>
    <t>REBOLLO MONDRAGON MA ANTONIA ROSA</t>
  </si>
  <si>
    <t>EMETERIA VALENCIA #128</t>
  </si>
  <si>
    <t>BNMX</t>
  </si>
  <si>
    <t>GAMBOA ROBLES PATRICIA</t>
  </si>
  <si>
    <t>GARP6501277M1</t>
  </si>
  <si>
    <t>BAJA CALIFORNIA RANCHO SECO CELAYA</t>
  </si>
  <si>
    <t>RF-38432</t>
  </si>
  <si>
    <t>0839-TCN17</t>
  </si>
  <si>
    <t>RF-38467</t>
  </si>
  <si>
    <t>EFE</t>
  </si>
  <si>
    <t>RF*38469</t>
  </si>
  <si>
    <t>TDC 2416</t>
  </si>
  <si>
    <t>MARTINEZ BAILON JESUS ALEJANDRO</t>
  </si>
  <si>
    <t>MABJ850224U32</t>
  </si>
  <si>
    <t>VILLA DE JUAREZ VILLAS DEL ROMERAL CELAYA</t>
  </si>
  <si>
    <t>RF*38472</t>
  </si>
  <si>
    <t>CHQ 3973 N.22 SANTANDER</t>
  </si>
  <si>
    <t>0270-TCN17</t>
  </si>
  <si>
    <t>PALMA REAL PALMA REAL CELAYA</t>
  </si>
  <si>
    <t>RF*38473</t>
  </si>
  <si>
    <t>LOPEZ HERNANDEZ FELIPE</t>
  </si>
  <si>
    <t>LOHF730526A33</t>
  </si>
  <si>
    <t>IGNACIO ALDAMA CENTRO VALTIERRILLA SALAMANCA</t>
  </si>
  <si>
    <t>RF*38476</t>
  </si>
  <si>
    <t>TDC 8550</t>
  </si>
  <si>
    <t>RF*38477</t>
  </si>
  <si>
    <t>0929-TCN17</t>
  </si>
  <si>
    <t>LUGO GONZALEZ JOEL</t>
  </si>
  <si>
    <t>LUGJ890713910</t>
  </si>
  <si>
    <t>TOPACIO CENTRO MACONI CADEREYTA DE MONTES</t>
  </si>
  <si>
    <t>RF-38480</t>
  </si>
  <si>
    <t>0747-TCN17</t>
  </si>
  <si>
    <t>ROSAS ROSAS MARICARMEN</t>
  </si>
  <si>
    <t>RORM841207NK0</t>
  </si>
  <si>
    <t>CAMINOS DE GUANAJUATO EL CANTAR CELAYA</t>
  </si>
  <si>
    <t>RF-38486</t>
  </si>
  <si>
    <t>RF-38487</t>
  </si>
  <si>
    <t>RF-38491</t>
  </si>
  <si>
    <t>MENDEZ CRUZ MARIN</t>
  </si>
  <si>
    <t>MECM751226E59</t>
  </si>
  <si>
    <t>DOMICILIO CONOCIDO BELLA VISTA DEL RIO CADEREYTA DE MONTES</t>
  </si>
  <si>
    <t>RF-38492</t>
  </si>
  <si>
    <t>TDD 9844</t>
  </si>
  <si>
    <t>ALD AUTOMOTIVE SA DE CV</t>
  </si>
  <si>
    <t>AAU070531BI4</t>
  </si>
  <si>
    <t>NEWTON CHAPULTEPEC MORALES</t>
  </si>
  <si>
    <t>RF*38493</t>
  </si>
  <si>
    <t>0893-TCN17</t>
  </si>
  <si>
    <t>RF*38494</t>
  </si>
  <si>
    <t>SERVICIOS INTEGRALES DE TRANSPOR</t>
  </si>
  <si>
    <t>SIT070829HV9</t>
  </si>
  <si>
    <t>RIO QUERETARO LA SIERRITA SANTIAGO DE QUERETARO</t>
  </si>
  <si>
    <t>RF-38495</t>
  </si>
  <si>
    <t>AGUIRRE MIRANDA MARIA SANJUANA</t>
  </si>
  <si>
    <t>AUMS860930H7A</t>
  </si>
  <si>
    <t>CUAUHTEMOC SANTA ROSA DE LIMA</t>
  </si>
  <si>
    <t>RF-38496</t>
  </si>
  <si>
    <t>0616-TCN17</t>
  </si>
  <si>
    <t>AUTOMOTRIZ TOY S.A. DE C.V.</t>
  </si>
  <si>
    <t>ATO0108161E1</t>
  </si>
  <si>
    <t>AV. UNIVERSIDAD BENITO JUAREZ MEXICO</t>
  </si>
  <si>
    <t>RF-38434</t>
  </si>
  <si>
    <t>SOSTENES ROCHA CENTRO CORATAZAR</t>
  </si>
  <si>
    <t>RF-39501</t>
  </si>
  <si>
    <t>RF-38503</t>
  </si>
  <si>
    <t>PALMA FLORES RAFAEL</t>
  </si>
  <si>
    <t>PAFR820320KP2</t>
  </si>
  <si>
    <t>CAMINO A TLANALAPAN ALVARO OBREGON SAN MARTIN TEXMELUCAN</t>
  </si>
  <si>
    <t>RF-38435</t>
  </si>
  <si>
    <t>DIAZ BARRIGA HERRERA ROSA EUGENI</t>
  </si>
  <si>
    <t>DIHR460329UFA</t>
  </si>
  <si>
    <t>BEETHOVEN ALAMEDA CELAYA</t>
  </si>
  <si>
    <t>RF-38506</t>
  </si>
  <si>
    <t>ESCAMILLA FREGOSO LEANDRA SOFIA</t>
  </si>
  <si>
    <t>EAFL841128DY1</t>
  </si>
  <si>
    <t>GUADALUPE POSADA ALCANFORES QUERETARO</t>
  </si>
  <si>
    <t>RF-38509</t>
  </si>
  <si>
    <t>TDD 8227</t>
  </si>
  <si>
    <t>FANNY CANO LA JOYA QUERETARO</t>
  </si>
  <si>
    <t>RF-38510</t>
  </si>
  <si>
    <t>HERNANDEZ SIERRA MA. ELISA</t>
  </si>
  <si>
    <t>HESM740217832</t>
  </si>
  <si>
    <t>FRANCISCO JAVIER MINA CENTRO COMONFORT</t>
  </si>
  <si>
    <t>EF 38516</t>
  </si>
  <si>
    <t>RF-38518</t>
  </si>
  <si>
    <t>RF-38520</t>
  </si>
  <si>
    <t>0957-TCN17</t>
  </si>
  <si>
    <t>ALBA VAZQUEZ GRACIELA</t>
  </si>
  <si>
    <t>LEONA VICARIO EL CRISTO PATZCUARO</t>
  </si>
  <si>
    <t>RF-38525</t>
  </si>
  <si>
    <t>RF-38526</t>
  </si>
  <si>
    <t>RF*38536</t>
  </si>
  <si>
    <t>RF*38537</t>
  </si>
  <si>
    <t>CENTENO ARIAS MA CONCEPCION</t>
  </si>
  <si>
    <t>CEAC6410212A6</t>
  </si>
  <si>
    <t>AVE DEL OLMO ALAMOS 2DA SECC QUERETARO</t>
  </si>
  <si>
    <t>RF*38539</t>
  </si>
  <si>
    <t>TDC 6368</t>
  </si>
  <si>
    <t>0733-TCN17</t>
  </si>
  <si>
    <t>RF-38542</t>
  </si>
  <si>
    <t>RF-39548</t>
  </si>
  <si>
    <t>TDC 0730</t>
  </si>
  <si>
    <t>RF-38552</t>
  </si>
  <si>
    <t>LONDRES JUAREZ CUAUHTEMOC</t>
  </si>
  <si>
    <t>RF-38553</t>
  </si>
  <si>
    <t>RAMOS VAZQUEZ DAVID</t>
  </si>
  <si>
    <t>RAVD820626ME3</t>
  </si>
  <si>
    <t>CARRETERA  CELAYA-SALVATIERRA LA CRUZ CELAYA</t>
  </si>
  <si>
    <t>RF-38556</t>
  </si>
  <si>
    <t>RF-38557</t>
  </si>
  <si>
    <t>TDD 9591</t>
  </si>
  <si>
    <t>RF-38558</t>
  </si>
  <si>
    <t>TDD 2900</t>
  </si>
  <si>
    <t>RF-38559</t>
  </si>
  <si>
    <t>TDD 2934</t>
  </si>
  <si>
    <t>0421-TCN17</t>
  </si>
  <si>
    <t>RF-38564</t>
  </si>
  <si>
    <t>RF-38565</t>
  </si>
  <si>
    <t>MELGOZA GARCIA MARIO ALBERTO</t>
  </si>
  <si>
    <t>FRAY DIEGO BESALENQUE FOVISSSTE CELAYA</t>
  </si>
  <si>
    <t>RF-38568</t>
  </si>
  <si>
    <t>RF-38570</t>
  </si>
  <si>
    <t>TDD 7911</t>
  </si>
  <si>
    <t>0763-TCN17</t>
  </si>
  <si>
    <t>RF-38576</t>
  </si>
  <si>
    <t>DEC BMX</t>
  </si>
  <si>
    <t>0958-TCN17</t>
  </si>
  <si>
    <t>RF- 3857</t>
  </si>
  <si>
    <t>7 DEC BMX</t>
  </si>
  <si>
    <t>RF 38580</t>
  </si>
  <si>
    <t>RF-38582</t>
  </si>
  <si>
    <t>TDD 7297</t>
  </si>
  <si>
    <t>0882-TCN17</t>
  </si>
  <si>
    <t>RF- 3858</t>
  </si>
  <si>
    <t>3 DEC</t>
  </si>
  <si>
    <t>0903-TCN17</t>
  </si>
  <si>
    <t>RF-38585</t>
  </si>
  <si>
    <t>0894-TCN17</t>
  </si>
  <si>
    <t>RF-38587</t>
  </si>
  <si>
    <t>MARTINEZ BALDERAS J GUADALUPE</t>
  </si>
  <si>
    <t>LAZARO CARDENAS LOC ESTANC DE SAN JOSE DEL CARMEN</t>
  </si>
  <si>
    <t>RF-38592</t>
  </si>
  <si>
    <t>TDD 9767</t>
  </si>
  <si>
    <t>RF-38598</t>
  </si>
  <si>
    <t>RF-38599</t>
  </si>
  <si>
    <t>0930-TCN17</t>
  </si>
  <si>
    <t>RF-38602</t>
  </si>
  <si>
    <t>MONTALVO PEREZ JOSE IVAN</t>
  </si>
  <si>
    <t>MOPI8008319G4</t>
  </si>
  <si>
    <t>OJO DE AGUA AGUAJE SALVATIERRA</t>
  </si>
  <si>
    <t>RF-38606</t>
  </si>
  <si>
    <t>TDC 1074</t>
  </si>
  <si>
    <t>PEREGRINO TAPIA AIDYL</t>
  </si>
  <si>
    <t>PETA730610V57</t>
  </si>
  <si>
    <t>MIGUEL HIDALGO SANTA ROSA DE LIMA VILLAGRAN</t>
  </si>
  <si>
    <t>RF-38607</t>
  </si>
  <si>
    <t>TDD 8744</t>
  </si>
  <si>
    <t>RF-38608</t>
  </si>
  <si>
    <t>RF- 3860</t>
  </si>
  <si>
    <t>TE BBUA</t>
  </si>
  <si>
    <t>RF-38612</t>
  </si>
  <si>
    <t>RF-38621</t>
  </si>
  <si>
    <t>PENDINTE</t>
  </si>
  <si>
    <t>RF-38624</t>
  </si>
  <si>
    <t>CHE 2542 N.0038</t>
  </si>
  <si>
    <t>ARGUETA TRUJILLO MARIA LETICIA</t>
  </si>
  <si>
    <t>HIDALGO CENTRO ACAMBARO</t>
  </si>
  <si>
    <t>RF-38625</t>
  </si>
  <si>
    <t>0943-TCN17</t>
  </si>
  <si>
    <t>LEYTON GREEN HOUSE AND SUPPLY S.</t>
  </si>
  <si>
    <t>LGH071113BD8</t>
  </si>
  <si>
    <t>AVENIDA LAZARO CARDENAS DEL RIO RANCHO SECO CELAYA</t>
  </si>
  <si>
    <t>RF-38630</t>
  </si>
  <si>
    <t>RUIZ CERRITOS MA DEL RAYO</t>
  </si>
  <si>
    <t>RUCR6409184I2</t>
  </si>
  <si>
    <t>VENUSTIANO CARRANZA REVOLUCION VILLAGRAN</t>
  </si>
  <si>
    <t>RF-38632</t>
  </si>
  <si>
    <t>SILVA MONCADA FLOR IVETTE</t>
  </si>
  <si>
    <t>SIMF810624SK0</t>
  </si>
  <si>
    <t>21 DE MARZO CENTRO CORTAZAR</t>
  </si>
  <si>
    <t>RF-38636</t>
  </si>
  <si>
    <t>CHQ 7089</t>
  </si>
  <si>
    <t>N 3708 EFE</t>
  </si>
  <si>
    <t>0848-TCN17</t>
  </si>
  <si>
    <t>FINANCIERA BAJIO</t>
  </si>
  <si>
    <t>MANUEL J. CLOUTHIER JARDINES DEL CAMPESTRE PRD LEON DE LOS ALDAMA</t>
  </si>
  <si>
    <t>RF-38647</t>
  </si>
  <si>
    <t>SANCHEZ BERNAL JOSE</t>
  </si>
  <si>
    <t>PROL VICENTE GUERRERO RANCHO GRANDE ACAMBARO</t>
  </si>
  <si>
    <t>RF-38650</t>
  </si>
  <si>
    <t>0975-TCN17</t>
  </si>
  <si>
    <t>DURAN ROSAS ABEL</t>
  </si>
  <si>
    <t>DURA7902247P4</t>
  </si>
  <si>
    <t>HIDALGO EL SABINO SALVATIERRA</t>
  </si>
  <si>
    <t>RF-38652</t>
  </si>
  <si>
    <t>0713-TCN17</t>
  </si>
  <si>
    <t>ITR RIEGO SA DE CV</t>
  </si>
  <si>
    <t>IRI150917255</t>
  </si>
  <si>
    <t>CARRETERA PANAMERICANA CELAYA-SALAMANCA 2DA FRACCION DE CRESPO CELAYA</t>
  </si>
  <si>
    <t>RF-38653</t>
  </si>
  <si>
    <t>0048-TCU17</t>
  </si>
  <si>
    <t>BECERRIL VAZQUEZ JORGE</t>
  </si>
  <si>
    <t>BEVJ660616JXA</t>
  </si>
  <si>
    <t>CEBOLLA LA HERRADURA CELAYA</t>
  </si>
  <si>
    <t>RF-38655</t>
  </si>
  <si>
    <t>RF-38656</t>
  </si>
  <si>
    <t>RF38658</t>
  </si>
  <si>
    <t>LAGUNAS MOZQUEDA GIBRAN ALBERTO</t>
  </si>
  <si>
    <t>LAMG800907652</t>
  </si>
  <si>
    <t>PUERTA DE MEZQUITE PUERTAS DE SANTA MARIA CELAYA</t>
  </si>
  <si>
    <t>RF*38660</t>
  </si>
  <si>
    <t>TDC 0351</t>
  </si>
  <si>
    <t>CABRERA LOREDO J.CRUZ</t>
  </si>
  <si>
    <t>CALJ780502GM3</t>
  </si>
  <si>
    <t>JESUS GARCIA HEROE DE NACOZARI COMONFORT</t>
  </si>
  <si>
    <t>RF*38661</t>
  </si>
  <si>
    <t>CHQ 7771 N.9077 BBVA</t>
  </si>
  <si>
    <t>CTO DE LA CRUZ RESIDENCIAL SANTA MARIA CELAYA</t>
  </si>
  <si>
    <t>RF-38662</t>
  </si>
  <si>
    <t>TDD 1990</t>
  </si>
  <si>
    <t>RF-38663</t>
  </si>
  <si>
    <t>GARCIA ANGELES NANCY DEL ROCIO</t>
  </si>
  <si>
    <t>GAAN871103AL9</t>
  </si>
  <si>
    <t>JUAREZ CENTRO COMONFORT</t>
  </si>
  <si>
    <t>RF-38664</t>
  </si>
  <si>
    <t>TDD 3661</t>
  </si>
  <si>
    <t>RAMOS GONZALEZ LAURA ANGELICA</t>
  </si>
  <si>
    <t>EL REY FRACC EL CANTAR CELAYA</t>
  </si>
  <si>
    <t>RF-38665</t>
  </si>
  <si>
    <t>0896-TCN17</t>
  </si>
  <si>
    <t>GUTIERREZ VILLALOBOS JOSE MARCEL</t>
  </si>
  <si>
    <t>GUVM810110D64</t>
  </si>
  <si>
    <t>FRANCISCO JUAREZ ENRIQUE COLUNGA CELAYA</t>
  </si>
  <si>
    <t>RF-38667</t>
  </si>
  <si>
    <t>CHQ CTA.0488 NO.1079</t>
  </si>
  <si>
    <t>ALFARO MEDINA RAUL</t>
  </si>
  <si>
    <t>AAMR840603GL9</t>
  </si>
  <si>
    <t>CARR. PANAMERICANA KM 80 EMILIANO ZAPATA VILLAGRAN</t>
  </si>
  <si>
    <t>RF-38670</t>
  </si>
  <si>
    <t>RF-38672</t>
  </si>
  <si>
    <t>RF-38673</t>
  </si>
  <si>
    <t>RF-38675</t>
  </si>
  <si>
    <t>SILES SALINAS JUAN</t>
  </si>
  <si>
    <t>SISJ7406224L4</t>
  </si>
  <si>
    <t>PRIVADA HIDALGO SANTA ROSA DE LIMA VILLAGRAN</t>
  </si>
  <si>
    <t>RF-38676</t>
  </si>
  <si>
    <t>GOMEZ PEREZ JOSE</t>
  </si>
  <si>
    <t>GOPJ9112116W3</t>
  </si>
  <si>
    <t>EL JAZMIN LOC. JAZMIN TUXPAN</t>
  </si>
  <si>
    <t>RF-38677</t>
  </si>
  <si>
    <t>TURISMOS GALLARDO SA DE CV</t>
  </si>
  <si>
    <t>TGA160518312</t>
  </si>
  <si>
    <t>RF-38678</t>
  </si>
  <si>
    <t>SOTO RAZO SAUL</t>
  </si>
  <si>
    <t>MARIANO MATAMOROS NTE CENTRO LA ANGOSTURA</t>
  </si>
  <si>
    <t>RF-38679</t>
  </si>
  <si>
    <t>VILLAGOMEZ PIZANO MINERVA</t>
  </si>
  <si>
    <t>VIPM7312128Z0</t>
  </si>
  <si>
    <t>FCO JOSE ORTEGA RESIDENCIAL CELAYA</t>
  </si>
  <si>
    <t>RF-38680</t>
  </si>
  <si>
    <t>TE BANORTE</t>
  </si>
  <si>
    <t>BACA RAMIREZ MIRNA</t>
  </si>
  <si>
    <t>BARM9106083V2</t>
  </si>
  <si>
    <t>AV QUETZALLI LOS ALAMOS CELAYA</t>
  </si>
  <si>
    <t>RF-38682</t>
  </si>
  <si>
    <t>DIAZ MARTINEZ MARIA GUADALUPE</t>
  </si>
  <si>
    <t>DIMG790811SZ6</t>
  </si>
  <si>
    <t>VILLA VENECIA LA CANTERA CELAYA</t>
  </si>
  <si>
    <t>RF-38683</t>
  </si>
  <si>
    <t>GONZALEZ LOPEZ ANA LAURA</t>
  </si>
  <si>
    <t>GOLA630914793</t>
  </si>
  <si>
    <t>PLATA ZONA DE ORO II CELAYA</t>
  </si>
  <si>
    <t>RF-38684</t>
  </si>
  <si>
    <t>TDD 8292</t>
  </si>
  <si>
    <t>0928-TCN17</t>
  </si>
  <si>
    <t>RF-38689</t>
  </si>
  <si>
    <t>DEC BNMX (98000) EFE (153928)</t>
  </si>
  <si>
    <t>GARFIAS ANAYA MARIO</t>
  </si>
  <si>
    <t>GAAM840317PS8</t>
  </si>
  <si>
    <t>IGNACIO MONTES DE OCA RESIDENCIAL CELAYA</t>
  </si>
  <si>
    <t>RF-38692</t>
  </si>
  <si>
    <t>TDC 7214</t>
  </si>
  <si>
    <t>RF-38693</t>
  </si>
  <si>
    <t>0959-TCN17</t>
  </si>
  <si>
    <t>RF-38694</t>
  </si>
  <si>
    <t>RF-38698</t>
  </si>
  <si>
    <t>RF-38700</t>
  </si>
  <si>
    <t>RF-38701</t>
  </si>
  <si>
    <t>ROMO DIAZ MARIA VICTORIA</t>
  </si>
  <si>
    <t>PASEO ALAMEDA FRACC JARDINES II SAN MIGUEL ALLENDE</t>
  </si>
  <si>
    <t>RF-38703</t>
  </si>
  <si>
    <t>RF-38704</t>
  </si>
  <si>
    <t>UNION DE COLECTIVOS REGIONALES D</t>
  </si>
  <si>
    <t>UCR941205CA1</t>
  </si>
  <si>
    <t>MADROÑO LOS MIRADORES AMEALCO DE BONFIL</t>
  </si>
  <si>
    <t>RF-38705</t>
  </si>
  <si>
    <t>RF-38706</t>
  </si>
  <si>
    <t>RF-38710</t>
  </si>
  <si>
    <t>RF-38711</t>
  </si>
  <si>
    <t>0978-TCN17</t>
  </si>
  <si>
    <t>RF-38714</t>
  </si>
  <si>
    <t>RF-38715</t>
  </si>
  <si>
    <t>RF-38717</t>
  </si>
  <si>
    <t>0981-TCN17</t>
  </si>
  <si>
    <t>MARTINEZ FLORES NADIA LETICIA</t>
  </si>
  <si>
    <t>MAFN790916S80</t>
  </si>
  <si>
    <t>LAGUNA DE LOS ANDES EL PERUL SALAMANCA</t>
  </si>
  <si>
    <t>TE 38718</t>
  </si>
  <si>
    <t>BBNMX</t>
  </si>
  <si>
    <t>CONSORCIO METROPLITANO EN EDIFIC</t>
  </si>
  <si>
    <t>PABLO GONZALEZ MONTES 201 GOBERNADORES CELAYA</t>
  </si>
  <si>
    <t>TE RF-38</t>
  </si>
  <si>
    <t>719 TE BNMX</t>
  </si>
  <si>
    <t>0913-TCN17</t>
  </si>
  <si>
    <t>RF-38722</t>
  </si>
  <si>
    <t>RF-38724</t>
  </si>
  <si>
    <t>RF-38725</t>
  </si>
  <si>
    <t>RF-38728</t>
  </si>
  <si>
    <t>RF-37873</t>
  </si>
  <si>
    <t>4 BNMX</t>
  </si>
  <si>
    <t>RF-38735</t>
  </si>
  <si>
    <t>DEC BBNMX</t>
  </si>
  <si>
    <t>RF-38743</t>
  </si>
  <si>
    <t>TDD 4193</t>
  </si>
  <si>
    <t>0983-TCN17</t>
  </si>
  <si>
    <t>TE- BBVA</t>
  </si>
  <si>
    <t>ROJAS MANJARREZ JUAN BENEDICTO</t>
  </si>
  <si>
    <t>ROMJ730530EX0</t>
  </si>
  <si>
    <t>PROL IGNACIO ALLENDE EMILIANO ZAPATA APASEO EL ALTO</t>
  </si>
  <si>
    <t>TDC 2926</t>
  </si>
  <si>
    <t>HSBC</t>
  </si>
  <si>
    <t>0941-TCN17</t>
  </si>
  <si>
    <t>RF-38749</t>
  </si>
  <si>
    <t>0984-TCN17</t>
  </si>
  <si>
    <t>RF-38751</t>
  </si>
  <si>
    <t>RF-38752</t>
  </si>
  <si>
    <t>TDD 2926</t>
  </si>
  <si>
    <t>DURAN CALDERON MONICA DE LA LUZ</t>
  </si>
  <si>
    <t>EPSILON ARBOLEDAS ACAMBARO</t>
  </si>
  <si>
    <t>RF-EFE</t>
  </si>
  <si>
    <t>0926-TCN17</t>
  </si>
  <si>
    <t>DISTRIBUCIONES PROVIDENCIA S DE</t>
  </si>
  <si>
    <t>DPR060117HQ2</t>
  </si>
  <si>
    <t>PASEO DEL BAJIO JARDINES DE CELAYA 1RA SECC CELAYA</t>
  </si>
  <si>
    <t>RF-38754</t>
  </si>
  <si>
    <t>0865-TCN17</t>
  </si>
  <si>
    <t>RF-38757</t>
  </si>
  <si>
    <t>0982-TCN17</t>
  </si>
  <si>
    <t>RF-38758</t>
  </si>
  <si>
    <t>VALADEZ REVILLA RAUL</t>
  </si>
  <si>
    <t>VARR7810086F4</t>
  </si>
  <si>
    <t>CDA FLAMENCOS RINCONADA DE LOS ALAMOS CELAYA</t>
  </si>
  <si>
    <t>RF-38762</t>
  </si>
  <si>
    <t>TDD 4213</t>
  </si>
  <si>
    <t>GARCIA RUIZ ARTURO</t>
  </si>
  <si>
    <t>GARA640717250</t>
  </si>
  <si>
    <t>CALZADA DEL PANTEON CENTRO SALVATIERRA</t>
  </si>
  <si>
    <t>RF-TDC 2</t>
  </si>
  <si>
    <t>0799-TCN17</t>
  </si>
  <si>
    <t>ARRIAGA VERA MARTHA</t>
  </si>
  <si>
    <t>AIVM680304687</t>
  </si>
  <si>
    <t>PLAZA CONSTITUCION ZONA CENTRO VILLAGRAN</t>
  </si>
  <si>
    <t>RF-38768</t>
  </si>
  <si>
    <t>TDD 2191</t>
  </si>
  <si>
    <t>RF-38770</t>
  </si>
  <si>
    <t>LOYOLA CONCHA GERARDO</t>
  </si>
  <si>
    <t>PASEO DE LOS CLAUSTROS EL CAMPANARIO QUERETARO</t>
  </si>
  <si>
    <t>RF-38771</t>
  </si>
  <si>
    <t>GALLEGOS ROMERO CRISTIAN</t>
  </si>
  <si>
    <t>GARC900614FJ2</t>
  </si>
  <si>
    <t>MANUEL OROZCO Y BERRA N PRADOS DEL MIRADOR QUERETARO</t>
  </si>
  <si>
    <t>RF-38772</t>
  </si>
  <si>
    <t>TDD 7534</t>
  </si>
  <si>
    <t>0973-TCN17</t>
  </si>
  <si>
    <t>MADRIGAL LEMUS MARIA CRUZ</t>
  </si>
  <si>
    <t>3RA DE IBARRA CENTRO PATZCUARO</t>
  </si>
  <si>
    <t>RF-38775</t>
  </si>
  <si>
    <t>DEC BANCOMER</t>
  </si>
  <si>
    <t>RF-38776</t>
  </si>
  <si>
    <t>GRUPO TEXTIL IMPACTO SA DE CV</t>
  </si>
  <si>
    <t>GTI000406P43</t>
  </si>
  <si>
    <t>TUNGSTENO ZONA DE ORO DEL BAJIO CELAYA</t>
  </si>
  <si>
    <t>RF-38783</t>
  </si>
  <si>
    <t>TDC 1132</t>
  </si>
  <si>
    <t>RF-38786</t>
  </si>
  <si>
    <t>ARROYO VEGA AURELIANO MARTIN</t>
  </si>
  <si>
    <t>AOVA611016BT5</t>
  </si>
  <si>
    <t>CARRETERA CELAYA SAN MIGUEL DE ALLENDE KM 10 DE ABRIL CELAYA</t>
  </si>
  <si>
    <t>RF-38788</t>
  </si>
  <si>
    <t>0976-TCN17</t>
  </si>
  <si>
    <t>MALDONADO LABRADA JORGE</t>
  </si>
  <si>
    <t>20 DE NOVIEMBRE CENTRO COMONFORT</t>
  </si>
  <si>
    <t>RF-38790</t>
  </si>
  <si>
    <t>DEC BNMX 6040</t>
  </si>
  <si>
    <t>RF-38796</t>
  </si>
  <si>
    <t>CARRANZA TELLEZ BRENDA</t>
  </si>
  <si>
    <t>VENUSTIANO CARRANZA CENTRO APASEO EL GRANDE</t>
  </si>
  <si>
    <t>RF-38798</t>
  </si>
  <si>
    <t>BBVA 4788</t>
  </si>
  <si>
    <t>0895-TCN17</t>
  </si>
  <si>
    <t>GONZALEZ GUZMAN MA DEL CONSUELO</t>
  </si>
  <si>
    <t>GOGC650904BW0</t>
  </si>
  <si>
    <t>NIQUEL FRAC LA ESPERANZA DOLORES HIDALGO</t>
  </si>
  <si>
    <t>RF-38799</t>
  </si>
  <si>
    <t>RF-38800</t>
  </si>
  <si>
    <t>RF-38801</t>
  </si>
  <si>
    <t>TDD 4728</t>
  </si>
  <si>
    <t>0901-TCN17</t>
  </si>
  <si>
    <t>GONZALEZ RAMIREZ LUCIO</t>
  </si>
  <si>
    <t>GORL501203EC9</t>
  </si>
  <si>
    <t>GUERRERO OBRERA APASEO EL GRANDE</t>
  </si>
  <si>
    <t>RF-38803</t>
  </si>
  <si>
    <t>0942-TCN17</t>
  </si>
  <si>
    <t>RF-38804</t>
  </si>
  <si>
    <t>TE BBVA 0393</t>
  </si>
  <si>
    <t>GUERRERO SALOMON MARIA TERESA</t>
  </si>
  <si>
    <t>CARRETERA SALIDA A CELAYA CENTRO COMONFORT</t>
  </si>
  <si>
    <t>RF-38813</t>
  </si>
  <si>
    <t>GLOBAL CONTAINERS SA DE CV</t>
  </si>
  <si>
    <t>GCO080424SE3</t>
  </si>
  <si>
    <t>AVENIDA LAS FUENTES LAS FUENTES CELAYA</t>
  </si>
  <si>
    <t>RF-38814</t>
  </si>
  <si>
    <t>TDC 1532</t>
  </si>
  <si>
    <t>0767-TCN17</t>
  </si>
  <si>
    <t>RF-38815</t>
  </si>
  <si>
    <t>EFE ($32000) TDC 1402 ($38000) TDD1388 ($10000)</t>
  </si>
  <si>
    <t>RF-38816</t>
  </si>
  <si>
    <t>BARAJAS HERNANDEZ ELVIRA</t>
  </si>
  <si>
    <t>MELCHOR OCAMPO CENTRO SALVATIERRA</t>
  </si>
  <si>
    <t>RF-38817</t>
  </si>
  <si>
    <t>TDC 1135</t>
  </si>
  <si>
    <t>MONTOYA MACIAS FERNANDO EUGENIO</t>
  </si>
  <si>
    <t>RF-38820</t>
  </si>
  <si>
    <t>TDD 4689</t>
  </si>
  <si>
    <t>ACOSTA OLIVARES ARMANDO</t>
  </si>
  <si>
    <t>AOOA760505J43</t>
  </si>
  <si>
    <t>16 DE SEPTIEMBRE EL CARACOL VILLAGRAN</t>
  </si>
  <si>
    <t>RF-38822</t>
  </si>
  <si>
    <t>ALVAREZ TORRES ANTONIA</t>
  </si>
  <si>
    <t>AATA8411295RA</t>
  </si>
  <si>
    <t>LIBRAMIENTO SUR LA LUZ JUVENTINO ROSAS</t>
  </si>
  <si>
    <t>RF-38827</t>
  </si>
  <si>
    <t>ROSALES VELAZQUEZ JOSE GUADALUPE</t>
  </si>
  <si>
    <t>ROVG751212IG0</t>
  </si>
  <si>
    <t>ANDRES HENESTROSA SONTERRA QUERETARO</t>
  </si>
  <si>
    <t>RF38830</t>
  </si>
  <si>
    <t>TDD 2196</t>
  </si>
  <si>
    <t>EFE 125</t>
  </si>
  <si>
    <t>000.00 TDD 1990 14000.00</t>
  </si>
  <si>
    <t>DURANGO AUTOMOTORES S. DE R.L. D</t>
  </si>
  <si>
    <t>DAU0511111HA</t>
  </si>
  <si>
    <t>BOULEVARD FRANCISCO VILLA VEINTE DE NOVIEMBRE</t>
  </si>
  <si>
    <t>RF-38835</t>
  </si>
  <si>
    <t>0908-TCN17</t>
  </si>
  <si>
    <t>RF-38841</t>
  </si>
  <si>
    <t>MEDINA MARTINEZ GUZTAVO</t>
  </si>
  <si>
    <t>FIDENCIO CARDENAS LOC SAN JOSE AGUA AZUL APASEO EL GRANDE</t>
  </si>
  <si>
    <t>RF-38843</t>
  </si>
  <si>
    <t>TDC 9544</t>
  </si>
  <si>
    <t>RAMIREZ RIVERA JOSE ALFONSO</t>
  </si>
  <si>
    <t>RARA8407124W4</t>
  </si>
  <si>
    <t>ALLENDE SANTA ROSA VILLAGRAN</t>
  </si>
  <si>
    <t>RF-38847</t>
  </si>
  <si>
    <t>1001-TCN17</t>
  </si>
  <si>
    <t>FERTILIDAD DE SUELOS S. DE R.L.</t>
  </si>
  <si>
    <t>FSU1109154BA</t>
  </si>
  <si>
    <t>PONIENTE VI CIUDAD INDUSTRIAL CELAYA</t>
  </si>
  <si>
    <t>RF-38854</t>
  </si>
  <si>
    <t>RF-38856</t>
  </si>
  <si>
    <t>1004-TCN17</t>
  </si>
  <si>
    <t>ABREGO OSORNIO RAFAEL</t>
  </si>
  <si>
    <t>AEOR370929KH3</t>
  </si>
  <si>
    <t>KM 1 CAMINO A NATIVITAS QUERETARO NATIVITAS QUERETARO</t>
  </si>
  <si>
    <t>RF-38857</t>
  </si>
  <si>
    <t>1000-TCN17</t>
  </si>
  <si>
    <t>RF-38858</t>
  </si>
  <si>
    <t>JARAL ORTIZ LUCILA</t>
  </si>
  <si>
    <t>JAOL8008285X3</t>
  </si>
  <si>
    <t>MAGNOLIA VILLA DE AMOLES 2DA SEC CORTAZAR</t>
  </si>
  <si>
    <t>RF-38859</t>
  </si>
  <si>
    <t>TDD 9795</t>
  </si>
  <si>
    <t>RF-38860</t>
  </si>
  <si>
    <t>DURAN ARROYO URIEL</t>
  </si>
  <si>
    <t>DUAU540831SL9</t>
  </si>
  <si>
    <t>ALVARADO  TEZOZOMOC INDEPENDENCIA FOVISSSTE CELAYA</t>
  </si>
  <si>
    <t>RF-38861</t>
  </si>
  <si>
    <t>0916-TCN17</t>
  </si>
  <si>
    <t>RF-38862</t>
  </si>
  <si>
    <t>RF-38867</t>
  </si>
  <si>
    <t>RF-38868</t>
  </si>
  <si>
    <t>0950-TCN17</t>
  </si>
  <si>
    <t>RF-38871</t>
  </si>
  <si>
    <t>RF-38873</t>
  </si>
  <si>
    <t>RF-38879</t>
  </si>
  <si>
    <t>RF-38880</t>
  </si>
  <si>
    <t>RF-38881</t>
  </si>
  <si>
    <t>RF-38882</t>
  </si>
  <si>
    <t>CHQ BBVA CTA.7895 NO.2275</t>
  </si>
  <si>
    <t>SANDOVAL RAMIREZ MA.LUISA</t>
  </si>
  <si>
    <t>CIRCUITO EXELARIS FRACC. EXELARIS CELAYA</t>
  </si>
  <si>
    <t>RF-38883</t>
  </si>
  <si>
    <t>0416-TCN17</t>
  </si>
  <si>
    <t>IFIBA SA DE CV</t>
  </si>
  <si>
    <t>IFI140829MQ1</t>
  </si>
  <si>
    <t>2A SAN NICOLAS DE PARRA MONTE BLANCO CELAYA</t>
  </si>
  <si>
    <t>RF-38889</t>
  </si>
  <si>
    <t>TDD 1772</t>
  </si>
  <si>
    <t>TOVAR MUÑOZ FRANCISCO</t>
  </si>
  <si>
    <t>TOMF620502TB7</t>
  </si>
  <si>
    <t>5 DE FEBRERO FELIPE CARRILLO PUERTO QUERETARO</t>
  </si>
  <si>
    <t>RF-38893</t>
  </si>
  <si>
    <t>TDC 1092</t>
  </si>
  <si>
    <t>RF-38895</t>
  </si>
  <si>
    <t>0798-TCN17</t>
  </si>
  <si>
    <t>RF-38897</t>
  </si>
  <si>
    <t>TE BNORTE</t>
  </si>
  <si>
    <t>RF-38901</t>
  </si>
  <si>
    <t>TE 6556</t>
  </si>
  <si>
    <t>REYES DELGADO ANTONIO</t>
  </si>
  <si>
    <t>REDA830125IW7</t>
  </si>
  <si>
    <t>DURAZNO LOMAS VERDES ACAMBARO</t>
  </si>
  <si>
    <t>RF-38902</t>
  </si>
  <si>
    <t>PEREZ PEREZ MARCOS</t>
  </si>
  <si>
    <t>PEPM661114PJ1</t>
  </si>
  <si>
    <t>THE BEATLES PRADERAS DEL ROCK CELAYA</t>
  </si>
  <si>
    <t>RF-38903</t>
  </si>
  <si>
    <t>CHQ 6006</t>
  </si>
  <si>
    <t>0751-TCN17</t>
  </si>
  <si>
    <t>RF-38909</t>
  </si>
  <si>
    <t>RF-38910</t>
  </si>
  <si>
    <t>RODRIGUEZ FLORES RUBEN</t>
  </si>
  <si>
    <t>CARRETERA A TORRECILLAS SAN SALVADOR TORRECILLAS VILLAGRAN</t>
  </si>
  <si>
    <t>RF-38911</t>
  </si>
  <si>
    <t>RAMIREZ FAJARDO ALFONSO</t>
  </si>
  <si>
    <t>RAFA760827SU5</t>
  </si>
  <si>
    <t>MIGUEL HIDALGO SAN SALVADOR TORRECILLAS VILLAGRAN</t>
  </si>
  <si>
    <t>RF-38912</t>
  </si>
  <si>
    <t>0653-TCN17</t>
  </si>
  <si>
    <t>RF-38916</t>
  </si>
  <si>
    <t>MARTINEZ SAAVEDRA JORGE</t>
  </si>
  <si>
    <t>MASJ650423TC8</t>
  </si>
  <si>
    <t>GIRASOLES JESUS MARIA EL MARQUES</t>
  </si>
  <si>
    <t>RF-38920</t>
  </si>
  <si>
    <t>DEC BANO</t>
  </si>
  <si>
    <t>RTE</t>
  </si>
  <si>
    <t>0963-TCN17</t>
  </si>
  <si>
    <t>RF-38922</t>
  </si>
  <si>
    <t>RF-38924</t>
  </si>
  <si>
    <t>DESPACHOS CRA DE MEXICO SA DE CV</t>
  </si>
  <si>
    <t>DCD140217C29</t>
  </si>
  <si>
    <t>BATALLON DE MATAMOROS CHAPULTEPEC SUR MORELIA</t>
  </si>
  <si>
    <t>RF-38926</t>
  </si>
  <si>
    <t>0880-TCN17</t>
  </si>
  <si>
    <t>RF-38929</t>
  </si>
  <si>
    <t>CASTILLO GARCIA GUILLERMINA</t>
  </si>
  <si>
    <t>RF-38930</t>
  </si>
  <si>
    <t>CHQ</t>
  </si>
  <si>
    <t>1003-TCN17</t>
  </si>
  <si>
    <t>RF-38933</t>
  </si>
  <si>
    <t>0403-TCN17</t>
  </si>
  <si>
    <t>CONSTRUCCIONES ELECTROMECANICAS</t>
  </si>
  <si>
    <t>CED060502K44</t>
  </si>
  <si>
    <t>PLAN DE LA NORIA CIUDADELA CELAYA</t>
  </si>
  <si>
    <t>RF-38936</t>
  </si>
  <si>
    <t>HERNANDEZ JUAREZ ALVARO KILIANN</t>
  </si>
  <si>
    <t>HEJA790328BZ3</t>
  </si>
  <si>
    <t>OYAMEL LOS LAURELES 2A SECC CELAYA</t>
  </si>
  <si>
    <t>RF-38937</t>
  </si>
  <si>
    <t>RF-38938</t>
  </si>
  <si>
    <t>1018-TCN17</t>
  </si>
  <si>
    <t>RF-38941</t>
  </si>
  <si>
    <t>RF-38943</t>
  </si>
  <si>
    <t>TDC 3194</t>
  </si>
  <si>
    <t>RF-38945</t>
  </si>
  <si>
    <t>1014-TCN17</t>
  </si>
  <si>
    <t>RF-38947</t>
  </si>
  <si>
    <t>CHQ BBVA CTA.4026 NO.4808</t>
  </si>
  <si>
    <t>1005-TCN17</t>
  </si>
  <si>
    <t>RF-38951</t>
  </si>
  <si>
    <t>CARPIO DE JESUS ROGELIO</t>
  </si>
  <si>
    <t>ALONDRA ALAMOS CELAYA</t>
  </si>
  <si>
    <t>RF-38952</t>
  </si>
  <si>
    <t>RF-38954</t>
  </si>
  <si>
    <t>TDC 2526 (6 MESES SIN INTERESES)</t>
  </si>
  <si>
    <t>RF-38955</t>
  </si>
  <si>
    <t>RF-38957</t>
  </si>
  <si>
    <t>RF-38958</t>
  </si>
  <si>
    <t>GARCIA NIGO J.CRUZ</t>
  </si>
  <si>
    <t>CARR A PEJO LOC. LAS JICAMAS ACAMBARO</t>
  </si>
  <si>
    <t>RF-38963</t>
  </si>
  <si>
    <t>GRUPO INNOVADOR  LIDER SA DE CV</t>
  </si>
  <si>
    <t>GIL0302133U5</t>
  </si>
  <si>
    <t>AV MANUEL OROZCO Y BERRA RESIDENCIAL TECNOLOGICO CELAYA</t>
  </si>
  <si>
    <t>RF-38965</t>
  </si>
  <si>
    <t>RF-38966</t>
  </si>
  <si>
    <t>0971-TCN17</t>
  </si>
  <si>
    <t>RF-38967</t>
  </si>
  <si>
    <t>TEBBVA</t>
  </si>
  <si>
    <t>VARGAS SAAVEDRA MARIA ELENA</t>
  </si>
  <si>
    <t>VASE850429CLA</t>
  </si>
  <si>
    <t>L.G URBINA NUEVA ESPERANZA VERACRUZ</t>
  </si>
  <si>
    <t>RF-38968</t>
  </si>
  <si>
    <t>1040-TCN17</t>
  </si>
  <si>
    <t>RF-38971</t>
  </si>
  <si>
    <t>0980-TCN17</t>
  </si>
  <si>
    <t>RF-38973</t>
  </si>
  <si>
    <t>RF- 3897</t>
  </si>
  <si>
    <t>7 DEC BANORTE</t>
  </si>
  <si>
    <t>GONZALEZ GARCIA LUIS RAUL</t>
  </si>
  <si>
    <t>GOGL920830ETA</t>
  </si>
  <si>
    <t>CDA SANTA LUCIA 5TA FRACC. PADRERAS DE SANTA LUCIA CELAYA</t>
  </si>
  <si>
    <t>RF-38980</t>
  </si>
  <si>
    <t>0907-TCN17</t>
  </si>
  <si>
    <t>RF-38981</t>
  </si>
  <si>
    <t>0988-TCN17</t>
  </si>
  <si>
    <t>RF-38983</t>
  </si>
  <si>
    <t>RF-38985</t>
  </si>
  <si>
    <t>RF-38987</t>
  </si>
  <si>
    <t>CHQ BANORTE</t>
  </si>
  <si>
    <t>CENTENO ARELLANO SERGIO DAMIAN</t>
  </si>
  <si>
    <t>CERRADA DEL ALETEO RINCONADA LOS ALAMOS CELAYA</t>
  </si>
  <si>
    <t>RF-38990</t>
  </si>
  <si>
    <t>TDD 2759</t>
  </si>
  <si>
    <t>MARTINEZ RAMOS LAURA GUADALUPE</t>
  </si>
  <si>
    <t>MARL910909350</t>
  </si>
  <si>
    <t>RF-38996</t>
  </si>
  <si>
    <t>RF-38900</t>
  </si>
  <si>
    <t>2 TDC 1132</t>
  </si>
  <si>
    <t>RF-39004</t>
  </si>
  <si>
    <t>CHQ BANORTE CTA.5722 NO.3343</t>
  </si>
  <si>
    <t>PEDROZA RIVERA ITZATZIL JULIETA</t>
  </si>
  <si>
    <t>PERI820429HV9</t>
  </si>
  <si>
    <t>LA PARROQUIA LA PARROQUIA SAN MIGUEL DE ALLENDE</t>
  </si>
  <si>
    <t>RF-39006</t>
  </si>
  <si>
    <t>TDD 9797</t>
  </si>
  <si>
    <t>1041-TCN17</t>
  </si>
  <si>
    <t>RF-39010</t>
  </si>
  <si>
    <t>RAMIREZ MARTINEZ JORGE LUIS</t>
  </si>
  <si>
    <t>20 DE NOVIEMBRE EL BECERRO CELAYA</t>
  </si>
  <si>
    <t>RF-39011</t>
  </si>
  <si>
    <t>CHQ 6395</t>
  </si>
  <si>
    <t>0735-TCN17</t>
  </si>
  <si>
    <t>RF-39012</t>
  </si>
  <si>
    <t>CASTILLO RANGEL MA VIRGINIA</t>
  </si>
  <si>
    <t>CARV6408238H4</t>
  </si>
  <si>
    <t>BERNANDO REYES LINDAVISTA SAN LUIS DE LA PAZ</t>
  </si>
  <si>
    <t>RF-39015</t>
  </si>
  <si>
    <t>RF-39018</t>
  </si>
  <si>
    <t>0960-TCN17</t>
  </si>
  <si>
    <t>ALCOCER GONZALEZ SANTIAGO</t>
  </si>
  <si>
    <t>AOGS6107256Y4</t>
  </si>
  <si>
    <t>VICENTE GUERRERO CENTRO JUVENTINO ROSAS</t>
  </si>
  <si>
    <t>RF-39019</t>
  </si>
  <si>
    <t>0905-TCN17</t>
  </si>
  <si>
    <t>ALVAREZ PLAZA ROSA NELLY</t>
  </si>
  <si>
    <t>CONSTITUCION LOC. LA ENCARNACION ACAMBARO</t>
  </si>
  <si>
    <t>RF-39021</t>
  </si>
  <si>
    <t>RF-39022</t>
  </si>
  <si>
    <t>1015-TCN17</t>
  </si>
  <si>
    <t>RF-39024</t>
  </si>
  <si>
    <t>RF-39027</t>
  </si>
  <si>
    <t>MORENO CALVA JUAN</t>
  </si>
  <si>
    <t>MOCJ7201109L0</t>
  </si>
  <si>
    <t>SANTIAGO DE LA CUESTA JARDINES DE SANTIAGO QUERETARO</t>
  </si>
  <si>
    <t>RF-39028</t>
  </si>
  <si>
    <t>TDC 3892</t>
  </si>
  <si>
    <t>0589-TCN17</t>
  </si>
  <si>
    <t>AUTOMOTRIZ NIHON S.A. DE C.V.</t>
  </si>
  <si>
    <t>ANI140616N87</t>
  </si>
  <si>
    <t>AV. JUAN SALVADOR AGRAZ SANTA FE MEXICO</t>
  </si>
  <si>
    <t>RF-39030</t>
  </si>
  <si>
    <t>AGROPRODUCTOS Y SERVICIOS SALAZA</t>
  </si>
  <si>
    <t>ASS121016GZ6</t>
  </si>
  <si>
    <t>5 DE FEBRERO 13 PEDRO ESCOBEDO QUERETARO</t>
  </si>
  <si>
    <t>RF-39031</t>
  </si>
  <si>
    <t>DEC BANORTE</t>
  </si>
  <si>
    <t>0979-TCN17</t>
  </si>
  <si>
    <t>PISARCO CONSTRUCTORES SA DE CV</t>
  </si>
  <si>
    <t>PCO101213BI9</t>
  </si>
  <si>
    <t>FRANCISCO JUAREZ LA JOYA CELAYA</t>
  </si>
  <si>
    <t>RF-39033</t>
  </si>
  <si>
    <t>RF-39034</t>
  </si>
  <si>
    <t>ACOSTA DOMINGUEZ MARIA DEL SOCOR</t>
  </si>
  <si>
    <t>AODS600618QU0</t>
  </si>
  <si>
    <t>VILLA ALTA VILLAS DE LA HACIENDA CELAYA</t>
  </si>
  <si>
    <t>RF-39036</t>
  </si>
  <si>
    <t>TDD 0055</t>
  </si>
  <si>
    <t>JAUREGUI TAPIA OSCAR ORLANDO</t>
  </si>
  <si>
    <t>JATO790112A88</t>
  </si>
  <si>
    <t>ARENQUE RESIDENCIAL LOMA BONITA ZAPOPAN</t>
  </si>
  <si>
    <t>RF-39037</t>
  </si>
  <si>
    <t>1021-TCN17</t>
  </si>
  <si>
    <t>RF-39038</t>
  </si>
  <si>
    <t>RF-39040</t>
  </si>
  <si>
    <t>RF-39041</t>
  </si>
  <si>
    <t>RF-39042</t>
  </si>
  <si>
    <t>1051-TCN17</t>
  </si>
  <si>
    <t>RF-39044</t>
  </si>
  <si>
    <t>1046-TCN17</t>
  </si>
  <si>
    <t>RF-39048</t>
  </si>
  <si>
    <t>GAMEZ MORENO JOSE MANUEL</t>
  </si>
  <si>
    <t>JUAREZ CENTRO SALVATIERRA</t>
  </si>
  <si>
    <t>RF-39049</t>
  </si>
  <si>
    <t>RF-39054</t>
  </si>
  <si>
    <t>GRUPO ARBOREAL, S.A. DE C.V.</t>
  </si>
  <si>
    <t>GAR070417QG9</t>
  </si>
  <si>
    <t>FRANCISCO JUAREZ LOS ANGELES CELAYA</t>
  </si>
  <si>
    <t>RF-39055</t>
  </si>
  <si>
    <t>TEBNMX</t>
  </si>
  <si>
    <t>RF-39056</t>
  </si>
  <si>
    <t>MACIAS SOBERANES ILIANA</t>
  </si>
  <si>
    <t>MASI690215UH4</t>
  </si>
  <si>
    <t>EL GRECO CENTRO CELAYA</t>
  </si>
  <si>
    <t>RF-39059</t>
  </si>
  <si>
    <t>0832-TCN17</t>
  </si>
  <si>
    <t>RF-39060</t>
  </si>
  <si>
    <t>RF-39061</t>
  </si>
  <si>
    <t>1251-TCN16</t>
  </si>
  <si>
    <t>RF-39063</t>
  </si>
  <si>
    <t>ALVARADO MARTINEZ RODRIGO HALLEY</t>
  </si>
  <si>
    <t>CUADRANTE CENTRO SAN MIGUEL DE ALLENDE</t>
  </si>
  <si>
    <t>RF-39065</t>
  </si>
  <si>
    <t>1039-TCN17</t>
  </si>
  <si>
    <t>RF-39069</t>
  </si>
  <si>
    <t>RF-39074</t>
  </si>
  <si>
    <t>MENDEZ GONZALEZ MA GUADALUPE</t>
  </si>
  <si>
    <t>MEGG510516LZ8</t>
  </si>
  <si>
    <t>VICENTE GUERRERO BUROCRATA CORTAZAR</t>
  </si>
  <si>
    <t>RF-39076</t>
  </si>
  <si>
    <t>EFE ($2900) TDD 4608 (100)</t>
  </si>
  <si>
    <t>RF-39077</t>
  </si>
  <si>
    <t>DOMINGUEZ GOMEZ JOHAN ROSEMBERG</t>
  </si>
  <si>
    <t>DOGJ850222VB5</t>
  </si>
  <si>
    <t>TRUENO CD GALAXIA DE LOS REY CHICOLOAPAN</t>
  </si>
  <si>
    <t>RF-39079</t>
  </si>
  <si>
    <t>MENDOZA CANO YRMA</t>
  </si>
  <si>
    <t>PABLO TORRES BURGOS EMILIANO ZAPATA CELAYA</t>
  </si>
  <si>
    <t>RF-39081</t>
  </si>
  <si>
    <t>1251-TCN17</t>
  </si>
  <si>
    <t>RF-39083</t>
  </si>
  <si>
    <t>RF-39085</t>
  </si>
  <si>
    <t>RF-39087</t>
  </si>
  <si>
    <t>RF-39091</t>
  </si>
  <si>
    <t>1062-TCN17</t>
  </si>
  <si>
    <t>RF-39092</t>
  </si>
  <si>
    <t>BANORTE</t>
  </si>
  <si>
    <t>1061-TCN17</t>
  </si>
  <si>
    <t>RF-39093</t>
  </si>
  <si>
    <t>BANORTE TE</t>
  </si>
  <si>
    <t>MARTINEZ GALVAN MIRNA YOANA</t>
  </si>
  <si>
    <t>MAGM791119P5A</t>
  </si>
  <si>
    <t>CARR CELAYA -SALVATIERRA MICHINELAS CELAYA</t>
  </si>
  <si>
    <t>RF-39095</t>
  </si>
  <si>
    <t>GONZALEZ RANGEL BRENDA JAQUELINE</t>
  </si>
  <si>
    <t>VALLE DE SANTIAGO FRACC GUANAJUATO 1 CELAYA</t>
  </si>
  <si>
    <t>RF-39097</t>
  </si>
  <si>
    <t>CONSTRUCTORA DHEG SA DE CV</t>
  </si>
  <si>
    <t>CDH1304116P4</t>
  </si>
  <si>
    <t>AV SUR SAN ANTONIO DOLORES HIDALGO C.I.N</t>
  </si>
  <si>
    <t>RF-39098</t>
  </si>
  <si>
    <t>RF 39102</t>
  </si>
  <si>
    <t>RF-39103</t>
  </si>
  <si>
    <t>0997-TCN17</t>
  </si>
  <si>
    <t>JANG GAPSIK</t>
  </si>
  <si>
    <t>JAGA820415F94</t>
  </si>
  <si>
    <t>VILLA CATANIA LA CANTERA CELAYA</t>
  </si>
  <si>
    <t>RF-39104</t>
  </si>
  <si>
    <t>TDC 6595</t>
  </si>
  <si>
    <t>POLIZA H</t>
  </si>
  <si>
    <t>CONTRERAS AGUADO ROSA MARTHA</t>
  </si>
  <si>
    <t>COAR810118KB5</t>
  </si>
  <si>
    <t>JOSE MA MORELOS RINCON DE TAMAYO CELAYA</t>
  </si>
  <si>
    <t>RF-38512</t>
  </si>
  <si>
    <t>RF-38521</t>
  </si>
  <si>
    <t>0932-TCN17</t>
  </si>
  <si>
    <t>RF-38543</t>
  </si>
  <si>
    <t>0544-TCN16</t>
  </si>
  <si>
    <t>FERNANDEZ URIOSTEGUI ELISEO</t>
  </si>
  <si>
    <t>VICENTE GUERRERO CENTRO ACAMBARO</t>
  </si>
  <si>
    <t>RF-38573</t>
  </si>
  <si>
    <t>TDD 2996</t>
  </si>
  <si>
    <t>HERNANDEZ VALDEZ SARA</t>
  </si>
  <si>
    <t>LEANDRO VALLE ZONA CENTRO APASEO EL ALTO</t>
  </si>
  <si>
    <t>4 EFE</t>
  </si>
  <si>
    <t>ANTONIO PLAZA CENTRO</t>
  </si>
  <si>
    <t>RF - 385</t>
  </si>
  <si>
    <t>MELECIO REGALADO ARTURO</t>
  </si>
  <si>
    <t>CONOCIDO CONOCIDO CELAYA</t>
  </si>
  <si>
    <t>RF-38618</t>
  </si>
  <si>
    <t>TDC 2403</t>
  </si>
  <si>
    <t>ALMANZA FRANCO EDUARDO</t>
  </si>
  <si>
    <t>AAFE7108049M9</t>
  </si>
  <si>
    <t>CIRCUITO QUINTA VALDEVERDE N.135 REAL DE ARBOLEDAS CELAYA, GTO.  CP.38060</t>
  </si>
  <si>
    <t>RF 38620</t>
  </si>
  <si>
    <t>TDD 4359</t>
  </si>
  <si>
    <t>pendiente</t>
  </si>
  <si>
    <t>RF-38622</t>
  </si>
  <si>
    <t>TDC 2275</t>
  </si>
  <si>
    <t>RF-38634</t>
  </si>
  <si>
    <t>TDD 1582</t>
  </si>
  <si>
    <t>SINIESTR</t>
  </si>
  <si>
    <t>O 0067715839A</t>
  </si>
  <si>
    <t>RF-38674</t>
  </si>
  <si>
    <t>RF-38697</t>
  </si>
  <si>
    <t>COMITE MUNICIPAL DE AGUA POTABLE</t>
  </si>
  <si>
    <t>CMA830719SU3</t>
  </si>
  <si>
    <t>NICOLAS DE SAN LUIS MONTAñEZ CENTRO</t>
  </si>
  <si>
    <t>RF-38709</t>
  </si>
  <si>
    <t>RF-38712</t>
  </si>
  <si>
    <t>RF-38797</t>
  </si>
  <si>
    <t>TDD 0591</t>
  </si>
  <si>
    <t>LOPEZ GONZALEZ MARGARITA</t>
  </si>
  <si>
    <t>LUIS ECHEVERRIA SAN JOSE MERINO JUVENTINO ROSAS</t>
  </si>
  <si>
    <t>RF-38824</t>
  </si>
  <si>
    <t>VARGAS YAñEZ MARIO ANDRES</t>
  </si>
  <si>
    <t>FRIJOL PRESIDENCIA JARAL DEL PROGRESO</t>
  </si>
  <si>
    <t>RF-38836</t>
  </si>
  <si>
    <t>VARGAS SAMANO ONESIMO</t>
  </si>
  <si>
    <t>MANUEL DOBLADO CENTRO JARAL DEL PROGRESO</t>
  </si>
  <si>
    <t>RF-38844</t>
  </si>
  <si>
    <t>RF-38848</t>
  </si>
  <si>
    <t>TDD 1196</t>
  </si>
  <si>
    <t>RF-38849</t>
  </si>
  <si>
    <t>RF-38878</t>
  </si>
  <si>
    <t>ALBERTO FIGUEROA CAROLINA</t>
  </si>
  <si>
    <t>XEXX010101000</t>
  </si>
  <si>
    <t>PASEO DE LOS FLAMINGOS RINCONADA DE LOS ALAMOS CELAYA</t>
  </si>
  <si>
    <t>VALADEZ TOVAR MARIA DE LA LUZ</t>
  </si>
  <si>
    <t>VATL520217V5A</t>
  </si>
  <si>
    <t>CLAVELES ROSALINDA I CELAYA</t>
  </si>
  <si>
    <t>RF- 3890</t>
  </si>
  <si>
    <t>0866-TCN17</t>
  </si>
  <si>
    <t>RF-38935</t>
  </si>
  <si>
    <t>TDC 0367 (12000) TDC 1092 (4855.41)</t>
  </si>
  <si>
    <t>RF-38953</t>
  </si>
  <si>
    <t>TDC 2526 (6 MESES SIN INTERESES BBVA)</t>
  </si>
  <si>
    <t>RF-38979</t>
  </si>
  <si>
    <t>RF-38984</t>
  </si>
  <si>
    <t>RAMIREZ JIMENEZ JOSE</t>
  </si>
  <si>
    <t>RAJJ600222055</t>
  </si>
  <si>
    <t>FLORES MAGON MAGISTERIO TARIMORO</t>
  </si>
  <si>
    <t>5 TDC</t>
  </si>
  <si>
    <t>RF-39052</t>
  </si>
  <si>
    <t>GONZALEZ OLIVO VERONICA</t>
  </si>
  <si>
    <t>GOOV720605SZ0</t>
  </si>
  <si>
    <t>AVENIDA AQUILES SERDAN 464 EDIFICIO D 603 AZCAPOTZALCO</t>
  </si>
  <si>
    <t>RF-38430</t>
  </si>
  <si>
    <t>RIVERA ORTEGA MA GUADALUPE</t>
  </si>
  <si>
    <t>MANUEL DOBLADO LOC EL SABINO SALVATIERRA</t>
  </si>
  <si>
    <t>RF*38529</t>
  </si>
  <si>
    <t>RAMIREZ SOLORZANO ERNESTO</t>
  </si>
  <si>
    <t>RASE830623GA1</t>
  </si>
  <si>
    <t>PARAISO BARRIO CALZADA DE GUADALUPE IRAPUATO</t>
  </si>
  <si>
    <t>RF*38535</t>
  </si>
  <si>
    <t>CORRALES EL TORO CACHETON S.P.R.</t>
  </si>
  <si>
    <t>CTC121206451</t>
  </si>
  <si>
    <t>CORREGIDORA SANTA ROSA FINCA</t>
  </si>
  <si>
    <t>RF-38623</t>
  </si>
  <si>
    <t>RF-38923</t>
  </si>
  <si>
    <t>RF-39009</t>
  </si>
  <si>
    <t>MARTINEZ MENDOZA ANDRES</t>
  </si>
  <si>
    <t>MAMA640922CQ5</t>
  </si>
  <si>
    <t>AV PLAN DE SAN LUIS EDUARDO LOARCA QUERETARO</t>
  </si>
  <si>
    <t>RF-39062</t>
  </si>
  <si>
    <t>TDC 3984</t>
  </si>
  <si>
    <t>RF-39075</t>
  </si>
  <si>
    <t>FLORES GARCIA MARCO CESAR</t>
  </si>
  <si>
    <t>FOGM730303KY6</t>
  </si>
  <si>
    <t>PRIVADA DE CERRITOS SAN ANTONIO CELAYA</t>
  </si>
  <si>
    <t>RF-38466</t>
  </si>
  <si>
    <t>CABRERA SANCHEZ MARIA LETICIA</t>
  </si>
  <si>
    <t>CASL6102144D8</t>
  </si>
  <si>
    <t>RF*38468</t>
  </si>
  <si>
    <t>GODINEZ LOPEZ ROBERTO</t>
  </si>
  <si>
    <t>GOLR760828LR3</t>
  </si>
  <si>
    <t>ORQUIDIA QUINTA BUGAMBILIAS</t>
  </si>
  <si>
    <t>RF*38470</t>
  </si>
  <si>
    <t>TDD 0939</t>
  </si>
  <si>
    <t>RF*38478</t>
  </si>
  <si>
    <t>HERNANDEZ HERRERA RODRIGO</t>
  </si>
  <si>
    <t>RF-38479</t>
  </si>
  <si>
    <t>RF-38484</t>
  </si>
  <si>
    <t>CERVANTES BERNAL SILVIA AMALIA</t>
  </si>
  <si>
    <t>ALUMINIO ZONA DE ORO II CELAYA</t>
  </si>
  <si>
    <t>RF-38488</t>
  </si>
  <si>
    <t>LUNA AGUILLEN ELVIRA</t>
  </si>
  <si>
    <t>RF-38489</t>
  </si>
  <si>
    <t>RF-38490</t>
  </si>
  <si>
    <t>TDD 5897</t>
  </si>
  <si>
    <t>PEREZ VILLANUEVA CONSTANTINO</t>
  </si>
  <si>
    <t>RF-38497</t>
  </si>
  <si>
    <t>TDC 6993</t>
  </si>
  <si>
    <t>OYAREGUI IDIART MIREN IDOYA</t>
  </si>
  <si>
    <t>OAIM690114H43</t>
  </si>
  <si>
    <t>RF-38499</t>
  </si>
  <si>
    <t>RAMIREZ LOPEZ RICARDO</t>
  </si>
  <si>
    <t>GALEANA EL SABINO SALVATIERRA</t>
  </si>
  <si>
    <t>RF-38508</t>
  </si>
  <si>
    <t>AGUADO ALMANZA OSCAR</t>
  </si>
  <si>
    <t>AUAO740126ML6</t>
  </si>
  <si>
    <t>SANTAS MARIAS SANTAS MARIAS SAN MIGUEL DE ALLENDE</t>
  </si>
  <si>
    <t>RF-38511</t>
  </si>
  <si>
    <t>QUINTA ROO CENTRO APASEO EL ALTO</t>
  </si>
  <si>
    <t>RF-38513</t>
  </si>
  <si>
    <t>RF*38514</t>
  </si>
  <si>
    <t>CONDE MUJICA ISMAEL LEONARDO</t>
  </si>
  <si>
    <t>CAOBA LOS LAURELES 2A SECC</t>
  </si>
  <si>
    <t>RF38515</t>
  </si>
  <si>
    <t>TOLEDO DE LEON OLGA</t>
  </si>
  <si>
    <t>ECONOMISTAS RESIDENCIAL TECNOLOGICO CELAYA</t>
  </si>
  <si>
    <t>RF-38519</t>
  </si>
  <si>
    <t>RF-38522</t>
  </si>
  <si>
    <t>GRANOS Y FORRAJES LOPEZ SPR DE R</t>
  </si>
  <si>
    <t>GFL110227GI0</t>
  </si>
  <si>
    <t>AMERICA SAN MIGUEL OCTOPAN</t>
  </si>
  <si>
    <t>RF-38523</t>
  </si>
  <si>
    <t>FLORES ROMERO FRANCISCO MANUEL</t>
  </si>
  <si>
    <t>AZTECAS ZONA CENTRO</t>
  </si>
  <si>
    <t>RF-38524</t>
  </si>
  <si>
    <t>RF*38530</t>
  </si>
  <si>
    <t>TDD 3430</t>
  </si>
  <si>
    <t>AUTOCOM NOVA S.A.P.I. DE C.V.</t>
  </si>
  <si>
    <t>ACQ980113CL5</t>
  </si>
  <si>
    <t>CARR. PANAMERICANA LA LAJA CELAYA</t>
  </si>
  <si>
    <t>RF*38531</t>
  </si>
  <si>
    <t>SHAHEEN JOSEPH NICOLAS MICHEL</t>
  </si>
  <si>
    <t>SAJN8511062A0</t>
  </si>
  <si>
    <t>RETORNO DE TEXCOCO EL ZAPOTE</t>
  </si>
  <si>
    <t>RF*38532</t>
  </si>
  <si>
    <t>INCLAN JIMENEZ LUIS MANUEL</t>
  </si>
  <si>
    <t>XAXX010101128</t>
  </si>
  <si>
    <t>RIOSTRA EL FORTIN CORREGIDORA</t>
  </si>
  <si>
    <t>RF*38534</t>
  </si>
  <si>
    <t>TDD1847</t>
  </si>
  <si>
    <t>MANDUJANO MEDINA JESUS</t>
  </si>
  <si>
    <t>HERMENEGILDO GALEANA CENTRO VILLAGRAN</t>
  </si>
  <si>
    <t>RF*38538</t>
  </si>
  <si>
    <t>GONZALEZ VILLEGAS GERARDO</t>
  </si>
  <si>
    <t>PIPILA CENTRO COMONFORT</t>
  </si>
  <si>
    <t>RF-38544</t>
  </si>
  <si>
    <t>RF*38546</t>
  </si>
  <si>
    <t>GARCIA PRESA BALTAZAR</t>
  </si>
  <si>
    <t>GAPB800106468</t>
  </si>
  <si>
    <t>LAZARO CARDENAS TENERIA DEL SANTUARIO CELAYA</t>
  </si>
  <si>
    <t>RF-38549</t>
  </si>
  <si>
    <t>TDD 8848</t>
  </si>
  <si>
    <t>RF-38550</t>
  </si>
  <si>
    <t>TDD 6694</t>
  </si>
  <si>
    <t>MENDEZ OLMEDO ABIGAL</t>
  </si>
  <si>
    <t>RF-38551</t>
  </si>
  <si>
    <t>AGRICOLA BUENA VISTA S.R.L. DE C</t>
  </si>
  <si>
    <t>ABV970514479</t>
  </si>
  <si>
    <t>FRACC. 2DA DE TENERIA DE VALDEZ SN CELAYA</t>
  </si>
  <si>
    <t>RF-38555</t>
  </si>
  <si>
    <t>TDC 1009</t>
  </si>
  <si>
    <t>VERA SANCHEZ J. CARMEN</t>
  </si>
  <si>
    <t>VESJ540322UT5</t>
  </si>
  <si>
    <t>INDEPENDENCIA CENTRO SARABIA</t>
  </si>
  <si>
    <t>RF-38566</t>
  </si>
  <si>
    <t>TOLEDO MORENO ELIZABETH VICTORIA</t>
  </si>
  <si>
    <t>20 DE NOVIEMBRE ALAMEDA CELAYA</t>
  </si>
  <si>
    <t>1 EFE</t>
  </si>
  <si>
    <t>ORTIZ GONZALEZ LUIS ANGEL</t>
  </si>
  <si>
    <t>RF -3857</t>
  </si>
  <si>
    <t>5 EFE</t>
  </si>
  <si>
    <t>STEPHEN WOOD</t>
  </si>
  <si>
    <t>CONCIDO CENTRO CELAYA</t>
  </si>
  <si>
    <t>RF-38578</t>
  </si>
  <si>
    <t>ROBLES NUÑEZ ADALBERTO</t>
  </si>
  <si>
    <t>RF-38579</t>
  </si>
  <si>
    <t>BEDOLLA RODRIGUEZ LUCILA</t>
  </si>
  <si>
    <t>IGNACIO RAMIREZ CENTRO MOROLEON</t>
  </si>
  <si>
    <t>RF-38588</t>
  </si>
  <si>
    <t>MENDEZ REYNA LUIS ARMANDO</t>
  </si>
  <si>
    <t>MERL571216D49</t>
  </si>
  <si>
    <t>RF- 3859</t>
  </si>
  <si>
    <t>3 TDC 7653</t>
  </si>
  <si>
    <t>RF-38594</t>
  </si>
  <si>
    <t>OLMEDO ALARCON HANOI</t>
  </si>
  <si>
    <t>OEAH750223S20</t>
  </si>
  <si>
    <t>EMETERIA VALENCIA NORTE CENTRO</t>
  </si>
  <si>
    <t>RF*38605</t>
  </si>
  <si>
    <t>RF 38611</t>
  </si>
  <si>
    <t>BNMEX 6040</t>
  </si>
  <si>
    <t>MATA ARELLANO VICENTE</t>
  </si>
  <si>
    <t>MAAV531212P67</t>
  </si>
  <si>
    <t>VICENTE GUERRERO CENTRO APASEO EL GRANDE</t>
  </si>
  <si>
    <t>RF-38613</t>
  </si>
  <si>
    <t>RF-38616</t>
  </si>
  <si>
    <t>GARCIA PANTOJA SUHAIL</t>
  </si>
  <si>
    <t>IRRIGACION EMILIANO ZAPATA</t>
  </si>
  <si>
    <t>RF-38617</t>
  </si>
  <si>
    <t>TROPPER S.A.P.I DE C.V.</t>
  </si>
  <si>
    <t>AV. EJE NOR-ORIENTE LUIS DONALDO COLOSIO COMPUERTAS DEL CAMPESTRE CELAYA</t>
  </si>
  <si>
    <t>RF-38626</t>
  </si>
  <si>
    <t>CHQ BBVA CTA.0680 NO.5930</t>
  </si>
  <si>
    <t>SAUZA VEGA JOSE ELIAS</t>
  </si>
  <si>
    <t>SAVE610310JN0</t>
  </si>
  <si>
    <t>INSURGENTES CENTRO APASEO EL ALTO</t>
  </si>
  <si>
    <t>RF-38628</t>
  </si>
  <si>
    <t>TDC 1398</t>
  </si>
  <si>
    <t>ROA ROMERO RODRIGO</t>
  </si>
  <si>
    <t>RF-38629</t>
  </si>
  <si>
    <t>RF-38631</t>
  </si>
  <si>
    <t>CORONEL ROBLES URIEL</t>
  </si>
  <si>
    <t>VILLA VERONA LA CANTERA CELAYA</t>
  </si>
  <si>
    <t>RF-38638</t>
  </si>
  <si>
    <t>TDD 9908</t>
  </si>
  <si>
    <t>CHQ- BBV</t>
  </si>
  <si>
    <t>A 8935</t>
  </si>
  <si>
    <t>RIVAS JUAREZ DEBORA</t>
  </si>
  <si>
    <t>GUILLERMO PRIETO CENTRO APASEO EL ALTO</t>
  </si>
  <si>
    <t>RF-38640</t>
  </si>
  <si>
    <t>RF-38641</t>
  </si>
  <si>
    <t>TDD</t>
  </si>
  <si>
    <t>FLETES Y FORRAJES S.A. DE C.V.</t>
  </si>
  <si>
    <t>FFO100113U84</t>
  </si>
  <si>
    <t>CARRETERA PANAMERICANA KILOMETRO 1.5 SIN NUMERO  CELAYA</t>
  </si>
  <si>
    <t>RF-38643</t>
  </si>
  <si>
    <t>TDC 6622</t>
  </si>
  <si>
    <t>ALMANZA MURILLO SERGIO</t>
  </si>
  <si>
    <t>REVOLUCION CENTRO CELAYA</t>
  </si>
  <si>
    <t>RF-38644</t>
  </si>
  <si>
    <t>RF-38651</t>
  </si>
  <si>
    <t>FIGUEROA BALDERAS LORENA</t>
  </si>
  <si>
    <t>FIBL780108QV4</t>
  </si>
  <si>
    <t>MARIANO ESCOBEDO CENTRO CELAYA</t>
  </si>
  <si>
    <t>RF-38654</t>
  </si>
  <si>
    <t>TAMAYO HERNANDEZ JORGE</t>
  </si>
  <si>
    <t>JUAN DE LA BARRERA ALAMOS CORTAZAR</t>
  </si>
  <si>
    <t>RF*38657</t>
  </si>
  <si>
    <t>TDD 5587</t>
  </si>
  <si>
    <t>NIETO RAMOS NACIER DE JESUS</t>
  </si>
  <si>
    <t>NIRN741019NL2</t>
  </si>
  <si>
    <t>OLMO LOS LAURELES 1RA SECC CELAYA</t>
  </si>
  <si>
    <t>RF-38666</t>
  </si>
  <si>
    <t>TDC 9677</t>
  </si>
  <si>
    <t>ALVAREZ VEGA CLAUDIA ELENA</t>
  </si>
  <si>
    <t>AAVC710628D46</t>
  </si>
  <si>
    <t>RF-38668</t>
  </si>
  <si>
    <t>RF-38669</t>
  </si>
  <si>
    <t>RODRIGUEZ NUÑEZ ANTONIO</t>
  </si>
  <si>
    <t>RF-38681</t>
  </si>
  <si>
    <t>PENDIENETE</t>
  </si>
  <si>
    <t>GARCIA JAVIER</t>
  </si>
  <si>
    <t>RF-38687</t>
  </si>
  <si>
    <t>RF-38690</t>
  </si>
  <si>
    <t>BLVD. ADOLFO LOPEZ MATEOS CENTRO CELAYA</t>
  </si>
  <si>
    <t>RF-38713</t>
  </si>
  <si>
    <t>MIRANDA CAMPOS CARLOS ENRIQUE</t>
  </si>
  <si>
    <t>RF-38716</t>
  </si>
  <si>
    <t>SALIDO JESUS</t>
  </si>
  <si>
    <t>RF-38721</t>
  </si>
  <si>
    <t>HOTELES CASA INN S.A DE C.V</t>
  </si>
  <si>
    <t>HCI050405RW1</t>
  </si>
  <si>
    <t>RIO LERMA NO. 237 ANEXO A PISO 1 INT. 202 CUAUHTEMOC</t>
  </si>
  <si>
    <t>RF-38726</t>
  </si>
  <si>
    <t>TDC 3003</t>
  </si>
  <si>
    <t>GODINEZ BUSTAMANTE JUAN MIGUEL</t>
  </si>
  <si>
    <t>RF-38727</t>
  </si>
  <si>
    <t>RF-38736</t>
  </si>
  <si>
    <t>CERDA VEGA JOSE LUZ MARCOS</t>
  </si>
  <si>
    <t>CEVL530425K92</t>
  </si>
  <si>
    <t>PRESA JURIQUILLA ALFREDO VAZQUEZ BONFIL CELAYA</t>
  </si>
  <si>
    <t>RF-38737</t>
  </si>
  <si>
    <t>TDD 8100</t>
  </si>
  <si>
    <t>SATURNINO ESQUIVEL CENTRO CORONEO</t>
  </si>
  <si>
    <t>RF-38738</t>
  </si>
  <si>
    <t>TDC 1007</t>
  </si>
  <si>
    <t>FERNANDEZ LIMA RICARDO ADOLFO</t>
  </si>
  <si>
    <t>FELR730209N19</t>
  </si>
  <si>
    <t>VILLA MARINO 2A CANTERA CELAYA</t>
  </si>
  <si>
    <t>RF-38739</t>
  </si>
  <si>
    <t>DIAZ RUIZ JOSE DE LA LUZ</t>
  </si>
  <si>
    <t>DIRL870504SV4</t>
  </si>
  <si>
    <t>GUADALUPE VICTORIA LOCALIDAD NEUTLA COMONFORT</t>
  </si>
  <si>
    <t>RF-38748</t>
  </si>
  <si>
    <t>LARRAIN BARRIENTOS JULIA NAREHT</t>
  </si>
  <si>
    <t>LABJ741128EE0</t>
  </si>
  <si>
    <t>RIBERA AZUL FRACC. RIBERAS DEL CAMPESTRE CELAYA CELAYA</t>
  </si>
  <si>
    <t>RF-38750</t>
  </si>
  <si>
    <t>DURAN AGUACALIENTE JOSE LUIS</t>
  </si>
  <si>
    <t>DUAL5901061W1</t>
  </si>
  <si>
    <t>FRANCISCO MALDONADO RINCON DE TAMAYO CELAYA</t>
  </si>
  <si>
    <t>RF-38755</t>
  </si>
  <si>
    <t>LARA SANTOS LIDIA</t>
  </si>
  <si>
    <t>RF-38756</t>
  </si>
  <si>
    <t>TDD 8269</t>
  </si>
  <si>
    <t>MADERERIA LA TIERRA S.A. DE C.V.</t>
  </si>
  <si>
    <t>MTI960517LB8</t>
  </si>
  <si>
    <t>CALIFORNIA RCHO SECO CELAYA</t>
  </si>
  <si>
    <t>RF-38759</t>
  </si>
  <si>
    <t>RF-38761</t>
  </si>
  <si>
    <t>PADILLA ALCANTAR RUBEN</t>
  </si>
  <si>
    <t>PAAR830412149</t>
  </si>
  <si>
    <t>HACIENDA GOGORRON FRANCIONAMIENTO LAS BRISAS SAN MIGUEL DE ALLENDE</t>
  </si>
  <si>
    <t>RF-38767</t>
  </si>
  <si>
    <t>TDC 0296</t>
  </si>
  <si>
    <t>EUROACABADOS DE CELAYA S.A. DE C</t>
  </si>
  <si>
    <t>ECE090317Q16</t>
  </si>
  <si>
    <t>CERRO DE LOS AGUSTINOS JACARANDAS CELAYA</t>
  </si>
  <si>
    <t>RF-38777</t>
  </si>
  <si>
    <t>TDD 8947</t>
  </si>
  <si>
    <t>SIENERGIA VALUE, S.A. DE C.V.</t>
  </si>
  <si>
    <t>SVA061016CM7</t>
  </si>
  <si>
    <t>BLVD. LAZARO CARDENAS CENTRO LA PIEDAD</t>
  </si>
  <si>
    <t>RF-38778</t>
  </si>
  <si>
    <t>RF-38779</t>
  </si>
  <si>
    <t>TDC 034</t>
  </si>
  <si>
    <t>RODRIGUEZ MARTINEZ SANDRA</t>
  </si>
  <si>
    <t>SOR JUANA INES DE LA CRUZ RESIDENCIAL CELAYA</t>
  </si>
  <si>
    <t>RF-38780</t>
  </si>
  <si>
    <t>LOPEZ PACHECO JUAN</t>
  </si>
  <si>
    <t>LOPJ750629JI4</t>
  </si>
  <si>
    <t>QUINTA VALDEVERDE REAL DE ARBOLEDAS CELAYA</t>
  </si>
  <si>
    <t>RF-38782</t>
  </si>
  <si>
    <t>TDD BNMX</t>
  </si>
  <si>
    <t>RF-38785</t>
  </si>
  <si>
    <t>RF-38807</t>
  </si>
  <si>
    <t>TDD 0692</t>
  </si>
  <si>
    <t>PEREGRINA SANCHEZ ANA LAURA DEL</t>
  </si>
  <si>
    <t>BLVD. ADOLFO LOPEZ MATEOS CELAYA CELAYA</t>
  </si>
  <si>
    <t>RF-38819</t>
  </si>
  <si>
    <t>TDD 1495</t>
  </si>
  <si>
    <t>RF-38821</t>
  </si>
  <si>
    <t>TDD 1847</t>
  </si>
  <si>
    <t>PATIÑO RAMIREZ MA ROSA</t>
  </si>
  <si>
    <t>C JOSE ROSAS MORENO ZONA CENTRO CELAYA</t>
  </si>
  <si>
    <t>RF-38823</t>
  </si>
  <si>
    <t>RIVERA VALLE ELIZABETH</t>
  </si>
  <si>
    <t>LIZ ANEXO SANTA JULIA SAN MIGUEL DE ALLENDE</t>
  </si>
  <si>
    <t>RF-38826</t>
  </si>
  <si>
    <t>TDD 2571</t>
  </si>
  <si>
    <t>TAVAREZ ARCEVES MARTIN</t>
  </si>
  <si>
    <t>AV PASEO DE LOS OLIVOS OLIVOS CELAYA</t>
  </si>
  <si>
    <t>RF-38828</t>
  </si>
  <si>
    <t>RF-38832</t>
  </si>
  <si>
    <t>PEREZ VERDUZCO CANDIDO</t>
  </si>
  <si>
    <t>PEVC5402117W3</t>
  </si>
  <si>
    <t>SANTANDER CAMINO REAL CELAYA</t>
  </si>
  <si>
    <t>RF-38834</t>
  </si>
  <si>
    <t>TDD 9685</t>
  </si>
  <si>
    <t>RF-38838</t>
  </si>
  <si>
    <t>AGRICOLA SIEYRA SPR DE RL</t>
  </si>
  <si>
    <t>ASI101118PZ0</t>
  </si>
  <si>
    <t>EL ESFUERZO TAVERA JUVENTINO ROSAS</t>
  </si>
  <si>
    <t>RF-38839</t>
  </si>
  <si>
    <t>RAYAS RODRIGUEZ JOSE DE JESUS</t>
  </si>
  <si>
    <t>CONOCIDO  QUERETARO</t>
  </si>
  <si>
    <t>RF-38842</t>
  </si>
  <si>
    <t>MANCERA GARCIA SALVADOR</t>
  </si>
  <si>
    <t>RF-38853</t>
  </si>
  <si>
    <t>TDD 4594</t>
  </si>
  <si>
    <t>RF-38863</t>
  </si>
  <si>
    <t>RF38864</t>
  </si>
  <si>
    <t>RANGEL BEDIA JAVIER JESUS</t>
  </si>
  <si>
    <t>RABJ5902279M1</t>
  </si>
  <si>
    <t>CASA BARRAGAN LAS CASAS CELAYA</t>
  </si>
  <si>
    <t>RF-38866</t>
  </si>
  <si>
    <t>TDD 3896</t>
  </si>
  <si>
    <t>REYES RODRIGUEZ TERESA</t>
  </si>
  <si>
    <t>RERT490227PC8</t>
  </si>
  <si>
    <t>CALLE PROLONGACION ALDAMA SAN ANTONIO GALLARDO SAN JUAN DE LA VEGA</t>
  </si>
  <si>
    <t>RF-38869</t>
  </si>
  <si>
    <t>ROSILLO ESPINO GERARDO</t>
  </si>
  <si>
    <t>RANCHO LA CALAVERA RANCHO LA CALAVERA SALVATIERRA</t>
  </si>
  <si>
    <t>RF-38872</t>
  </si>
  <si>
    <t>TDC 0116</t>
  </si>
  <si>
    <t>RAMOS OJEDA ALEJANDRA</t>
  </si>
  <si>
    <t>RAOA550409IE3</t>
  </si>
  <si>
    <t>5 DE MAYO CENTRO CORTAZAR</t>
  </si>
  <si>
    <t>RF-38876</t>
  </si>
  <si>
    <t>GARCIA RIVERA JOSE</t>
  </si>
  <si>
    <t>GARJ6204132G4</t>
  </si>
  <si>
    <t>JUANA VILLASEÑOR LAS INSURGENTES</t>
  </si>
  <si>
    <t>0 EFE</t>
  </si>
  <si>
    <t>RF-38892</t>
  </si>
  <si>
    <t>RAMIREZ FRANCO RAMON EUGENIO</t>
  </si>
  <si>
    <t>RAFR611225A24</t>
  </si>
  <si>
    <t>MORELOS CENTRO JARAL DEL PROGRESO</t>
  </si>
  <si>
    <t>RF-38899</t>
  </si>
  <si>
    <t>TDC 8147</t>
  </si>
  <si>
    <t>ROSAS TROCHER ALEJANDRO</t>
  </si>
  <si>
    <t>MOCTEZUMA EL SABINO CELAYA GTO.</t>
  </si>
  <si>
    <t>RF-38904</t>
  </si>
  <si>
    <t>JAMAICA MANTENIMIENTO E INSTALAC</t>
  </si>
  <si>
    <t>JMI051111UA3</t>
  </si>
  <si>
    <t>NOGAL LAURELES 1RA SECCION</t>
  </si>
  <si>
    <t>RF-38906</t>
  </si>
  <si>
    <t>LOPEZ MEDINA FRANCISCO</t>
  </si>
  <si>
    <t>LOMF550511Q15</t>
  </si>
  <si>
    <t>INDEPENDENCIA SAN MIGUEL OCTOPAN CELAYA</t>
  </si>
  <si>
    <t>RF-38908</t>
  </si>
  <si>
    <t>TORRES CERDA JUAN RAMON</t>
  </si>
  <si>
    <t>RF-38925</t>
  </si>
  <si>
    <t>AYALA CHAURAND MARGARITA MARIA</t>
  </si>
  <si>
    <t>AACM6410148S5</t>
  </si>
  <si>
    <t>CIRCUITO RANCHO PINTO EL CAMPESTRE CELAYA</t>
  </si>
  <si>
    <t>RF-38927</t>
  </si>
  <si>
    <t>BACHOCO SA DE CV</t>
  </si>
  <si>
    <t>BAC800208B25</t>
  </si>
  <si>
    <t>AV. TECNOLOGICO CD. INDUSTRIAL CELAYA</t>
  </si>
  <si>
    <t>RF-38928</t>
  </si>
  <si>
    <t>TDC 8369 REMPLAZO BALATAS DELANTERAS Y SERTIFICADO</t>
  </si>
  <si>
    <t>ALAMILLA VALENCIA ARDELIA</t>
  </si>
  <si>
    <t>GUAYABO CENTRO</t>
  </si>
  <si>
    <t>RF-38940</t>
  </si>
  <si>
    <t>TDD 9097</t>
  </si>
  <si>
    <t>SANCHEZ MANDUJANO JUAN</t>
  </si>
  <si>
    <t>VICENTE GUERRERO EL ACEBUCHE TARIMORO</t>
  </si>
  <si>
    <t>RF-38946</t>
  </si>
  <si>
    <t>IMPULSORA TLAXCALTECA DE INDUSTR</t>
  </si>
  <si>
    <t>ITI651002LG8</t>
  </si>
  <si>
    <t>REFORMA SUR PANZACOLA PAPALOTLA DE XICOTENCATL</t>
  </si>
  <si>
    <t>RF-38950</t>
  </si>
  <si>
    <t>TDD 3219</t>
  </si>
  <si>
    <t>SAHAGUN LINARES BLONDIE JAQUELIN</t>
  </si>
  <si>
    <t>SALB8104012W5</t>
  </si>
  <si>
    <t>JORGE JIMENEZ CANTU SAN PABLO DE LAS SALINAS TULTITLAN</t>
  </si>
  <si>
    <t>RF-38956</t>
  </si>
  <si>
    <t>TDD 7936</t>
  </si>
  <si>
    <t>RODRIGUEZ VEGA EDGAR AMIR</t>
  </si>
  <si>
    <t>ROVE910608HTS</t>
  </si>
  <si>
    <t>AV. ORO ZONA DE ORO II</t>
  </si>
  <si>
    <t>RF-38961</t>
  </si>
  <si>
    <t>TDC 1533</t>
  </si>
  <si>
    <t>ARZATE FLORES MARIA GUADALUPE</t>
  </si>
  <si>
    <t>PRIVADA JESUS ORTIZ CENTRO CELAYA</t>
  </si>
  <si>
    <t>RF-38962</t>
  </si>
  <si>
    <t>EFE (1500) TDD  9773 (1345.83)</t>
  </si>
  <si>
    <t>HERNANDEZ MORALES ELIZABETH</t>
  </si>
  <si>
    <t>HEME721010SX6</t>
  </si>
  <si>
    <t>CIRCUITO DE LA CRUZ SANTA MARIA RESINDENCIAL CELAYA</t>
  </si>
  <si>
    <t>RF-38976</t>
  </si>
  <si>
    <t>ARMENTA MORENO GILBERTO</t>
  </si>
  <si>
    <t>MADERO CENTRO CELAYA</t>
  </si>
  <si>
    <t>RF-38988</t>
  </si>
  <si>
    <t>FRANCISCO EUSEBIO KINO FRACC. GARITA DE OTAY TIJUANA</t>
  </si>
  <si>
    <t>RF-38991</t>
  </si>
  <si>
    <t>TDC 1681</t>
  </si>
  <si>
    <t>NAVARRO PRINCIPAL NAYELY</t>
  </si>
  <si>
    <t>NAPN790328BZ3</t>
  </si>
  <si>
    <t>FRAIDIEGO DURAN FOVISSTE</t>
  </si>
  <si>
    <t>RF-38993</t>
  </si>
  <si>
    <t>RAZO SALDAÑA LUIS</t>
  </si>
  <si>
    <t>RANCHO PERICO DE RAZOS HIDALGO CENTRO SALAMANCA, GTO.</t>
  </si>
  <si>
    <t>RF-38998</t>
  </si>
  <si>
    <t>CORDOBA PACHECO MARTIN</t>
  </si>
  <si>
    <t>RF-39001</t>
  </si>
  <si>
    <t>TDC 5235</t>
  </si>
  <si>
    <t>FLORES CERVANTES JANET SOCORRO</t>
  </si>
  <si>
    <t>FOCJ880829CH5</t>
  </si>
  <si>
    <t>BOSQUES DEL REAL SANTIAGO RESIDENCIAL CELAYA</t>
  </si>
  <si>
    <t>RF-39013</t>
  </si>
  <si>
    <t>TDC 8289</t>
  </si>
  <si>
    <t>SANCHEZ PARRA VICTOR MANUEL</t>
  </si>
  <si>
    <t>SAPV780913G71</t>
  </si>
  <si>
    <t>PELICANO ALAMOS CELAYA</t>
  </si>
  <si>
    <t>RF-39014</t>
  </si>
  <si>
    <t>TDD 1070</t>
  </si>
  <si>
    <t>ESCOTO MARTINEZ MARTIN</t>
  </si>
  <si>
    <t>30 DE SEPTIEMBRE LA ESPERANZA SALAMANCA</t>
  </si>
  <si>
    <t>RF-39025</t>
  </si>
  <si>
    <t>RF-39029</t>
  </si>
  <si>
    <t>TDD 0352</t>
  </si>
  <si>
    <t>DEL RIO MORENO CARLOS</t>
  </si>
  <si>
    <t>RIMC591205L72</t>
  </si>
  <si>
    <t>JOSE VASCONCELOS GIRASOLES 3RA SECC CELAYA</t>
  </si>
  <si>
    <t>RF-39047</t>
  </si>
  <si>
    <t>TDD 9177 (900) EFE (2412.25)</t>
  </si>
  <si>
    <t>RICO ORTEGA ADRIAN</t>
  </si>
  <si>
    <t>CHURRUBUSCO EL PEDREGAL APASEO EL GRANDE</t>
  </si>
  <si>
    <t>RF-39057</t>
  </si>
  <si>
    <t>CORPORATIVO AGUI-CA S.A. DE C.V.</t>
  </si>
  <si>
    <t>CAG100522MS2</t>
  </si>
  <si>
    <t>AV. DE LA JUVENTUD PRESIDENCIA JARAL DEL PROGRESO</t>
  </si>
  <si>
    <t>RF-39064</t>
  </si>
  <si>
    <t>RF-39066</t>
  </si>
  <si>
    <t>GUERRERO HERRERA MARGARITA IVONN</t>
  </si>
  <si>
    <t>RF-39068</t>
  </si>
  <si>
    <t>GONZALEZ GERVACIO LIANDRO</t>
  </si>
  <si>
    <t>GOGL8203112E2</t>
  </si>
  <si>
    <t>MINA DE MELLADO SAN JUANICO 3RA SECCION CELAYA</t>
  </si>
  <si>
    <t>RF-39084</t>
  </si>
  <si>
    <t>TDD 1214</t>
  </si>
  <si>
    <t>ECHEVARRIA YAÑEZ LUIS JESUS</t>
  </si>
  <si>
    <t>BATALLON DE SAN PATRICIO EL PEDREGAL</t>
  </si>
  <si>
    <t>RF-39086</t>
  </si>
  <si>
    <t>HERNANDEZ HERNANDEZ NORMA EDITH</t>
  </si>
  <si>
    <t>AZTECA ZONZ CENTRO EMPALMES ESCOVEDO</t>
  </si>
  <si>
    <t>RF-39094</t>
  </si>
  <si>
    <t>PRODUCTOS DE MAIZ DEL CAMPO, S.A</t>
  </si>
  <si>
    <t>PMC131129AP2</t>
  </si>
  <si>
    <t>VASCONCELOS RESIDENCIAL SAN AGUSTIN SAN PEDRO GARZA GARCIA</t>
  </si>
  <si>
    <t>RF-39099</t>
  </si>
  <si>
    <t>TDD 8790</t>
  </si>
  <si>
    <t>GRUPO LA SIESTA DIVERSIONES Y SE</t>
  </si>
  <si>
    <t>GSD8906167G2</t>
  </si>
  <si>
    <t>CARRETERA CELAYA SAN MIGUEL  ALLENDE 10 DE ABRIL CELAYA</t>
  </si>
  <si>
    <t>RF38475</t>
  </si>
  <si>
    <t>CHQ 3636 N3571</t>
  </si>
  <si>
    <t>GUTIERREZ HERNANDEZ JOSE JESUS</t>
  </si>
  <si>
    <t>GUHJ760114NF5</t>
  </si>
  <si>
    <t>GARDENIA STA.ANITA SALVATIERRA</t>
  </si>
  <si>
    <t>RF-38485</t>
  </si>
  <si>
    <t>CHQ CTA.3976 NO.0382</t>
  </si>
  <si>
    <t>GARCIA ABONCE AURELIO</t>
  </si>
  <si>
    <t>GAAA6811261S6</t>
  </si>
  <si>
    <t>IGNACIO ALLENDE SAN PEDRO DE LOS NARANJOS SALVATIERRA</t>
  </si>
  <si>
    <t>RF-38517</t>
  </si>
  <si>
    <t>CERDOMO GOMEZ BLANCA ANDREA</t>
  </si>
  <si>
    <t>CONOCIDA CENTRO CELAYA</t>
  </si>
  <si>
    <t>RF-38528</t>
  </si>
  <si>
    <t>UNIVERSIDAD POLITECNICA DE GUANA</t>
  </si>
  <si>
    <t>UPG050802SQ4</t>
  </si>
  <si>
    <t>AVENIDA UNIVERSIDAD SUR LOCALIDAD JUAN ALONSO CORTAZAR</t>
  </si>
  <si>
    <t>RF*38533</t>
  </si>
  <si>
    <t>TDC 7852</t>
  </si>
  <si>
    <t>SIETE REALES SPR DE RL DE CV</t>
  </si>
  <si>
    <t>SRE030320IM3</t>
  </si>
  <si>
    <t>CARRETERA SAN LUIS DE LA PAZ KM 13 EL ROSILLO DOLORES HIDALGO</t>
  </si>
  <si>
    <t>RF*38540</t>
  </si>
  <si>
    <t>BANDA JAUREGUI RAUL CELESTINO</t>
  </si>
  <si>
    <t>BAJR7404154G6</t>
  </si>
  <si>
    <t>LOS AZTECAS ZONA CENTRO CELAYA</t>
  </si>
  <si>
    <t>RF-38560</t>
  </si>
  <si>
    <t>TDC 3242</t>
  </si>
  <si>
    <t>RF-38561</t>
  </si>
  <si>
    <t>TDD 9299</t>
  </si>
  <si>
    <t>CORONA TABARES BENJAMIN</t>
  </si>
  <si>
    <t>COTB561127AK1</t>
  </si>
  <si>
    <t>RETORNO DE FUERZAS ZAPATISTAS BOSQUES DE LA ALAMEDA CELAYA</t>
  </si>
  <si>
    <t>RF-38562</t>
  </si>
  <si>
    <t>TDD 2122</t>
  </si>
  <si>
    <t>RF 38567</t>
  </si>
  <si>
    <t>TDC 3884</t>
  </si>
  <si>
    <t>JIMENEZ PAREDES ANTONIO DE JESUS</t>
  </si>
  <si>
    <t>JIPA9001263T6</t>
  </si>
  <si>
    <t>CIRCUITO DE LOS AGUSTINOS CENTRO TARIMORO</t>
  </si>
  <si>
    <t>ER- 3858</t>
  </si>
  <si>
    <t>9 EFE</t>
  </si>
  <si>
    <t>RF 38590</t>
  </si>
  <si>
    <t>HERRERA MAGALLANES CARLOS</t>
  </si>
  <si>
    <t>HEMC821104UG8</t>
  </si>
  <si>
    <t>JOSE MARIA MORELOS RANCHO MICHINELAS CELAYA</t>
  </si>
  <si>
    <t>RF-38600</t>
  </si>
  <si>
    <t>RANGEL PULIDO J. JAVIER</t>
  </si>
  <si>
    <t>RAPJ551006AU9</t>
  </si>
  <si>
    <t>RIO BRAVO CENTRO APASEO EL ALTO</t>
  </si>
  <si>
    <t>RF-38614</t>
  </si>
  <si>
    <t>TDD 2096</t>
  </si>
  <si>
    <t>TDC BNMX</t>
  </si>
  <si>
    <t>MERINO SANCHEZ RAMIRO</t>
  </si>
  <si>
    <t>MESR6910153E6</t>
  </si>
  <si>
    <t>RF-38769</t>
  </si>
  <si>
    <t>TDD 0650</t>
  </si>
  <si>
    <t>HERRAMIENTAS UTILES DE MEXICO SA</t>
  </si>
  <si>
    <t>HUM000928FG0</t>
  </si>
  <si>
    <t>QUERETARO CUAUHTEMOC CUIDAD DE OBREGON</t>
  </si>
  <si>
    <t>RF*38474</t>
  </si>
  <si>
    <t>NOLASCO CARRILLO JUAN LUIS</t>
  </si>
  <si>
    <t>CRUZ DE OLVIDO FRACC EL CANTAR CELAYA</t>
  </si>
  <si>
    <t>RF-38507</t>
  </si>
  <si>
    <t>0041-TCN17</t>
  </si>
  <si>
    <t>ALEJOS MENDOZA EDUARDO</t>
  </si>
  <si>
    <t>AEME910710C22</t>
  </si>
  <si>
    <t>MARIANO MATAMOROS ZONA CENTRO VILLAGRAN</t>
  </si>
  <si>
    <t>RF*38541</t>
  </si>
  <si>
    <t>TDD 9558</t>
  </si>
  <si>
    <t>0040-TCU17</t>
  </si>
  <si>
    <t>ANGELES GALVAN MA GUADALUPE</t>
  </si>
  <si>
    <t>FCO I MADERO TENANGO EL NUEVO APASEO EL GRANDE</t>
  </si>
  <si>
    <t>RF*38545</t>
  </si>
  <si>
    <t>3 DEC BBVA</t>
  </si>
  <si>
    <t>EF -3860</t>
  </si>
  <si>
    <t>4 TE BBUV</t>
  </si>
  <si>
    <t>0044-TCU17</t>
  </si>
  <si>
    <t>RF-38635</t>
  </si>
  <si>
    <t>0247-TCU17</t>
  </si>
  <si>
    <t>RF- 3864</t>
  </si>
  <si>
    <t>8 DEC BBVA</t>
  </si>
  <si>
    <t>GARCIA CONTRERAS RICARDO</t>
  </si>
  <si>
    <t>GACR9101214J3</t>
  </si>
  <si>
    <t>ALVARO OBREGON CENTRO CELAYA</t>
  </si>
  <si>
    <t>RF-38685</t>
  </si>
  <si>
    <t>RF-38702</t>
  </si>
  <si>
    <t>0177-TCU16</t>
  </si>
  <si>
    <t>REAL GUTIERREZ LUIS ANGEL</t>
  </si>
  <si>
    <t>UNION LINDAVISTA</t>
  </si>
  <si>
    <t>RF-38707</t>
  </si>
  <si>
    <t>TE BMNX</t>
  </si>
  <si>
    <t>0041-TCU17</t>
  </si>
  <si>
    <t>RF-38708</t>
  </si>
  <si>
    <t>MOLINA VILLARREAL ENRIQUE ARTURO</t>
  </si>
  <si>
    <t>MOVE681215DK1</t>
  </si>
  <si>
    <t>FLOR DE PRIMAVERA QUINTA BUGAMBILIAS CELAYA</t>
  </si>
  <si>
    <t>RF-38729</t>
  </si>
  <si>
    <t>PENDIOENTE</t>
  </si>
  <si>
    <t>PORRAS GUTIERREZ ESPERANZA</t>
  </si>
  <si>
    <t>SOR JUANA INES DE LA CRUZ CENTRO</t>
  </si>
  <si>
    <t>RF-38740</t>
  </si>
  <si>
    <t>RF-38741</t>
  </si>
  <si>
    <t>0046-TCU17</t>
  </si>
  <si>
    <t>0042-TCN17</t>
  </si>
  <si>
    <t>RF-38746</t>
  </si>
  <si>
    <t>0060-TCU17</t>
  </si>
  <si>
    <t>STARQUIM S DE RL MI</t>
  </si>
  <si>
    <t>STA970523J61</t>
  </si>
  <si>
    <t>MAZATLAN LA FE</t>
  </si>
  <si>
    <t>RF-38773</t>
  </si>
  <si>
    <t>0033-TCU17</t>
  </si>
  <si>
    <t>RUIZ CAMARGO MIRIAM LUCERO</t>
  </si>
  <si>
    <t>RUCM9310291C3</t>
  </si>
  <si>
    <t>AMERICAS AMERICAS</t>
  </si>
  <si>
    <t>RF-38781</t>
  </si>
  <si>
    <t>TDD 5079</t>
  </si>
  <si>
    <t>0032-TCU17</t>
  </si>
  <si>
    <t>CARREñO SALINAS SONIA</t>
  </si>
  <si>
    <t>CASS790113SR2</t>
  </si>
  <si>
    <t>PROL TAMPICO LAS INSURGENTES CELAYA</t>
  </si>
  <si>
    <t>RF-38794</t>
  </si>
  <si>
    <t>RF-38795</t>
  </si>
  <si>
    <t>0035-TCU17</t>
  </si>
  <si>
    <t>MORADO GARCES MA EUGENIA</t>
  </si>
  <si>
    <t>MOGE740408EL7</t>
  </si>
  <si>
    <t>CTO REAL DE MINAS GRAN CLASE FRAC</t>
  </si>
  <si>
    <t>RF-38802</t>
  </si>
  <si>
    <t>RF-38809</t>
  </si>
  <si>
    <t>0994-TCN17</t>
  </si>
  <si>
    <t>RF- 3881</t>
  </si>
  <si>
    <t>0 TDC 3310</t>
  </si>
  <si>
    <t>RF-38811</t>
  </si>
  <si>
    <t>SANCHEZ DURAN MARIA GUADALUPE</t>
  </si>
  <si>
    <t>SADG7501139R3</t>
  </si>
  <si>
    <t>JUSTO SIERRA LA MONCADA</t>
  </si>
  <si>
    <t>RF 38812</t>
  </si>
  <si>
    <t>0059-TCU17</t>
  </si>
  <si>
    <t>UGARTE DELGADO LUIS ALFREDO</t>
  </si>
  <si>
    <t>UADL781231217</t>
  </si>
  <si>
    <t>PASEO DE LOS ARCOS FRACC LAS REYNAS</t>
  </si>
  <si>
    <t>RF-38850</t>
  </si>
  <si>
    <t>RF-38855</t>
  </si>
  <si>
    <t>0015-TCU17</t>
  </si>
  <si>
    <t>ARENAS NARANJO LEIDY VANESSA</t>
  </si>
  <si>
    <t>AENL891127NX7</t>
  </si>
  <si>
    <t>CIRCUITO PORTO AVEIRO PORTO REAL</t>
  </si>
  <si>
    <t>RF-38870</t>
  </si>
  <si>
    <t>RF-38874</t>
  </si>
  <si>
    <t>TDD 8264</t>
  </si>
  <si>
    <t>RF-38875</t>
  </si>
  <si>
    <t>0201-TCU16</t>
  </si>
  <si>
    <t>REYES MARTINEZ FELICIANO</t>
  </si>
  <si>
    <t>ENCINO LOS LAURELES CELAYA</t>
  </si>
  <si>
    <t>RF-38887</t>
  </si>
  <si>
    <t>0056-TCU17</t>
  </si>
  <si>
    <t>RF-38898</t>
  </si>
  <si>
    <t>RF-38913</t>
  </si>
  <si>
    <t>0055-TCU17</t>
  </si>
  <si>
    <t>HERNANDEZ FERNANDEZ JUAN GREGORI</t>
  </si>
  <si>
    <t>HEFJ790806AE3</t>
  </si>
  <si>
    <t>RF-38915</t>
  </si>
  <si>
    <t>TDD 9084</t>
  </si>
  <si>
    <t>0054-TCU17</t>
  </si>
  <si>
    <t>PALACIOS ZALAZAR JORGE</t>
  </si>
  <si>
    <t>ZOOLOGIA TECNOLOGICO</t>
  </si>
  <si>
    <t>RF-38931</t>
  </si>
  <si>
    <t>BELTRAN LORA REYNALDO</t>
  </si>
  <si>
    <t>BELR560106G40</t>
  </si>
  <si>
    <t>QUINTANA ROO SAN ISIDRO MIRANDA QUERETARO</t>
  </si>
  <si>
    <t>RF-38932</t>
  </si>
  <si>
    <t>TE BBVA (20000) DEC BBVA(252800)</t>
  </si>
  <si>
    <t>MENDOZA VEGA J. DOLORES</t>
  </si>
  <si>
    <t>MEVJ630831FV4</t>
  </si>
  <si>
    <t>CONDOR ALAMOS</t>
  </si>
  <si>
    <t>RF-38948</t>
  </si>
  <si>
    <t>CHQ BNMX CTA.1269 NO.1809</t>
  </si>
  <si>
    <t>ARREDONDO RODRIGUEZ HILDA</t>
  </si>
  <si>
    <t>SAN RAFAEL LA CAPILLA</t>
  </si>
  <si>
    <t>RF-38949</t>
  </si>
  <si>
    <t>TDD 4951</t>
  </si>
  <si>
    <t>FUENTES IBARRA GILBERTO</t>
  </si>
  <si>
    <t>FUIG4309277W2</t>
  </si>
  <si>
    <t>PRIV JOSE MENDOZA OLIVEROS NUEVO CELAYA CELAYA</t>
  </si>
  <si>
    <t>RF-38959</t>
  </si>
  <si>
    <t>TDD 2650</t>
  </si>
  <si>
    <t>PALACIOS SALAZAR JORGE</t>
  </si>
  <si>
    <t>ZOOLOGIA TECNOLOGICO QUERETARO</t>
  </si>
  <si>
    <t>RF-38969</t>
  </si>
  <si>
    <t>GUTIERREZ ESPARZA LILIANA</t>
  </si>
  <si>
    <t>CEREZOS ROSALINDA</t>
  </si>
  <si>
    <t>RF-38972</t>
  </si>
  <si>
    <t>RF-38978</t>
  </si>
  <si>
    <t>DECBBVA</t>
  </si>
  <si>
    <t>0062-TCU17</t>
  </si>
  <si>
    <t>RF-38982</t>
  </si>
  <si>
    <t>0052-TCU17</t>
  </si>
  <si>
    <t>TORRES GUDIÑO CESAR ENRIQUE</t>
  </si>
  <si>
    <t>TOGC770919484</t>
  </si>
  <si>
    <t>AVE RESIDENCIAL DEL PARQUE 1031 BOSQUE DE EUCALIPTOS RESIDENCIAL DEL PARQUE E</t>
  </si>
  <si>
    <t>L MARQUES  5,000.00</t>
  </si>
  <si>
    <t>RF-38986</t>
  </si>
  <si>
    <t>0067-TCU17</t>
  </si>
  <si>
    <t>MORIN MORALES EVANGELINA DE LA C</t>
  </si>
  <si>
    <t>MOME720512NU0</t>
  </si>
  <si>
    <t>CALLEJON DE LA SIERRA ZONA CENTRO</t>
  </si>
  <si>
    <t>RF-38995</t>
  </si>
  <si>
    <t>L MARQUES 10,000.00</t>
  </si>
  <si>
    <t>RF-39003</t>
  </si>
  <si>
    <t>TDC 2191</t>
  </si>
  <si>
    <t>0006-TCU17</t>
  </si>
  <si>
    <t>ESTRADA SERRANO JONATHAN JESUS</t>
  </si>
  <si>
    <t>EASJ9010039Z2</t>
  </si>
  <si>
    <t>16 DE SEPTIEMBRE LA MONCADA TARIMORO</t>
  </si>
  <si>
    <t>RF-39007</t>
  </si>
  <si>
    <t>L MARQUES 35,480.24</t>
  </si>
  <si>
    <t>RF-39039</t>
  </si>
  <si>
    <t>RF-39046</t>
  </si>
  <si>
    <t>CERVANTES GARCIA ANEL CECILIA</t>
  </si>
  <si>
    <t>PRIV FRANCISCO QUINTANILLA FRACC ESMERALDA</t>
  </si>
  <si>
    <t>RF-39067</t>
  </si>
  <si>
    <t>TDD 9699</t>
  </si>
  <si>
    <t>RF-39072</t>
  </si>
  <si>
    <t>TDD 8534</t>
  </si>
  <si>
    <t>0063-TCU17</t>
  </si>
  <si>
    <t>ARANDA RODRIGUEZ RICARDO</t>
  </si>
  <si>
    <t>AARR920827IL5</t>
  </si>
  <si>
    <t>CENTENARIO SAN SIMON TICUMAC BENITO JUAREZ</t>
  </si>
  <si>
    <t>RF-39073</t>
  </si>
  <si>
    <t>TDD 6697</t>
  </si>
  <si>
    <t>RF*39082</t>
  </si>
  <si>
    <t>0024-TCU17</t>
  </si>
  <si>
    <t>YERENA RAMIREZ MARIA GUADALUPE</t>
  </si>
  <si>
    <t>CIRCUITO DE LOS CEREZOS LOS NARANJOS</t>
  </si>
  <si>
    <t>RF-39088</t>
  </si>
  <si>
    <t>TDD BBVA</t>
  </si>
  <si>
    <t>RF-39089</t>
  </si>
  <si>
    <t>CHQ BBVA 4084</t>
  </si>
  <si>
    <t>GARCIA RIOS JORGE</t>
  </si>
  <si>
    <t>GARJ841221V24</t>
  </si>
  <si>
    <t>PRIVADA EJIDAL EL POTRERO SALVATIERRA</t>
  </si>
  <si>
    <t>RF-39096</t>
  </si>
  <si>
    <t>RF-39100</t>
  </si>
  <si>
    <t>REPORTE PARA DECLARACION EN EFECTIVO</t>
  </si>
  <si>
    <t>Fecha Inicial 01/03/17  Fecha Final 31/03/17</t>
  </si>
  <si>
    <t>FRESNO #118</t>
  </si>
  <si>
    <t xml:space="preserve"> LA HUERTA </t>
  </si>
  <si>
    <t xml:space="preserve">CAMINOS DE GUANAJUATO #113 </t>
  </si>
  <si>
    <t>EL CANTAR</t>
  </si>
  <si>
    <t>CUAUHTEMOC #106</t>
  </si>
  <si>
    <t>SANTA ROSA DE LIMA</t>
  </si>
  <si>
    <t xml:space="preserve">VILLAGAN </t>
  </si>
  <si>
    <t xml:space="preserve">ALVARO OBREGON </t>
  </si>
  <si>
    <t>SAN MARTIN TEXMELUCAN</t>
  </si>
  <si>
    <t>PUEBLA</t>
  </si>
  <si>
    <t>DIAZ BARRIGA HERRERA ROSA EUGENIA</t>
  </si>
  <si>
    <t>BEETHOVEN #114</t>
  </si>
  <si>
    <t>FRANCISCO JAVIER MINA  #43 INT. BCENTRO COMONFORT</t>
  </si>
  <si>
    <t>FRANCISCO JAVIER MINA #43 INT B</t>
  </si>
  <si>
    <t>FRAY DIEGO BESALENQUE #102</t>
  </si>
  <si>
    <t xml:space="preserve">FOVISSSTE </t>
  </si>
  <si>
    <t xml:space="preserve">CARR LIBRE CELAYA KM 3.5 </t>
  </si>
  <si>
    <t>MARIANO MATAMOROS NTE #12</t>
  </si>
  <si>
    <t xml:space="preserve"> LA ANGOSTURA YURIRIA</t>
  </si>
  <si>
    <t>IGNACIO MONTES DE OCA #125</t>
  </si>
  <si>
    <t xml:space="preserve">RESIDENCIAL </t>
  </si>
  <si>
    <t xml:space="preserve">HIDALGO #820 INT C </t>
  </si>
  <si>
    <t xml:space="preserve">CARRETERA SALIDA A CELAYA #39 </t>
  </si>
  <si>
    <t>ALLENDE #9</t>
  </si>
  <si>
    <t>SANTA ROSA</t>
  </si>
  <si>
    <t>NOCHEBUENA #10</t>
  </si>
  <si>
    <t xml:space="preserve">FRACC JARRON AZUL </t>
  </si>
  <si>
    <t xml:space="preserve">LOC. LAS JICAMAS </t>
  </si>
  <si>
    <t>EL GRECO #213A INT 4A</t>
  </si>
  <si>
    <t>ALVARO OBREGON #170</t>
  </si>
  <si>
    <t xml:space="preserve">ALVARO OBREGON #307 INT 5 </t>
  </si>
  <si>
    <t>PLATA #102</t>
  </si>
  <si>
    <t>CARR A PEJO #95</t>
  </si>
  <si>
    <t xml:space="preserve">CAMINO A TLANALAPAN #10 INT. 01 </t>
  </si>
  <si>
    <t xml:space="preserve">CALZADA DEL PANTEON #7 </t>
  </si>
  <si>
    <t>1028-TCN17</t>
  </si>
  <si>
    <t>RAMOS MANZO JOAQUIN RAMON</t>
  </si>
  <si>
    <t>RAMJ780712GU2</t>
  </si>
  <si>
    <t>CRT CORONEO QUERETARO CENTRO CORONEO</t>
  </si>
  <si>
    <t>RF-39137</t>
  </si>
  <si>
    <t>RF-39138</t>
  </si>
  <si>
    <t>1068-TCN17</t>
  </si>
  <si>
    <t>RF-39144</t>
  </si>
  <si>
    <t>0909-TCN17</t>
  </si>
  <si>
    <t>RF-39154</t>
  </si>
  <si>
    <t>RF-39160</t>
  </si>
  <si>
    <t>1070-TCN17</t>
  </si>
  <si>
    <t>RF-39167</t>
  </si>
  <si>
    <t>MARTINEZ GONZALEZ ARTURO</t>
  </si>
  <si>
    <t>BVLD. ADOLFO LOPEZ MATEOS CELAYA CELAYA</t>
  </si>
  <si>
    <t>RF-39171</t>
  </si>
  <si>
    <t>TDC 7270</t>
  </si>
  <si>
    <t>1071-TCN17</t>
  </si>
  <si>
    <t>RF-39176</t>
  </si>
  <si>
    <t>CARREÑO PEREZ GUSTAVO</t>
  </si>
  <si>
    <t>CAPG680119T45</t>
  </si>
  <si>
    <t>PASEO DE CELAYA JARDINES DE CELAYA 2A SECCION CELAYA</t>
  </si>
  <si>
    <t>RF-39180</t>
  </si>
  <si>
    <t>1077-TCN17</t>
  </si>
  <si>
    <t>CONSORCIO METROPOLITANO EN EDIFI</t>
  </si>
  <si>
    <t>CME080530480</t>
  </si>
  <si>
    <t>RF-39181</t>
  </si>
  <si>
    <t>TE BVVA</t>
  </si>
  <si>
    <t>RF-39183</t>
  </si>
  <si>
    <t>DOMINGUEZ GOMEZ NOBEL MIZRAIM</t>
  </si>
  <si>
    <t>DOGN8908225E5</t>
  </si>
  <si>
    <t>MANGANESO ZONA INDUSTRIAL GUADALAJARA</t>
  </si>
  <si>
    <t>RF-39184</t>
  </si>
  <si>
    <t>1069-TCN17</t>
  </si>
  <si>
    <t>RF-39185</t>
  </si>
  <si>
    <t>CHQ BBVA CTA.4026 NO.4833 (343500) NO.4832 (8000)</t>
  </si>
  <si>
    <t>RF-39190</t>
  </si>
  <si>
    <t>PAREDES MARTINEZ GILBERTO</t>
  </si>
  <si>
    <t>PAMG661105RE4</t>
  </si>
  <si>
    <t>12 DE FEBRERO PARACUARO ACAMBARO</t>
  </si>
  <si>
    <t>RF-39191</t>
  </si>
  <si>
    <t>RF-39192</t>
  </si>
  <si>
    <t>RF-39195</t>
  </si>
  <si>
    <t>DEC BANOERTE</t>
  </si>
  <si>
    <t>ALVARADO BELTRAN JORGE</t>
  </si>
  <si>
    <t>AABJ860502MJE</t>
  </si>
  <si>
    <t>GRECO 110 ARBOLEDAS CELAYA</t>
  </si>
  <si>
    <t>RF-39200</t>
  </si>
  <si>
    <t>0678-TCN17</t>
  </si>
  <si>
    <t>AGRICOLA AMIGO S.P.R. DE R.L.</t>
  </si>
  <si>
    <t>AAM0911198B8</t>
  </si>
  <si>
    <t>BOULEVARD PASEO DE LA JUVENTUD CENTRO CORTAZAR</t>
  </si>
  <si>
    <t>RF-39204</t>
  </si>
  <si>
    <t>VILLEGAS TORRES JAIME</t>
  </si>
  <si>
    <t>VITJ890305DIA</t>
  </si>
  <si>
    <t>CALZ LOS PINOS LOS MAGUEYES CORTAZAR</t>
  </si>
  <si>
    <t>RF-39206</t>
  </si>
  <si>
    <t>RF-39207</t>
  </si>
  <si>
    <t>TURISMOS PEJO TUR SA DE CV</t>
  </si>
  <si>
    <t>TPT1401158L8</t>
  </si>
  <si>
    <t>1 DE MAYO CENTRO ACAMBARO</t>
  </si>
  <si>
    <t>RF-39209</t>
  </si>
  <si>
    <t>CHQ BBVA CTA. 3310, NO. 0043</t>
  </si>
  <si>
    <t>PALMA LAURELES 1A SECC CELAYA</t>
  </si>
  <si>
    <t>RF-39211</t>
  </si>
  <si>
    <t>TDD 2310</t>
  </si>
  <si>
    <t>DIAZ DE LEON RAMIREZ ALEJANDRA L</t>
  </si>
  <si>
    <t>DIRA830820JS5</t>
  </si>
  <si>
    <t>AV FRANCISCO JUAREZ LOS ANGELES CELAYA</t>
  </si>
  <si>
    <t>RF-39215</t>
  </si>
  <si>
    <t>CHQ 0118 BNMX</t>
  </si>
  <si>
    <t>1073-TCN17</t>
  </si>
  <si>
    <t>RIVERA GALLARDO JUAN</t>
  </si>
  <si>
    <t>AQUILES SERDAN LOMA DE ZEMPOALA YURIRIA</t>
  </si>
  <si>
    <t>RF-39216</t>
  </si>
  <si>
    <t>RF-39218</t>
  </si>
  <si>
    <t>RF-39219</t>
  </si>
  <si>
    <t>RF-39223</t>
  </si>
  <si>
    <t>RF-39225</t>
  </si>
  <si>
    <t>MARTINEZ ARRIAGA MARIA ALICIA</t>
  </si>
  <si>
    <t>PERICOS LOS ALAMOS CELAYA</t>
  </si>
  <si>
    <t>RF-39226</t>
  </si>
  <si>
    <t>1072-TCN17</t>
  </si>
  <si>
    <t>RF*39235</t>
  </si>
  <si>
    <t>1088-TCN17</t>
  </si>
  <si>
    <t>RF-39236</t>
  </si>
  <si>
    <t>BARRERA TAPIA DINORA DEL RAYO</t>
  </si>
  <si>
    <t>BATD760828UX4</t>
  </si>
  <si>
    <t>AVE CARRUAJE DON GU CELAYA</t>
  </si>
  <si>
    <t>RF-39238</t>
  </si>
  <si>
    <t>MEDINA GUZMAN LUIS EDUARDO</t>
  </si>
  <si>
    <t>MEGL770626C45</t>
  </si>
  <si>
    <t>ANTIOQUIA FRACC MISION DE SANTA SOFIA CORREGIDORA</t>
  </si>
  <si>
    <t>RF-39242</t>
  </si>
  <si>
    <t>ZAMUDIO GUTIERREZ FLORENCIO</t>
  </si>
  <si>
    <t>5 DE MAYO CENTRO SANTA ANA MAYA</t>
  </si>
  <si>
    <t>RF-39243</t>
  </si>
  <si>
    <t>1076-TCN17</t>
  </si>
  <si>
    <t>RF-39244</t>
  </si>
  <si>
    <t>1075-TCN17</t>
  </si>
  <si>
    <t>RF-39245</t>
  </si>
  <si>
    <t>1019-TCN17</t>
  </si>
  <si>
    <t>RF-39249</t>
  </si>
  <si>
    <t>ALVAREZ GINORI MA DEL CARMEN LAU</t>
  </si>
  <si>
    <t>AAGC511003742</t>
  </si>
  <si>
    <t>PASEO MOSCU RESIDENCIAL TEJEDA CORREGIDORA</t>
  </si>
  <si>
    <t>RF-39250</t>
  </si>
  <si>
    <t>1078-TCN17</t>
  </si>
  <si>
    <t>RF-39251</t>
  </si>
  <si>
    <t>RF-39252</t>
  </si>
  <si>
    <t>MUÑOZ MAYA EDUARDO LUIS</t>
  </si>
  <si>
    <t>ALAMO LUIS DONALDO COLOSIO SAN MIGUEL DE ALLENDE</t>
  </si>
  <si>
    <t>RF-39254</t>
  </si>
  <si>
    <t>1002-TCN17</t>
  </si>
  <si>
    <t>RF-39255</t>
  </si>
  <si>
    <t>VAZQUEZ OLMOS EDGARDO RENE</t>
  </si>
  <si>
    <t>VAOE601201TS1</t>
  </si>
  <si>
    <t>SALIDA REAL A QUERETARO CENTRO SAN MIGUEL DE ALLENDE</t>
  </si>
  <si>
    <t>RF-39262</t>
  </si>
  <si>
    <t>TDD 3609</t>
  </si>
  <si>
    <t>RF-39266</t>
  </si>
  <si>
    <t>RF-39267</t>
  </si>
  <si>
    <t>1092-TCN17</t>
  </si>
  <si>
    <t>RF-39268</t>
  </si>
  <si>
    <t>MORENO BOCANEGRA ISMAEL</t>
  </si>
  <si>
    <t>MOBI850924KK9</t>
  </si>
  <si>
    <t>RAFAEL CORRALES AYALA LOMA PLAZA MARTINEZ JERECUARO</t>
  </si>
  <si>
    <t>RF-39269</t>
  </si>
  <si>
    <t>TDD 7290</t>
  </si>
  <si>
    <t>OLIVERA NICOLAS HUMBERTO</t>
  </si>
  <si>
    <t>OINH720325EZ5</t>
  </si>
  <si>
    <t>BEGONIA COMEVI BANTHI SAN JUAN DEL RIO</t>
  </si>
  <si>
    <t>RF-39270</t>
  </si>
  <si>
    <t>RF-39271</t>
  </si>
  <si>
    <t>TDD 7118</t>
  </si>
  <si>
    <t>RF-39272</t>
  </si>
  <si>
    <t>RF-39273</t>
  </si>
  <si>
    <t>TDC 4788</t>
  </si>
  <si>
    <t>0849-TCN17</t>
  </si>
  <si>
    <t>DECADA COATZACOALCOS S DE RL  DE</t>
  </si>
  <si>
    <t>DCO050712KV5</t>
  </si>
  <si>
    <t>CARRETERA TRANSISTMICA KM. 4.9 B TIERRA NUEVA COATZACOALCOS</t>
  </si>
  <si>
    <t>RF-39275</t>
  </si>
  <si>
    <t>1094-TCN17</t>
  </si>
  <si>
    <t>RF-39278</t>
  </si>
  <si>
    <t>1093-TCN17</t>
  </si>
  <si>
    <t>RF-39279</t>
  </si>
  <si>
    <t>0915-TCN17</t>
  </si>
  <si>
    <t>RF-39280</t>
  </si>
  <si>
    <t>MEZA SOTO MARIA GUADALUPE</t>
  </si>
  <si>
    <t>MESG640718PM1</t>
  </si>
  <si>
    <t>EL COECILLO FRACC VILLARREAL SALAMANCA</t>
  </si>
  <si>
    <t>RF-39281</t>
  </si>
  <si>
    <t>TDD 3790</t>
  </si>
  <si>
    <t>1096-TCN17</t>
  </si>
  <si>
    <t>RF-39283</t>
  </si>
  <si>
    <t>YERG9601019Z2</t>
  </si>
  <si>
    <t>CTO DE LOS CEREZOS LOS NARANJOS</t>
  </si>
  <si>
    <t>RF-39292</t>
  </si>
  <si>
    <t>EFE (18000) TDD (12400)</t>
  </si>
  <si>
    <t>GUTIERREZ RIVERA PETRA</t>
  </si>
  <si>
    <t>GURP6201275K3</t>
  </si>
  <si>
    <t>RF-39293</t>
  </si>
  <si>
    <t>PEREZ ORTEGA ADAN</t>
  </si>
  <si>
    <t>PEOA831123TP1</t>
  </si>
  <si>
    <t>PRV DEL TEMPLO DE GUADALUPE LA CRUZ CELAYA</t>
  </si>
  <si>
    <t>RF-39296</t>
  </si>
  <si>
    <t>MORALES ANGEL RODRIGO</t>
  </si>
  <si>
    <t>MOAR801002MQ5</t>
  </si>
  <si>
    <t>E ZAPATA SAN JUAN DE LA VEGA CELAYA</t>
  </si>
  <si>
    <t>RF-39297</t>
  </si>
  <si>
    <t>1099-TCN17</t>
  </si>
  <si>
    <t>RF-39298</t>
  </si>
  <si>
    <t>EFE 8000</t>
  </si>
  <si>
    <t>VEGA TIRADO JOSE</t>
  </si>
  <si>
    <t>PRIV FRAY JOSE LOC SAN JOSE DE PEÑA JERECUARO</t>
  </si>
  <si>
    <t>RF-39299</t>
  </si>
  <si>
    <t>MEZA HERNANDEZ RUBEN</t>
  </si>
  <si>
    <t>MEHR590213Q23</t>
  </si>
  <si>
    <t>VALLE DE LOS CEDROS VALLE RESIDENCIAL CELAYA</t>
  </si>
  <si>
    <t>RF-39300</t>
  </si>
  <si>
    <t>SERVICIO Y ENTRETENIMIENTO LC SA</t>
  </si>
  <si>
    <t>SEL170317HU8</t>
  </si>
  <si>
    <t>PUERTO SAN CARLOS PUERTO PACIFICO LAZARO CARDENAS</t>
  </si>
  <si>
    <t>RF-39301</t>
  </si>
  <si>
    <t>RF-39302</t>
  </si>
  <si>
    <t>1102-TCN17</t>
  </si>
  <si>
    <t>RF-39303</t>
  </si>
  <si>
    <t>GOMEZ RUIZ CESAR</t>
  </si>
  <si>
    <t>GORC531225EYO</t>
  </si>
  <si>
    <t>NVA PRIV DE GUERRERO RANCHO SECO CELAYA</t>
  </si>
  <si>
    <t>RF-39306</t>
  </si>
  <si>
    <t>RF-39307</t>
  </si>
  <si>
    <t>CHAVEZ MORALES LUIS ANDRES</t>
  </si>
  <si>
    <t>CAML9705028Z2</t>
  </si>
  <si>
    <t>ONIX SATELITE SANTIAGO DE QUERETARO</t>
  </si>
  <si>
    <t>MANRIQUEZ GUERRERO MARIA LUISA</t>
  </si>
  <si>
    <t>RF-39309</t>
  </si>
  <si>
    <t>EFE(5000) DEC BBVA(243200)</t>
  </si>
  <si>
    <t>CERRO FRESH S DE RL DE CV</t>
  </si>
  <si>
    <t>CFR091026AS5</t>
  </si>
  <si>
    <t>CAMINO A LAS VIBORAS EL JARAL DEL REFUGIO ACAMBARO</t>
  </si>
  <si>
    <t>RF-39311</t>
  </si>
  <si>
    <t>RF-39318</t>
  </si>
  <si>
    <t>MAÑON LOPEZ JOSE RODOLFO</t>
  </si>
  <si>
    <t>5 DE FEBRERO LAS ARBOLEDAS ACAMBARO</t>
  </si>
  <si>
    <t>RF-39319</t>
  </si>
  <si>
    <t>1118-TCN17</t>
  </si>
  <si>
    <t>MARTINEZ GARCIA RITA MAGDALENA</t>
  </si>
  <si>
    <t>INSURGENTES EL SOCORRO VALLE DE SANTIAGO</t>
  </si>
  <si>
    <t>RF-39320</t>
  </si>
  <si>
    <t>BAUTISTA ALEGRIA ROGELIO</t>
  </si>
  <si>
    <t>BAAR7012261C7</t>
  </si>
  <si>
    <t>DOMICILIO CONOCIDO SABINO CHICO SAN JUAN DEL RIO</t>
  </si>
  <si>
    <t>RF-39322</t>
  </si>
  <si>
    <t>BBVA</t>
  </si>
  <si>
    <t>0986-TCN17</t>
  </si>
  <si>
    <t>RF-39324</t>
  </si>
  <si>
    <t>1086-TCN17</t>
  </si>
  <si>
    <t>INMOBILIARIA M Y CONSTRUCCIONES,</t>
  </si>
  <si>
    <t>IMC970930AZ8</t>
  </si>
  <si>
    <t>CERRADA MONTAÑA VISTA REAL CORREGIDORA</t>
  </si>
  <si>
    <t>RF-39327</t>
  </si>
  <si>
    <t>RESENDIZ OLVERA PATRICIA</t>
  </si>
  <si>
    <t>PEDRO INFANTE LA JOYA QUERETARO</t>
  </si>
  <si>
    <t>RF-39328</t>
  </si>
  <si>
    <t>RF-39329</t>
  </si>
  <si>
    <t>1022-TCN17</t>
  </si>
  <si>
    <t>JUAREZ ARREDONDO ARMANDO</t>
  </si>
  <si>
    <t>JUAA5604246K4</t>
  </si>
  <si>
    <t>ALDAMA CENTRO CELAYA</t>
  </si>
  <si>
    <t>RF-39330</t>
  </si>
  <si>
    <t>JAMAICA LARA JOSE CANDIDO</t>
  </si>
  <si>
    <t>DEPORTIVA SANTA ROSA CELAYA</t>
  </si>
  <si>
    <t>RF-39332</t>
  </si>
  <si>
    <t>GARCIA AVILA SANDRA</t>
  </si>
  <si>
    <t>RF- 3933</t>
  </si>
  <si>
    <t>3 EFE</t>
  </si>
  <si>
    <t>RF-39334</t>
  </si>
  <si>
    <t>TOYOTETSU DE MEXICO SA DE CV</t>
  </si>
  <si>
    <t>TME161014HH4</t>
  </si>
  <si>
    <t>PASEO DE LA REFORMA 404 JUAREZ</t>
  </si>
  <si>
    <t>RF-39336</t>
  </si>
  <si>
    <t>TDC 5708</t>
  </si>
  <si>
    <t>RF-39338</t>
  </si>
  <si>
    <t>1079-TCN17</t>
  </si>
  <si>
    <t>RF-39340</t>
  </si>
  <si>
    <t>0066-TCU17</t>
  </si>
  <si>
    <t>LAGUNAS Y MARTINEZ MARTHA LEONAR</t>
  </si>
  <si>
    <t>LAMM341106HMA</t>
  </si>
  <si>
    <t>RIBERA ESCONDIDA FRACC RIVERAS DEL CAMPESTRE CELAYA</t>
  </si>
  <si>
    <t>RF-39342</t>
  </si>
  <si>
    <t>TDC 6260</t>
  </si>
  <si>
    <t>1112-TCN17</t>
  </si>
  <si>
    <t>RF39344</t>
  </si>
  <si>
    <t>TDD 8920</t>
  </si>
  <si>
    <t>TORRES RODRIGUEZ JOSE ISABEL</t>
  </si>
  <si>
    <t>TORI620702EW2</t>
  </si>
  <si>
    <t>CEIBA LOS GIRASOLES CELAYA</t>
  </si>
  <si>
    <t>RF39348</t>
  </si>
  <si>
    <t>TDC 9931</t>
  </si>
  <si>
    <t>GUTIERREZ MARTINEZ JOSE</t>
  </si>
  <si>
    <t>CIRCUITO TOLEDO LOS OLIVOS RESIDENCIAL II CELAYA</t>
  </si>
  <si>
    <t>RF-39354</t>
  </si>
  <si>
    <t>AMADOR JUAREZ JAFET SARAI</t>
  </si>
  <si>
    <t>AAJJ911125A62</t>
  </si>
  <si>
    <t>MORELOS CENTRO COMONFORT</t>
  </si>
  <si>
    <t>RF-39357</t>
  </si>
  <si>
    <t>RF*39358</t>
  </si>
  <si>
    <t>EFE CHQ 5249 N.293 BNMX</t>
  </si>
  <si>
    <t>PEREZ XICOTENCATL FERNANDO</t>
  </si>
  <si>
    <t>PEXF890110MI0</t>
  </si>
  <si>
    <t>CAMINO REAL CUMBRES DEL ROBLE CORREGIDORA</t>
  </si>
  <si>
    <t>RF*39361</t>
  </si>
  <si>
    <t>1115-TCN17</t>
  </si>
  <si>
    <t>RF*39362</t>
  </si>
  <si>
    <t>APARICIO GONZALEZ ENRIQUE</t>
  </si>
  <si>
    <t>AAGE560714BI1</t>
  </si>
  <si>
    <t>HACIENDA CAñADA FRACC LAS BRISAS SAN MIGUEL DE ALLENDE</t>
  </si>
  <si>
    <t>RF-39364</t>
  </si>
  <si>
    <t>TDC 4560</t>
  </si>
  <si>
    <t>BELTRAN MEDINA MA. PATRICIA</t>
  </si>
  <si>
    <t>GRECO LAS ARBOLEDAS CELAYA</t>
  </si>
  <si>
    <t>RF-39365</t>
  </si>
  <si>
    <t>TDD 0194</t>
  </si>
  <si>
    <t>1120-TCN17</t>
  </si>
  <si>
    <t>RF-39366</t>
  </si>
  <si>
    <t>RF-39370</t>
  </si>
  <si>
    <t>EFE (4800) TDC 2665 (6000)</t>
  </si>
  <si>
    <t>RF-39372</t>
  </si>
  <si>
    <t>1105-TCN17</t>
  </si>
  <si>
    <t>RF-39375</t>
  </si>
  <si>
    <t>RF-39376</t>
  </si>
  <si>
    <t>1106-TCN17</t>
  </si>
  <si>
    <t>SERVICIOS ESPECIALIZADOS AGRO PE</t>
  </si>
  <si>
    <t>SEA1511182M0</t>
  </si>
  <si>
    <t>GENERAL LAZARO CARDENAS AMPLIACION CIMATARIO QUERETARO</t>
  </si>
  <si>
    <t>RF-39378</t>
  </si>
  <si>
    <t>RF-39380</t>
  </si>
  <si>
    <t>VICENTE MARTINEZ SILVERIO</t>
  </si>
  <si>
    <t>VIMS6506203FA</t>
  </si>
  <si>
    <t>16 DE SEPTIEMBRE MONTE DE LOS JUAREZ</t>
  </si>
  <si>
    <t>RF-39382</t>
  </si>
  <si>
    <t>PEDRAZA ZAPOTITLA SERGIO</t>
  </si>
  <si>
    <t>PEZS580322MG6</t>
  </si>
  <si>
    <t>CEDROS 22 MANZ D LA CAPILLA QUERETARO</t>
  </si>
  <si>
    <t>RF-39387</t>
  </si>
  <si>
    <t>TDD 0169</t>
  </si>
  <si>
    <t>1029-TCN17</t>
  </si>
  <si>
    <t>RF-39389</t>
  </si>
  <si>
    <t>HUITRON ROMERO TAURINO</t>
  </si>
  <si>
    <t>HURT6608116C6</t>
  </si>
  <si>
    <t>ZARAGOZA ZARAGOZA CONTEPEC</t>
  </si>
  <si>
    <t>RF*39395</t>
  </si>
  <si>
    <t>TDD 3995</t>
  </si>
  <si>
    <t>1117-TCN17</t>
  </si>
  <si>
    <t>RF*39396</t>
  </si>
  <si>
    <t>RF*39397</t>
  </si>
  <si>
    <t>1113-TCN17</t>
  </si>
  <si>
    <t>GUZMAN AFOROS Y EQUIPOS ELECTROM</t>
  </si>
  <si>
    <t>GAE100203PM0</t>
  </si>
  <si>
    <t>JOSE MARIA MORELOS LA CRUZ CELAYA</t>
  </si>
  <si>
    <t>RF*39398</t>
  </si>
  <si>
    <t>RF-39401</t>
  </si>
  <si>
    <t>LEMUS GUTIERREZ BERTHA ALICIA</t>
  </si>
  <si>
    <t>LEGB7407268U6</t>
  </si>
  <si>
    <t>FRANCISCO JUAREZ CENTRO CELAYA</t>
  </si>
  <si>
    <t>RF-39403</t>
  </si>
  <si>
    <t>TDC 8521</t>
  </si>
  <si>
    <t>RF-39405</t>
  </si>
  <si>
    <t>RF-39406</t>
  </si>
  <si>
    <t>RF-39408</t>
  </si>
  <si>
    <t>1066-TCN17</t>
  </si>
  <si>
    <t>RF-39409</t>
  </si>
  <si>
    <t>TORRES LEON LUIS ENRIQUE</t>
  </si>
  <si>
    <t>TOLL610628TM3</t>
  </si>
  <si>
    <t>CARR ESTACION CORTAZAR . CORTAZAR</t>
  </si>
  <si>
    <t>RF-39414</t>
  </si>
  <si>
    <t>CHQ CTA.0886, NO.0026</t>
  </si>
  <si>
    <t>JIMENEZ PATIÑO BRENDA DE JESUS</t>
  </si>
  <si>
    <t>JIPB910110D11</t>
  </si>
  <si>
    <t>PRIV JIMENEZ PATIÑO LA CRUZ CELAYA</t>
  </si>
  <si>
    <t>RF-39415</t>
  </si>
  <si>
    <t>TDC 0321</t>
  </si>
  <si>
    <t>RF-39417</t>
  </si>
  <si>
    <t>RF-39418</t>
  </si>
  <si>
    <t>RF-39419</t>
  </si>
  <si>
    <t>JIMENEZ VEGA EVA</t>
  </si>
  <si>
    <t>PROL HIDALGO PROGRESO SALVATIERRA</t>
  </si>
  <si>
    <t>RF-39420</t>
  </si>
  <si>
    <t>TDD 4761 ($2100) EFE (2900)</t>
  </si>
  <si>
    <t>MARTINEZ MATA JOSE</t>
  </si>
  <si>
    <t>MAMJ590828QY3</t>
  </si>
  <si>
    <t>ATILANO CORRAL LINDAVISTA DOLORES HIDALGO</t>
  </si>
  <si>
    <t>RF-39425</t>
  </si>
  <si>
    <t>TDD 2544</t>
  </si>
  <si>
    <t>RF-39427</t>
  </si>
  <si>
    <t>TDC 5762</t>
  </si>
  <si>
    <t>RF-39429</t>
  </si>
  <si>
    <t>GRANADOS FRIAS MA. DE LOS ANGELE</t>
  </si>
  <si>
    <t>GAFA4906106T5</t>
  </si>
  <si>
    <t>N BRAVO CENTRO CORTAZAR</t>
  </si>
  <si>
    <t>RF*39432</t>
  </si>
  <si>
    <t>SANCHEZ LIMA RAMON JAVIER</t>
  </si>
  <si>
    <t>SALR561128P17</t>
  </si>
  <si>
    <t>MANUEL OROZCO IRIGOYEN  NUEVO CELAYA CELAYA</t>
  </si>
  <si>
    <t>RF-39434</t>
  </si>
  <si>
    <t>RF-39435</t>
  </si>
  <si>
    <t>0949-TCN17</t>
  </si>
  <si>
    <t>RF-39437</t>
  </si>
  <si>
    <t>0949-TCN7</t>
  </si>
  <si>
    <t>RF-39439</t>
  </si>
  <si>
    <t>1043-TCN17</t>
  </si>
  <si>
    <t>RF-39445</t>
  </si>
  <si>
    <t>RF-39452</t>
  </si>
  <si>
    <t>RF-39453</t>
  </si>
  <si>
    <t>RF-39454</t>
  </si>
  <si>
    <t>0001-TCN18</t>
  </si>
  <si>
    <t>RF-39455</t>
  </si>
  <si>
    <t>RF*39456</t>
  </si>
  <si>
    <t>ANGEL DIAZ ESTEBAN</t>
  </si>
  <si>
    <t>AEDE780323833</t>
  </si>
  <si>
    <t>COLONIA OBRERA 24 ESCOBEDO</t>
  </si>
  <si>
    <t>RF-39463</t>
  </si>
  <si>
    <t>TDD 7873</t>
  </si>
  <si>
    <t>GRUPO EDUCATIVO IMA SC</t>
  </si>
  <si>
    <t>GEI900125NS3</t>
  </si>
  <si>
    <t>CALZADA ANGEL LEON TORRES CENTRO CORTAZAR</t>
  </si>
  <si>
    <t>RF-39464</t>
  </si>
  <si>
    <t>1097-TCN17</t>
  </si>
  <si>
    <t>RF-39465</t>
  </si>
  <si>
    <t>RF-39466</t>
  </si>
  <si>
    <t>1137-TCN17</t>
  </si>
  <si>
    <t>BARAJAS HERNANDEZ MARGARITA</t>
  </si>
  <si>
    <t>RF-39467</t>
  </si>
  <si>
    <t>0815-TCN17</t>
  </si>
  <si>
    <t>RF-39471</t>
  </si>
  <si>
    <t>RF-39473</t>
  </si>
  <si>
    <t>0902-TCN17</t>
  </si>
  <si>
    <t>RF*39474</t>
  </si>
  <si>
    <t>ESPEJOS</t>
  </si>
  <si>
    <t>RETROVISORES RF*39475 DEC BBVA</t>
  </si>
  <si>
    <t>RF*39476</t>
  </si>
  <si>
    <t>RF-39481</t>
  </si>
  <si>
    <t>1035-TCN17</t>
  </si>
  <si>
    <t>AF BANREGIO, S.A. DE C.V. SOFOM</t>
  </si>
  <si>
    <t>ABS841019IK9</t>
  </si>
  <si>
    <t>AV. ROMULO GARZA INDUSTRIAS DEL VIDRIO ORIENTE</t>
  </si>
  <si>
    <t>RF-39482</t>
  </si>
  <si>
    <t>0998-TCN17</t>
  </si>
  <si>
    <t>RF-39483</t>
  </si>
  <si>
    <t>DEC EFECTIVO BBVA</t>
  </si>
  <si>
    <t>1142-TCN17</t>
  </si>
  <si>
    <t>RF-39484</t>
  </si>
  <si>
    <t>RF-39485</t>
  </si>
  <si>
    <t>SIERRA GONZALEZ BENIGNO</t>
  </si>
  <si>
    <t>SIGB510217JY7</t>
  </si>
  <si>
    <t>BOCA DE LA CAÑADA DE LOS LEONES ESTANCIA DEL CANAL SAN MIGUEL ALLENDE</t>
  </si>
  <si>
    <t>RF-39486</t>
  </si>
  <si>
    <t>TDD 0493</t>
  </si>
  <si>
    <t>RF-39488</t>
  </si>
  <si>
    <t>TDD 4622</t>
  </si>
  <si>
    <t>RF-39489</t>
  </si>
  <si>
    <t>TDC 8379</t>
  </si>
  <si>
    <t>SALDAÑA BANDA NANCY LIZETT</t>
  </si>
  <si>
    <t>SABN8806213IA</t>
  </si>
  <si>
    <t>CAUCHO PINOS CELAYA</t>
  </si>
  <si>
    <t>RF-39490</t>
  </si>
  <si>
    <t>TDD 3629</t>
  </si>
  <si>
    <t>1123-TCN17</t>
  </si>
  <si>
    <t>RF-39491</t>
  </si>
  <si>
    <t>CHQ CTA. 0000 NO.9113</t>
  </si>
  <si>
    <t>RF-39493</t>
  </si>
  <si>
    <t>MARTINEZ LOPEZ ERIKA</t>
  </si>
  <si>
    <t>MALE7507066I1</t>
  </si>
  <si>
    <t>RF-39494</t>
  </si>
  <si>
    <t>TDD 5596</t>
  </si>
  <si>
    <t>0857-TCN17</t>
  </si>
  <si>
    <t>RF-39499</t>
  </si>
  <si>
    <t>0677-TCN17</t>
  </si>
  <si>
    <t>RF-39502</t>
  </si>
  <si>
    <t>RF-39505</t>
  </si>
  <si>
    <t>TDD 3993</t>
  </si>
  <si>
    <t>LOPEZ HERNANDEZ SILVIA</t>
  </si>
  <si>
    <t>LOHS7408319R3</t>
  </si>
  <si>
    <t>IGNACIO ALLENDE VALTIERRILLA SALAMANCA</t>
  </si>
  <si>
    <t>RF-39506</t>
  </si>
  <si>
    <t>RF-39508</t>
  </si>
  <si>
    <t>RF-39509</t>
  </si>
  <si>
    <t>RF-39512</t>
  </si>
  <si>
    <t>RF-39514</t>
  </si>
  <si>
    <t>1044-TCN17</t>
  </si>
  <si>
    <t>RF*39516</t>
  </si>
  <si>
    <t>GARCIA DIAZ MIGUEL ANGEL</t>
  </si>
  <si>
    <t>GADM610901FN0</t>
  </si>
  <si>
    <t>AV DEL FERROCARRIL 64 OTE CASA EL CAPRICHO EL MARQUES</t>
  </si>
  <si>
    <t>RF*39519</t>
  </si>
  <si>
    <t>1129-TCN17</t>
  </si>
  <si>
    <t>RF-39525</t>
  </si>
  <si>
    <t>EFE ($50) TDD 7873 ($20,000)</t>
  </si>
  <si>
    <t>1138-TCN17</t>
  </si>
  <si>
    <t>RF-39526</t>
  </si>
  <si>
    <t>1121-TCN17</t>
  </si>
  <si>
    <t>RF-39528</t>
  </si>
  <si>
    <t>RF-39530</t>
  </si>
  <si>
    <t>1136-TCN17</t>
  </si>
  <si>
    <t>RF-39532</t>
  </si>
  <si>
    <t>TDD 6675</t>
  </si>
  <si>
    <t>RF-39533</t>
  </si>
  <si>
    <t>TDD 7160</t>
  </si>
  <si>
    <t>RF-39535</t>
  </si>
  <si>
    <t>RF-39537</t>
  </si>
  <si>
    <t>RF-39539</t>
  </si>
  <si>
    <t>TE BANORETE</t>
  </si>
  <si>
    <t>1130-TCN17</t>
  </si>
  <si>
    <t>SAMANO ABONCE MARIBEL</t>
  </si>
  <si>
    <t>SAAM670919EK8</t>
  </si>
  <si>
    <t>BERNANDO QUINTANA 7001 TORRE 1 CENTRO SUR QUERETARO</t>
  </si>
  <si>
    <t>RF*39540</t>
  </si>
  <si>
    <t>RF*39541</t>
  </si>
  <si>
    <t>RF*39542</t>
  </si>
  <si>
    <t>PEREZ MARTHA</t>
  </si>
  <si>
    <t>PEMA741111EL7</t>
  </si>
  <si>
    <t>RF-39546</t>
  </si>
  <si>
    <t>RF-39547</t>
  </si>
  <si>
    <t>TDC 1729 ($3,000) EFE ($17,691)</t>
  </si>
  <si>
    <t>CONSORCIO ELECTRICO AGORA SA DE</t>
  </si>
  <si>
    <t>CEA130613FN0</t>
  </si>
  <si>
    <t>MONTE EVEREST ARBOLEDAS 2A SECC CELAYA</t>
  </si>
  <si>
    <t>TE BANAMEX</t>
  </si>
  <si>
    <t>RF-39554</t>
  </si>
  <si>
    <t>0925-TCN17</t>
  </si>
  <si>
    <t>CONCRETOS ABCD SA DE CV</t>
  </si>
  <si>
    <t>CAB020207IV4</t>
  </si>
  <si>
    <t>CARR LIB CELAYA SAN LUIS KM 1.5 PRAC PRADERAS DE LOS ANGELES CORREGIDORA</t>
  </si>
  <si>
    <t>RF-39556</t>
  </si>
  <si>
    <t>0924-TCN17</t>
  </si>
  <si>
    <t>RF-39557</t>
  </si>
  <si>
    <t>0860-TCN17</t>
  </si>
  <si>
    <t>RF-39559</t>
  </si>
  <si>
    <t>HUERTA NUñEZ LILIAN NATALIA</t>
  </si>
  <si>
    <t>HUNL850727BS3</t>
  </si>
  <si>
    <t>CARR PANAMERICANA CENTRO</t>
  </si>
  <si>
    <t>RF-39567</t>
  </si>
  <si>
    <t>TDC 7773 ($20,000) TDC 3890 ($20,000)</t>
  </si>
  <si>
    <t>1173-TCN17</t>
  </si>
  <si>
    <t>AYALA LOPEZ MARIA ROCIO</t>
  </si>
  <si>
    <t>AALR890708S95</t>
  </si>
  <si>
    <t>SAN LORENZO FRACC PROVIDENCIA ABASOLO</t>
  </si>
  <si>
    <t>RF-39568</t>
  </si>
  <si>
    <t>PERFORACIONES BONANZA, S.A. DE C</t>
  </si>
  <si>
    <t>PBO860310MP5</t>
  </si>
  <si>
    <t>BLVD. ADOLFO LOPEZ MATEOS PTE 901 EDIF LA TORRE CENTRO CELAYA</t>
  </si>
  <si>
    <t>RF-39569</t>
  </si>
  <si>
    <t>CHQ BBVA 2244 N.6898</t>
  </si>
  <si>
    <t>1111-TCN17</t>
  </si>
  <si>
    <t>COMAGRICEN SA DE CV</t>
  </si>
  <si>
    <t>COM160526PD8</t>
  </si>
  <si>
    <t>AVENIDA IRRIGACION EMILIANO ZAPATA CELAYA</t>
  </si>
  <si>
    <t>RF-39570</t>
  </si>
  <si>
    <t>MASCARELL VELEZ JUAN MANUEL JOSE</t>
  </si>
  <si>
    <t>MAVJ5505052K4</t>
  </si>
  <si>
    <t>RF-39572</t>
  </si>
  <si>
    <t>SPARTON INDUSTRIA DE SOLUCIONES</t>
  </si>
  <si>
    <t>SIS140505G82</t>
  </si>
  <si>
    <t>PASEO CONSTITUYENTES 1085 A EDIF ANEXO  CORREGIDORA</t>
  </si>
  <si>
    <t>TE BANOR</t>
  </si>
  <si>
    <t>VEGA BARRETO LADISLAO</t>
  </si>
  <si>
    <t>AV GUANAJUATO MANUEL AVILA CAMACHO CELAYA</t>
  </si>
  <si>
    <t>RF-39574</t>
  </si>
  <si>
    <t>ZARATE BARRON J CARMEN</t>
  </si>
  <si>
    <t>ZABC650212FB8</t>
  </si>
  <si>
    <t>GAVIOTA ALAMOS CELAYA</t>
  </si>
  <si>
    <t>RF-39576</t>
  </si>
  <si>
    <t>1098-TCN17</t>
  </si>
  <si>
    <t>ZARCO ARELLANO ROGELIO</t>
  </si>
  <si>
    <t>ZAAR511223UCA</t>
  </si>
  <si>
    <t>PRV JOSE MARIA ARTEAGA CENTRO SALVATIERRA</t>
  </si>
  <si>
    <t>RF-39578</t>
  </si>
  <si>
    <t>0240-TCN17</t>
  </si>
  <si>
    <t>ALVAREZ ARIAS VICTOR</t>
  </si>
  <si>
    <t>AAAV820818FV6</t>
  </si>
  <si>
    <t>CONSTITUYENTES CENTRO SAN JUAN DEL RIO</t>
  </si>
  <si>
    <t>RF-39581</t>
  </si>
  <si>
    <t>RF-39584</t>
  </si>
  <si>
    <t>RF-39585</t>
  </si>
  <si>
    <t>STERLING ARANA EUGENIO RICARDO</t>
  </si>
  <si>
    <t>SEAE8106183T6</t>
  </si>
  <si>
    <t>TEQUISQUIAPAN AMPLIACION CIMATARIO QUERETARO</t>
  </si>
  <si>
    <t>RF-39586</t>
  </si>
  <si>
    <t>1153-TCN17</t>
  </si>
  <si>
    <t>RF-3958</t>
  </si>
  <si>
    <t>7 TDD 3574</t>
  </si>
  <si>
    <t>RAYA MENDOZA SERGIO</t>
  </si>
  <si>
    <t>RAMS650807HJ1</t>
  </si>
  <si>
    <t>AV. SALVADOR ORTEGA LAS AVES CELAYA</t>
  </si>
  <si>
    <t>RF-39591</t>
  </si>
  <si>
    <t>HEYP470801SJ6</t>
  </si>
  <si>
    <t>CARRT LIBRE CEL QRO SAN JOSE AGUA AZUL APASEO EL GRANDE</t>
  </si>
  <si>
    <t>RF-39592</t>
  </si>
  <si>
    <t>CHQ N.CTA 4391 N.0041</t>
  </si>
  <si>
    <t>PELAYO IBARRA ELVA ROSA</t>
  </si>
  <si>
    <t>PEIE690818QT3</t>
  </si>
  <si>
    <t>CTO DE SAN IGNACIO ZONA DE ORO II CELAYA</t>
  </si>
  <si>
    <t>RF-39595</t>
  </si>
  <si>
    <t>CHQ BBVA N. CTA 8001 N. 5677</t>
  </si>
  <si>
    <t>RF-39596</t>
  </si>
  <si>
    <t>TDC 4594</t>
  </si>
  <si>
    <t>RF-39597</t>
  </si>
  <si>
    <t>TDD 7758</t>
  </si>
  <si>
    <t>RF-39600</t>
  </si>
  <si>
    <t>RF-59602</t>
  </si>
  <si>
    <t>RF-59603</t>
  </si>
  <si>
    <t>1167-TCN17</t>
  </si>
  <si>
    <t>RF-39604</t>
  </si>
  <si>
    <t>1107-TCN17</t>
  </si>
  <si>
    <t>RF-39605</t>
  </si>
  <si>
    <t>PESJOVI SA DE CV</t>
  </si>
  <si>
    <t>PES150821CK6</t>
  </si>
  <si>
    <t>MISION DE SANTIAGO LA MISION CELAYA</t>
  </si>
  <si>
    <t>RF-39606</t>
  </si>
  <si>
    <t>TEBANORTE</t>
  </si>
  <si>
    <t>1030-TCN17</t>
  </si>
  <si>
    <t>RF-39607</t>
  </si>
  <si>
    <t>TDD 7640. TDC 3890. EFE. CHQ N.CTA 5364 N.0831</t>
  </si>
  <si>
    <t>TIRADO ROSILLO HENRRI</t>
  </si>
  <si>
    <t>TIRH520403DF4</t>
  </si>
  <si>
    <t>SIMON BOLIVAR LA ARBOLEDA CORTAZAR</t>
  </si>
  <si>
    <t>RF-39609</t>
  </si>
  <si>
    <t>0996-TCN17</t>
  </si>
  <si>
    <t>RF-39612</t>
  </si>
  <si>
    <t>1192-TCN17</t>
  </si>
  <si>
    <t>AT IRRIGACION SA DE CV</t>
  </si>
  <si>
    <t>AIR160815IV4</t>
  </si>
  <si>
    <t>CORREGIDOR MIGUEL DOMINGUEZ LA ESPERANZA II DOLORES HIDALGO CUNA DE LA INDEPEN</t>
  </si>
  <si>
    <t>DENCIA N343,500.00</t>
  </si>
  <si>
    <t>RF-39613</t>
  </si>
  <si>
    <t>1203-TCN17</t>
  </si>
  <si>
    <t>RF-39622</t>
  </si>
  <si>
    <t>MONTELLANO RESENDIZ ALFREDO</t>
  </si>
  <si>
    <t>MORA641118NL2</t>
  </si>
  <si>
    <t>QUINTANA ROO LAS FUENTES CELAYA</t>
  </si>
  <si>
    <t>RF-39625</t>
  </si>
  <si>
    <t>TTD 0114</t>
  </si>
  <si>
    <t>0874-TCN17</t>
  </si>
  <si>
    <t>GONZALEZ MORALES FRANCISCO</t>
  </si>
  <si>
    <t>GOMF640722S43</t>
  </si>
  <si>
    <t>RF-39626</t>
  </si>
  <si>
    <t>EFE. TDD 7595</t>
  </si>
  <si>
    <t>QUINTANILLA OROPEZA ADOLFO</t>
  </si>
  <si>
    <t>QUOA441229478</t>
  </si>
  <si>
    <t>PROGRESO INDUSTRIAL SALAMANCA</t>
  </si>
  <si>
    <t>RF-39629</t>
  </si>
  <si>
    <t>RF-39631</t>
  </si>
  <si>
    <t>HERNANDEZ VILLANUEVA SALVADOR</t>
  </si>
  <si>
    <t>PASEO DEL BAJIO JARDINES DE CELAYA CELAYA</t>
  </si>
  <si>
    <t>RF-39633</t>
  </si>
  <si>
    <t>RF-39634</t>
  </si>
  <si>
    <t>AVENIDA EJE JUAN PABLO II MONTE BLANCO CELAYA</t>
  </si>
  <si>
    <t>RF-39635</t>
  </si>
  <si>
    <t>GUERRERO GARCIA MA TERESA</t>
  </si>
  <si>
    <t>SAN MARTIN LOC NEUTLA COMONFORT</t>
  </si>
  <si>
    <t>RF-39636</t>
  </si>
  <si>
    <t>CARMONA BENITEZ HUMBERTO</t>
  </si>
  <si>
    <t>RF-39638</t>
  </si>
  <si>
    <t>EFE TDC 2935</t>
  </si>
  <si>
    <t>RF-39640</t>
  </si>
  <si>
    <t>BLACKALLER SAUCEDO PATRICIA OTIL</t>
  </si>
  <si>
    <t>BASP750414GC5</t>
  </si>
  <si>
    <t>AVE AMSTERDAM ALAMO COUNTRY CLUB CELAYA</t>
  </si>
  <si>
    <t>RF- 3964</t>
  </si>
  <si>
    <t>1 CHQ N. CTA 4880 N.0013</t>
  </si>
  <si>
    <t>RF-39642</t>
  </si>
  <si>
    <t>CHQ N. CTA 4880 N.0014</t>
  </si>
  <si>
    <t>RF-39644</t>
  </si>
  <si>
    <t>TDD 0114 TDD 3388</t>
  </si>
  <si>
    <t>TAPIA RAMOS EDER</t>
  </si>
  <si>
    <t>TARE830915B15</t>
  </si>
  <si>
    <t>CEDROS RESIDENCIAL CORTAZAR CORTAZAR</t>
  </si>
  <si>
    <t>RF-39646</t>
  </si>
  <si>
    <t>TDC 5733</t>
  </si>
  <si>
    <t>ARTEAGA HERNANDEZ DANIEL</t>
  </si>
  <si>
    <t>NEVADA FRACC. VISTA ALEGRE PUEBLA</t>
  </si>
  <si>
    <t>RF-39647</t>
  </si>
  <si>
    <t>TDC 8232</t>
  </si>
  <si>
    <t>GARCIA GRANDE J. ROGELIO</t>
  </si>
  <si>
    <t>RF-39654</t>
  </si>
  <si>
    <t>MONTOYA ANDRADE GRACIELA EUGENIA</t>
  </si>
  <si>
    <t>COMPUERTAS REAL COMPUERTAS DEL CAMPRESTRE CELAYA</t>
  </si>
  <si>
    <t>RF-39655</t>
  </si>
  <si>
    <t>1175-TCN17</t>
  </si>
  <si>
    <t>RF-39656</t>
  </si>
  <si>
    <t>VELAZQUEZ MENDOZA CONSUELO</t>
  </si>
  <si>
    <t>MONTE VESUBIO ARBOLEDAS 2 DA SECCION CELAYA</t>
  </si>
  <si>
    <t>RF-39657</t>
  </si>
  <si>
    <t>ESPINOZA BOLAÑOS HERACLIO</t>
  </si>
  <si>
    <t>EIBH720930CZ1</t>
  </si>
  <si>
    <t>LEANDRO VALLE CENTRO CELAYA</t>
  </si>
  <si>
    <t>RF-39658</t>
  </si>
  <si>
    <t>HEFM9201021T9</t>
  </si>
  <si>
    <t>PRV ALAMO PINTO LAS ALAMEDAS CELAYA</t>
  </si>
  <si>
    <t>RF-39660</t>
  </si>
  <si>
    <t>TDC 9207</t>
  </si>
  <si>
    <t>RF-39661</t>
  </si>
  <si>
    <t>1103-TCN17</t>
  </si>
  <si>
    <t>LUGO BADILLO RODOLFO</t>
  </si>
  <si>
    <t>LUBR790827912</t>
  </si>
  <si>
    <t>AVE ANGEL LEON TORRES 718 INTERIOR CENTRO CORTAZAR</t>
  </si>
  <si>
    <t>RF-39663</t>
  </si>
  <si>
    <t>0010-TCU17</t>
  </si>
  <si>
    <t>RF-39652</t>
  </si>
  <si>
    <t>1037-TCN17</t>
  </si>
  <si>
    <t>RF-39140</t>
  </si>
  <si>
    <t>TDD 2195</t>
  </si>
  <si>
    <t>RAMIREZ MARTINEZ ROBERTO</t>
  </si>
  <si>
    <t>AIMR5303281V3</t>
  </si>
  <si>
    <t>PIPILA SEGUNDA FRACCION DE CRESPO CELAYA</t>
  </si>
  <si>
    <t>RF-39150</t>
  </si>
  <si>
    <t>NIETO NAVARRETE MIGUEL</t>
  </si>
  <si>
    <t>B. JUAREZ RANCHO EL ARMADILLO JARAL DEL PROGRESO</t>
  </si>
  <si>
    <t>RF-39163</t>
  </si>
  <si>
    <t>TDD 3276</t>
  </si>
  <si>
    <t>ICNACIO</t>
  </si>
  <si>
    <t>CARDENAZ</t>
  </si>
  <si>
    <t>MELESIO REGALADO ARTURO</t>
  </si>
  <si>
    <t>MERA481120UJ6</t>
  </si>
  <si>
    <t>LUIS PASTEUR EDIF SAN GABRIEL LA JOYA CELAYA</t>
  </si>
  <si>
    <t>RF-39197</t>
  </si>
  <si>
    <t>RF-39198</t>
  </si>
  <si>
    <t>RF 39214</t>
  </si>
  <si>
    <t>GONZALEZ HERNANDEZ PATRICIA</t>
  </si>
  <si>
    <t>PANAMA LATINOAMERICANA CELAYA</t>
  </si>
  <si>
    <t>RF-39232</t>
  </si>
  <si>
    <t>RF-39233</t>
  </si>
  <si>
    <t>POLIZA 5</t>
  </si>
  <si>
    <t>/225777002 RF-39247 EFE</t>
  </si>
  <si>
    <t>MESA MORALES</t>
  </si>
  <si>
    <t>RF-39313</t>
  </si>
  <si>
    <t>EFE (6672) TDD 3790 (5000.07)</t>
  </si>
  <si>
    <t>JUAREZ JUAREZ EFRAIN</t>
  </si>
  <si>
    <t>CRUZ TRONCOSO LUCIO BLANCO</t>
  </si>
  <si>
    <t>RF-39317</t>
  </si>
  <si>
    <t>RF-39335</t>
  </si>
  <si>
    <t>TDC 5439</t>
  </si>
  <si>
    <t>ROJAS ROSAS MARIA NINIVE</t>
  </si>
  <si>
    <t>RORN5705284V1</t>
  </si>
  <si>
    <t>VILLA MARINO ESTRADA CELAYA</t>
  </si>
  <si>
    <t>RF-39390</t>
  </si>
  <si>
    <t>GUERRA GONZALEZ IGNACIO JORGE</t>
  </si>
  <si>
    <t>PRIMAVERA BARRIO SAN SEBASTIAN QUERETARO</t>
  </si>
  <si>
    <t>RF-39391</t>
  </si>
  <si>
    <t>RF-39392</t>
  </si>
  <si>
    <t>TDD 7465</t>
  </si>
  <si>
    <t>GONZALEZ CANO BERTHA ESTELA</t>
  </si>
  <si>
    <t>JUVENTINO ROSAS ZONA DE ORO 1 CELAYA</t>
  </si>
  <si>
    <t>RF-39413</t>
  </si>
  <si>
    <t>TDC 8331</t>
  </si>
  <si>
    <t>CALIDAD CONSULTORIA Y CONSTRUCCI</t>
  </si>
  <si>
    <t>CCC980129CD8</t>
  </si>
  <si>
    <t>ARCO IRIS FRACC DEL PARQUE CELAYA</t>
  </si>
  <si>
    <t>RF-39416</t>
  </si>
  <si>
    <t>TDC 9403</t>
  </si>
  <si>
    <t>RIVERA GARCIA RODOLFO</t>
  </si>
  <si>
    <t>HIDALGO ZONA CENTRO SALVATIERRA</t>
  </si>
  <si>
    <t>RF*39431</t>
  </si>
  <si>
    <t>RF-39480</t>
  </si>
  <si>
    <t>RF-39504</t>
  </si>
  <si>
    <t>RF-39510</t>
  </si>
  <si>
    <t>RF-39515</t>
  </si>
  <si>
    <t>1087-TCN17</t>
  </si>
  <si>
    <t>RF*39517</t>
  </si>
  <si>
    <t>RF-39529</t>
  </si>
  <si>
    <t>GARCIA BERNAL FRANCISCO</t>
  </si>
  <si>
    <t>ALEJANDRO HUMBOLT UND FOVISSSTE CELAYA</t>
  </si>
  <si>
    <t>RF-39534</t>
  </si>
  <si>
    <t>TDD2391</t>
  </si>
  <si>
    <t>RF-39561</t>
  </si>
  <si>
    <t>TDD 5688</t>
  </si>
  <si>
    <t>RF-39589</t>
  </si>
  <si>
    <t>TDD 3574</t>
  </si>
  <si>
    <t>RF*39608</t>
  </si>
  <si>
    <t>TDC 3890</t>
  </si>
  <si>
    <t>FRIAS PAREDES ALMA</t>
  </si>
  <si>
    <t>MANUEL DOBLADO CENTRO APASEO EL ALTO</t>
  </si>
  <si>
    <t>RF-39610</t>
  </si>
  <si>
    <t>PEREZ HERNANDEZ VICTOR HUGO</t>
  </si>
  <si>
    <t>PEHV840524JH1</t>
  </si>
  <si>
    <t>FLOR DE LIZ QUINTA BUGAMBILIAS CELAYA</t>
  </si>
  <si>
    <t>RF-39620</t>
  </si>
  <si>
    <t>TDD 9275</t>
  </si>
  <si>
    <t>RF-39637</t>
  </si>
  <si>
    <t>CASTILLO RODRIGUEZ ALDO ALBERTO</t>
  </si>
  <si>
    <t>MANUEL DOBLADO ZONA CENTRO APASEO EL ALTO</t>
  </si>
  <si>
    <t>RF-39639</t>
  </si>
  <si>
    <t>QUALITAS</t>
  </si>
  <si>
    <t>RF-39165</t>
  </si>
  <si>
    <t>RF-39310</t>
  </si>
  <si>
    <t>RF-39315</t>
  </si>
  <si>
    <t>RF39325</t>
  </si>
  <si>
    <t>GONZALEZ GARCIA JAIME</t>
  </si>
  <si>
    <t>GOGJ750329GS8</t>
  </si>
  <si>
    <t>BOSQUES DE CHAPULTEPEC LAS ARBOLEDAS IA SECC CELAYA</t>
  </si>
  <si>
    <t>RF*39394</t>
  </si>
  <si>
    <t>UD80006</t>
  </si>
  <si>
    <t>RF-39438</t>
  </si>
  <si>
    <t>RF-39139</t>
  </si>
  <si>
    <t>ROJAS FUENTES RUBEN</t>
  </si>
  <si>
    <t>ROBLE FRESNO CORTAZAR</t>
  </si>
  <si>
    <t>RF-39141</t>
  </si>
  <si>
    <t>TDD 1106</t>
  </si>
  <si>
    <t>CIMA PETS PHARMA SA DE CV</t>
  </si>
  <si>
    <t>CPP130304EA9</t>
  </si>
  <si>
    <t>OJO DE AGUA EL BATAN QUERETARO</t>
  </si>
  <si>
    <t>RF-39142</t>
  </si>
  <si>
    <t>ANGULO IñIGO MARISA</t>
  </si>
  <si>
    <t>NISA ALAMO COUNTRY CLUB CELAYA</t>
  </si>
  <si>
    <t>RF-39143</t>
  </si>
  <si>
    <t>RDC 8851</t>
  </si>
  <si>
    <t>RF-39145</t>
  </si>
  <si>
    <t>RAMIREZ MONARREZ FRANCIXCO JAVIE</t>
  </si>
  <si>
    <t>RF-39146</t>
  </si>
  <si>
    <t>TDD 9191</t>
  </si>
  <si>
    <t>ALVAREZ LEDESMA DELFINA</t>
  </si>
  <si>
    <t>SAN LUIS POTOSI ALAMEDA CELAYA</t>
  </si>
  <si>
    <t>RF-39153</t>
  </si>
  <si>
    <t>RF-39156</t>
  </si>
  <si>
    <t>JARAMILLO RAMOS MELCHOR</t>
  </si>
  <si>
    <t>RF-39157</t>
  </si>
  <si>
    <t>DIAZ MALDONADO DAVID ALEJANDRO</t>
  </si>
  <si>
    <t>DIMD811106TQ5</t>
  </si>
  <si>
    <t>GENERAL ORTEGA ALAMEDA CELAYA</t>
  </si>
  <si>
    <t>RF-39162</t>
  </si>
  <si>
    <t>TDD 3970</t>
  </si>
  <si>
    <t>RF-39164</t>
  </si>
  <si>
    <t>TDC 9592</t>
  </si>
  <si>
    <t>SOLIS VALLE JORHUS HUGO</t>
  </si>
  <si>
    <t>SOVJ900602UW4</t>
  </si>
  <si>
    <t>AVENIDA IRRIGACION BOSQUES DE LA ALAMEDA CELAYA</t>
  </si>
  <si>
    <t>RF-39168</t>
  </si>
  <si>
    <t>NUÑEZ GARCIA MARIO</t>
  </si>
  <si>
    <t>RF-39172</t>
  </si>
  <si>
    <t>SUSAZON S.A. DE C.V.</t>
  </si>
  <si>
    <t>SUS920616375</t>
  </si>
  <si>
    <t>EJE NORTE SUR CIUDAD INDUSTRIAL CELAYA</t>
  </si>
  <si>
    <t>RF-39173</t>
  </si>
  <si>
    <t>TDD 4054</t>
  </si>
  <si>
    <t>RAMIREZ RAMIREZ JOSE RAYMUNDO</t>
  </si>
  <si>
    <t>OTILIO MONTAñO EMILIANO ZAPATA CELAYA</t>
  </si>
  <si>
    <t>RF-39175</t>
  </si>
  <si>
    <t>TDD 1918</t>
  </si>
  <si>
    <t>RF-39177</t>
  </si>
  <si>
    <t>TDC 4455</t>
  </si>
  <si>
    <t>RF-39179</t>
  </si>
  <si>
    <t>ROJAS FLORES ARMANDO</t>
  </si>
  <si>
    <t>HIDALGO CENTRO CELAYA</t>
  </si>
  <si>
    <t>RF-39188</t>
  </si>
  <si>
    <t>RF-39194</t>
  </si>
  <si>
    <t>AGUILAR CASTILLO JORGE</t>
  </si>
  <si>
    <t>RF-39196</t>
  </si>
  <si>
    <t>RF-39201</t>
  </si>
  <si>
    <t>VALDOVINOAS HERNANDEZ JOSE ALFRE</t>
  </si>
  <si>
    <t>VILLAS DE ARRIAG VILLAS DEL ROMERAL CELAYA</t>
  </si>
  <si>
    <t>RF-39202</t>
  </si>
  <si>
    <t>RF-39203</t>
  </si>
  <si>
    <t>RF-39208</t>
  </si>
  <si>
    <t>TDD 6737</t>
  </si>
  <si>
    <t>LARREA GALLEGOS MANUEL JESUS</t>
  </si>
  <si>
    <t>LAGM490328TV0</t>
  </si>
  <si>
    <t>RF-39210</t>
  </si>
  <si>
    <t>RF-39213</t>
  </si>
  <si>
    <t>TDC 9672</t>
  </si>
  <si>
    <t>YUSEN LOGISTICS (MEXICO) S.A. DE</t>
  </si>
  <si>
    <t>YLM081111665</t>
  </si>
  <si>
    <t>AMISTAD PARQUE INDUSTRIAL AMISTAD BAJIO APASEO EL GRANDE</t>
  </si>
  <si>
    <t>RF-39217</t>
  </si>
  <si>
    <t>TDC 3432</t>
  </si>
  <si>
    <t>RF-39220</t>
  </si>
  <si>
    <t>TREJO OLGUIN ABRHAM</t>
  </si>
  <si>
    <t>CONOCIDO  CELAYA</t>
  </si>
  <si>
    <t>RF-39221</t>
  </si>
  <si>
    <t>TDD 9496</t>
  </si>
  <si>
    <t>RF-39222</t>
  </si>
  <si>
    <t>CHQ BBVA CTA.0680 NO.6046</t>
  </si>
  <si>
    <t>MOTA CASTRO JORGE</t>
  </si>
  <si>
    <t>RF-39228</t>
  </si>
  <si>
    <t>RF-39229</t>
  </si>
  <si>
    <t>TDD 3524</t>
  </si>
  <si>
    <t>SINERGIA IEM SA DE CV</t>
  </si>
  <si>
    <t>CME020322D10</t>
  </si>
  <si>
    <t>MEXICO JAPON CIUDAD INDUSTRIAL CELAYA</t>
  </si>
  <si>
    <t>RF-39237</t>
  </si>
  <si>
    <t>TDC 3311</t>
  </si>
  <si>
    <t>ALMANZA ZUÑIGA PEDRO</t>
  </si>
  <si>
    <t>RF-39239</t>
  </si>
  <si>
    <t>TDC 3416</t>
  </si>
  <si>
    <t>ALVAREZ FRUTOS RIGOBERTO</t>
  </si>
  <si>
    <t>RF-39241</t>
  </si>
  <si>
    <t>GUERRERO FERREIRA CAROLINA</t>
  </si>
  <si>
    <t>MONTE BLANCO ARBOLEDAS CELAYA</t>
  </si>
  <si>
    <t>RF-39248</t>
  </si>
  <si>
    <t>PINEDA CONEJO SANDRA</t>
  </si>
  <si>
    <t>JOSE MARIA MORELOS CENTRO JUVENTINO ROSAS</t>
  </si>
  <si>
    <t>RF-39253</t>
  </si>
  <si>
    <t>TDD 6257</t>
  </si>
  <si>
    <t>JARDON ARCE JOSE RAMON</t>
  </si>
  <si>
    <t>JAAR9303311X9</t>
  </si>
  <si>
    <t>SAN AGUSTIN CLAUSTROS DEL PARQUE</t>
  </si>
  <si>
    <t>RF-39256</t>
  </si>
  <si>
    <t>TDC 8271</t>
  </si>
  <si>
    <t>MAYORISTAS DE AGROQUIMICOS Y SEM</t>
  </si>
  <si>
    <t>MAY090402JX7</t>
  </si>
  <si>
    <t>CARRETERA CELAYA - SALAMANCA KM 2 LAS FUENTES CELAYA</t>
  </si>
  <si>
    <t>RF-39258</t>
  </si>
  <si>
    <t>TDD 6796</t>
  </si>
  <si>
    <t>HERNANDEZ ZENIZO IGNACIO JOSE</t>
  </si>
  <si>
    <t>HEZI540916HC6</t>
  </si>
  <si>
    <t>QUINTA MOREIRA REAL DE ARBOLEDAS CELAYA</t>
  </si>
  <si>
    <t>RF-39260</t>
  </si>
  <si>
    <t>RF-39261</t>
  </si>
  <si>
    <t>LOPEZ GARCIA GILDARDO ARMANDO</t>
  </si>
  <si>
    <t>LOGG650417ML9</t>
  </si>
  <si>
    <t>HERMENEGILGO GALEANA CENTRO CORTAZAR</t>
  </si>
  <si>
    <t>RF-39263</t>
  </si>
  <si>
    <t>TDD 9482</t>
  </si>
  <si>
    <t>RF-39264</t>
  </si>
  <si>
    <t>TORRES VELAZQUEZ GUSTAVO</t>
  </si>
  <si>
    <t>CTO REAL DE MINAS GRAN CLASE CELAYA</t>
  </si>
  <si>
    <t>RF-39274</t>
  </si>
  <si>
    <t>RODRIGUEZ OLIVARES BONIFACIO</t>
  </si>
  <si>
    <t>ROOB810301PW3</t>
  </si>
  <si>
    <t>SAN PABLO EX HACIENDA DE SAN NICOLAS</t>
  </si>
  <si>
    <t>RF-39277</t>
  </si>
  <si>
    <t>ABOYTES ENRIQUEZ LAURA PATRICIA</t>
  </si>
  <si>
    <t>AOEL780210TM6</t>
  </si>
  <si>
    <t>INSURGENTES ZONA CENTRO</t>
  </si>
  <si>
    <t>RF-39282</t>
  </si>
  <si>
    <t>TDC 7489</t>
  </si>
  <si>
    <t>RF-28287</t>
  </si>
  <si>
    <t>RF-39290</t>
  </si>
  <si>
    <t>GARCIA RAMIREZ MARIA DEL CARMEN</t>
  </si>
  <si>
    <t>GARC770713RW5</t>
  </si>
  <si>
    <t>AV. RIO LERMA BARRIO DE SANTIAGO TARANDACUAO</t>
  </si>
  <si>
    <t>RF-39295</t>
  </si>
  <si>
    <t>TDD 0708</t>
  </si>
  <si>
    <t>RF-39312</t>
  </si>
  <si>
    <t>TDC 9705</t>
  </si>
  <si>
    <t>RF-39331</t>
  </si>
  <si>
    <t>TDD 9473</t>
  </si>
  <si>
    <t>ALVAREZ BEJAR HUGO</t>
  </si>
  <si>
    <t>AVENIDA CAMPESTRE CAMPESTRE CELAYA</t>
  </si>
  <si>
    <t>RF39337</t>
  </si>
  <si>
    <t>LEY SANCHEZ BLANCA ROSA DEL CARM</t>
  </si>
  <si>
    <t>LESB600201G7A</t>
  </si>
  <si>
    <t>MEDITERRANEO RES LOS OLIVOS CELAYA</t>
  </si>
  <si>
    <t>RF-39341</t>
  </si>
  <si>
    <t>TDC 9591</t>
  </si>
  <si>
    <t>CARMONA GONZALEZ EMMA</t>
  </si>
  <si>
    <t>CAGE400331I90</t>
  </si>
  <si>
    <t>VALLE DE LERMA ARBOLEDAS 1RA SECC. CELAYA</t>
  </si>
  <si>
    <t>RF-39343</t>
  </si>
  <si>
    <t>ARGUELLO ESTRADA ANGEL GABRIEL</t>
  </si>
  <si>
    <t>RF-39355</t>
  </si>
  <si>
    <t>RF-39356</t>
  </si>
  <si>
    <t>ROJAS MOLINO ROMEO</t>
  </si>
  <si>
    <t>ROMR8512226D7</t>
  </si>
  <si>
    <t>GUADALUPE PAVON CENTRO APASEO EL GRANDE</t>
  </si>
  <si>
    <t>RF*39359</t>
  </si>
  <si>
    <t>TDC 4519</t>
  </si>
  <si>
    <t>RF-39363</t>
  </si>
  <si>
    <t>SILLERO PEREZ SILVIA</t>
  </si>
  <si>
    <t>BENITO JUAREZ CENTRO SANTA CRUZ DE JUVENTINO ROSAS</t>
  </si>
  <si>
    <t>RF-39367</t>
  </si>
  <si>
    <t>TDC 5800</t>
  </si>
  <si>
    <t>VALTIERRA ALVA RUBEN</t>
  </si>
  <si>
    <t>FRANCISCO VILLA ZONA CENTRO CELAYA GTO.</t>
  </si>
  <si>
    <t>RF-39373</t>
  </si>
  <si>
    <t>TDD 3293</t>
  </si>
  <si>
    <t>ESPAñA ROCHA RAUL</t>
  </si>
  <si>
    <t>EARR8010239Y1</t>
  </si>
  <si>
    <t>HEROE DE NACOZARI ALAMEDA CELAYA</t>
  </si>
  <si>
    <t>RF-39384</t>
  </si>
  <si>
    <t>RF*39393</t>
  </si>
  <si>
    <t>KINNEY GARCIA MARIA GUADALUPE</t>
  </si>
  <si>
    <t>KIGG690820F71</t>
  </si>
  <si>
    <t>QUINTA DEL MARQUEZ REAL DE ARBOLEDAS CELAYA</t>
  </si>
  <si>
    <t>RF-39399</t>
  </si>
  <si>
    <t>TDC 3486</t>
  </si>
  <si>
    <t>OQZA CONSTRUCTORA SA DE CV</t>
  </si>
  <si>
    <t>OCO110316QK5</t>
  </si>
  <si>
    <t>ENRIQUEZ ALMANZA RESIDENCIAL CELAYA</t>
  </si>
  <si>
    <t>RF-39400</t>
  </si>
  <si>
    <t>CAMACHO GARCIA MARGARITA</t>
  </si>
  <si>
    <t>MANUEL DOBLADO CENTRO CELAYA</t>
  </si>
  <si>
    <t>RF-39410</t>
  </si>
  <si>
    <t>MALDONADO RODRIGUEZ DANIEL</t>
  </si>
  <si>
    <t>LAURELES JARDINES DE CELAYA CELAYA</t>
  </si>
  <si>
    <t>RF-39411</t>
  </si>
  <si>
    <t>HULES EXPRESS S.A  DE  C.V</t>
  </si>
  <si>
    <t>HEX000802BJ3</t>
  </si>
  <si>
    <t>PRIVADA RENOVACION CONDOMINIO JOSE SUAREZ IRIGOYEN CELAYA</t>
  </si>
  <si>
    <t>RF-39422</t>
  </si>
  <si>
    <t>RF-39423</t>
  </si>
  <si>
    <t>TDD 7966</t>
  </si>
  <si>
    <t>RUIZ CAZARES RAUL</t>
  </si>
  <si>
    <t>RUCR530925EP2</t>
  </si>
  <si>
    <t>AV. LAZARO CARDENAS DEL RIO SANTA MARIA</t>
  </si>
  <si>
    <t>RF-39424</t>
  </si>
  <si>
    <t>TDD 2693</t>
  </si>
  <si>
    <t>RF-39426</t>
  </si>
  <si>
    <t>RODRIGUEZ DIAZ MARGARITA</t>
  </si>
  <si>
    <t>RF*39430</t>
  </si>
  <si>
    <t>TDC 7751</t>
  </si>
  <si>
    <t>URIBE COVARRUBIAS GABRIEL</t>
  </si>
  <si>
    <t>UICG520916CR8</t>
  </si>
  <si>
    <t>KITHNOS RAQUET CLUB CELAYA</t>
  </si>
  <si>
    <t>RF*39433</t>
  </si>
  <si>
    <t>TDC 5231</t>
  </si>
  <si>
    <t>CANCHOLA GONZALEZ FRANCISCO</t>
  </si>
  <si>
    <t>RF-39436</t>
  </si>
  <si>
    <t>TDC 3268</t>
  </si>
  <si>
    <t>RF-39440</t>
  </si>
  <si>
    <t>RF-39448</t>
  </si>
  <si>
    <t>GONZALEZ MORA PABLO ARTURO</t>
  </si>
  <si>
    <t>GOMP7202032M3</t>
  </si>
  <si>
    <t>CORAL BRISAS DEL CARMEN CELAYA</t>
  </si>
  <si>
    <t>RF-39449</t>
  </si>
  <si>
    <t>LOPEZ HERNANDEZ JOSE LUIS</t>
  </si>
  <si>
    <t>LOHL740413IL8</t>
  </si>
  <si>
    <t>RF-39458</t>
  </si>
  <si>
    <t>TDD 8690</t>
  </si>
  <si>
    <t>SANDOVAL ARROYO JOSE LUIS</t>
  </si>
  <si>
    <t>SAAL930214DQ8</t>
  </si>
  <si>
    <t>DOLORES HIDALGO SANTA MARIA CELAYA</t>
  </si>
  <si>
    <t>RF-39459</t>
  </si>
  <si>
    <t>SIMENTAL SANCHEZ JOSE MANUEL</t>
  </si>
  <si>
    <t>SISM500608SP2</t>
  </si>
  <si>
    <t>FCO. MINA</t>
  </si>
  <si>
    <t>RF-39461</t>
  </si>
  <si>
    <t>CHAGOLLA MONCADA PEDRO ANTONIO</t>
  </si>
  <si>
    <t>CAMP760213GH1</t>
  </si>
  <si>
    <t>LUIS GONZALEZ O ZONA DE ORO 1 CELAYA</t>
  </si>
  <si>
    <t>RF-39468</t>
  </si>
  <si>
    <t>RF-39472</t>
  </si>
  <si>
    <t>TDD 3007</t>
  </si>
  <si>
    <t>TOVAR NAVA ADRIAN</t>
  </si>
  <si>
    <t>TONA851020E23</t>
  </si>
  <si>
    <t>20 DE NOVIEMBRE SANTA MARIA DEL REFUGIO CELAYA</t>
  </si>
  <si>
    <t>RF*39477</t>
  </si>
  <si>
    <t>TDD 5011</t>
  </si>
  <si>
    <t>GALVAN BERTADILLO JUAN CARLOS</t>
  </si>
  <si>
    <t>GABJ7512162X5</t>
  </si>
  <si>
    <t>6 DE ENERO PEÑITAS GUANAJUATO</t>
  </si>
  <si>
    <t>RF-39478</t>
  </si>
  <si>
    <t>TDC 7128</t>
  </si>
  <si>
    <t>TRUJILLO REYES VIOLETA</t>
  </si>
  <si>
    <t>ALVINO GARCIA ZONA DE ORO I CELAYA</t>
  </si>
  <si>
    <t>RF-39479</t>
  </si>
  <si>
    <t>ANDRADE MARTINEZ IGNACIO</t>
  </si>
  <si>
    <t>RF-39492</t>
  </si>
  <si>
    <t>LOPEZ PEREZ YANETH</t>
  </si>
  <si>
    <t>RF-39500</t>
  </si>
  <si>
    <t>RF*39518</t>
  </si>
  <si>
    <t>RF*39522</t>
  </si>
  <si>
    <t>PRODUCTOS ALIMENTICIOS OLY, SPR</t>
  </si>
  <si>
    <t>PAO010602H33</t>
  </si>
  <si>
    <t>CARRETERA APASEO EL GRANDE- SAN RAMON CENTRO APASEO EL GRANDE</t>
  </si>
  <si>
    <t>RF-39531</t>
  </si>
  <si>
    <t>TDC 5081</t>
  </si>
  <si>
    <t>RF-39538</t>
  </si>
  <si>
    <t>RF-39549</t>
  </si>
  <si>
    <t>RF-39562</t>
  </si>
  <si>
    <t>MARTINEZ VEGA FERMIN</t>
  </si>
  <si>
    <t>MAVF600725T68</t>
  </si>
  <si>
    <t>PRIVADA LA ESCONDIDA LA ESCONDIDA CELAYA</t>
  </si>
  <si>
    <t>RF-39564</t>
  </si>
  <si>
    <t>GONZALEZ ALTAMIRANO BERTHA LUCIA</t>
  </si>
  <si>
    <t>GOAB691225E52</t>
  </si>
  <si>
    <t>PENSAMIENTO ROSALINDA II CELAYA</t>
  </si>
  <si>
    <t>RF*39565</t>
  </si>
  <si>
    <t>OLVERA CARDOSO LUIS MANUEL</t>
  </si>
  <si>
    <t>OECL840307668</t>
  </si>
  <si>
    <t>VALLE DEL SOL VALLE RESIDENCIAL CELAYA</t>
  </si>
  <si>
    <t>RF-39577</t>
  </si>
  <si>
    <t>TDD 5850</t>
  </si>
  <si>
    <t>RIVERA ENRIQUE</t>
  </si>
  <si>
    <t>PARQUE DEL PRADO DEL PARQUE CELAYA</t>
  </si>
  <si>
    <t>RF-39580</t>
  </si>
  <si>
    <t>LOPEZ MENDEZ RAYMUNDO GUADALUPE</t>
  </si>
  <si>
    <t>CIRCUITO DEL TROPICO PRIVADA RESIDENCIAL BAALAM AZUL CELAYA</t>
  </si>
  <si>
    <t>RF-39583</t>
  </si>
  <si>
    <t>RF-39598</t>
  </si>
  <si>
    <t>TDD 7498</t>
  </si>
  <si>
    <t>HACIENDA MONTENEGRO MANSIONES DEL VALLE QUERETARO</t>
  </si>
  <si>
    <t>RF-39594</t>
  </si>
  <si>
    <t>RAMSOFT S.A. DE C.V.</t>
  </si>
  <si>
    <t>RAM050329SZ9</t>
  </si>
  <si>
    <t>MANUEL DOBLADO LAS FUENTES CELAYA</t>
  </si>
  <si>
    <t>RF-39599</t>
  </si>
  <si>
    <t>HERRERA SANCHEZ CLAUDIA VERONICA</t>
  </si>
  <si>
    <t>HESC721205CF0</t>
  </si>
  <si>
    <t>AV MEXICO LATINOAMERICANA CELAYA</t>
  </si>
  <si>
    <t>RF-39611</t>
  </si>
  <si>
    <t>TDD 3670</t>
  </si>
  <si>
    <t>DIAZ MARTINEZ JUVENTINO</t>
  </si>
  <si>
    <t>RF-39621</t>
  </si>
  <si>
    <t>HERNANDEZ SALGADO IRVING</t>
  </si>
  <si>
    <t>CONOCIDA JACARANDAS</t>
  </si>
  <si>
    <t>RF-39628</t>
  </si>
  <si>
    <t>CRUZ FIERRO JESUS ENRIQUE</t>
  </si>
  <si>
    <t>IGNACIO GUTIERREZ PORTONES CELAYA</t>
  </si>
  <si>
    <t>RF-39630</t>
  </si>
  <si>
    <t>TDC 2006</t>
  </si>
  <si>
    <t>RF-39643</t>
  </si>
  <si>
    <t>ESQUIVEL RUIZ ISIDRO</t>
  </si>
  <si>
    <t>EURI790402US4</t>
  </si>
  <si>
    <t>ANILLO VIAL MARIO MOLINA LOCALIDAD ESTRADA CELAYA</t>
  </si>
  <si>
    <t>RF-39199</t>
  </si>
  <si>
    <t>TDD 9851</t>
  </si>
  <si>
    <t>JASSO ANGUIANO ROSA</t>
  </si>
  <si>
    <t>PASEO DEL BAJIO 2DA.DE JARDINES CELAYA</t>
  </si>
  <si>
    <t>RF-39212</t>
  </si>
  <si>
    <t>RF-39265</t>
  </si>
  <si>
    <t>LEAL GARCIA LUIS MIGUEL</t>
  </si>
  <si>
    <t>LEGL7405209D8</t>
  </si>
  <si>
    <t>ZACAPOAXTLAS GEOPLAZAS QUERETARO</t>
  </si>
  <si>
    <t>RF*39286</t>
  </si>
  <si>
    <t>TDC 470</t>
  </si>
  <si>
    <t>GASCA PEñA EDUARDO</t>
  </si>
  <si>
    <t>HIDALGO ZONA CENTRO</t>
  </si>
  <si>
    <t>RF-39349</t>
  </si>
  <si>
    <t>TDD 3693</t>
  </si>
  <si>
    <t>JACINTO RAMIREZ MARIA ELENA</t>
  </si>
  <si>
    <t>ANTIGUA VIA DE LA ESTACION EL CORTIJO SAN MIGUEL DE ALLENDE</t>
  </si>
  <si>
    <t>RF-39388</t>
  </si>
  <si>
    <t>LUIGGI PANINI S.A. DE C.V.</t>
  </si>
  <si>
    <t>LPA000609TE0</t>
  </si>
  <si>
    <t>CHINAMECA RECURSOS HIDRAULICOS CELAYA</t>
  </si>
  <si>
    <t>RF-39447</t>
  </si>
  <si>
    <t>TDC 1006</t>
  </si>
  <si>
    <t>NAVARRO HERNANDEZ ERIKA ELIZABET</t>
  </si>
  <si>
    <t>NAHE6801195W9</t>
  </si>
  <si>
    <t>PASEO DE PUERTA REAL PUERTA DE PIEDRA CELAYA</t>
  </si>
  <si>
    <t>RF-39470</t>
  </si>
  <si>
    <t>CASTRO GALLEGOS ADELA</t>
  </si>
  <si>
    <t>CXGA770612L66</t>
  </si>
  <si>
    <t>TENOCHTITLAN CENTRO CELAYA</t>
  </si>
  <si>
    <t>RF-39593</t>
  </si>
  <si>
    <t>RF-39579</t>
  </si>
  <si>
    <t>0074-TCU17</t>
  </si>
  <si>
    <t>GUILLEN HERNANDEZ MARIA DEL PILA</t>
  </si>
  <si>
    <t>PROL FCO I MADERO FRACC VILLA DE LOS REYES</t>
  </si>
  <si>
    <t>RF-39149</t>
  </si>
  <si>
    <t>0075-TCU17</t>
  </si>
  <si>
    <t>0036-TCU17</t>
  </si>
  <si>
    <t>RF-39178</t>
  </si>
  <si>
    <t>0064-TCU17</t>
  </si>
  <si>
    <t>SANTOYO ZAVALA J. GUADALUPE</t>
  </si>
  <si>
    <t>ALHONDIGA DE GRANADITAS INDEPENDENCIA</t>
  </si>
  <si>
    <t>RF-39182</t>
  </si>
  <si>
    <t>RF-39186</t>
  </si>
  <si>
    <t>RF-39187</t>
  </si>
  <si>
    <t>RF-39189</t>
  </si>
  <si>
    <t>ESCUTIA HERRERA ALAN SAHID</t>
  </si>
  <si>
    <t>PRIV MELCHOR OCAMPO CENTRO</t>
  </si>
  <si>
    <t>RF-39227</t>
  </si>
  <si>
    <t>TDD 7590</t>
  </si>
  <si>
    <t>0065-TCU17</t>
  </si>
  <si>
    <t>GONZALEZ GERVACIO ANTONINO</t>
  </si>
  <si>
    <t>GOGA710510D14</t>
  </si>
  <si>
    <t>MARCELINO LINARES LA PURISIMA</t>
  </si>
  <si>
    <t>RF-39231</t>
  </si>
  <si>
    <t>TDD 3765</t>
  </si>
  <si>
    <t>RF-39240</t>
  </si>
  <si>
    <t>RF-39246</t>
  </si>
  <si>
    <t>RF-39257</t>
  </si>
  <si>
    <t>RF-39284</t>
  </si>
  <si>
    <t>0023-TCU17</t>
  </si>
  <si>
    <t>RF-39294</t>
  </si>
  <si>
    <t>0067-TCN17</t>
  </si>
  <si>
    <t>RF-39304</t>
  </si>
  <si>
    <t>0070-TCU17</t>
  </si>
  <si>
    <t>MONTIJO GASTELUM JOSE GUADALUPE</t>
  </si>
  <si>
    <t>MOGG791220H58</t>
  </si>
  <si>
    <t>AV 4 SAN VICENTE</t>
  </si>
  <si>
    <t>RF-39314</t>
  </si>
  <si>
    <t>RF-39316</t>
  </si>
  <si>
    <t>RF-39321</t>
  </si>
  <si>
    <t>0085-TCU17</t>
  </si>
  <si>
    <t>SANCHEZ VEANA JAVIER</t>
  </si>
  <si>
    <t>SAVJ830531P11</t>
  </si>
  <si>
    <t>HACIENDA SANTA ANITA EXHACIENDA SANTA ANITA CELAYA</t>
  </si>
  <si>
    <t>RF-39323</t>
  </si>
  <si>
    <t>RF-39326</t>
  </si>
  <si>
    <t>RF-39339</t>
  </si>
  <si>
    <t>0084-TCU17</t>
  </si>
  <si>
    <t>PAZ MUÑOZ RAFAEL</t>
  </si>
  <si>
    <t>RF-39346</t>
  </si>
  <si>
    <t>0022-TCU17</t>
  </si>
  <si>
    <t>GARCIA ZAMORA FRANCISCO ANTONIO</t>
  </si>
  <si>
    <t>SIMON CASTRO JARDINES DEL SOL</t>
  </si>
  <si>
    <t>RF-39351</t>
  </si>
  <si>
    <t>TDD 5899</t>
  </si>
  <si>
    <t>0073-TCU17</t>
  </si>
  <si>
    <t>ARANA ORTIZ MIRNA</t>
  </si>
  <si>
    <t>PABLO GLEZ MONTES NTE GOBERNADORES</t>
  </si>
  <si>
    <t>RF*39360</t>
  </si>
  <si>
    <t>RF-39368</t>
  </si>
  <si>
    <t>RF-39381</t>
  </si>
  <si>
    <t>PEREZ MARTINEZ JOSE CAMILO</t>
  </si>
  <si>
    <t>HEROES DE LA ALHONDIGA FRACC LOS HEROES LEON</t>
  </si>
  <si>
    <t>RF-39386</t>
  </si>
  <si>
    <t>0028-TCU17</t>
  </si>
  <si>
    <t>EQUIPOS COMERCIALES PARA OFICINA</t>
  </si>
  <si>
    <t>ECO020912BE2</t>
  </si>
  <si>
    <t>PASEO DE GUANAJUATO JARDINES DE CELAYA 2A SECCION</t>
  </si>
  <si>
    <t>RF-39421</t>
  </si>
  <si>
    <t>RF-39443</t>
  </si>
  <si>
    <t>DEC (EFE) BNMX</t>
  </si>
  <si>
    <t>PEREZ VELAZQUEZ SANDRA</t>
  </si>
  <si>
    <t>PEVS730424GD5</t>
  </si>
  <si>
    <t>PASEO DE LA COLINA LOMAS DEL PRADO</t>
  </si>
  <si>
    <t>RF-39444</t>
  </si>
  <si>
    <t>0080-TCU17</t>
  </si>
  <si>
    <t>JIMENEZ MALDONADO MA. DE LOS DOL</t>
  </si>
  <si>
    <t>JIMD701010PY9</t>
  </si>
  <si>
    <t>CASA DEL DIEZMO CASAS FRACCIONAMIENTO CELAYA</t>
  </si>
  <si>
    <t>RF-39446</t>
  </si>
  <si>
    <t>TDC 8609 (1184) TDC 7294 (12000)</t>
  </si>
  <si>
    <t>RF-39450</t>
  </si>
  <si>
    <t>DURAN AYALA NILVIA</t>
  </si>
  <si>
    <t>DUAN710418LN0</t>
  </si>
  <si>
    <t>CTO MARABU TAHI FRACC</t>
  </si>
  <si>
    <t>RF*39457</t>
  </si>
  <si>
    <t>TDD 2000</t>
  </si>
  <si>
    <t>0090-TCU17</t>
  </si>
  <si>
    <t>CRUZ LOPEZ NORMA GABRIELA</t>
  </si>
  <si>
    <t>LAURELES FRACC EL JUNCO CELAYA</t>
  </si>
  <si>
    <t>RF-39460</t>
  </si>
  <si>
    <t>RF-39469</t>
  </si>
  <si>
    <t>TDC 2497</t>
  </si>
  <si>
    <t>0082-TCU17</t>
  </si>
  <si>
    <t>CONTRERAS RODRIGUEZ RAMIRO</t>
  </si>
  <si>
    <t>AV DE LA JUVENTUD FRACC LOMA LINDA</t>
  </si>
  <si>
    <t>RF-39498</t>
  </si>
  <si>
    <t>TDC 8231</t>
  </si>
  <si>
    <t>GUZMAN VELAZCO RAMIRO</t>
  </si>
  <si>
    <t>COAHUILA ALAMEDA CELAYA</t>
  </si>
  <si>
    <t>RF-39503</t>
  </si>
  <si>
    <t>TDD 6290</t>
  </si>
  <si>
    <t>0087-TCU17</t>
  </si>
  <si>
    <t>MORELOS TORRES BLANCA PATRICIA</t>
  </si>
  <si>
    <t>MOTB621113UT8</t>
  </si>
  <si>
    <t>PASEO DEL BOSQUE PRADERAS DEL BOSQUE</t>
  </si>
  <si>
    <t>RF*39520</t>
  </si>
  <si>
    <t>RF*39521</t>
  </si>
  <si>
    <t>RF*39524</t>
  </si>
  <si>
    <t>0069-TCU16</t>
  </si>
  <si>
    <t>GUZMAN VELASCO Y ASOCIADOS SC</t>
  </si>
  <si>
    <t>GVA990118328</t>
  </si>
  <si>
    <t>CARRETERA CELAYA SAN MIGUEL DE ALLENDE PRADERAS DE LA HACIENDA</t>
  </si>
  <si>
    <t>RF-39527</t>
  </si>
  <si>
    <t>RF-39536</t>
  </si>
  <si>
    <t>0225-TCU16</t>
  </si>
  <si>
    <t>MALDONADO NITO BEATRIZ ADRIANA</t>
  </si>
  <si>
    <t>MANB880905KW6</t>
  </si>
  <si>
    <t>JUAN DE LA BARRERA ALAMOS</t>
  </si>
  <si>
    <t>RF*39543</t>
  </si>
  <si>
    <t>0835-TCN17</t>
  </si>
  <si>
    <t>GASTRONOMICA PLAZA DE TOROS S.A</t>
  </si>
  <si>
    <t>GPT130613KQ4</t>
  </si>
  <si>
    <t>AV.PASEO CONSTITUYENTES ORQUIDEAS QUERETARO</t>
  </si>
  <si>
    <t>RF-39544</t>
  </si>
  <si>
    <t>RF-39545</t>
  </si>
  <si>
    <t>RF-39550</t>
  </si>
  <si>
    <t>RF-39553</t>
  </si>
  <si>
    <t>00984-TCU1</t>
  </si>
  <si>
    <t>PROMOTORA INMOBILIARIA SALAZAR M</t>
  </si>
  <si>
    <t>PIS8806276R8</t>
  </si>
  <si>
    <t>AV FAJA DE ORO EL DURAZNO</t>
  </si>
  <si>
    <t>RF-39575</t>
  </si>
  <si>
    <t>ABRIL</t>
  </si>
  <si>
    <t>Fecha Inicial 01/04/17  Fecha Final 30/04/17</t>
  </si>
  <si>
    <t>DOMICILIO CONOCIDO S/N</t>
  </si>
  <si>
    <t xml:space="preserve">SABINO CHICO </t>
  </si>
  <si>
    <t>SAN JUAN DEL RIO</t>
  </si>
  <si>
    <t xml:space="preserve">GEOPLAZAS </t>
  </si>
  <si>
    <t>ALONDRA #218</t>
  </si>
  <si>
    <t>NIÑO PERDIDO #11</t>
  </si>
  <si>
    <t xml:space="preserve">FRACC EL FUERTE </t>
  </si>
  <si>
    <t>NVA PRIV DE GUERRERO #20 INT. A</t>
  </si>
  <si>
    <t xml:space="preserve">RANCHO SECO </t>
  </si>
  <si>
    <t>N BRAVO #304</t>
  </si>
  <si>
    <t>PERLA #212</t>
  </si>
  <si>
    <t xml:space="preserve">SAN JUANICO </t>
  </si>
  <si>
    <t xml:space="preserve">CARR PANAMERICANA #404 </t>
  </si>
  <si>
    <t xml:space="preserve">APASEO EL ALTO </t>
  </si>
  <si>
    <t>DEPORTIVA #22 INT A</t>
  </si>
  <si>
    <t>CARR LIBRE CELAYA QUERETARO KM 33.5</t>
  </si>
  <si>
    <t>SAN JOSE AGUA A</t>
  </si>
  <si>
    <t>AGUSTIN ARROYO CHICO #204</t>
  </si>
  <si>
    <t xml:space="preserve">E ZAPATA #24 </t>
  </si>
  <si>
    <t xml:space="preserve">SAN JUAN DE LA VEGA </t>
  </si>
  <si>
    <t>CTO MISION DE SAN CARLOS #130</t>
  </si>
  <si>
    <t>FRACC LA MISION</t>
  </si>
  <si>
    <t>PRV DEL TEMPLO DE GUADALUPE #100</t>
  </si>
  <si>
    <t xml:space="preserve"> LA CRUZ</t>
  </si>
  <si>
    <t>DURAZNO #22</t>
  </si>
  <si>
    <t xml:space="preserve"> LOMAS VERDES </t>
  </si>
  <si>
    <t>ALHONDIGA DE GRANADITAS #30</t>
  </si>
  <si>
    <t xml:space="preserve"> INDEPENDENCIA</t>
  </si>
  <si>
    <t>INSURGENTES #513</t>
  </si>
  <si>
    <t>5 DE MAYO #137</t>
  </si>
  <si>
    <t>SANTA ANA MAYA</t>
  </si>
  <si>
    <t xml:space="preserve">PRV JOSE MARIA ARTEAGA #103 </t>
  </si>
  <si>
    <t>CHE 343500 CHE 8000</t>
  </si>
  <si>
    <t>DEC BBVA 243200 EFE 5000</t>
  </si>
  <si>
    <t>LAURELES #103</t>
  </si>
  <si>
    <t>UD80001-0039684</t>
  </si>
  <si>
    <t>RF-39684</t>
  </si>
  <si>
    <t>TDD 8354</t>
  </si>
  <si>
    <t>UD80001-0039685</t>
  </si>
  <si>
    <t>RF-39685</t>
  </si>
  <si>
    <t>TDC 1848</t>
  </si>
  <si>
    <t>UD80001-0039686</t>
  </si>
  <si>
    <t>RF-39686</t>
  </si>
  <si>
    <t>UD80001-0039693</t>
  </si>
  <si>
    <t>RF-39693</t>
  </si>
  <si>
    <t>UD80001-0039697</t>
  </si>
  <si>
    <t>DIAZ GONZALEZ GERARDO</t>
  </si>
  <si>
    <t>RETORNO MORADAS DE SILVA CELAYA</t>
  </si>
  <si>
    <t>RF-39697</t>
  </si>
  <si>
    <t>CHQ N.CTA 0200 N.9392</t>
  </si>
  <si>
    <t>UD80001-0039699</t>
  </si>
  <si>
    <t>REFACCIONES Y AUTOPARTES DE CELA</t>
  </si>
  <si>
    <t>RAC030314PQ1</t>
  </si>
  <si>
    <t>CARRETERA CELAYA - APASEO EL GRANDE RANCHO NUEVO APASEO EL GRANDE</t>
  </si>
  <si>
    <t>RF-39699</t>
  </si>
  <si>
    <t>TDD 6473</t>
  </si>
  <si>
    <t>UD80001-0039701</t>
  </si>
  <si>
    <t>RF-39701</t>
  </si>
  <si>
    <t>UD80001-0039702</t>
  </si>
  <si>
    <t>RF-39702</t>
  </si>
  <si>
    <t>UD80001-0039705</t>
  </si>
  <si>
    <t>1135-TCN17</t>
  </si>
  <si>
    <t>RF-39705</t>
  </si>
  <si>
    <t>TE  BNMX</t>
  </si>
  <si>
    <t>UD80001-0039711</t>
  </si>
  <si>
    <t>GOMEZ PORTALES JOAQUIN</t>
  </si>
  <si>
    <t>MICHOACAN FOVISSSTE SAN FELIPE</t>
  </si>
  <si>
    <t>RF-39711</t>
  </si>
  <si>
    <t>DEC BANORTE(31,000) DEC BBVA (174,800)</t>
  </si>
  <si>
    <t>UD80001-0039712</t>
  </si>
  <si>
    <t>RF-39712</t>
  </si>
  <si>
    <t>UD80001-0039714</t>
  </si>
  <si>
    <t>RF-39714</t>
  </si>
  <si>
    <t>UD80001-0039716</t>
  </si>
  <si>
    <t>1200-TCN17</t>
  </si>
  <si>
    <t>RF-03971</t>
  </si>
  <si>
    <t>6 EFE</t>
  </si>
  <si>
    <t>UD80001-0039719</t>
  </si>
  <si>
    <t>NIÑO PERDIDO FRACC EL FUERTE SALAMANCA</t>
  </si>
  <si>
    <t>RF-39719</t>
  </si>
  <si>
    <t>UD80001-0039722</t>
  </si>
  <si>
    <t>1231-TCN17</t>
  </si>
  <si>
    <t>RF-39722</t>
  </si>
  <si>
    <t>UD80001-0039723</t>
  </si>
  <si>
    <t>RF-39723</t>
  </si>
  <si>
    <t>UD80001-0039724</t>
  </si>
  <si>
    <t>RF-39724</t>
  </si>
  <si>
    <t>UD80001-0039728</t>
  </si>
  <si>
    <t>1222-TCN17</t>
  </si>
  <si>
    <t>RF-36728</t>
  </si>
  <si>
    <t>UD80001-0039736</t>
  </si>
  <si>
    <t>1229-TCN17</t>
  </si>
  <si>
    <t>RF-39736</t>
  </si>
  <si>
    <t>UD80001-0039737</t>
  </si>
  <si>
    <t>1211-TCN17</t>
  </si>
  <si>
    <t>RF-39737</t>
  </si>
  <si>
    <t>UD80001-0039738</t>
  </si>
  <si>
    <t>1208-TCN17</t>
  </si>
  <si>
    <t>RF-39738</t>
  </si>
  <si>
    <t>UD80001-0039739</t>
  </si>
  <si>
    <t>RF-39739</t>
  </si>
  <si>
    <t>UD80001-0039743</t>
  </si>
  <si>
    <t>RF-39743</t>
  </si>
  <si>
    <t>CHQ N. CTA6578 N.0011</t>
  </si>
  <si>
    <t>UD80001-0039750</t>
  </si>
  <si>
    <t>RF-39750</t>
  </si>
  <si>
    <t>TDC 8849</t>
  </si>
  <si>
    <t>UD80001-0039754</t>
  </si>
  <si>
    <t>1171-TCN17</t>
  </si>
  <si>
    <t>RF-39754</t>
  </si>
  <si>
    <t>UD80001-0039755</t>
  </si>
  <si>
    <t>0588-TCN17</t>
  </si>
  <si>
    <t>GAVIOTA LOS ALAMOS CELAYA</t>
  </si>
  <si>
    <t>RF-39755</t>
  </si>
  <si>
    <t>UD80001-0039756</t>
  </si>
  <si>
    <t>ACEROS Y GALVANIZADOS DEL CENTRO</t>
  </si>
  <si>
    <t>AGC140702C42</t>
  </si>
  <si>
    <t>LAZARO CARDENAS DEL RIO RANCHO SECO</t>
  </si>
  <si>
    <t>RF-39756</t>
  </si>
  <si>
    <t>UD80001-0039765</t>
  </si>
  <si>
    <t>1234-TCN17</t>
  </si>
  <si>
    <t>RODRIGUEZ MONTOYA RICARDO</t>
  </si>
  <si>
    <t>ROMR760505GZ7</t>
  </si>
  <si>
    <t>IGNACIO ALLENDE CENTRO SAN JUAN JARIPEO AC</t>
  </si>
  <si>
    <t>RF-39765</t>
  </si>
  <si>
    <t>UD80001-0039767</t>
  </si>
  <si>
    <t>RF-39767</t>
  </si>
  <si>
    <t>UD80001-0039768</t>
  </si>
  <si>
    <t>1275-TCN16</t>
  </si>
  <si>
    <t>MENDEZ MARTINEZ J SACRAMENTO JOE</t>
  </si>
  <si>
    <t>PRIMITIVO SOTO FRACC LOS COLORINES SALAMANCA</t>
  </si>
  <si>
    <t>RF-39768</t>
  </si>
  <si>
    <t>TDC 7085</t>
  </si>
  <si>
    <t>UD80001-0039774</t>
  </si>
  <si>
    <t>ESTRADA BALTAZAR ALEJANDRO</t>
  </si>
  <si>
    <t>EABA700101F40</t>
  </si>
  <si>
    <t>REAL DE LEON SAN ANDRES CELAYA</t>
  </si>
  <si>
    <t>RF-39774</t>
  </si>
  <si>
    <t>TDD 6296</t>
  </si>
  <si>
    <t>UD80001-0039779</t>
  </si>
  <si>
    <t>0927-TCN17</t>
  </si>
  <si>
    <t>BELTRAN MEDINA MA PATRICIA</t>
  </si>
  <si>
    <t>BEMP530321HH2</t>
  </si>
  <si>
    <t>RF-39779</t>
  </si>
  <si>
    <t>UD80001-0039782</t>
  </si>
  <si>
    <t>1195-TCN17</t>
  </si>
  <si>
    <t>RF-39782</t>
  </si>
  <si>
    <t>UD80001-0039787</t>
  </si>
  <si>
    <t>ARGUELLO MENDEZ JULIO CESAR</t>
  </si>
  <si>
    <t>VALLE DE LOS EUCALIPTOS VALLE DE LOS GIRASOLES CELAYA</t>
  </si>
  <si>
    <t>RF-69787</t>
  </si>
  <si>
    <t>TDD 6339</t>
  </si>
  <si>
    <t>UD80001-0039794</t>
  </si>
  <si>
    <t>AVILA AREVALO CUAUHTEMOC</t>
  </si>
  <si>
    <t>AIAC810502IJ6</t>
  </si>
  <si>
    <t>FRAY DIEGO DE BESALENQUE FOVISSSTE CELAYA</t>
  </si>
  <si>
    <t>RF-39794</t>
  </si>
  <si>
    <t>TDC 3395</t>
  </si>
  <si>
    <t>UD80001-0039798</t>
  </si>
  <si>
    <t>RF-39798</t>
  </si>
  <si>
    <t>UD80001-0039799</t>
  </si>
  <si>
    <t>RF-39799</t>
  </si>
  <si>
    <t>UD80001-0039801</t>
  </si>
  <si>
    <t>1227-TCN17</t>
  </si>
  <si>
    <t>RF-39801</t>
  </si>
  <si>
    <t>UD80001-0039803</t>
  </si>
  <si>
    <t>RF-39803</t>
  </si>
  <si>
    <t>UD80001-0039808</t>
  </si>
  <si>
    <t>1179-TCN17</t>
  </si>
  <si>
    <t>RF-39808</t>
  </si>
  <si>
    <t>UD80001-0039809</t>
  </si>
  <si>
    <t>DISEÑO Y FABRICACION DE HERRAMEN</t>
  </si>
  <si>
    <t>DFH150113N76</t>
  </si>
  <si>
    <t>FRANCISCO JAVIER MINA CENTRO APASEO EL ALTO</t>
  </si>
  <si>
    <t>RF-39809</t>
  </si>
  <si>
    <t>UD80001-0039810</t>
  </si>
  <si>
    <t>SANCHEZ MARTINEZ LUIS RODOLFO</t>
  </si>
  <si>
    <t>ZARAGOZA CENTRO TOLIMAN</t>
  </si>
  <si>
    <t>RF-39810</t>
  </si>
  <si>
    <t>TDD 5205</t>
  </si>
  <si>
    <t>UD80001-0039825</t>
  </si>
  <si>
    <t>0863-TCN17</t>
  </si>
  <si>
    <t>FAME PERISUR, S. DE R.L. DE C.V.</t>
  </si>
  <si>
    <t>FPE010903R76</t>
  </si>
  <si>
    <t>BLVD ADOLFO RUIZ CORTINEZ JARDINES DEL PEDREGAL ALVARO OBREGON</t>
  </si>
  <si>
    <t>RF-39825</t>
  </si>
  <si>
    <t>UD80001-0039826</t>
  </si>
  <si>
    <t>0756-TCN17</t>
  </si>
  <si>
    <t>RF-39826</t>
  </si>
  <si>
    <t>UD80001-0039827</t>
  </si>
  <si>
    <t>0794-TCN17</t>
  </si>
  <si>
    <t>RF-39827</t>
  </si>
  <si>
    <t>UD80001-0039828</t>
  </si>
  <si>
    <t>RIJK ZWAAN PROMEX SA DE CV</t>
  </si>
  <si>
    <t>RZP081105ID0</t>
  </si>
  <si>
    <t>ANTIGUO CAMINO AL JOVERO SIN COLONIA SAN JOSE ITURBIDE</t>
  </si>
  <si>
    <t>RF-39828</t>
  </si>
  <si>
    <t>UD80001-0039829</t>
  </si>
  <si>
    <t>0741-TCN17</t>
  </si>
  <si>
    <t>RF-39829</t>
  </si>
  <si>
    <t>UD80001-0039830</t>
  </si>
  <si>
    <t>0753-TCN17</t>
  </si>
  <si>
    <t>RF-39830</t>
  </si>
  <si>
    <t>UD80001-0039847</t>
  </si>
  <si>
    <t>RF-39847</t>
  </si>
  <si>
    <t>UD80001-0039850</t>
  </si>
  <si>
    <t>0795-TCN17</t>
  </si>
  <si>
    <t>RF-39850</t>
  </si>
  <si>
    <t>UD80001-0039851</t>
  </si>
  <si>
    <t>LARA GAYTAN ANGELICA MARIA</t>
  </si>
  <si>
    <t>SAUCES FRACC MEZQUITE ANCHO JARAL DEL PROGRESO</t>
  </si>
  <si>
    <t>RF-39851</t>
  </si>
  <si>
    <t>UD80001-0039852</t>
  </si>
  <si>
    <t>KM3 LUZ MARIA LOS OLVERA CORREGIDORA</t>
  </si>
  <si>
    <t>RF-39852</t>
  </si>
  <si>
    <t>UD80001-0039854</t>
  </si>
  <si>
    <t>ALMANZA VERA LEOPOLDO</t>
  </si>
  <si>
    <t>AAVL270810DK5</t>
  </si>
  <si>
    <t>CERRETERA CELAYA-VILLAGRAN KM 3.57 LOCALIDAD ESTRADA</t>
  </si>
  <si>
    <t>RF-39854</t>
  </si>
  <si>
    <t>TDC 8001</t>
  </si>
  <si>
    <t>UD80001-0039857</t>
  </si>
  <si>
    <t>RF-39857</t>
  </si>
  <si>
    <t>UD80001-0039859</t>
  </si>
  <si>
    <t>1196-TCN17</t>
  </si>
  <si>
    <t>RF-39859</t>
  </si>
  <si>
    <t>UD80001-0039860</t>
  </si>
  <si>
    <t>RF-39860</t>
  </si>
  <si>
    <t>UD80001-0039861</t>
  </si>
  <si>
    <t>1255-TCN17</t>
  </si>
  <si>
    <t>PRV LA ESCONDIDA RESIDENCIAL LA ESCONDIDA CELAYA</t>
  </si>
  <si>
    <t>RF-39861</t>
  </si>
  <si>
    <t>UD80001-0039866</t>
  </si>
  <si>
    <t>RF-39866</t>
  </si>
  <si>
    <t>UD80001-0039870</t>
  </si>
  <si>
    <t>VALADEZ TOVAR J ROSARIO</t>
  </si>
  <si>
    <t>LUIS ECHEVERRIA ALVAREZ LOC SAN JULIAN TIERRA BLANCA SANTA CRUZ DE JUVENTINO ROSAS</t>
  </si>
  <si>
    <t>RF-39870</t>
  </si>
  <si>
    <t>CHQ BNMX CTA. 0489 NO. 0159</t>
  </si>
  <si>
    <t>UD80001-0039874</t>
  </si>
  <si>
    <t>1254-TCN17</t>
  </si>
  <si>
    <t>RIJK ZWAAN MEXICO SA DE CV</t>
  </si>
  <si>
    <t>RZM0610264N4</t>
  </si>
  <si>
    <t>CARR. CULIACAN COSTA RICA SIN COLONIA CULIACAN</t>
  </si>
  <si>
    <t>UD80001-0039881</t>
  </si>
  <si>
    <t>VEGA ZUÑIGA LUIS</t>
  </si>
  <si>
    <t>VEZL550715LR2</t>
  </si>
  <si>
    <t>PROGRESO LOS VEGA DE ABAJO SAN JOSE ITURBIDE</t>
  </si>
  <si>
    <t>RF-39881</t>
  </si>
  <si>
    <t>UD80001-0039883</t>
  </si>
  <si>
    <t>GONZALEZ CALDERON FRANCISCO JAVI</t>
  </si>
  <si>
    <t>ARTEAGA CENTRO SALVATIERRA</t>
  </si>
  <si>
    <t>RF-39883</t>
  </si>
  <si>
    <t>UD80001-0039886</t>
  </si>
  <si>
    <t>RF-39886</t>
  </si>
  <si>
    <t>UD80001-0039888</t>
  </si>
  <si>
    <t>1256-TCN17</t>
  </si>
  <si>
    <t>TAMAULIPAS ALAMEDA CELAYA</t>
  </si>
  <si>
    <t>RF-39888</t>
  </si>
  <si>
    <t>TDD 0114</t>
  </si>
  <si>
    <t>UD80001-0039890</t>
  </si>
  <si>
    <t>RF-39890</t>
  </si>
  <si>
    <t>UD80001-0039891</t>
  </si>
  <si>
    <t>GONZALEZ ESPITIA YOLANDA</t>
  </si>
  <si>
    <t>GOEY570507JB4</t>
  </si>
  <si>
    <t>VILLA BLANCA VILLAS DEL SOL CORTAZAR</t>
  </si>
  <si>
    <t>RF-39891</t>
  </si>
  <si>
    <t>UD80001-0039902</t>
  </si>
  <si>
    <t>1259-TCN17</t>
  </si>
  <si>
    <t>RF-39902</t>
  </si>
  <si>
    <t>UD80001-0039903</t>
  </si>
  <si>
    <t>1221-TCN17</t>
  </si>
  <si>
    <t>RF-39903</t>
  </si>
  <si>
    <t>UD80001-0039904</t>
  </si>
  <si>
    <t>RF-39904</t>
  </si>
  <si>
    <t>UD80001-0039910</t>
  </si>
  <si>
    <t>RF-39910</t>
  </si>
  <si>
    <t>TDD 5191</t>
  </si>
  <si>
    <t>UD80001-0039914</t>
  </si>
  <si>
    <t>RANGEL SANCHEZ MARTHA</t>
  </si>
  <si>
    <t>RASM720817919</t>
  </si>
  <si>
    <t>LAGO DE TANGANICA LOS LAGOS CELAYA</t>
  </si>
  <si>
    <t>RF-39914</t>
  </si>
  <si>
    <t>UD80001-0039916</t>
  </si>
  <si>
    <t>0171-TCN17</t>
  </si>
  <si>
    <t>MARTINEZ GOMEZ ANTONIO</t>
  </si>
  <si>
    <t>MAGA510613KY6</t>
  </si>
  <si>
    <t>GRANJA FANDILA EL CASTILLO</t>
  </si>
  <si>
    <t>RF*39916</t>
  </si>
  <si>
    <t>UD80001-0039919</t>
  </si>
  <si>
    <t>RODRIGUEZ HAGELSIEB DAVID</t>
  </si>
  <si>
    <t>ROHD680121FJ8</t>
  </si>
  <si>
    <t>DEL TRINAR RINCONADA DE LOS ALAMOS CELAYA</t>
  </si>
  <si>
    <t>RF-39919</t>
  </si>
  <si>
    <t>EFE (1000) TDD 6551 (4000)</t>
  </si>
  <si>
    <t>UD80001-0039923</t>
  </si>
  <si>
    <t>OVIEDO MENDOZA CECILIA</t>
  </si>
  <si>
    <t>SAN MIGUEL DE ALLENDE GUANAJUATO SALAMANCA</t>
  </si>
  <si>
    <t>RF-39923</t>
  </si>
  <si>
    <t>UD80001-0039929</t>
  </si>
  <si>
    <t>MEDINA FREYRE HECTOR</t>
  </si>
  <si>
    <t>MEFH580906PL4</t>
  </si>
  <si>
    <t>DURANGO SANTA RITA CELAYA</t>
  </si>
  <si>
    <t>RF-39929</t>
  </si>
  <si>
    <t>UD80001-0039937</t>
  </si>
  <si>
    <t>RF*39937</t>
  </si>
  <si>
    <t>TDD 8091 (8000) TDD 6296 (15000)</t>
  </si>
  <si>
    <t>UD80001-0039938</t>
  </si>
  <si>
    <t>0004-TCN18</t>
  </si>
  <si>
    <t>RF-39938</t>
  </si>
  <si>
    <t>UD80001-0039939</t>
  </si>
  <si>
    <t>ARRENDADORA Y FACTOR BANORTE S.A</t>
  </si>
  <si>
    <t>AV GUSTAVO BAZ PARQUE INDUSTRIAL NAUCALPAN NAUCALPAN</t>
  </si>
  <si>
    <t>RF-39939</t>
  </si>
  <si>
    <t>UD80001-0039940</t>
  </si>
  <si>
    <t>RF-39940</t>
  </si>
  <si>
    <t>UD80001-0039941</t>
  </si>
  <si>
    <t>RF-39941</t>
  </si>
  <si>
    <t>UD80001-0039946</t>
  </si>
  <si>
    <t>RF-39946</t>
  </si>
  <si>
    <t>UD80001-0039947</t>
  </si>
  <si>
    <t>RF-39947</t>
  </si>
  <si>
    <t>UD80001-0039948</t>
  </si>
  <si>
    <t>RF-39948</t>
  </si>
  <si>
    <t>UD80001-0039949</t>
  </si>
  <si>
    <t>RF-39949</t>
  </si>
  <si>
    <t>UD80001-0039950</t>
  </si>
  <si>
    <t>1168-TCN17</t>
  </si>
  <si>
    <t>RF-39950</t>
  </si>
  <si>
    <t>UD80001-0039953</t>
  </si>
  <si>
    <t>RF-39953</t>
  </si>
  <si>
    <t>UD80001-0039958</t>
  </si>
  <si>
    <t>1063-TCN17</t>
  </si>
  <si>
    <t>MEDICA SANTA CARMEN S A P I DE C</t>
  </si>
  <si>
    <t>MSC1103018G8</t>
  </si>
  <si>
    <t>AV PASEO JURICA JURICA QUERETARO</t>
  </si>
  <si>
    <t>RF-39958</t>
  </si>
  <si>
    <t>UD80001-0039962</t>
  </si>
  <si>
    <t>1240-TCN17</t>
  </si>
  <si>
    <t>RF*39962</t>
  </si>
  <si>
    <t>UD80001-0039964</t>
  </si>
  <si>
    <t>0102-TCU17</t>
  </si>
  <si>
    <t>LEON HERNANDEZ CLAUDIA YASMIN</t>
  </si>
  <si>
    <t>LEHC810130HZ7</t>
  </si>
  <si>
    <t>SABINO LAS ARBOLEDAS JUVENTINO ROSAS</t>
  </si>
  <si>
    <t>RF-39964</t>
  </si>
  <si>
    <t>UD80001-0039965</t>
  </si>
  <si>
    <t>1134-TCN17</t>
  </si>
  <si>
    <t>INSTITUTO YURIRENSE A.C.</t>
  </si>
  <si>
    <t>PRL MIGUEL  HIDALGO CENTRO YURIRIA</t>
  </si>
  <si>
    <t>RF-39965</t>
  </si>
  <si>
    <t>UD80001-0039968</t>
  </si>
  <si>
    <t>RF-39968</t>
  </si>
  <si>
    <t>EFE$10,000 TDD 2391. $500 .TDC 3395 $16,774.93</t>
  </si>
  <si>
    <t>UD80001-0039982</t>
  </si>
  <si>
    <t>RF-39982</t>
  </si>
  <si>
    <t>UD80001-0039995</t>
  </si>
  <si>
    <t>0755-TCN17</t>
  </si>
  <si>
    <t>GRUPO PENINSULA MOTORS, S. DE R.</t>
  </si>
  <si>
    <t>GPM080609PV6</t>
  </si>
  <si>
    <t>CALZ. IGNACIO ZARAGOZA TEPALCATES IZTAPALAPA</t>
  </si>
  <si>
    <t>RF-39995</t>
  </si>
  <si>
    <t>UD80001-0039996</t>
  </si>
  <si>
    <t>0793-TCN17</t>
  </si>
  <si>
    <t>RF-39996</t>
  </si>
  <si>
    <t>UD80001-0039997</t>
  </si>
  <si>
    <t>0754-TCN17</t>
  </si>
  <si>
    <t>RF-39997</t>
  </si>
  <si>
    <t>UD80001-0039998</t>
  </si>
  <si>
    <t>1214-TCN17</t>
  </si>
  <si>
    <t>RODRIGUEZ VILLEGAS LUIS MIGUEL</t>
  </si>
  <si>
    <t>ROVL830420PL9</t>
  </si>
  <si>
    <t>5 PONIENTE ALSESECA TECAMACHALCO</t>
  </si>
  <si>
    <t>RF-39998</t>
  </si>
  <si>
    <t>UD80001-0039999</t>
  </si>
  <si>
    <t>RF-39999</t>
  </si>
  <si>
    <t>UD80001-0040001</t>
  </si>
  <si>
    <t>1165-TCN17</t>
  </si>
  <si>
    <t>MARTINEZ SANCHEZ LUIS RODOLFO</t>
  </si>
  <si>
    <t>MASL730125HU6</t>
  </si>
  <si>
    <t>IGNACIO ZARAGOZA CENTRO TOLIMAN</t>
  </si>
  <si>
    <t>RF-40001</t>
  </si>
  <si>
    <t>UD80001-0040003</t>
  </si>
  <si>
    <t>RF-40003</t>
  </si>
  <si>
    <t>UD80001-0040006</t>
  </si>
  <si>
    <t>0685-TCN17</t>
  </si>
  <si>
    <t>OPERADORA DACT SA DE CV</t>
  </si>
  <si>
    <t>ODA1512017ZA</t>
  </si>
  <si>
    <t>BLVD CAMPESTRE 2502 EL REFUGIO CAMPESTRE LEON</t>
  </si>
  <si>
    <t>RF-40006</t>
  </si>
  <si>
    <t>UD80001-0040009</t>
  </si>
  <si>
    <t>0110-TCU17</t>
  </si>
  <si>
    <t>MELECIO SANCHEZ JAVIER</t>
  </si>
  <si>
    <t>MESJ730421AL6</t>
  </si>
  <si>
    <t>MIGUEL HIDALGO CENTRO LA MACHUCA</t>
  </si>
  <si>
    <t>RF-40009</t>
  </si>
  <si>
    <t>TDD 8787 EFE(232.77)</t>
  </si>
  <si>
    <t>UD80001-0040015</t>
  </si>
  <si>
    <t>MARTINEZ DIAZ AGUSTINA</t>
  </si>
  <si>
    <t>MADA7507195J3</t>
  </si>
  <si>
    <t>RF-40015</t>
  </si>
  <si>
    <t>TDC 5909</t>
  </si>
  <si>
    <t>UD80001-0040017</t>
  </si>
  <si>
    <t>1274-TCN17</t>
  </si>
  <si>
    <t>GALINDO RODRIGUEZ ADELA</t>
  </si>
  <si>
    <t>GARA7506203G9</t>
  </si>
  <si>
    <t>18 DE MARZO LAZARO CARDENAS EMPALME ESCOBEDO</t>
  </si>
  <si>
    <t>RF-40017</t>
  </si>
  <si>
    <t>UD80001-0040019</t>
  </si>
  <si>
    <t>1247-TCN17</t>
  </si>
  <si>
    <t>PRV ALAMO PINTO CTO. LAS ALAMEDAS CELAYA</t>
  </si>
  <si>
    <t>RF-40019</t>
  </si>
  <si>
    <t>UD80001-0040020</t>
  </si>
  <si>
    <t>RF-40020</t>
  </si>
  <si>
    <t>TDC 3994</t>
  </si>
  <si>
    <t>UD80001-0040021</t>
  </si>
  <si>
    <t>RF-40021</t>
  </si>
  <si>
    <t>UD80001-0040022</t>
  </si>
  <si>
    <t>FRIAS VERA CLEMENTE</t>
  </si>
  <si>
    <t>FOFG610412M3A</t>
  </si>
  <si>
    <t>DOMICILIO CONOCIDO EL APARTADERO AMEALCO DE BONFIL QUERETARO</t>
  </si>
  <si>
    <t>RF-40022</t>
  </si>
  <si>
    <t>UD80001-0040024</t>
  </si>
  <si>
    <t>RUELAS SANTOYO CRISTINA</t>
  </si>
  <si>
    <t>RUSC840810BWA</t>
  </si>
  <si>
    <t>EDUARDO FARFAN FRACC  LOS EUCALIPTOS IRAPUATO</t>
  </si>
  <si>
    <t>RF-40024</t>
  </si>
  <si>
    <t>UD80001-0040030</t>
  </si>
  <si>
    <t>1023-TCN17</t>
  </si>
  <si>
    <t>VIA JOSE LOPEZ PORTILLO SAN LORENZO TETLIXTAC COACALCO</t>
  </si>
  <si>
    <t>RF40030</t>
  </si>
  <si>
    <t>UD80001-0040034</t>
  </si>
  <si>
    <t>RF-40034</t>
  </si>
  <si>
    <t>UD80001-0040036</t>
  </si>
  <si>
    <t>RF-40036</t>
  </si>
  <si>
    <t>UD80001-0040043</t>
  </si>
  <si>
    <t>GUTIERREZ RENDON EDGARDO ALFONSO</t>
  </si>
  <si>
    <t>GURE7601113S0</t>
  </si>
  <si>
    <t>ANDADOR VALLE VERDE DOLORES HIDALGO</t>
  </si>
  <si>
    <t>RF-40043</t>
  </si>
  <si>
    <t>DEC BBBVA</t>
  </si>
  <si>
    <t>UD80001-0040045</t>
  </si>
  <si>
    <t>RF-40045</t>
  </si>
  <si>
    <t>UD80001-0040047</t>
  </si>
  <si>
    <t>RF-40047</t>
  </si>
  <si>
    <t>UD80001-0040048</t>
  </si>
  <si>
    <t>RF-40048</t>
  </si>
  <si>
    <t>UD80001-0040051</t>
  </si>
  <si>
    <t>SANCHEZ GARCIA AMADOR</t>
  </si>
  <si>
    <t>SAGA490821UW9</t>
  </si>
  <si>
    <t>LEANDRO VALLE CENTRO SALVATIERRA</t>
  </si>
  <si>
    <t>RF40051</t>
  </si>
  <si>
    <t>TDD 5792</t>
  </si>
  <si>
    <t>UD80001-0040053</t>
  </si>
  <si>
    <t>1217-TCN17</t>
  </si>
  <si>
    <t>VALOR MOTRIZ S. DE R.L. DE C.V.</t>
  </si>
  <si>
    <t>VMT060106JC7</t>
  </si>
  <si>
    <t>PABLO A. GONZALEZ GARZA SAN JERONIMO MONTERREY</t>
  </si>
  <si>
    <t>RF-40053</t>
  </si>
  <si>
    <t>UD80001-0040062</t>
  </si>
  <si>
    <t>AYALA ZARAGOZA ALFREDO</t>
  </si>
  <si>
    <t>AAZA710607JM8</t>
  </si>
  <si>
    <t>LIBRAMIENTO NORTE MORELIA-GUADALAJARA KM 11.3 ROMERO DE TORRES ZAMORA</t>
  </si>
  <si>
    <t>RF-40062</t>
  </si>
  <si>
    <t>TDD 2339</t>
  </si>
  <si>
    <t>UD80001-0040063</t>
  </si>
  <si>
    <t>1145-TCN17</t>
  </si>
  <si>
    <t>POZAS MEDINA ANGELICA MARIA</t>
  </si>
  <si>
    <t>POMA660530UI9</t>
  </si>
  <si>
    <t>PIPILA CENTRO APASEO EL ALTO</t>
  </si>
  <si>
    <t>RF-40063</t>
  </si>
  <si>
    <t>UD80001-0040066</t>
  </si>
  <si>
    <t>1152-TCN17</t>
  </si>
  <si>
    <t>RF-40066</t>
  </si>
  <si>
    <t>TDD 5792. TDC 3164</t>
  </si>
  <si>
    <t>UD80001-0040067</t>
  </si>
  <si>
    <t>1289-TCN17</t>
  </si>
  <si>
    <t>MECY410829VA9</t>
  </si>
  <si>
    <t>PLATEROS SAN PEDRO PEÑUELAS QUERETARO</t>
  </si>
  <si>
    <t>RF-40067</t>
  </si>
  <si>
    <t>UD80001-0040069</t>
  </si>
  <si>
    <t>AGUA INDUSTRIAL Y POTABLE SA</t>
  </si>
  <si>
    <t>AIP830122270</t>
  </si>
  <si>
    <t>GEOLOGOS EL TRIUNFO DF</t>
  </si>
  <si>
    <t>RF-40069</t>
  </si>
  <si>
    <t>TDD 9468</t>
  </si>
  <si>
    <t>UD80001-0040073</t>
  </si>
  <si>
    <t>1188-TCN17</t>
  </si>
  <si>
    <t>AUTOMOTRIZ OAXACA DE ANTEQUERA S</t>
  </si>
  <si>
    <t>AOA040608H65</t>
  </si>
  <si>
    <t>AVENIDA  SIMBOLOS PATRIOS ELISEO JIMENEZ RUIZ, SANTA CRUZ XOXOCOTLAN</t>
  </si>
  <si>
    <t>RF-40073</t>
  </si>
  <si>
    <t>UD80001-0040074</t>
  </si>
  <si>
    <t>1024-TCN17</t>
  </si>
  <si>
    <t>AV. LOPEZ MATEOS SUR LA CALMA ZAPOPAN</t>
  </si>
  <si>
    <t>RF-40074</t>
  </si>
  <si>
    <t>UD80001-0040075</t>
  </si>
  <si>
    <t>RF-40075</t>
  </si>
  <si>
    <t>UD80001-0040078</t>
  </si>
  <si>
    <t>RF-40078</t>
  </si>
  <si>
    <t>UD80001-0040079</t>
  </si>
  <si>
    <t>0283-TCN17</t>
  </si>
  <si>
    <t>FRIAS VERA JESUS CLEMENTE</t>
  </si>
  <si>
    <t>FIVJ801025K19</t>
  </si>
  <si>
    <t>PASEO DE PUERTA BLANCA PUERTA DE PIEDRA CELAYA</t>
  </si>
  <si>
    <t>RF-40079</t>
  </si>
  <si>
    <t>UD80001-0040080</t>
  </si>
  <si>
    <t>RF-40080</t>
  </si>
  <si>
    <t>TDD 7299</t>
  </si>
  <si>
    <t>UD80001-0040082</t>
  </si>
  <si>
    <t>RF-40081</t>
  </si>
  <si>
    <t>UD80001-0040083</t>
  </si>
  <si>
    <t>MARTINEZ HERNANDEZ ADRIANA</t>
  </si>
  <si>
    <t>MAHA840602RWA</t>
  </si>
  <si>
    <t>16 DE SEPTIEMBRE 109 CENTRO SANTA CRUZ DE JUVENTINO ROSAS</t>
  </si>
  <si>
    <t>RF-40083</t>
  </si>
  <si>
    <t>UD80001-0040085</t>
  </si>
  <si>
    <t>ARELLANO PATIÑO FELIMON</t>
  </si>
  <si>
    <t>BENITO JUAREZ EL SAUZ DE VILLASEÑOR CELAYA</t>
  </si>
  <si>
    <t>RF-40085</t>
  </si>
  <si>
    <t>UD80001-0040086</t>
  </si>
  <si>
    <t>RF-40086</t>
  </si>
  <si>
    <t>UD80001-0040087</t>
  </si>
  <si>
    <t>RF-40087</t>
  </si>
  <si>
    <t>UD80001-0040088</t>
  </si>
  <si>
    <t>1307-TCN17</t>
  </si>
  <si>
    <t>TE. 5048</t>
  </si>
  <si>
    <t>RF*40088</t>
  </si>
  <si>
    <t>UD80001-0040093</t>
  </si>
  <si>
    <t>RF-4093</t>
  </si>
  <si>
    <t>TDD 5084</t>
  </si>
  <si>
    <t>UD80001-0040095</t>
  </si>
  <si>
    <t>MARTINEZ RODRIGUEZ SABINA MARIA</t>
  </si>
  <si>
    <t>MARS830909VVA</t>
  </si>
  <si>
    <t>IGNACIO ALLENDE ZONA CENTRO CELAYA</t>
  </si>
  <si>
    <t>RF-40095</t>
  </si>
  <si>
    <t>UD80001-0040102</t>
  </si>
  <si>
    <t>RF-40102</t>
  </si>
  <si>
    <t>UD80001-0040103</t>
  </si>
  <si>
    <t>1108-TCN17</t>
  </si>
  <si>
    <t>LANUZA VERA AGUSTIN</t>
  </si>
  <si>
    <t>LAVA5108119G9</t>
  </si>
  <si>
    <t>IGNACIO ALDAMA CENTRO SALVATIERRA</t>
  </si>
  <si>
    <t>RF-40103</t>
  </si>
  <si>
    <t>UD80001-0040105</t>
  </si>
  <si>
    <t>RF-40105</t>
  </si>
  <si>
    <t>UD80001-0040106</t>
  </si>
  <si>
    <t>RF-40106</t>
  </si>
  <si>
    <t>UD80001-0040107</t>
  </si>
  <si>
    <t>SILVA PEREZ ELIZABETH</t>
  </si>
  <si>
    <t>SIPE800106UV9</t>
  </si>
  <si>
    <t>MADERO ORIENTE ISAAC ARRIAGA MORELIA</t>
  </si>
  <si>
    <t>RF-40107</t>
  </si>
  <si>
    <t>UD80001-0040108</t>
  </si>
  <si>
    <t>RF-40108</t>
  </si>
  <si>
    <t>UD80001-0040109</t>
  </si>
  <si>
    <t>RF-40109</t>
  </si>
  <si>
    <t>UD80001-0040111</t>
  </si>
  <si>
    <t>RF-40111</t>
  </si>
  <si>
    <t>UD80001-0040113</t>
  </si>
  <si>
    <t>0918-TCN17</t>
  </si>
  <si>
    <t>ZASOL INTEGRA CORPORATION SA DE</t>
  </si>
  <si>
    <t>ZIC1512047B6</t>
  </si>
  <si>
    <t>H. AYUNTAMIENTO CENTRO VILLAGRAN</t>
  </si>
  <si>
    <t>RF-40113</t>
  </si>
  <si>
    <t>UD80001-0040114</t>
  </si>
  <si>
    <t>0917-TCN17</t>
  </si>
  <si>
    <t>READY SOLUTIONS SA DE CV</t>
  </si>
  <si>
    <t>RSO130109TJ6</t>
  </si>
  <si>
    <t>BENITO JUAREZ CENTRO CELAYA</t>
  </si>
  <si>
    <t>RF-40114</t>
  </si>
  <si>
    <t>UD80001-0040115</t>
  </si>
  <si>
    <t>1166-TCN17</t>
  </si>
  <si>
    <t>RF-40115</t>
  </si>
  <si>
    <t>UD80001-0040116</t>
  </si>
  <si>
    <t>RF-40116</t>
  </si>
  <si>
    <t>CHQ CTA.3872 N.7081</t>
  </si>
  <si>
    <t>UD80001-0040119</t>
  </si>
  <si>
    <t>CONTRERAS SANDOVAL EDITH LETICIA</t>
  </si>
  <si>
    <t>ALVARO OBREGON CENTRO</t>
  </si>
  <si>
    <t>RF-40119</t>
  </si>
  <si>
    <t>UD80001-0040125</t>
  </si>
  <si>
    <t>1272-TCN17</t>
  </si>
  <si>
    <t>RF-40125</t>
  </si>
  <si>
    <t>UD80001-0040127</t>
  </si>
  <si>
    <t>0652-TCN17</t>
  </si>
  <si>
    <t>QUMA DEL BAJIO, S.A. DE C.V.</t>
  </si>
  <si>
    <t>QBA150320PZ1</t>
  </si>
  <si>
    <t>TIERRA FERTIL FRACC. TIERRA NUEVA IRAPUATO</t>
  </si>
  <si>
    <t>RF-40127</t>
  </si>
  <si>
    <t>UD80001-0040132</t>
  </si>
  <si>
    <t>0008-TCN18</t>
  </si>
  <si>
    <t>RF-40132</t>
  </si>
  <si>
    <t>UD80001-0040134</t>
  </si>
  <si>
    <t>1313-TCN17</t>
  </si>
  <si>
    <t>MARTINEZ COVARRUBIAS GUADALUPE A</t>
  </si>
  <si>
    <t>MACG910917LV0</t>
  </si>
  <si>
    <t>TULIPAN PARAISOS DEL COLLI</t>
  </si>
  <si>
    <t>UD80001-0040135</t>
  </si>
  <si>
    <t>0107-TCU17</t>
  </si>
  <si>
    <t>CHICO LOPEZ CARLOS FRANCISCO</t>
  </si>
  <si>
    <t>FIRMAMENTO CIUDAD DEL SOL LA PIEDAD</t>
  </si>
  <si>
    <t>RF-40135</t>
  </si>
  <si>
    <t>TDD 9009</t>
  </si>
  <si>
    <t>UD80001-0040136</t>
  </si>
  <si>
    <t>NICOMETAL BAJIO SA DE CV</t>
  </si>
  <si>
    <t>NBA1210162L2</t>
  </si>
  <si>
    <t>AVENIDA  CELAYA PARQUE INDUSTRIAL AMISTAD BAJIO APASEO EL GRANDE</t>
  </si>
  <si>
    <t>RF-40136</t>
  </si>
  <si>
    <t>UD80001-0040140</t>
  </si>
  <si>
    <t>1083-TCN17</t>
  </si>
  <si>
    <t>SANCHEZ QUINTANILLA JOSE JESUS</t>
  </si>
  <si>
    <t>SAQJ700509LQ2</t>
  </si>
  <si>
    <t>BLVD LAS REYNAS 906 REYNAS SALAMANCA</t>
  </si>
  <si>
    <t>RF-40140</t>
  </si>
  <si>
    <t>UD80001-0040141</t>
  </si>
  <si>
    <t>DE LEON MARTINEZ HUGO ENRIQUE</t>
  </si>
  <si>
    <t>LEMH810921K9A</t>
  </si>
  <si>
    <t>CLDA DE LOS TULES LA FAVORITA CELAYA</t>
  </si>
  <si>
    <t>RF-40141</t>
  </si>
  <si>
    <t>UD80001-0040145</t>
  </si>
  <si>
    <t>RF-40145</t>
  </si>
  <si>
    <t>UD80001-0040151</t>
  </si>
  <si>
    <t>RF-40151</t>
  </si>
  <si>
    <t>UD80001-0040154</t>
  </si>
  <si>
    <t>RF-40154</t>
  </si>
  <si>
    <t>UD80001-0040156</t>
  </si>
  <si>
    <t>1185-TCN17</t>
  </si>
  <si>
    <t>RF-40156</t>
  </si>
  <si>
    <t>UD80001-0040161</t>
  </si>
  <si>
    <t>1242-TCN17</t>
  </si>
  <si>
    <t>RF-40161</t>
  </si>
  <si>
    <t>UD80001-0040162</t>
  </si>
  <si>
    <t>RF-40162</t>
  </si>
  <si>
    <t>UD80001-0040163</t>
  </si>
  <si>
    <t>1320-TCN17</t>
  </si>
  <si>
    <t>MEGAMOTORS NIPPON, S. DE R.L. DE</t>
  </si>
  <si>
    <t>MNI040607T43</t>
  </si>
  <si>
    <t>AVENIDA HIDALGO ARENAL TAMPICO</t>
  </si>
  <si>
    <t>RF-40163</t>
  </si>
  <si>
    <t>UD80001-0040170</t>
  </si>
  <si>
    <t>1064-TCN17</t>
  </si>
  <si>
    <t>TOYOMOTORS DE POLANCO, S. DE R.L</t>
  </si>
  <si>
    <t>TPO0701266T0</t>
  </si>
  <si>
    <t>LAGO ALBERTO GRANADA DELEGACION MIGUEL HIDALGO</t>
  </si>
  <si>
    <t>RF-40170</t>
  </si>
  <si>
    <t>UD80001-0040172</t>
  </si>
  <si>
    <t>1180-TCN17</t>
  </si>
  <si>
    <t>CEVER TOLUCA SA DE CV</t>
  </si>
  <si>
    <t>CTO021007DZ8</t>
  </si>
  <si>
    <t>BLVD. TOLUCA-IXTAPAN NTE. LA PURISIMA METEPEC</t>
  </si>
  <si>
    <t>RF-40172</t>
  </si>
  <si>
    <t>UD80001-0040176</t>
  </si>
  <si>
    <t>0864-TCN17</t>
  </si>
  <si>
    <t>AVILA GONZALEZ MARIO</t>
  </si>
  <si>
    <t>AIGM580306NQ7</t>
  </si>
  <si>
    <t>FISCAL MINEROS UNIDAD MINERA SECCION 200 TULANCINGO DE BRAVO</t>
  </si>
  <si>
    <t>RF-40176</t>
  </si>
  <si>
    <t>UD80001-0040177</t>
  </si>
  <si>
    <t>0919-TCN17</t>
  </si>
  <si>
    <t>AVILA GONZALEZ APOLINAR</t>
  </si>
  <si>
    <t>AIGA650723A47</t>
  </si>
  <si>
    <t>CORREGIDORA CENTRO SANTIAGO TULANTEPEC DE LUGO</t>
  </si>
  <si>
    <t>RF-40177</t>
  </si>
  <si>
    <t>UD80001-0040179</t>
  </si>
  <si>
    <t>CERVANTES JUAN ADRIAN</t>
  </si>
  <si>
    <t>CEXJ5707123Z8</t>
  </si>
  <si>
    <t>GRACIANO SANCHEZ EMILIANO ZAPATA CELAYA</t>
  </si>
  <si>
    <t>RF-40179</t>
  </si>
  <si>
    <t>UD80001-0040182</t>
  </si>
  <si>
    <t>GONZALEZ OLALDE CARLOS</t>
  </si>
  <si>
    <t>GOOC570806NS7</t>
  </si>
  <si>
    <t>INDUSTRIALES RESIDENCIAL TECNOLOGICO CELAYA</t>
  </si>
  <si>
    <t>RF-40182</t>
  </si>
  <si>
    <t>UD80001-0040184</t>
  </si>
  <si>
    <t>0005-TCN18</t>
  </si>
  <si>
    <t>ASTREA TRAVELER SA DE RL</t>
  </si>
  <si>
    <t>ATR160411BG9</t>
  </si>
  <si>
    <t>SINALOA ALAMEDA CELAYA</t>
  </si>
  <si>
    <t>RF-40184</t>
  </si>
  <si>
    <t>UD80001-0040185</t>
  </si>
  <si>
    <t>RF-40185</t>
  </si>
  <si>
    <t>UD80001-0040186</t>
  </si>
  <si>
    <t>RF-40186</t>
  </si>
  <si>
    <t>TE Y DEC</t>
  </si>
  <si>
    <t>UD80001-0040188</t>
  </si>
  <si>
    <t>1219-TCN17</t>
  </si>
  <si>
    <t>SANCHEZ MARQUEZ JUAN ANTONIO</t>
  </si>
  <si>
    <t>SAMJ831002S9A</t>
  </si>
  <si>
    <t>EDUARDO FARFAN LOS EUCALIPTOS IRAPUATO</t>
  </si>
  <si>
    <t>RF-40188</t>
  </si>
  <si>
    <t>UD80001-0040189</t>
  </si>
  <si>
    <t>RF-40189</t>
  </si>
  <si>
    <t>UD80001-0040191</t>
  </si>
  <si>
    <t>0920-TCN17</t>
  </si>
  <si>
    <t>RF-40191</t>
  </si>
  <si>
    <t>DEC EN EFE BNMX</t>
  </si>
  <si>
    <t>UD80001-0040192</t>
  </si>
  <si>
    <t>1226-TCN17</t>
  </si>
  <si>
    <t>LIDERAZGO AUTOMOTRIZ DE PUEBLA S</t>
  </si>
  <si>
    <t>LAP0209255U7</t>
  </si>
  <si>
    <t>VIA ATLIXCAYOTL UNIDAD TERR ATLIXCAYOTL</t>
  </si>
  <si>
    <t>RF-40192</t>
  </si>
  <si>
    <t>UD80001-0040193</t>
  </si>
  <si>
    <t>1216-TCN17</t>
  </si>
  <si>
    <t>RF-40193</t>
  </si>
  <si>
    <t>UD80001-0040207</t>
  </si>
  <si>
    <t>1110-TCN17</t>
  </si>
  <si>
    <t>MUÑOZ VEGA MANUEL</t>
  </si>
  <si>
    <t>MUVM690409HA9</t>
  </si>
  <si>
    <t>AVENIDA LAZARO CARDENAS MICHINELAS CELAYA</t>
  </si>
  <si>
    <t>RF-40207</t>
  </si>
  <si>
    <t>CHQ BNMX CTA. 4036 NO. 1004</t>
  </si>
  <si>
    <t>UD80001-0040209</t>
  </si>
  <si>
    <t>RF-40209</t>
  </si>
  <si>
    <t>TDD 3494</t>
  </si>
  <si>
    <t>UD80001-0040212</t>
  </si>
  <si>
    <t>RF-40212</t>
  </si>
  <si>
    <t>UD80001-0040213</t>
  </si>
  <si>
    <t>MUÑOZ PEREZ CARLOS OCTAVIO</t>
  </si>
  <si>
    <t>MUPC740402R60</t>
  </si>
  <si>
    <t>VICENTE GUERRERO ZONA CENTRO APASEO EL GRANDE</t>
  </si>
  <si>
    <t>RF-40213</t>
  </si>
  <si>
    <t>UD80001-0040216</t>
  </si>
  <si>
    <t>RF-40216</t>
  </si>
  <si>
    <t>UD80001-0040217</t>
  </si>
  <si>
    <t>1382-TCN17</t>
  </si>
  <si>
    <t>CISNEROS ALEJANDRE LUIS MARCOS</t>
  </si>
  <si>
    <t>CIAL710621RH4</t>
  </si>
  <si>
    <t>JORULLO CONJUNTO MIRADOR DE ORIENTE ZITACUARO</t>
  </si>
  <si>
    <t>RF-40217</t>
  </si>
  <si>
    <t>UD80001-0040218</t>
  </si>
  <si>
    <t>ORNI DEL BAJIO, S.A. DE C.V.</t>
  </si>
  <si>
    <t>OBA970703JS1</t>
  </si>
  <si>
    <t>CARR ALTERNA CELAYA SALAMANCA  CORTAZAR</t>
  </si>
  <si>
    <t>RF-40218</t>
  </si>
  <si>
    <t>UD80001-0040221</t>
  </si>
  <si>
    <t>1346-TCN17</t>
  </si>
  <si>
    <t>GARCIA IBARRA ANA MARIA</t>
  </si>
  <si>
    <t>GAIA7711083U8</t>
  </si>
  <si>
    <t>GUERRERO NUEVO CHUPICUARO ACAMBARO</t>
  </si>
  <si>
    <t>RF-40221</t>
  </si>
  <si>
    <t>DEC BBVA EN EFECTIVO</t>
  </si>
  <si>
    <t>UD80001-0040222</t>
  </si>
  <si>
    <t>1049-TCN17</t>
  </si>
  <si>
    <t>NUÑEZ OLIVARES MARIA DE LOS ANGE</t>
  </si>
  <si>
    <t>NUOA7808029P1</t>
  </si>
  <si>
    <t>COMUNICACION PONIENTE INFONAVIT I</t>
  </si>
  <si>
    <t>RF-40222</t>
  </si>
  <si>
    <t>UD80001-0040223</t>
  </si>
  <si>
    <t>PAREDES FERNANDEZ LESLIE</t>
  </si>
  <si>
    <t>PAFL860313SN1</t>
  </si>
  <si>
    <t>BLVD. PASEO DE LA JUVENTUD CENTRO CORTAZAR</t>
  </si>
  <si>
    <t>RF-40223</t>
  </si>
  <si>
    <t>UD80001-0040225</t>
  </si>
  <si>
    <t>NAVARRO PATIÑO EDU JAIR</t>
  </si>
  <si>
    <t>NAPE840321PU1</t>
  </si>
  <si>
    <t>TOPACIO LOS PINOS CELAYA</t>
  </si>
  <si>
    <t>RF-40225</t>
  </si>
  <si>
    <t>UD80001-0040226</t>
  </si>
  <si>
    <t>VARGAS GOMEZ LIBIA</t>
  </si>
  <si>
    <t>VAGL880615RS4</t>
  </si>
  <si>
    <t>BLOCK CENTRAL DE ABASTOS MORELIA</t>
  </si>
  <si>
    <t>RF-40226</t>
  </si>
  <si>
    <t>CHQ CTA. 9970 NO. 0048</t>
  </si>
  <si>
    <t>UD80001-0040227</t>
  </si>
  <si>
    <t>RF-40227</t>
  </si>
  <si>
    <t>TDD 6260</t>
  </si>
  <si>
    <t>UD80001-0040228</t>
  </si>
  <si>
    <t>1333-TCN17</t>
  </si>
  <si>
    <t>RF-40228</t>
  </si>
  <si>
    <t>UD80001-0040229</t>
  </si>
  <si>
    <t>RF-40229</t>
  </si>
  <si>
    <t>UD80001-0040232</t>
  </si>
  <si>
    <t>1294-TCN17</t>
  </si>
  <si>
    <t>RF-40232</t>
  </si>
  <si>
    <t>UD80001-0040242</t>
  </si>
  <si>
    <t>OLVERA DIAZ CARMEN IRENE</t>
  </si>
  <si>
    <t>AZTECAS ZONA CENTRO CELAYA</t>
  </si>
  <si>
    <t>UD80001-0040247</t>
  </si>
  <si>
    <t>PROYECTOS ELECTRICOS INDUSTRIALE</t>
  </si>
  <si>
    <t>PEI1311114V7</t>
  </si>
  <si>
    <t>PROVIDENCIA LA TRINIDAD CELAYA</t>
  </si>
  <si>
    <t>RF-40247</t>
  </si>
  <si>
    <t>UD80001-0040248</t>
  </si>
  <si>
    <t>RODRIGUEZ RUIZ ADRIANA</t>
  </si>
  <si>
    <t>RORA741102280</t>
  </si>
  <si>
    <t>EZEQUIEL MONTES EL CARMEN QUERETARO</t>
  </si>
  <si>
    <t>RF-40248</t>
  </si>
  <si>
    <t>TDD 7338</t>
  </si>
  <si>
    <t>UD80001-0040251</t>
  </si>
  <si>
    <t>RF-40251</t>
  </si>
  <si>
    <t>UD80001-0040252</t>
  </si>
  <si>
    <t>0679-TCN17</t>
  </si>
  <si>
    <t>RF-40252</t>
  </si>
  <si>
    <t>UD80001-0040255</t>
  </si>
  <si>
    <t>SEGURA VALLE RAFAEL</t>
  </si>
  <si>
    <t>SEVR690715GF4</t>
  </si>
  <si>
    <t>EMILIANO ZAPATA REVOLUCION VILLAGRAN</t>
  </si>
  <si>
    <t>RF-40255</t>
  </si>
  <si>
    <t>UD80001-0040256</t>
  </si>
  <si>
    <t>SIGMA QUALITY ASSISTANCE SA DE C</t>
  </si>
  <si>
    <t>SQA120314QW4</t>
  </si>
  <si>
    <t>VILLA DE LOS REYES VILLAS DE LA ESPERANZA CELAYA</t>
  </si>
  <si>
    <t>RF-40256</t>
  </si>
  <si>
    <t>UD80001-0040257</t>
  </si>
  <si>
    <t>RF-40257</t>
  </si>
  <si>
    <t>UD80001-0040259</t>
  </si>
  <si>
    <t>RF-40259</t>
  </si>
  <si>
    <t>UD80001-0040261</t>
  </si>
  <si>
    <t>0290-TCN17</t>
  </si>
  <si>
    <t>RF-40261</t>
  </si>
  <si>
    <t>UD80001-0040263</t>
  </si>
  <si>
    <t>MUÑOZ PIÑA DAVID MITCHEL</t>
  </si>
  <si>
    <t>CTO PALMA REAL FRACC PALMA REAL CELAYA</t>
  </si>
  <si>
    <t>RF-40263</t>
  </si>
  <si>
    <t>UD80001-0040265</t>
  </si>
  <si>
    <t>RODRIGUEZ LUGO JOSE LUIS</t>
  </si>
  <si>
    <t>ROLL820520LR1</t>
  </si>
  <si>
    <t>M LERDO DE TEJADA PANAMERICANO QUERETARO</t>
  </si>
  <si>
    <t>RF-40265</t>
  </si>
  <si>
    <t>UD80001-0040281</t>
  </si>
  <si>
    <t>RF-40281</t>
  </si>
  <si>
    <t>OZ-AUTOMOTRIZ S. DE R.L. DE C.V.</t>
  </si>
  <si>
    <t>AVENIDA ACUEDUCTO FRACC. LOS FRAILES ZAPOPAN</t>
  </si>
  <si>
    <t>UD80002-0039718</t>
  </si>
  <si>
    <t>RF-39718</t>
  </si>
  <si>
    <t>TDC 5720 6 MESES SIN INTERESES</t>
  </si>
  <si>
    <t>UD80002-0039729</t>
  </si>
  <si>
    <t>RF-39729</t>
  </si>
  <si>
    <t>UD80002-0039748</t>
  </si>
  <si>
    <t>DEANDA RIOS BLANCA ELIDIA</t>
  </si>
  <si>
    <t>VICENTE GUERRERO CORRAL DE PIEDRAS DE ARRIBA SAN MIGUEL DE ALLENDE</t>
  </si>
  <si>
    <t>RF*39748</t>
  </si>
  <si>
    <t>UD80002-0039764</t>
  </si>
  <si>
    <t>TDC 6190</t>
  </si>
  <si>
    <t>UD80002-0039772</t>
  </si>
  <si>
    <t>RF-39772</t>
  </si>
  <si>
    <t>TDC 1036</t>
  </si>
  <si>
    <t>UD80002-0039775</t>
  </si>
  <si>
    <t>DE LA TORRE DE LA TORRE ROSA MAR</t>
  </si>
  <si>
    <t>VALLE DEL ROBLE VALLE RESIDENCIAL CELAYA</t>
  </si>
  <si>
    <t>RF-39775</t>
  </si>
  <si>
    <t>TDC BNMX 9294</t>
  </si>
  <si>
    <t>UD80002-0039815</t>
  </si>
  <si>
    <t>GARCIA GARCIA LETICIA</t>
  </si>
  <si>
    <t>FRIJOL FRACC. PRECIDENCIA JARAL</t>
  </si>
  <si>
    <t>RF-39815</t>
  </si>
  <si>
    <t>UD80002-0039831</t>
  </si>
  <si>
    <t>RF-39831</t>
  </si>
  <si>
    <t>UD80002-0039832</t>
  </si>
  <si>
    <t>RF-39832</t>
  </si>
  <si>
    <t>UD80002-0039841</t>
  </si>
  <si>
    <t>RF-39841</t>
  </si>
  <si>
    <t>UD80002-0039863</t>
  </si>
  <si>
    <t>ZAGAL SANCHEZ MARIA KATYA</t>
  </si>
  <si>
    <t>ZASK620423EQ1</t>
  </si>
  <si>
    <t>MORELOS PONIENTE MERCED LA ALAMEDA TOLUCA</t>
  </si>
  <si>
    <t>RF-39863</t>
  </si>
  <si>
    <t>TDC 3751</t>
  </si>
  <si>
    <t>UD80002-0039882</t>
  </si>
  <si>
    <t>RF-39882</t>
  </si>
  <si>
    <t>UD80002-0039917</t>
  </si>
  <si>
    <t>SANCHEZ HURTADO NAHUM</t>
  </si>
  <si>
    <t>JAZMINES FACC PRADOS EL ROSARIO SAN JOSE ITURBIDE</t>
  </si>
  <si>
    <t>RD-39917</t>
  </si>
  <si>
    <t>UD80002-0039970</t>
  </si>
  <si>
    <t>TAMPICO ALAMEDA CELAYA</t>
  </si>
  <si>
    <t>RF-39970</t>
  </si>
  <si>
    <t>UD80002-0039983</t>
  </si>
  <si>
    <t>PIEDRA HERNANDEZ JAVIER</t>
  </si>
  <si>
    <t>RF-39983</t>
  </si>
  <si>
    <t>UD80002-0039992</t>
  </si>
  <si>
    <t>RF-39992</t>
  </si>
  <si>
    <t>TDC 2883 (6 MESES SIN INTERESES)</t>
  </si>
  <si>
    <t>UD80002-0040039</t>
  </si>
  <si>
    <t>PETRIZ GUILLEN JOSE MANUEL</t>
  </si>
  <si>
    <t>FRANCISCO JAVIER MINA CERANO</t>
  </si>
  <si>
    <t>RF-40039</t>
  </si>
  <si>
    <t>TDD 6093</t>
  </si>
  <si>
    <t>UD80002-0040122</t>
  </si>
  <si>
    <t>0039-TCU17</t>
  </si>
  <si>
    <t>INSURGENTES ZONA CENTRO CELAYA</t>
  </si>
  <si>
    <t>RF-40122</t>
  </si>
  <si>
    <t>TDC 7489 ($10,000) EFE(1083.30)</t>
  </si>
  <si>
    <t>UD80005-0039696</t>
  </si>
  <si>
    <t>RICO HERRERA SILVIA</t>
  </si>
  <si>
    <t>RIHS621019MP5</t>
  </si>
  <si>
    <t>JOSE MARIA MORELOS CENTRO VILLAGRAN</t>
  </si>
  <si>
    <t>RF-39696</t>
  </si>
  <si>
    <t>UD80005-0039978</t>
  </si>
  <si>
    <t>RF-39978</t>
  </si>
  <si>
    <t>UD80005-0040098</t>
  </si>
  <si>
    <t>RF-40098</t>
  </si>
  <si>
    <t>UD80005-0040126</t>
  </si>
  <si>
    <t>RF-40126</t>
  </si>
  <si>
    <t>UD80006-0040035</t>
  </si>
  <si>
    <t>RF-40035</t>
  </si>
  <si>
    <t>UD80006-0040038</t>
  </si>
  <si>
    <t>RF40038</t>
  </si>
  <si>
    <t>UD80006-0040070</t>
  </si>
  <si>
    <t>RIVERA CRUZ FERNANDO</t>
  </si>
  <si>
    <t>RICF5507299T0</t>
  </si>
  <si>
    <t>PORTAL DEL CARMEN CENTRO SALVATIERRA</t>
  </si>
  <si>
    <t>RF-40070</t>
  </si>
  <si>
    <t>TDC 1302</t>
  </si>
  <si>
    <t>UD80009-0039688</t>
  </si>
  <si>
    <t>GOMEZ SERVIN WILFRIDO</t>
  </si>
  <si>
    <t>GOSW701025KB3</t>
  </si>
  <si>
    <t>FEDERICO SAUCEDO MANUEL AVILA CAMACHO APASEO EL ALTO</t>
  </si>
  <si>
    <t>RF-39688</t>
  </si>
  <si>
    <t>UD80009-0039689</t>
  </si>
  <si>
    <t>RF-39689</t>
  </si>
  <si>
    <t>UD80009-0039690</t>
  </si>
  <si>
    <t>RF-39690</t>
  </si>
  <si>
    <t>TDD 3648</t>
  </si>
  <si>
    <t>UD80009-0039691</t>
  </si>
  <si>
    <t>SANDOVAL ESPINDOLA HECTOR</t>
  </si>
  <si>
    <t>SAEH560308UT5</t>
  </si>
  <si>
    <t>VALLE DEL CONVENTO VALLE RESIDENCIAL CELAYA</t>
  </si>
  <si>
    <t>RF-39691</t>
  </si>
  <si>
    <t>TDC 1143</t>
  </si>
  <si>
    <t>UD80009-0039704</t>
  </si>
  <si>
    <t>RF-39704</t>
  </si>
  <si>
    <t>UD80009-0039710</t>
  </si>
  <si>
    <t>RAMIREZ LOPEZ HECTOR</t>
  </si>
  <si>
    <t>CONOCIDO  EL SABINO</t>
  </si>
  <si>
    <t>RF-39710</t>
  </si>
  <si>
    <t>UD80009-0039720</t>
  </si>
  <si>
    <t>RAMIREZ RAMIREZ ELSA DEL CARMEN</t>
  </si>
  <si>
    <t>RARE720221DF5</t>
  </si>
  <si>
    <t>BLVD. LUIS DONALDO COLOSIO ZONA CENTRO VILLAGRAN</t>
  </si>
  <si>
    <t>RF-39720</t>
  </si>
  <si>
    <t>UD80009-0039721</t>
  </si>
  <si>
    <t>TIRADO CANCHOLA ROGELIO</t>
  </si>
  <si>
    <t>IGNACIO ALLENDE CENTRO TARIMORO</t>
  </si>
  <si>
    <t>RF-39721</t>
  </si>
  <si>
    <t>UD80009-0039726</t>
  </si>
  <si>
    <t>UD80009-0039740</t>
  </si>
  <si>
    <t>PANELFISA-MEX SA DE CV</t>
  </si>
  <si>
    <t>PAN1212034A0</t>
  </si>
  <si>
    <t>NORTE 2 CIUDAD  INDUSTRIAL CELAYA</t>
  </si>
  <si>
    <t>RF-39740</t>
  </si>
  <si>
    <t>TDC 5563</t>
  </si>
  <si>
    <t>UD80009-0039745</t>
  </si>
  <si>
    <t>PENDUIENTE</t>
  </si>
  <si>
    <t>FABRICANTES VEMAN SA DE CV</t>
  </si>
  <si>
    <t>FVE160929CH6</t>
  </si>
  <si>
    <t>DEL MONTE  SAN JOSE AGUA AZUL</t>
  </si>
  <si>
    <t>RF-39745</t>
  </si>
  <si>
    <t>TDC 6094</t>
  </si>
  <si>
    <t>UD80009-0039746</t>
  </si>
  <si>
    <t>RF-39746</t>
  </si>
  <si>
    <t>UD80009-0039749</t>
  </si>
  <si>
    <t>RF-39749</t>
  </si>
  <si>
    <t>TDD 0104</t>
  </si>
  <si>
    <t>UD80009-0039751</t>
  </si>
  <si>
    <t>TOLEDO MENDEZ OSCAR</t>
  </si>
  <si>
    <t>TOMO810706U17</t>
  </si>
  <si>
    <t>VILLA DEL ALBA VILLAS DE LOS ARCOS CELAYA</t>
  </si>
  <si>
    <t>RF-39751</t>
  </si>
  <si>
    <t>TDD 5298</t>
  </si>
  <si>
    <t>UD80009-0039752</t>
  </si>
  <si>
    <t>HANSEN ERIK MORRIS</t>
  </si>
  <si>
    <t>HAER520412JU9</t>
  </si>
  <si>
    <t>DILIGENCIAS ARCOS DE SAN MIGUEL SAN MIGUEL DE ALLENDE</t>
  </si>
  <si>
    <t>RF-39752</t>
  </si>
  <si>
    <t>TDC 1596</t>
  </si>
  <si>
    <t>UD80009-0039753</t>
  </si>
  <si>
    <t>PEREZ POLINA RUEN</t>
  </si>
  <si>
    <t>CIRCUITO DEL OLMO ARBOLEDAS DEL CAMPESTRE CELAYA</t>
  </si>
  <si>
    <t>RF-39753</t>
  </si>
  <si>
    <t>UD80009-0039760</t>
  </si>
  <si>
    <t>SANCHEZ PAREDES ROBERTO</t>
  </si>
  <si>
    <t>RF-39760</t>
  </si>
  <si>
    <t>UD80009-0039761</t>
  </si>
  <si>
    <t>RF-39761</t>
  </si>
  <si>
    <t>UD80009-0039769</t>
  </si>
  <si>
    <t>DIAZ CORTES LAURA BETARIZ</t>
  </si>
  <si>
    <t>CTO MINERO INDUSTRIALES CELAYA</t>
  </si>
  <si>
    <t>RF-39769</t>
  </si>
  <si>
    <t>TDC 5607</t>
  </si>
  <si>
    <t>UD80009-0039771</t>
  </si>
  <si>
    <t>RUIZ NUñO MARIO</t>
  </si>
  <si>
    <t>RUNM6501196H6</t>
  </si>
  <si>
    <t>CTO MOTOLINIA SUR VILLAS DE BENAVENTE II CELAYA</t>
  </si>
  <si>
    <t>RF-39771</t>
  </si>
  <si>
    <t>UD80009-0039776</t>
  </si>
  <si>
    <t>CAMACHO PUGA WENDY  LILIA</t>
  </si>
  <si>
    <t>CAPW780731H88</t>
  </si>
  <si>
    <t>LIVERPOOL LOS SAUCES QUERETARO</t>
  </si>
  <si>
    <t>RF-39776</t>
  </si>
  <si>
    <t>UD80009-0039777</t>
  </si>
  <si>
    <t>GARCIA MUÑOZ MARIA DE LOS ANGELE</t>
  </si>
  <si>
    <t>GAMA900802KG3</t>
  </si>
  <si>
    <t>MARIANO ABASOLO CENTRO</t>
  </si>
  <si>
    <t>UD80009-0039781</t>
  </si>
  <si>
    <t>APLIGEN S.A. DE C.V.</t>
  </si>
  <si>
    <t>APL861211Q21</t>
  </si>
  <si>
    <t>CALLE ACCESO III ZONA IND. B. JUAREZ QUERETARO</t>
  </si>
  <si>
    <t>RF-39781</t>
  </si>
  <si>
    <t>UD80009-0039783</t>
  </si>
  <si>
    <t>GONZALEZ LIRA CARLOS</t>
  </si>
  <si>
    <t>RF-39783</t>
  </si>
  <si>
    <t>UD80009-0039788</t>
  </si>
  <si>
    <t>RUGERIO GUTIERREZ FELIPE ALFONSO</t>
  </si>
  <si>
    <t>RUGF640513Q6A</t>
  </si>
  <si>
    <t>CONSTITUYENTES EL OLIVAR CELAYA</t>
  </si>
  <si>
    <t>RF-39788</t>
  </si>
  <si>
    <t>TDD 0375</t>
  </si>
  <si>
    <t>UD80009-0039789</t>
  </si>
  <si>
    <t>HERNANDEZ PEREZ EDA LILIANA</t>
  </si>
  <si>
    <t>HEPE740302HZ8</t>
  </si>
  <si>
    <t>RF-39789</t>
  </si>
  <si>
    <t>UD80009-0039790</t>
  </si>
  <si>
    <t>ALVARADO BRICEÑO ROBERTO</t>
  </si>
  <si>
    <t>RF-39790</t>
  </si>
  <si>
    <t>UD80009-0039792</t>
  </si>
  <si>
    <t>URIOSTEGUI FLORES MARIAN ABRIL</t>
  </si>
  <si>
    <t>CTO. M SN IGNACIO LA MISION CELAYA</t>
  </si>
  <si>
    <t>RF*39792</t>
  </si>
  <si>
    <t>TDD1868</t>
  </si>
  <si>
    <t>UD80009-0039795</t>
  </si>
  <si>
    <t>MARAVILLO MANRIQUEZ FLORIBERTO</t>
  </si>
  <si>
    <t>MATAMOROS  JUAN MARTIN</t>
  </si>
  <si>
    <t>RF-39795</t>
  </si>
  <si>
    <t>UD80009-0039796</t>
  </si>
  <si>
    <t>MEDINA HARO AZAEL</t>
  </si>
  <si>
    <t>MEHA780604GM0</t>
  </si>
  <si>
    <t>AVENIDA SALVADOR ORTEGA DON GU CELAYA</t>
  </si>
  <si>
    <t>RF-39796</t>
  </si>
  <si>
    <t>TDC 7249</t>
  </si>
  <si>
    <t>UD80009-0039797</t>
  </si>
  <si>
    <t>RF-39797</t>
  </si>
  <si>
    <t>UD80009-0039804</t>
  </si>
  <si>
    <t>IBARRA ABOYTES ANTONIO</t>
  </si>
  <si>
    <t>MORELOS CENTRO JUVENTINO ROSAS</t>
  </si>
  <si>
    <t>RF-39804</t>
  </si>
  <si>
    <t>TDD 9064</t>
  </si>
  <si>
    <t>UD80009-0039834</t>
  </si>
  <si>
    <t>RAZO TAPIA JOSE DE JESUS</t>
  </si>
  <si>
    <t>BENITO JUAREZ PERICO DE RAZOS SALAMANCA</t>
  </si>
  <si>
    <t>RF-39834</t>
  </si>
  <si>
    <t>UD80009-0039838</t>
  </si>
  <si>
    <t>RF-39838</t>
  </si>
  <si>
    <t>UD80009-0039845</t>
  </si>
  <si>
    <t>MANRIQUEZ MONTOYA GUSTAVO</t>
  </si>
  <si>
    <t>JUAN JOSE PRADO VILLAS DEL PARAISO CELAYA</t>
  </si>
  <si>
    <t>RF-39845</t>
  </si>
  <si>
    <t>UD80009-0039848</t>
  </si>
  <si>
    <t>DEL RIO YAÑEZ JUAN JESUS</t>
  </si>
  <si>
    <t>ESPERANZA SAN VIRGILIO SAN MIGUEL ALLENDE</t>
  </si>
  <si>
    <t>RF-39848</t>
  </si>
  <si>
    <t>TDC 8039</t>
  </si>
  <si>
    <t>UD80009-0039855</t>
  </si>
  <si>
    <t>LOZANO TORRES JUSTINO</t>
  </si>
  <si>
    <t>LOTJ5506057K3</t>
  </si>
  <si>
    <t>PORTAL CONSTITUCION ZONA  CENTRO CORTAZAR</t>
  </si>
  <si>
    <t>AR-39855</t>
  </si>
  <si>
    <t>UD80009-0039856</t>
  </si>
  <si>
    <t>ALVAREZ RESENDIZ ESEQUIEL</t>
  </si>
  <si>
    <t>SIERRA NEVADA LOMA BONITA ACAMBARO</t>
  </si>
  <si>
    <t>RF-39856</t>
  </si>
  <si>
    <t>UD80009-0039862</t>
  </si>
  <si>
    <t>FLORES GOMEZ DIEGO HERNAN</t>
  </si>
  <si>
    <t>FOGD900716JV4</t>
  </si>
  <si>
    <t>MISION DE SANPEDRO LA MISION CELAYA</t>
  </si>
  <si>
    <t>RF-39862</t>
  </si>
  <si>
    <t>TDC 8931</t>
  </si>
  <si>
    <t>UD80009-0039865</t>
  </si>
  <si>
    <t>HERNANDEZ GOMEZ HILARIO</t>
  </si>
  <si>
    <t>HEGH740114NH8</t>
  </si>
  <si>
    <t>GUAYABA CAMPO AZUL CELAYA</t>
  </si>
  <si>
    <t>RF-39865</t>
  </si>
  <si>
    <t>UD80009-0039867</t>
  </si>
  <si>
    <t>RF-39867</t>
  </si>
  <si>
    <t>UD80009-0039868</t>
  </si>
  <si>
    <t>PRODUCTOS RECREATIVOS ESPECIALIZ</t>
  </si>
  <si>
    <t>PRE1409264A6</t>
  </si>
  <si>
    <t>PABLO MONCAYO COLINAS DE SAN JERONIMO 1 SECTOR MONTEREY</t>
  </si>
  <si>
    <t>RF-39868</t>
  </si>
  <si>
    <t>UD80009-0039871</t>
  </si>
  <si>
    <t>AAGUILAR RENATO</t>
  </si>
  <si>
    <t>RF-39871</t>
  </si>
  <si>
    <t>UD80009-0039873</t>
  </si>
  <si>
    <t>RF-39873</t>
  </si>
  <si>
    <t>UD80009-0039875</t>
  </si>
  <si>
    <t>RICO MEJIA ARMANDO</t>
  </si>
  <si>
    <t>RF-39875</t>
  </si>
  <si>
    <t>UD80009-0039876</t>
  </si>
  <si>
    <t>TDD 972</t>
  </si>
  <si>
    <t>UD80009-0039877</t>
  </si>
  <si>
    <t>INSTITUTO CELAYENSE S.C.</t>
  </si>
  <si>
    <t>ICE840806KW5</t>
  </si>
  <si>
    <t>PASEO DEL BAJIO Y MAGNOLIA JARDINES DE CELAYA 2DA. SECC. CELAYA</t>
  </si>
  <si>
    <t>RF-39877</t>
  </si>
  <si>
    <t>UD80009-0039878</t>
  </si>
  <si>
    <t>PERICOS ALAMOS CELAYA</t>
  </si>
  <si>
    <t>TDC 3406</t>
  </si>
  <si>
    <t>UD80009-0039895</t>
  </si>
  <si>
    <t>SEMILLAS CORREA MEXICANA SA DE C</t>
  </si>
  <si>
    <t>SCM8311019A1</t>
  </si>
  <si>
    <t>PONIENTE 2 CD INDUSTRIAL CELAYA</t>
  </si>
  <si>
    <t>RF-39895</t>
  </si>
  <si>
    <t>UD80009-0039897</t>
  </si>
  <si>
    <t>RF-39897</t>
  </si>
  <si>
    <t>UD80009-0039898</t>
  </si>
  <si>
    <t>GALVAN YAÑEZ MIGUEL</t>
  </si>
  <si>
    <t>RF-39898</t>
  </si>
  <si>
    <t>UD80009-0039899</t>
  </si>
  <si>
    <t>GASCA MARTINEZ GUADALUPE</t>
  </si>
  <si>
    <t>ANTONIO PLAZA ZONA CENTRO</t>
  </si>
  <si>
    <t>RF-39899</t>
  </si>
  <si>
    <t>UD80009-0039908</t>
  </si>
  <si>
    <t>VERA RUIZ MARIA DEL ROSARIO</t>
  </si>
  <si>
    <t>VERR5307287K0</t>
  </si>
  <si>
    <t>FRESNOS JARDINES DE CELAYA 2DA SECCION CELAYA</t>
  </si>
  <si>
    <t>RF-39908</t>
  </si>
  <si>
    <t>TDD 6994</t>
  </si>
  <si>
    <t>UD80009-0039911</t>
  </si>
  <si>
    <t>PADRON RODRIGUEZ YAMARA</t>
  </si>
  <si>
    <t>PARY731029ND2</t>
  </si>
  <si>
    <t>ALVARADO TEZOZOMOC FOVISSTE CELAYA</t>
  </si>
  <si>
    <t>RF-39911</t>
  </si>
  <si>
    <t>UD80009-0039913</t>
  </si>
  <si>
    <t>OLIVEROS IBARRA LUCIA</t>
  </si>
  <si>
    <t>OIIL820818TJ4</t>
  </si>
  <si>
    <t>NARCISO MENDOZA CENTRO APASEO EL GRANDE</t>
  </si>
  <si>
    <t>RF-39913</t>
  </si>
  <si>
    <t>TDD 5690</t>
  </si>
  <si>
    <t>UD80009-0039915</t>
  </si>
  <si>
    <t>VILLAGOMEZ PARRA MA. MAXIMINA</t>
  </si>
  <si>
    <t>VIPM591223T78</t>
  </si>
  <si>
    <t>ANDADOR CORREGIDORA CENTRO CELAYA</t>
  </si>
  <si>
    <t>RF-39915</t>
  </si>
  <si>
    <t>TDC 1829</t>
  </si>
  <si>
    <t>UD80009-0039918</t>
  </si>
  <si>
    <t>RF-39918</t>
  </si>
  <si>
    <t>TDC 9405</t>
  </si>
  <si>
    <t>UD80009-0039931</t>
  </si>
  <si>
    <t>RF-39931</t>
  </si>
  <si>
    <t>UD80009-0039932</t>
  </si>
  <si>
    <t>RF-39932</t>
  </si>
  <si>
    <t>CHQ BBVA CTA. 0680 NO. 6236</t>
  </si>
  <si>
    <t>UD80009-0039933</t>
  </si>
  <si>
    <t>RF-39933</t>
  </si>
  <si>
    <t>CHQ BBVA CTA. 0680, NO. 6236</t>
  </si>
  <si>
    <t>UD80009-0039936</t>
  </si>
  <si>
    <t>SAMANO GUZMAN JOSE</t>
  </si>
  <si>
    <t>SAGJ570508KW3</t>
  </si>
  <si>
    <t>H. COLEGIO MILITAR CENTRO SALVATIERRA</t>
  </si>
  <si>
    <t>RF-39936</t>
  </si>
  <si>
    <t>TDD 6835</t>
  </si>
  <si>
    <t>UD80009-0039951</t>
  </si>
  <si>
    <t>CONTRERAS SANDOVAL JOSE DE JESUS</t>
  </si>
  <si>
    <t>COSJ630413CZ7</t>
  </si>
  <si>
    <t>C. LAZARO CARDENAS DEL RIO LAS FLORES</t>
  </si>
  <si>
    <t>RF-39951</t>
  </si>
  <si>
    <t>UD80009-0039961</t>
  </si>
  <si>
    <t>POWERTRONICS S A DE C V</t>
  </si>
  <si>
    <t>POW040811PH7</t>
  </si>
  <si>
    <t>AVENIDA MEXICO JAPON CIUDAD INDUSTRIAL CELAYA</t>
  </si>
  <si>
    <t>RF-39961</t>
  </si>
  <si>
    <t>CHQ BNMX CTA. 3401, NO. 8368</t>
  </si>
  <si>
    <t>UD80009-0039963</t>
  </si>
  <si>
    <t>ORTEGA TORRES JOSE</t>
  </si>
  <si>
    <t>PALMAS RAYMUNDO FLORES JUVENTINO ROSAS</t>
  </si>
  <si>
    <t>RF-39963</t>
  </si>
  <si>
    <t>UD80009-0039969</t>
  </si>
  <si>
    <t>FUJITA CORPORATION</t>
  </si>
  <si>
    <t>FCO040909REA</t>
  </si>
  <si>
    <t>GUANAJUATO ROMA NORTE</t>
  </si>
  <si>
    <t>RF-39969</t>
  </si>
  <si>
    <t>UD80009-0039971</t>
  </si>
  <si>
    <t>ARROYO DELGADO OSCAR</t>
  </si>
  <si>
    <t>AODO600218I34</t>
  </si>
  <si>
    <t>BOULEVARD DE LA CONSPIRACION FRACC. LA LUZ SAN MIGUEL DE ALLENDE</t>
  </si>
  <si>
    <t>RF-39971</t>
  </si>
  <si>
    <t>UD80009-0039973</t>
  </si>
  <si>
    <t>RF-39973</t>
  </si>
  <si>
    <t>UD80009-0039974</t>
  </si>
  <si>
    <t>CALDERON TIRADO LAURA DEL CARMEN</t>
  </si>
  <si>
    <t>CATL841013HT1</t>
  </si>
  <si>
    <t>TARIMORO FRACC GUANAJUATO I CELAYA</t>
  </si>
  <si>
    <t>RF-39974</t>
  </si>
  <si>
    <t>UD80009-0039975</t>
  </si>
  <si>
    <t>TORRES REYNOSO JAIME</t>
  </si>
  <si>
    <t>RF-39975</t>
  </si>
  <si>
    <t>UD80009-0039976</t>
  </si>
  <si>
    <t>DEANDA AGUADO OSCAR RAFAEL</t>
  </si>
  <si>
    <t>DEAO761230153</t>
  </si>
  <si>
    <t>RF-39976</t>
  </si>
  <si>
    <t>UD80009-0039977</t>
  </si>
  <si>
    <t>TOLEDO VALADEZ MARTHA NALLELY</t>
  </si>
  <si>
    <t>FRANCISCO I MADERO ZONA CENTRO CORTAZAR</t>
  </si>
  <si>
    <t>RF-39977</t>
  </si>
  <si>
    <t>UD80009-0039979</t>
  </si>
  <si>
    <t>HERRERA JIMENEZ JORGE ARTURO</t>
  </si>
  <si>
    <t>HEJJ860201N67</t>
  </si>
  <si>
    <t>VICENTE GUERRERO CENTRO</t>
  </si>
  <si>
    <t>RF-39979</t>
  </si>
  <si>
    <t>UD80009-0039980</t>
  </si>
  <si>
    <t>MARTINEZ MACIEL SERVANDO RAFAEL</t>
  </si>
  <si>
    <t>VILLA TRIANA VILLAS DEL BAJIO CELAYA</t>
  </si>
  <si>
    <t>RF-39980</t>
  </si>
  <si>
    <t>TDC 8152</t>
  </si>
  <si>
    <t>UD80009-0039981</t>
  </si>
  <si>
    <t>ANDRADE LOPEZ DIEGO IVAN</t>
  </si>
  <si>
    <t>AALD891213SJ8</t>
  </si>
  <si>
    <t>PERU LATINOAMERICANA CELAYA</t>
  </si>
  <si>
    <t>RF-39981</t>
  </si>
  <si>
    <t>TDC 2762</t>
  </si>
  <si>
    <t>UD80009-0039985</t>
  </si>
  <si>
    <t>AZUARA ARNAUD NANCY</t>
  </si>
  <si>
    <t>AUAN7205171V5</t>
  </si>
  <si>
    <t>CTO SAN MIGUEL CONDOMINIO SAN MIGUEL MADERAS CELAYA</t>
  </si>
  <si>
    <t>RF-39985</t>
  </si>
  <si>
    <t>UD80009-0039987</t>
  </si>
  <si>
    <t>DEL VALLE MORONES IRMA</t>
  </si>
  <si>
    <t>VAMI631224GS1</t>
  </si>
  <si>
    <t>MARIA FELIX LA JOYA QUERETARO</t>
  </si>
  <si>
    <t>RF-39987</t>
  </si>
  <si>
    <t>UD80009-0039988</t>
  </si>
  <si>
    <t>MORAN ROSAS VICTOR</t>
  </si>
  <si>
    <t>MORV630306A35</t>
  </si>
  <si>
    <t>RF-39988</t>
  </si>
  <si>
    <t>TDC 1693</t>
  </si>
  <si>
    <t>UD80009-0039989</t>
  </si>
  <si>
    <t>MONTOYA CERVANTES AGUSTIN</t>
  </si>
  <si>
    <t>MOCA800208P35</t>
  </si>
  <si>
    <t>MONTE OLIMPO ROSALINDA II CELAYA</t>
  </si>
  <si>
    <t>RF-39989</t>
  </si>
  <si>
    <t>UD80009-0040004</t>
  </si>
  <si>
    <t>RF-40004</t>
  </si>
  <si>
    <t>UD80009-0040005</t>
  </si>
  <si>
    <t>MARES MENDEZ IGNACIO</t>
  </si>
  <si>
    <t>MAMI720512A42</t>
  </si>
  <si>
    <t>RF-40005</t>
  </si>
  <si>
    <t>TDD 8548</t>
  </si>
  <si>
    <t>UD80009-0040007</t>
  </si>
  <si>
    <t>SOTO MALDONADO FERNANDO</t>
  </si>
  <si>
    <t>RF-40007</t>
  </si>
  <si>
    <t>UD80009-0040011</t>
  </si>
  <si>
    <t>HERNANDEZ GAMBOA ARACELI</t>
  </si>
  <si>
    <t>COMPUERTAS DEL LAGO FRACC. COMPUERTAS DEL CAMPESTRE</t>
  </si>
  <si>
    <t>RF-40011</t>
  </si>
  <si>
    <t>UD80009-0040012</t>
  </si>
  <si>
    <t>RODRIGUEZ CARBAJAL JUAN ANTONIO</t>
  </si>
  <si>
    <t>ROCJ8101102C4</t>
  </si>
  <si>
    <t>AV. CONSTITUYENTES CENTRO APASEO EL ALTO</t>
  </si>
  <si>
    <t>RF-40012</t>
  </si>
  <si>
    <t>UD80009-0040013</t>
  </si>
  <si>
    <t>VAID MECANICA S.A DE C.V.</t>
  </si>
  <si>
    <t>VME130924EQ7</t>
  </si>
  <si>
    <t>DIAZ DE VELAZCO SAN JUAN TLIHUACA CIUDAD DE MEXICO</t>
  </si>
  <si>
    <t>RF-40013</t>
  </si>
  <si>
    <t>UD80009-0040023</t>
  </si>
  <si>
    <t>PEMDIENTE</t>
  </si>
  <si>
    <t>RF-40023</t>
  </si>
  <si>
    <t>UD80009-0040025</t>
  </si>
  <si>
    <t>TORRES ALVAREZ MIGUEL ANGEL</t>
  </si>
  <si>
    <t>CIRCUMBALACION PROGRESO MOROLEON</t>
  </si>
  <si>
    <t>RF-40025</t>
  </si>
  <si>
    <t>UD80009-0040026</t>
  </si>
  <si>
    <t>GASCA MANCERA LUIS ENRIQUE</t>
  </si>
  <si>
    <t>ALLENDE CENTRO VILLAGRAN</t>
  </si>
  <si>
    <t>RF-40026</t>
  </si>
  <si>
    <t>UD80009-0040027</t>
  </si>
  <si>
    <t>LORIA RAFAEL RODRIGO</t>
  </si>
  <si>
    <t>BULEVAR ADOLFO LOPEZ MATEOS ARBOLEDAS CELAYA GTO.</t>
  </si>
  <si>
    <t>RF-40027</t>
  </si>
  <si>
    <t>UD80009-0040032</t>
  </si>
  <si>
    <t>RF-40032</t>
  </si>
  <si>
    <t>UD80009-0040040</t>
  </si>
  <si>
    <t>GOZALEZ MELGAR RUBEN ARTURO</t>
  </si>
  <si>
    <t>RF-40040</t>
  </si>
  <si>
    <t>UD80009-0040041</t>
  </si>
  <si>
    <t>ARROYO MEJIA CLAUDIA</t>
  </si>
  <si>
    <t>CIRCUITO MOTOLINEA VILLAS BENAVENTE II CELAYA</t>
  </si>
  <si>
    <t>RF-40041</t>
  </si>
  <si>
    <t>TDD 5533 (700) EFE (494.41)</t>
  </si>
  <si>
    <t>UD80009-0040049</t>
  </si>
  <si>
    <t>RF-40049</t>
  </si>
  <si>
    <t>UD80009-0040050</t>
  </si>
  <si>
    <t>CASTRO ROMERO LIZBETH</t>
  </si>
  <si>
    <t>CARL7405107A3</t>
  </si>
  <si>
    <t>REAL DEL PALMAR VALLE DEL REAL CELAYA</t>
  </si>
  <si>
    <t>RF40050</t>
  </si>
  <si>
    <t>UD80009-0040054</t>
  </si>
  <si>
    <t>LEDON PONCE SAUL</t>
  </si>
  <si>
    <t>LEPS7702215B0</t>
  </si>
  <si>
    <t>PILA SECA CENTRO SAN MIGUEL DE ALLENDE</t>
  </si>
  <si>
    <t>RF-40054</t>
  </si>
  <si>
    <t>TDD 8465</t>
  </si>
  <si>
    <t>UD80009-0040055</t>
  </si>
  <si>
    <t>LOPEZ MELENDEZ ROLANDO</t>
  </si>
  <si>
    <t>CTO ANTONIO PEREZ ALCOCER CANDILES</t>
  </si>
  <si>
    <t>RF-40055</t>
  </si>
  <si>
    <t>TDD 1853</t>
  </si>
  <si>
    <t>UD80009-0040058</t>
  </si>
  <si>
    <t>GASCON LASTIRI GRACIELA</t>
  </si>
  <si>
    <t>GALG791106CG9</t>
  </si>
  <si>
    <t>AVE  VILLA JARDIN VILLA JARDIN CELAYA</t>
  </si>
  <si>
    <t>RF-40058</t>
  </si>
  <si>
    <t>UD80009-0040059</t>
  </si>
  <si>
    <t>ANAYA PALACIOS EDGAR</t>
  </si>
  <si>
    <t>AAPE820228JC3</t>
  </si>
  <si>
    <t>ADOLFO LOPEZ MATEOS RANCHO LA LAGUNA COMONFORT</t>
  </si>
  <si>
    <t>RF-40059</t>
  </si>
  <si>
    <t>TDC 2000</t>
  </si>
  <si>
    <t>UD80009-0040060</t>
  </si>
  <si>
    <t>ALMANZA CARRILLO MA DEL REFUGIO</t>
  </si>
  <si>
    <t>HACIENDA GUANAME VALLE DE ALBORADA CELAYA</t>
  </si>
  <si>
    <t>RF-40060</t>
  </si>
  <si>
    <t>TDD 0093</t>
  </si>
  <si>
    <t>UD80009-0040061</t>
  </si>
  <si>
    <t>RF-40061</t>
  </si>
  <si>
    <t>UD80009-0040064</t>
  </si>
  <si>
    <t>RF-40064</t>
  </si>
  <si>
    <t>UD80009-0040068</t>
  </si>
  <si>
    <t>GUTIERREZ HERNANDEZ CECILIO</t>
  </si>
  <si>
    <t>GUHC500410LV1</t>
  </si>
  <si>
    <t>MISION DE SAN JOSE LA MISION CELAYA</t>
  </si>
  <si>
    <t>TDC 1326</t>
  </si>
  <si>
    <t>UD80009-0040072</t>
  </si>
  <si>
    <t>RF-40072</t>
  </si>
  <si>
    <t>TDC 0900 ($500) EFE ($3300)</t>
  </si>
  <si>
    <t>UD80009-0040077</t>
  </si>
  <si>
    <t>GIRON FRAYLE LAURA ALICIA</t>
  </si>
  <si>
    <t>GIFL841229558</t>
  </si>
  <si>
    <t>HIDALGO OBRERA</t>
  </si>
  <si>
    <t>RF-40077</t>
  </si>
  <si>
    <t>TDC 6525</t>
  </si>
  <si>
    <t>UD80009-0040084</t>
  </si>
  <si>
    <t>RF-40084</t>
  </si>
  <si>
    <t>UD80009-0040099</t>
  </si>
  <si>
    <t>RF-40099</t>
  </si>
  <si>
    <t>UD80009-0040100</t>
  </si>
  <si>
    <t>MARTINEZ FERREIRA JORGE</t>
  </si>
  <si>
    <t>RF-40100</t>
  </si>
  <si>
    <t>UD80009-0040101</t>
  </si>
  <si>
    <t>RF-40101</t>
  </si>
  <si>
    <t>UD80009-0040104</t>
  </si>
  <si>
    <t>RF-40104</t>
  </si>
  <si>
    <t>CHQ BBVA CTA 0680, NO.6285</t>
  </si>
  <si>
    <t>UD80009-0040112</t>
  </si>
  <si>
    <t>RUIZ COLUNGA MIGUEL ANGEL</t>
  </si>
  <si>
    <t>RF-40112</t>
  </si>
  <si>
    <t>UD80009-0040121</t>
  </si>
  <si>
    <t>CAJA POPULAR SANTA CRUZ S.C. DE</t>
  </si>
  <si>
    <t>CPS970511BI6</t>
  </si>
  <si>
    <t>MORELOS ZONA CENTRO JUVENTINO ROSAS</t>
  </si>
  <si>
    <t>RF-40121</t>
  </si>
  <si>
    <t>TDC 8859</t>
  </si>
  <si>
    <t>UD80009-0040128</t>
  </si>
  <si>
    <t>OLVERA MARTINEZ ERIKA YADIRA</t>
  </si>
  <si>
    <t>OEME740829C35</t>
  </si>
  <si>
    <t>CONSTITUYENTES PTE EMETERIA VALENCIA CELAYA</t>
  </si>
  <si>
    <t>RF-40128</t>
  </si>
  <si>
    <t>TDD 5537</t>
  </si>
  <si>
    <t>UD80009-0040129</t>
  </si>
  <si>
    <t>RF-40129</t>
  </si>
  <si>
    <t>TDC 8678</t>
  </si>
  <si>
    <t>UD80009-0040130</t>
  </si>
  <si>
    <t>AGROQUIMICA S.A. DE C.V.</t>
  </si>
  <si>
    <t>AGR8306093L0</t>
  </si>
  <si>
    <t>AV. REVOLUCION SANCTORUM</t>
  </si>
  <si>
    <t>RF-40130</t>
  </si>
  <si>
    <t>UD80009-0040131</t>
  </si>
  <si>
    <t>SOO YOUNG KIM</t>
  </si>
  <si>
    <t>SOYO671010D36</t>
  </si>
  <si>
    <t>CIRCUITO MOTOLINIA PONIENTE VILLAS DE BENAVENTE II CELAYA</t>
  </si>
  <si>
    <t>RF-40131</t>
  </si>
  <si>
    <t>TDD 8158</t>
  </si>
  <si>
    <t>UD80009-0040143</t>
  </si>
  <si>
    <t>MEDINA RAMIREZ LETICIA</t>
  </si>
  <si>
    <t>RF-40143</t>
  </si>
  <si>
    <t>UD80009-0040144</t>
  </si>
  <si>
    <t>ARENAS ROSILLO J EUGENIO</t>
  </si>
  <si>
    <t>AERE611211175</t>
  </si>
  <si>
    <t>FRANCISCO  MENDOZA BOSQUES DE LA ALAMEDA CELAYA</t>
  </si>
  <si>
    <t>RF-40144</t>
  </si>
  <si>
    <t>UD80009-0040164</t>
  </si>
  <si>
    <t>CARDENAS ORTEGA GERMAN</t>
  </si>
  <si>
    <t>RF-40164</t>
  </si>
  <si>
    <t>UD80009-0040174</t>
  </si>
  <si>
    <t>PALLARES ZENEA MARIA PATRICIA EL</t>
  </si>
  <si>
    <t>PONCIANO AGUILAR LAS FUENTES CELAYA</t>
  </si>
  <si>
    <t>RF-40174</t>
  </si>
  <si>
    <t>UD80009-0040175</t>
  </si>
  <si>
    <t>RF-40175</t>
  </si>
  <si>
    <t>UD80009-0040178</t>
  </si>
  <si>
    <t>RF-40178</t>
  </si>
  <si>
    <t>UD80009-0040181</t>
  </si>
  <si>
    <t>GOMEZ DURAN CRISTINA DE LOS DOLO</t>
  </si>
  <si>
    <t>GODC760123XXX</t>
  </si>
  <si>
    <t>VENUSTIANO CARRANZA CENTRO APASEO EL ALTO</t>
  </si>
  <si>
    <t>RF-40181</t>
  </si>
  <si>
    <t>UD80009-0040183</t>
  </si>
  <si>
    <t>PRNDIENTE</t>
  </si>
  <si>
    <t>RIOS GUZMAN MIGUEL</t>
  </si>
  <si>
    <t>CERRO COLORADO SANTA ROSA JAUREGUI QUERETARO</t>
  </si>
  <si>
    <t>RF-40183</t>
  </si>
  <si>
    <t>UD80009-0040187</t>
  </si>
  <si>
    <t>87 TDC 9207</t>
  </si>
  <si>
    <t>UD80009-0040190</t>
  </si>
  <si>
    <t>UNISEM, S.A. DE C.V.</t>
  </si>
  <si>
    <t>UNI980513PR5</t>
  </si>
  <si>
    <t>CARRETERA PANAMERICANA LA FORTALEZA CORTAZAR</t>
  </si>
  <si>
    <t>RF-40190</t>
  </si>
  <si>
    <t>TDD 3537</t>
  </si>
  <si>
    <t>UD80009-0040197</t>
  </si>
  <si>
    <t>CAMPOS ARRIAGA ARMANDO</t>
  </si>
  <si>
    <t>CAAA680510EV3</t>
  </si>
  <si>
    <t>ORQUIDEA NUEVA ROSALES CORTAZAR</t>
  </si>
  <si>
    <t>RF-40197</t>
  </si>
  <si>
    <t>TDD 1351</t>
  </si>
  <si>
    <t>UD80009-0040198</t>
  </si>
  <si>
    <t>RF-40198</t>
  </si>
  <si>
    <t>UD80009-0040199</t>
  </si>
  <si>
    <t>JUAREZ GAYTAN JUAN EDUARDO</t>
  </si>
  <si>
    <t>JUGJ631227RL8</t>
  </si>
  <si>
    <t>16 DE SEPTIEMBRE BARRIO DEL ZAPOTE CELAYA</t>
  </si>
  <si>
    <t>RF-40199</t>
  </si>
  <si>
    <t>TDC 0863</t>
  </si>
  <si>
    <t>UD80009-0040200</t>
  </si>
  <si>
    <t>OLIO FINO S. DE R.L DE C.V</t>
  </si>
  <si>
    <t>OFI160818PC5</t>
  </si>
  <si>
    <t>ZACATEROS CENTRO SAN MIGUEL DE ALLENDE</t>
  </si>
  <si>
    <t>RF-40200</t>
  </si>
  <si>
    <t>UD80009-0040202</t>
  </si>
  <si>
    <t>RF-40202</t>
  </si>
  <si>
    <t>TDD 8049</t>
  </si>
  <si>
    <t>UD80009-0040203</t>
  </si>
  <si>
    <t>TORRES CASTILLO FERNANDO</t>
  </si>
  <si>
    <t>TOCF671217646</t>
  </si>
  <si>
    <t>SEGUNDA PRIVADA DE PROLONGACION ALLENDE BARRIO DE TIERRA BLANCA CELAYA</t>
  </si>
  <si>
    <t>RF-40203</t>
  </si>
  <si>
    <t>UD80009-0040206</t>
  </si>
  <si>
    <t>CIRCUITO DE LOS AGUSTIN CENTRO TARIMORO</t>
  </si>
  <si>
    <t>RF-40206</t>
  </si>
  <si>
    <t>UD80009-0040230</t>
  </si>
  <si>
    <t>RAMIREZ TORRES DANTE</t>
  </si>
  <si>
    <t>RF-40230</t>
  </si>
  <si>
    <t>UD80009-0040231</t>
  </si>
  <si>
    <t>RF-40231</t>
  </si>
  <si>
    <t>UD80009-0040239</t>
  </si>
  <si>
    <t>ARROYO RAMIREZ JOSE ALFREDO</t>
  </si>
  <si>
    <t>RF-40239</t>
  </si>
  <si>
    <t>UD80009-0040243</t>
  </si>
  <si>
    <t>MC COY TIMOTHY ALAN</t>
  </si>
  <si>
    <t>COTI580809384</t>
  </si>
  <si>
    <t>LIBRAMIENTO JOSE MANUEL ZAVALA LUIS DONALDO COLOSIO SAN MIGUEL DE ALLENDE</t>
  </si>
  <si>
    <t>RF-40243</t>
  </si>
  <si>
    <t>UD80009-0040244</t>
  </si>
  <si>
    <t>BAJIOGO SERVICIOS TURISTICOS INT</t>
  </si>
  <si>
    <t>BST130806E82</t>
  </si>
  <si>
    <t>ZAMORA RIOS ALLENDE SAN MEIGUEL DE ALLENDE</t>
  </si>
  <si>
    <t>RF-40244</t>
  </si>
  <si>
    <t>UD80009-0040245</t>
  </si>
  <si>
    <t>LOPEZ GUEVARA MARCO ANTONIO</t>
  </si>
  <si>
    <t>LOGM711125RP2</t>
  </si>
  <si>
    <t>CARRETERA SALVATIERRA YURIRIA KM 4  SALVATIERRA</t>
  </si>
  <si>
    <t>RF-40245</t>
  </si>
  <si>
    <t>TDD 6173</t>
  </si>
  <si>
    <t>UD80009-0040246</t>
  </si>
  <si>
    <t>RF-40246</t>
  </si>
  <si>
    <t>UD80009-0040253</t>
  </si>
  <si>
    <t>RF-40253</t>
  </si>
  <si>
    <t>UD80009-0040254</t>
  </si>
  <si>
    <t>MORENO RAMIREZ FERNANDO</t>
  </si>
  <si>
    <t>RF-40254</t>
  </si>
  <si>
    <t>UD80010-0039727</t>
  </si>
  <si>
    <t>URIBE CASTILLO RICARDO</t>
  </si>
  <si>
    <t>EX ACIENDA LA GARRIDA EL COPAL IRAPUATO</t>
  </si>
  <si>
    <t>RF-39727</t>
  </si>
  <si>
    <t>TDC 5470</t>
  </si>
  <si>
    <t>UD80010-0039741</t>
  </si>
  <si>
    <t>RF-39741</t>
  </si>
  <si>
    <t>TDD 6397</t>
  </si>
  <si>
    <t>UD80010-0039800</t>
  </si>
  <si>
    <t>MEJIA DE LA TORRE MA GISELA</t>
  </si>
  <si>
    <t>METG741104CX5</t>
  </si>
  <si>
    <t>COMBATES DE CELAYA CENTRO CELAYA</t>
  </si>
  <si>
    <t>RF-39800</t>
  </si>
  <si>
    <t>UD80010-0039805</t>
  </si>
  <si>
    <t>MELESIO MARTINEZ LUIS ANTONIO</t>
  </si>
  <si>
    <t>MEML680121GG9</t>
  </si>
  <si>
    <t>ALLENDE CENTRO CELAYA</t>
  </si>
  <si>
    <t>RF-39805</t>
  </si>
  <si>
    <t>TDC 8873</t>
  </si>
  <si>
    <t>UD80010-0039806</t>
  </si>
  <si>
    <t>PROVEEDORES INTERNACIONALES AGRO</t>
  </si>
  <si>
    <t>PIA080811R45</t>
  </si>
  <si>
    <t>VALLE DE BOSQUE LOMAS DEL BOSQUE</t>
  </si>
  <si>
    <t>RF-39806</t>
  </si>
  <si>
    <t>UD80010-0039807</t>
  </si>
  <si>
    <t>NIETO SANCHEZ HECTOR</t>
  </si>
  <si>
    <t>CONOCIDA CENTRO CELAYA GTO.</t>
  </si>
  <si>
    <t>RF-39807</t>
  </si>
  <si>
    <t>UD80010-0039820</t>
  </si>
  <si>
    <t>RF-39820</t>
  </si>
  <si>
    <t>UD80010-0039821</t>
  </si>
  <si>
    <t>ALVAREZ AGUIRRE ALEJANDRA</t>
  </si>
  <si>
    <t>AAAA7911247Q6</t>
  </si>
  <si>
    <t>FRANCISCO I. MADERO CENTRO</t>
  </si>
  <si>
    <t>UD80010-0039833</t>
  </si>
  <si>
    <t>MORALES IZUMA LOURDES</t>
  </si>
  <si>
    <t>BRASIL FRACC LA LUCIERNAGA SAN MIGUEL DE ALLENDE</t>
  </si>
  <si>
    <t>RF-39833</t>
  </si>
  <si>
    <t>TDD 6877</t>
  </si>
  <si>
    <t>UD80010-0039835</t>
  </si>
  <si>
    <t>RF-39835</t>
  </si>
  <si>
    <t>UD80010-0039836</t>
  </si>
  <si>
    <t>RODRIGUEZ RODRIGUEZ J. REFUGIO</t>
  </si>
  <si>
    <t>LAZARO CARDENAS LOS ANGELES VILLAGRAN</t>
  </si>
  <si>
    <t>RF-39836</t>
  </si>
  <si>
    <t>UD80010-0039837</t>
  </si>
  <si>
    <t>MAÑON MORALES JUAN</t>
  </si>
  <si>
    <t>MAMJ6301108V8</t>
  </si>
  <si>
    <t>5 DE FEBRERO CENTRO ACAMBARO</t>
  </si>
  <si>
    <t>RF-39837</t>
  </si>
  <si>
    <t>TDC 4060</t>
  </si>
  <si>
    <t>UD80010-0039844</t>
  </si>
  <si>
    <t>DIAZ ALVAREZ CARLOS ADRIAN</t>
  </si>
  <si>
    <t>DIAC8104286P5</t>
  </si>
  <si>
    <t>MIGUEL HIDALGO CENTRO SAN JUAN DEL RIO</t>
  </si>
  <si>
    <t>RF-39842</t>
  </si>
  <si>
    <t>TDD 3587</t>
  </si>
  <si>
    <t>UD80010-0039853</t>
  </si>
  <si>
    <t>VARGAS RANGEL ROSA ARIANA</t>
  </si>
  <si>
    <t>PURISIMA SAN JUAN SAN JUAN</t>
  </si>
  <si>
    <t>RF-39853</t>
  </si>
  <si>
    <t>UD80010-0040056</t>
  </si>
  <si>
    <t>RAMIREZ VAZQUEZ LUZ MARIA</t>
  </si>
  <si>
    <t>RAVL891004EN8</t>
  </si>
  <si>
    <t>LA MEDIA VUELTA EL CANTAR CELAYA</t>
  </si>
  <si>
    <t>RF-40056</t>
  </si>
  <si>
    <t>TDC 3051</t>
  </si>
  <si>
    <t>UD83001-0039683</t>
  </si>
  <si>
    <t>HUERTA RUIZ JOSE ANTONIO</t>
  </si>
  <si>
    <t>CAMINO DE LA RONDA SAN ANTONIO DE AYALA IRAPUATO</t>
  </si>
  <si>
    <t>RF-39683</t>
  </si>
  <si>
    <t>UD83001-0039713</t>
  </si>
  <si>
    <t>MACIAS MOTORS S.A DE C.V</t>
  </si>
  <si>
    <t>MMO1512306G5</t>
  </si>
  <si>
    <t>BLVD ADOLFO LOPEZ MATEOS ORIENTE TRES GUERRAS</t>
  </si>
  <si>
    <t>RF-39713</t>
  </si>
  <si>
    <t>UD83001-0039725</t>
  </si>
  <si>
    <t>RF-39725</t>
  </si>
  <si>
    <t>UD83001-0039742</t>
  </si>
  <si>
    <t>MANCERA PEREZ ELIZABETH ABIGAIL</t>
  </si>
  <si>
    <t>ANDRES QUINTANA ROO CENTRO</t>
  </si>
  <si>
    <t>R39742 T</t>
  </si>
  <si>
    <t>DD 7675</t>
  </si>
  <si>
    <t>UD83001-0039747</t>
  </si>
  <si>
    <t>GALVAN VALDEZ MARIA DEL CARMEN</t>
  </si>
  <si>
    <t>FAISAN ALAMOS</t>
  </si>
  <si>
    <t>RF*39747</t>
  </si>
  <si>
    <t>UD83001-0039763</t>
  </si>
  <si>
    <t>GUTIERREZ MORENO SARA LUISA</t>
  </si>
  <si>
    <t>PROL EMILIANO ZAPATA JARDINES DEL CENTRO</t>
  </si>
  <si>
    <t>RF-39763</t>
  </si>
  <si>
    <t>UD83001-0039773</t>
  </si>
  <si>
    <t>RF-36977</t>
  </si>
  <si>
    <t>3 TE</t>
  </si>
  <si>
    <t>UD83001-0039780</t>
  </si>
  <si>
    <t>0101-TCU17</t>
  </si>
  <si>
    <t>ORTIZ DIAZ SACRAMENTO PORFIRIO</t>
  </si>
  <si>
    <t>CD VICTORIA INDEPENDENCIA</t>
  </si>
  <si>
    <t>RF-39780</t>
  </si>
  <si>
    <t>UD83001-0039785</t>
  </si>
  <si>
    <t>RF-39785</t>
  </si>
  <si>
    <t>UD83001-0039786</t>
  </si>
  <si>
    <t>RF-39786</t>
  </si>
  <si>
    <t>CHQ BNMX</t>
  </si>
  <si>
    <t>UD83001-0039791</t>
  </si>
  <si>
    <t>0086-TCU17</t>
  </si>
  <si>
    <t>HERRERA VILLAGOMEZ JUAN CARLOS</t>
  </si>
  <si>
    <t>HEVJ690302B9A</t>
  </si>
  <si>
    <t>MERCADO INSURGENTES CENTRO CELAYA</t>
  </si>
  <si>
    <t>RF*39791</t>
  </si>
  <si>
    <t>UD83001-0039793</t>
  </si>
  <si>
    <t>0089-TCU17</t>
  </si>
  <si>
    <t>RF-39793</t>
  </si>
  <si>
    <t>UD83001-0039812</t>
  </si>
  <si>
    <t>0076-TCU17</t>
  </si>
  <si>
    <t>GOMEZ GONZALEZ SAMUEL</t>
  </si>
  <si>
    <t>AV RIO LAJA FRACC RIO LAJA</t>
  </si>
  <si>
    <t>RF-39812</t>
  </si>
  <si>
    <t>UD83001-0039813</t>
  </si>
  <si>
    <t>AVALOS MIJARES ISRAEL</t>
  </si>
  <si>
    <t>J JESUS GONZALEZ LOS FRESNOS</t>
  </si>
  <si>
    <t>RF-39813</t>
  </si>
  <si>
    <t>TDC 5591</t>
  </si>
  <si>
    <t>UD83001-0039818</t>
  </si>
  <si>
    <t>0244-TCU16</t>
  </si>
  <si>
    <t>RF-39818</t>
  </si>
  <si>
    <t>UD83001-0039822</t>
  </si>
  <si>
    <t>RF-39822</t>
  </si>
  <si>
    <t>UD83001-0039823</t>
  </si>
  <si>
    <t>TORRES RAMIREZ LILIANA</t>
  </si>
  <si>
    <t>TORL861125D33</t>
  </si>
  <si>
    <t>LIRIOS ROSALINDA II CELAYA</t>
  </si>
  <si>
    <t>RF-39823</t>
  </si>
  <si>
    <t>UD83001-0039824</t>
  </si>
  <si>
    <t>LUNA NIETO JOSE MANUEL</t>
  </si>
  <si>
    <t>LUNM9205021E3</t>
  </si>
  <si>
    <t>LA MEDIA VUELTA SANTA BARBARA</t>
  </si>
  <si>
    <t>RF-39824</t>
  </si>
  <si>
    <t>UD83001-0039846</t>
  </si>
  <si>
    <t>RF-39846</t>
  </si>
  <si>
    <t>UD83001-0039872</t>
  </si>
  <si>
    <t>ACOPA MONTEJO MARCOS DANIEL</t>
  </si>
  <si>
    <t>AOMM870425PDA</t>
  </si>
  <si>
    <t>PRIV RAYA 1 EDF A DP 12 SAN PABLO</t>
  </si>
  <si>
    <t>RF-39872</t>
  </si>
  <si>
    <t>UD83001-0039879</t>
  </si>
  <si>
    <t>RF-39879</t>
  </si>
  <si>
    <t>UD83001-0039884</t>
  </si>
  <si>
    <t>RF-39884</t>
  </si>
  <si>
    <t>UD83001-0039885</t>
  </si>
  <si>
    <t>UD83001-0039901</t>
  </si>
  <si>
    <t>GONZALEZ SANCHEZ JORGE</t>
  </si>
  <si>
    <t>GOSJ6706104K1</t>
  </si>
  <si>
    <t>REAL DE BEZARES REAL DE SAN FRANCISCO</t>
  </si>
  <si>
    <t>RF-39901</t>
  </si>
  <si>
    <t>TDD 2241</t>
  </si>
  <si>
    <t>UD83001-0039905</t>
  </si>
  <si>
    <t>0100-TCU17</t>
  </si>
  <si>
    <t>RF-39905</t>
  </si>
  <si>
    <t>UD83001-0039906</t>
  </si>
  <si>
    <t>REVILLA MALDONADO FERNANDO SERAF</t>
  </si>
  <si>
    <t>REMF630301BF2</t>
  </si>
  <si>
    <t>SAN NICOLAS DE PARRA MONTE BLANCO CELAYA</t>
  </si>
  <si>
    <t>RF-39906</t>
  </si>
  <si>
    <t>UD83001-0039912</t>
  </si>
  <si>
    <t>RF-39912</t>
  </si>
  <si>
    <t>TDD 3598</t>
  </si>
  <si>
    <t>UD83001-0039920</t>
  </si>
  <si>
    <t>0098-TCU17</t>
  </si>
  <si>
    <t>ROMERO ESPINOSA ANABEL</t>
  </si>
  <si>
    <t>SOR JUANA I DE LA CRUZ FRACC ARBOLEDAS DEL PEDREGAL</t>
  </si>
  <si>
    <t>RF-39920</t>
  </si>
  <si>
    <t>TDD 4121</t>
  </si>
  <si>
    <t>UD83001-0039922</t>
  </si>
  <si>
    <t>RF-39922</t>
  </si>
  <si>
    <t>UD83001-0039925</t>
  </si>
  <si>
    <t>HERNANDEZ CARPIA BERNARDO</t>
  </si>
  <si>
    <t>COLIBRI ALAMOS CELAYA</t>
  </si>
  <si>
    <t>RF-39925</t>
  </si>
  <si>
    <t>TDD 2093</t>
  </si>
  <si>
    <t>UD83001-0039926</t>
  </si>
  <si>
    <t>0043-TCU17</t>
  </si>
  <si>
    <t>GARCIA RODRIGUEZ LUIS MANUEL</t>
  </si>
  <si>
    <t>ROGL7102216KS</t>
  </si>
  <si>
    <t>CERRO AZUL PEMEX SALAMANCA</t>
  </si>
  <si>
    <t>RF-39926</t>
  </si>
  <si>
    <t>TDD 9601</t>
  </si>
  <si>
    <t>UD83001-0039930</t>
  </si>
  <si>
    <t>RF-39930</t>
  </si>
  <si>
    <t>UD83001-0039934</t>
  </si>
  <si>
    <t>0093-TCU17</t>
  </si>
  <si>
    <t>MENDEZ ARGUELLO JULIO CESAR</t>
  </si>
  <si>
    <t>RF-39934</t>
  </si>
  <si>
    <t>TDC 6339</t>
  </si>
  <si>
    <t>UD83001-0039935</t>
  </si>
  <si>
    <t>RF-39935</t>
  </si>
  <si>
    <t>TDC 5434</t>
  </si>
  <si>
    <t>UD83001-0039956</t>
  </si>
  <si>
    <t>RF-39956</t>
  </si>
  <si>
    <t>UD83001-0039959</t>
  </si>
  <si>
    <t>0106-TCU17</t>
  </si>
  <si>
    <t>GRUPO M.SEMINUEVOS S.A DE C.V.</t>
  </si>
  <si>
    <t>GMS100712NE9</t>
  </si>
  <si>
    <t>AV. LAZARO CARDENAS LAS FLORES CELAYA</t>
  </si>
  <si>
    <t>RF-39959</t>
  </si>
  <si>
    <t>UD83001-0039960</t>
  </si>
  <si>
    <t>RF-39960</t>
  </si>
  <si>
    <t>UD83001-0039984</t>
  </si>
  <si>
    <t>MELECIO SANCGHEZ JAVIER</t>
  </si>
  <si>
    <t>MIGUEL HIDALGO LA MACHUCA CELAYA</t>
  </si>
  <si>
    <t>RF-39984</t>
  </si>
  <si>
    <t>UD83001-0039986</t>
  </si>
  <si>
    <t>0088-TCU17</t>
  </si>
  <si>
    <t>RF-39986</t>
  </si>
  <si>
    <t>UD83001-0040002</t>
  </si>
  <si>
    <t>0249-TCU16</t>
  </si>
  <si>
    <t>AVALOS MINJARES ISRAEL</t>
  </si>
  <si>
    <t>AAMI790810F24</t>
  </si>
  <si>
    <t>RF-40002</t>
  </si>
  <si>
    <t>S TE BBVA (100,000) DEC (6810.73)</t>
  </si>
  <si>
    <t>UD83001-0040008</t>
  </si>
  <si>
    <t>RF-40008</t>
  </si>
  <si>
    <t>TDD 8787</t>
  </si>
  <si>
    <t>UD83001-0040014</t>
  </si>
  <si>
    <t>RF-40014</t>
  </si>
  <si>
    <t>UD83001-0040028</t>
  </si>
  <si>
    <t>RF-40028</t>
  </si>
  <si>
    <t>UD83001-0040042</t>
  </si>
  <si>
    <t>0072-TCU17</t>
  </si>
  <si>
    <t>RF-40042</t>
  </si>
  <si>
    <t>UD83001-0040052</t>
  </si>
  <si>
    <t>RF40052</t>
  </si>
  <si>
    <t>UD83001-0040057</t>
  </si>
  <si>
    <t>0109-TCU17</t>
  </si>
  <si>
    <t>RF-40057</t>
  </si>
  <si>
    <t>UD83001-0040076</t>
  </si>
  <si>
    <t>RF-40076</t>
  </si>
  <si>
    <t>UD83001-0040089</t>
  </si>
  <si>
    <t>T.E.</t>
  </si>
  <si>
    <t>RF*40089</t>
  </si>
  <si>
    <t>UD83001-0040090</t>
  </si>
  <si>
    <t>TDC-7489</t>
  </si>
  <si>
    <t>RF*40090</t>
  </si>
  <si>
    <t>UD83001-0040091</t>
  </si>
  <si>
    <t>0096-TCU17</t>
  </si>
  <si>
    <t>LIZARDI LUNA GUILLERMO</t>
  </si>
  <si>
    <t>LILG8502019N8</t>
  </si>
  <si>
    <t>LUIS PASTEUR NTE CENTRO</t>
  </si>
  <si>
    <t>RF-40091</t>
  </si>
  <si>
    <t>TDD 2465</t>
  </si>
  <si>
    <t>UD83001-0040137</t>
  </si>
  <si>
    <t>RF-40137</t>
  </si>
  <si>
    <t>UD83001-0040138</t>
  </si>
  <si>
    <t>RF-40138</t>
  </si>
  <si>
    <t>UD83001-0040165</t>
  </si>
  <si>
    <t>RF-40165</t>
  </si>
  <si>
    <t>UD83001-0040169</t>
  </si>
  <si>
    <t>RODRIGUEZ GARCIA LUIS MANUEL</t>
  </si>
  <si>
    <t>JUANA DE ARCO BOUGAMBILIAS</t>
  </si>
  <si>
    <t>RF-40169</t>
  </si>
  <si>
    <t>UD83001-0040173</t>
  </si>
  <si>
    <t>0111-TCU17</t>
  </si>
  <si>
    <t>OLVERA MARTINEZ MARLENE DENISSE</t>
  </si>
  <si>
    <t>OEMM951228GK7</t>
  </si>
  <si>
    <t>EMILIO ACEVEDO JUAREZ</t>
  </si>
  <si>
    <t>RF-40173</t>
  </si>
  <si>
    <t>UD83001-0040195</t>
  </si>
  <si>
    <t>CORTES FONSECA FLAVIO ARTURO</t>
  </si>
  <si>
    <t>COFF6503034W6</t>
  </si>
  <si>
    <t>REAL DE COMONFORT FRACC REAL DE CELAYA</t>
  </si>
  <si>
    <t>RF-40195</t>
  </si>
  <si>
    <t>UD83001-0040196</t>
  </si>
  <si>
    <t>RF-40196</t>
  </si>
  <si>
    <t>UD83001-0040205</t>
  </si>
  <si>
    <t>0078-TCU17</t>
  </si>
  <si>
    <t>SEGURA CAMPOS SANDRA IVETH</t>
  </si>
  <si>
    <t>ALDAMA CENTRO</t>
  </si>
  <si>
    <t>RF-40205</t>
  </si>
  <si>
    <t>UD83001-0040236</t>
  </si>
  <si>
    <t>RF-40236</t>
  </si>
  <si>
    <t>UD83001-0040237</t>
  </si>
  <si>
    <t>RF-40237</t>
  </si>
  <si>
    <t>UD83001-0040240</t>
  </si>
  <si>
    <t>0124-TCU17</t>
  </si>
  <si>
    <t>RF-40240</t>
  </si>
  <si>
    <t>UD83001-0040241</t>
  </si>
  <si>
    <t>RF-40241</t>
  </si>
  <si>
    <t>UD83001-0040249</t>
  </si>
  <si>
    <t>GONZALEZ ALVAREZ CARLOS</t>
  </si>
  <si>
    <t>CTO SAN MIGUEL FRACC PEDREGAL SAN ANGEL CELAYA</t>
  </si>
  <si>
    <t>RF-40249</t>
  </si>
  <si>
    <t>UD83001-0040250</t>
  </si>
  <si>
    <t>0117-TCU17</t>
  </si>
  <si>
    <t>CORREA VILCHEZ MA VICTORIA</t>
  </si>
  <si>
    <t>EPITACIO HUERTA FRACC ARBOLEDAS DEL RIO</t>
  </si>
  <si>
    <t>RF-40250</t>
  </si>
  <si>
    <t>DEC BNMX EN EFE</t>
  </si>
  <si>
    <t>MAYO</t>
  </si>
  <si>
    <t>Fecha Inicial 01/05/17  Fecha Final 31/05/17</t>
  </si>
  <si>
    <t>FECHA</t>
  </si>
  <si>
    <t xml:space="preserve">REFERENCIA </t>
  </si>
  <si>
    <t xml:space="preserve">NOMBRE </t>
  </si>
  <si>
    <t>DIRECCION</t>
  </si>
  <si>
    <t xml:space="preserve">CODIGO POSTAL </t>
  </si>
  <si>
    <t xml:space="preserve">MONTO </t>
  </si>
  <si>
    <t xml:space="preserve">COMENTARIOS </t>
  </si>
  <si>
    <t xml:space="preserve">ANALISIS DEL CORTE </t>
  </si>
  <si>
    <t>SIMON BOLIVAR  #405</t>
  </si>
  <si>
    <t>LA ARBOLEDA</t>
  </si>
  <si>
    <t>COMPUERTAS REAL #113</t>
  </si>
  <si>
    <t xml:space="preserve">COMPUERTAS DEL CAMPRESTRE </t>
  </si>
  <si>
    <t>EFE$24,000CHQ N.0047 $58,800CHQ N3409 $170,000</t>
  </si>
  <si>
    <t>SAUCES #207</t>
  </si>
  <si>
    <t>FRACC  MEZQUITE ANCHO</t>
  </si>
  <si>
    <t xml:space="preserve"> JARAL DEL PROGRESO</t>
  </si>
  <si>
    <t>BENITO JUAREZ #501</t>
  </si>
  <si>
    <t xml:space="preserve"> EL SAUZ DE VILLASEÑOR </t>
  </si>
  <si>
    <t>IGNACIO ALLENDE  #302</t>
  </si>
  <si>
    <t xml:space="preserve">GUANAJUATO </t>
  </si>
  <si>
    <t>SAN MIGUEL DE ALLENDE #203</t>
  </si>
  <si>
    <t>CERRO AZUL  #115</t>
  </si>
  <si>
    <t xml:space="preserve">PEMEX </t>
  </si>
  <si>
    <t>Fecha Inicial 01/06/17  Fecha Final 30/06/17</t>
  </si>
  <si>
    <t>JUNIO</t>
  </si>
  <si>
    <t>Folio</t>
  </si>
  <si>
    <t xml:space="preserve">Referencia </t>
  </si>
  <si>
    <t xml:space="preserve">Nombre </t>
  </si>
  <si>
    <t xml:space="preserve">RFC </t>
  </si>
  <si>
    <t xml:space="preserve">DIRECCION </t>
  </si>
  <si>
    <t>Colonia</t>
  </si>
  <si>
    <t>Delegacion o municipio</t>
  </si>
  <si>
    <t>Entidad Federativa</t>
  </si>
  <si>
    <t xml:space="preserve">Codigo Postal </t>
  </si>
  <si>
    <t>COMENTARIOS</t>
  </si>
  <si>
    <t>RF-40301</t>
  </si>
  <si>
    <t>TDD 7060</t>
  </si>
  <si>
    <t>1293-TCN17</t>
  </si>
  <si>
    <t>PEREDA CORRO CLAUDIA</t>
  </si>
  <si>
    <t>PECC7410028N8</t>
  </si>
  <si>
    <t>ARALIA JARDINES DEL SUR CELAYA</t>
  </si>
  <si>
    <t>RF-40310</t>
  </si>
  <si>
    <t>TDD 1061</t>
  </si>
  <si>
    <t>1218-TCN17</t>
  </si>
  <si>
    <t>RF-40311</t>
  </si>
  <si>
    <t>GARCIA MANRIQUEZ M. PATRICIA</t>
  </si>
  <si>
    <t>GAMM590119PL4</t>
  </si>
  <si>
    <t>JARDINES DEL CAMPO JARDINES MALECON</t>
  </si>
  <si>
    <t>RF-40312</t>
  </si>
  <si>
    <t>TDD 7005</t>
  </si>
  <si>
    <t>RF-40315</t>
  </si>
  <si>
    <t>1396-TCN17</t>
  </si>
  <si>
    <t>FERNANDEZ NOLASCO YOLANDA IRMA</t>
  </si>
  <si>
    <t>16 DE SEPTIEMBRE EL COLORADO JARAL DEL PROGRESO</t>
  </si>
  <si>
    <t>RF-40316</t>
  </si>
  <si>
    <t>TDC 3154</t>
  </si>
  <si>
    <t>RF-40317</t>
  </si>
  <si>
    <t>TDC 3162</t>
  </si>
  <si>
    <t>EPITACIO HUERTA 51</t>
  </si>
  <si>
    <t>FRACC ARBOLEDAS DEL RIO</t>
  </si>
  <si>
    <t>CD HIDALGO</t>
  </si>
  <si>
    <t>RF-40304</t>
  </si>
  <si>
    <t xml:space="preserve">EFECTIVO </t>
  </si>
  <si>
    <t>0828-TCN17</t>
  </si>
  <si>
    <t>ALVAREZ MORALES ALFREDO</t>
  </si>
  <si>
    <t>AAMA620818NZ3</t>
  </si>
  <si>
    <t>CONDOR LOS ALAMOS CELAYA</t>
  </si>
  <si>
    <t>RF-40326</t>
  </si>
  <si>
    <t>PIÑON GONZALEZ J REFUGIO EDUARDO</t>
  </si>
  <si>
    <t>RETORNO ROCIO VILLAS DE FATIMA MORELIA</t>
  </si>
  <si>
    <t>RF-40327</t>
  </si>
  <si>
    <t>BALDERAS AGUILAR CLAUDIA</t>
  </si>
  <si>
    <t>BAAC9206161E7</t>
  </si>
  <si>
    <t>NARANJO LOTE 8 PARAISO CELAYA</t>
  </si>
  <si>
    <t>RF-40332</t>
  </si>
  <si>
    <t>VEGA SUAREZ MARCO ANTONIO</t>
  </si>
  <si>
    <t xml:space="preserve">HUITZILOPOCHTLI #172 </t>
  </si>
  <si>
    <t xml:space="preserve"> TEOTIHUACAN</t>
  </si>
  <si>
    <t>Queretaro</t>
  </si>
  <si>
    <t xml:space="preserve">Queretaro </t>
  </si>
  <si>
    <t>RF-40321</t>
  </si>
  <si>
    <t>1297-TCN17</t>
  </si>
  <si>
    <t>HUITZILOPOCHTLI TEOTIHUACAN QUERETARO</t>
  </si>
  <si>
    <t>RF-40339</t>
  </si>
  <si>
    <t>0232-TCN17</t>
  </si>
  <si>
    <t>RF-40345</t>
  </si>
  <si>
    <t>0649-TCN17</t>
  </si>
  <si>
    <t>ALECSA PACHUCA S. DE R.L. DE C.V</t>
  </si>
  <si>
    <t>APA040128N75</t>
  </si>
  <si>
    <t>CARRETERA PACHUCA CD. SAHAGUN KM 3.5 CHACON MINERAL DE LA REFOR</t>
  </si>
  <si>
    <t>MA S/N PACHUCA          11,076.12</t>
  </si>
  <si>
    <t>RF*40346</t>
  </si>
  <si>
    <t>MA S/N PACHUCA          24,144.58</t>
  </si>
  <si>
    <t>RF-40347</t>
  </si>
  <si>
    <t>RF-40351</t>
  </si>
  <si>
    <t>BOTELLO MEZA LORENA PATRICIA</t>
  </si>
  <si>
    <t>BOML790217GY6</t>
  </si>
  <si>
    <t>CTO SAN RAFAEL MADERAS RESIDENCIAL CELAYA</t>
  </si>
  <si>
    <t>RF-40352</t>
  </si>
  <si>
    <t>TDD 3594</t>
  </si>
  <si>
    <t>RF-40336</t>
  </si>
  <si>
    <t>HERNANDEZ ARIZA DANIEL</t>
  </si>
  <si>
    <t>HEAD7811211V8</t>
  </si>
  <si>
    <t>20 DE NOVIEMBRE SAN ANTONIO DE LOS MORALES SANTA CRUZ DE JUVENT</t>
  </si>
  <si>
    <t>INO ROSAS               20,000.00</t>
  </si>
  <si>
    <t>RF-40354</t>
  </si>
  <si>
    <t>TDD 4796</t>
  </si>
  <si>
    <t>TRANSPORTES Y SERVICIOS EL CUERV</t>
  </si>
  <si>
    <t>TSC120201LK6</t>
  </si>
  <si>
    <t>EL MOLINITO SANTA BARBARA CORREGIDORA</t>
  </si>
  <si>
    <t>RF-40357</t>
  </si>
  <si>
    <t>RF-40359</t>
  </si>
  <si>
    <t>TDD 7052</t>
  </si>
  <si>
    <t>ESTEVES BUATANDA RAQUEL</t>
  </si>
  <si>
    <t>FRANCISCO VILLA SARABIA VILLAGRAN</t>
  </si>
  <si>
    <t>RF-40360</t>
  </si>
  <si>
    <t>TDD 7493</t>
  </si>
  <si>
    <t>1426-TCN17</t>
  </si>
  <si>
    <t>RF-40364</t>
  </si>
  <si>
    <t>AZTECAS 109 B, INT 8</t>
  </si>
  <si>
    <t>RF-40353</t>
  </si>
  <si>
    <t>SANDOVAL CHAVEZ PEDRO JOSE</t>
  </si>
  <si>
    <t>SACP830727UB8</t>
  </si>
  <si>
    <t>INDEPENDENCIA CENTRO APASEO EL ALTO</t>
  </si>
  <si>
    <t>RF-40372</t>
  </si>
  <si>
    <t>0921-TCN17</t>
  </si>
  <si>
    <t>CUEVAS ORTIZ MARICRUZ</t>
  </si>
  <si>
    <t>PEDRO ARANDA AGUSTIN ARRIAGA RIVERA MORELIA</t>
  </si>
  <si>
    <t>RF-40367</t>
  </si>
  <si>
    <t>RF-40376</t>
  </si>
  <si>
    <t>DEC BBVA EN EFE</t>
  </si>
  <si>
    <t>1184-TCN17</t>
  </si>
  <si>
    <t>HERNANDEZ CORREA SERGIO ROBERTO</t>
  </si>
  <si>
    <t>HECS770121A77</t>
  </si>
  <si>
    <t>BLVD DE LA CONSPIRACION RESIDENCIAL LA LUZ SAN MIGUEL DE ALLEND</t>
  </si>
  <si>
    <t>E                       40,723.04</t>
  </si>
  <si>
    <t>RF-40377</t>
  </si>
  <si>
    <t>DEC EN EFE BANORTE</t>
  </si>
  <si>
    <t>GUTIERREZ BARROSO ERNESTO</t>
  </si>
  <si>
    <t>RF-40379</t>
  </si>
  <si>
    <t>RF-40380</t>
  </si>
  <si>
    <t>1248-TCN17</t>
  </si>
  <si>
    <t>RF-40381</t>
  </si>
  <si>
    <t>RF-40375</t>
  </si>
  <si>
    <t>RF-40384</t>
  </si>
  <si>
    <t>0633-TCN17</t>
  </si>
  <si>
    <t>TOYOMOTORS DE IRAPUATO S. DE R.L</t>
  </si>
  <si>
    <t>TIR140519LT8</t>
  </si>
  <si>
    <t>AV. MANUEL GOMEZ MORIN EJIDO DE IRAPUATO IRAPUATO</t>
  </si>
  <si>
    <t>RF-40387</t>
  </si>
  <si>
    <t>0744-TCN17</t>
  </si>
  <si>
    <t>RF-40388</t>
  </si>
  <si>
    <t>ESTEVES BUTANDA RAQUEL</t>
  </si>
  <si>
    <t>EEBR370103BE0</t>
  </si>
  <si>
    <t>FCO VILLA SARABIA SARABIA</t>
  </si>
  <si>
    <t>RF-40383</t>
  </si>
  <si>
    <t>TURISMO ALDOS S DE RL DE CV</t>
  </si>
  <si>
    <t>TAL140114BJ9</t>
  </si>
  <si>
    <t>ONESIMO LOPEZ COUTO INFONAVIT MARAVATIO DE OCAMPO</t>
  </si>
  <si>
    <t>RF-40407</t>
  </si>
  <si>
    <t>CHQ N.CTA 4150 N.0108</t>
  </si>
  <si>
    <t>RF-40408</t>
  </si>
  <si>
    <t>DEC BVVA</t>
  </si>
  <si>
    <t>COMERCIALIZADORA RECICLADOS PERE</t>
  </si>
  <si>
    <t>CRP1109056FA</t>
  </si>
  <si>
    <t>CAMINO A SAN MIGUEL OCTOPAN SAN MIGUEL OCTOPAN CELAYA</t>
  </si>
  <si>
    <t>RF-40410</t>
  </si>
  <si>
    <t>RF-40411</t>
  </si>
  <si>
    <t>1285-TCN17</t>
  </si>
  <si>
    <t>RF-40412</t>
  </si>
  <si>
    <t>RF-40414</t>
  </si>
  <si>
    <t>RF-40416</t>
  </si>
  <si>
    <t>TDD 4793</t>
  </si>
  <si>
    <t>EXPERTOS EN PLASTICOS, S.A. DE C</t>
  </si>
  <si>
    <t>EPL051201IYA</t>
  </si>
  <si>
    <t>VITO ALESSIO ROBLES HACIENDA DE GUADALUPE CHIMALISTAC</t>
  </si>
  <si>
    <t>RF-40418</t>
  </si>
  <si>
    <t>RF-40420</t>
  </si>
  <si>
    <t>RF-40421</t>
  </si>
  <si>
    <t>0007-TCN18</t>
  </si>
  <si>
    <t>SAUCEDO MEDINA MIRIAM DEL ROSARI</t>
  </si>
  <si>
    <t>SAMM6010183G2</t>
  </si>
  <si>
    <t>LUCAS ALAMAN CENTRO CELAYA</t>
  </si>
  <si>
    <t>RF-40422</t>
  </si>
  <si>
    <t>1431-TCN17</t>
  </si>
  <si>
    <t>RF-40426</t>
  </si>
  <si>
    <t>0009-TCN18</t>
  </si>
  <si>
    <t>RF-40400</t>
  </si>
  <si>
    <t>RF-40401</t>
  </si>
  <si>
    <t>HERNANDEZ QUINTERO MARIA DE LA L</t>
  </si>
  <si>
    <t>HEQL710126VE2</t>
  </si>
  <si>
    <t>CUARZO SAN JUANICO 1A SECCION CELAYA</t>
  </si>
  <si>
    <t>RF-40430</t>
  </si>
  <si>
    <t>TDD 8668</t>
  </si>
  <si>
    <t>VEJAR JIMENEZ MARIA ANTONIETA</t>
  </si>
  <si>
    <t>VEJA500313IA9</t>
  </si>
  <si>
    <t>QUINTA VALDEVERDE FRACC REAL DE ARBOLEDAS CELAYA</t>
  </si>
  <si>
    <t>RF-40432</t>
  </si>
  <si>
    <t>TDD 0096</t>
  </si>
  <si>
    <t>RF-40437</t>
  </si>
  <si>
    <t>0006-TCN18</t>
  </si>
  <si>
    <t>RF-40427</t>
  </si>
  <si>
    <t>1379-TCN17</t>
  </si>
  <si>
    <t>RF-40447</t>
  </si>
  <si>
    <t>1391-TCN17</t>
  </si>
  <si>
    <t>RF40448</t>
  </si>
  <si>
    <t>CHQ N. CTA. 3493 N.0012</t>
  </si>
  <si>
    <t>RF-40450</t>
  </si>
  <si>
    <t>MEDINA DELGADO ROMELIA</t>
  </si>
  <si>
    <t>CONDOMINIO QUINTA MOREIRA REAL DE ARBOLEDAS CELAYA</t>
  </si>
  <si>
    <t>RF-40454</t>
  </si>
  <si>
    <t>TDC 3641</t>
  </si>
  <si>
    <t>JIMENEZ GUTIERREZ ESTEFANIA</t>
  </si>
  <si>
    <t>JIGE9502289J4</t>
  </si>
  <si>
    <t>EXIQUIO CAMPOS SAN MIGUEL EL ALTO CENTRO SAN MIGUEL EL ALTO</t>
  </si>
  <si>
    <t>RF-40457</t>
  </si>
  <si>
    <t>ORTEGA CORDERO JONATHAN ALFREDO</t>
  </si>
  <si>
    <t>OECJ8509043S3</t>
  </si>
  <si>
    <t>URANO PRADERAS DEL SOL II JUVENTINO ROSAS</t>
  </si>
  <si>
    <t>RF-40459</t>
  </si>
  <si>
    <t>TDD 4681</t>
  </si>
  <si>
    <t>TOVAR RINCON MAYRA VIRGINIA</t>
  </si>
  <si>
    <t>ACAMBARO EMPALME ESCOBEDO</t>
  </si>
  <si>
    <t>RF-40460</t>
  </si>
  <si>
    <t>RF-40462</t>
  </si>
  <si>
    <t>0130-TCU17</t>
  </si>
  <si>
    <t>GOMEZ VAZQUEZ RAUL DEMETRIO</t>
  </si>
  <si>
    <t>GOUR810314LB9</t>
  </si>
  <si>
    <t>RF-40446</t>
  </si>
  <si>
    <t>RF-40466</t>
  </si>
  <si>
    <t>CARRILLO CABADA JOSE ANTONIO</t>
  </si>
  <si>
    <t>CXCA771125U13</t>
  </si>
  <si>
    <t>BENJAMIN MENDEZ CENTRO JERECUARO</t>
  </si>
  <si>
    <t>RF-40468</t>
  </si>
  <si>
    <t>RF-40469</t>
  </si>
  <si>
    <t>RF-40473</t>
  </si>
  <si>
    <t>JAMAICA OCHOA ALEJANDRO</t>
  </si>
  <si>
    <t>JAOA830327LK4</t>
  </si>
  <si>
    <t>DEPORTIVA SANTA ROSA DE LIMA VILLAGRAN</t>
  </si>
  <si>
    <t>RF-40475</t>
  </si>
  <si>
    <t>RF-40428</t>
  </si>
  <si>
    <t>1158-TCN17</t>
  </si>
  <si>
    <t>CEVER LOMAS VERDES S DE RL DE C.</t>
  </si>
  <si>
    <t>CLV0602102I4</t>
  </si>
  <si>
    <t>BLVD MANUEL AVILA CAMACHO SANTA CRUZ ACATLAN NAUCALPAN</t>
  </si>
  <si>
    <t>RF-40477</t>
  </si>
  <si>
    <t>0838-TCN17</t>
  </si>
  <si>
    <t>UNITED AUTO DE AGUASCALIENTES S</t>
  </si>
  <si>
    <t>UAA011124IL4</t>
  </si>
  <si>
    <t>BLVD ZACATECAS NORTE LAS HADAS AGUASCALIENTES</t>
  </si>
  <si>
    <t>RF-40478</t>
  </si>
  <si>
    <t>0364-TCN17</t>
  </si>
  <si>
    <t>RF-40479</t>
  </si>
  <si>
    <t>RENTERIA GOMEZ FELIX CLEMENTE</t>
  </si>
  <si>
    <t>REGF770301BE7</t>
  </si>
  <si>
    <t>SAN ANGEL SANTA LUCIA III CELAYA</t>
  </si>
  <si>
    <t>RF-40480</t>
  </si>
  <si>
    <t>ARROYO TORRES MOISES</t>
  </si>
  <si>
    <t>AOTM791231KW8</t>
  </si>
  <si>
    <t>PEÑUELAS 100 EDIFICIO VISTA 2000 SANTIAGO DE QUERETARO</t>
  </si>
  <si>
    <t>RF-40483</t>
  </si>
  <si>
    <t>TDC 3216</t>
  </si>
  <si>
    <t>GARCIA TOLEDO ISRAEL</t>
  </si>
  <si>
    <t>GATI781231394</t>
  </si>
  <si>
    <t>AND SAN JERONIMO EDIF SAN FRANCISCO CELAYA</t>
  </si>
  <si>
    <t>RF-40484</t>
  </si>
  <si>
    <t>TDD 2467</t>
  </si>
  <si>
    <t>RF-40487</t>
  </si>
  <si>
    <t>CHQ 8415</t>
  </si>
  <si>
    <t>VALLE HERNANDEZ LUIS ALBERTO</t>
  </si>
  <si>
    <t>MARIANO ARISTA CENTRO COMONFORT</t>
  </si>
  <si>
    <t>RF-40493</t>
  </si>
  <si>
    <t>0134-TCU17</t>
  </si>
  <si>
    <t>ALVAREZ VAZQUEZ GUSTAVO</t>
  </si>
  <si>
    <t>AAVG931224PT6</t>
  </si>
  <si>
    <t>RF-40441</t>
  </si>
  <si>
    <t>RF-40440</t>
  </si>
  <si>
    <t>0867-TCN17</t>
  </si>
  <si>
    <t>JC INDUSTRIALES CELAYA SA DE CV</t>
  </si>
  <si>
    <t>JIC1411106S4</t>
  </si>
  <si>
    <t>JOSE ANTONIO TORRES ZONA DE ORO I CELAYA</t>
  </si>
  <si>
    <t>RF-40506</t>
  </si>
  <si>
    <t>RF-40507</t>
  </si>
  <si>
    <t>1296-TCN17</t>
  </si>
  <si>
    <t>RF-40508</t>
  </si>
  <si>
    <t>RF-40511</t>
  </si>
  <si>
    <t>RF-40516</t>
  </si>
  <si>
    <t>FAISAN 713</t>
  </si>
  <si>
    <t>RF-40476</t>
  </si>
  <si>
    <t>RF-40488</t>
  </si>
  <si>
    <t>COMERCIALIZADORA MEXICANA DE HOR</t>
  </si>
  <si>
    <t>CMH1103012FA</t>
  </si>
  <si>
    <t>CIRCUITO AGUA AZUL OTE PARQUE VERDE CELAYA</t>
  </si>
  <si>
    <t>RF-40496</t>
  </si>
  <si>
    <t>TE 4491</t>
  </si>
  <si>
    <t>GONZALEZ BRIONES GERARDO</t>
  </si>
  <si>
    <t>GOBG720718T83</t>
  </si>
  <si>
    <t>VISTA HERMOSA EL SALITRE SAN JOSE ITURBIDE</t>
  </si>
  <si>
    <t>RF-40500</t>
  </si>
  <si>
    <t>RF-40529</t>
  </si>
  <si>
    <t>RF-40531</t>
  </si>
  <si>
    <t>ZAMACONA RUIZ ALFONSO</t>
  </si>
  <si>
    <t>ZARA580204T41</t>
  </si>
  <si>
    <t>ALBINO GARCIA ZONA DE ORO 1 CELAYA</t>
  </si>
  <si>
    <t>RF-40534</t>
  </si>
  <si>
    <t>EFE/ CHQ BNMX N. CTA. 1606 N.0011</t>
  </si>
  <si>
    <t>RF-40535</t>
  </si>
  <si>
    <t>JIMENEZ MONTOYA TERESA HERLINDA</t>
  </si>
  <si>
    <t>JIMT530415LV4</t>
  </si>
  <si>
    <t>RF-40536</t>
  </si>
  <si>
    <t>TDD 8673</t>
  </si>
  <si>
    <t>0131-TCN17</t>
  </si>
  <si>
    <t>RAMIREZ ADRIAN FELIPE ALBERTO</t>
  </si>
  <si>
    <t>AV PENSAMIENTO LAS FLORES VILLAGRAN</t>
  </si>
  <si>
    <t>RF-40494</t>
  </si>
  <si>
    <t>CHQ N.CTA 0321</t>
  </si>
  <si>
    <t>0112-TCU17</t>
  </si>
  <si>
    <t>ESTEFANIA LOPEZ LUIS FERNANDO</t>
  </si>
  <si>
    <t>HACIENDA DE BOCAS HDA DON GU</t>
  </si>
  <si>
    <t>RF-40509</t>
  </si>
  <si>
    <t>RODRIGUEZ GALVAN SERGIO</t>
  </si>
  <si>
    <t>ROGS560311JF5</t>
  </si>
  <si>
    <t>JUAN DE DIOS PEZA CENTRO APASEO EL ALTO</t>
  </si>
  <si>
    <t>RF-40540</t>
  </si>
  <si>
    <t>GARCIA ARCE RAFAEL</t>
  </si>
  <si>
    <t>GAAR7512088M6</t>
  </si>
  <si>
    <t>CARRETERA AEROPUERTO EJIDO TAMPICO TIJUANA</t>
  </si>
  <si>
    <t>RF-40546</t>
  </si>
  <si>
    <t>RF-40524</t>
  </si>
  <si>
    <t>DEC BNORTE</t>
  </si>
  <si>
    <t>1186-TCN17</t>
  </si>
  <si>
    <t>RUIZ RAMIREZ RAUL</t>
  </si>
  <si>
    <t>RURR681128247</t>
  </si>
  <si>
    <t>MIGUEL HIDALGO CENTRO SAN MIGUEL DE ALLENDE</t>
  </si>
  <si>
    <t>RF-40553</t>
  </si>
  <si>
    <t>1438-TCN17</t>
  </si>
  <si>
    <t>RF-40526</t>
  </si>
  <si>
    <t>RF-40566</t>
  </si>
  <si>
    <t>0011-TCN17</t>
  </si>
  <si>
    <t>RF-40527</t>
  </si>
  <si>
    <t>1326-TCN17</t>
  </si>
  <si>
    <t>GARCIA PEREZ ISIDRO</t>
  </si>
  <si>
    <t>GAPI740515QQA</t>
  </si>
  <si>
    <t>AVENIDA PRINCIPAL SANTA FE DOLORES HIDALGO CUNA DE LA INDEPENDE</t>
  </si>
  <si>
    <t>NCIA NACIONAL           20,000.00</t>
  </si>
  <si>
    <t>RF*40568</t>
  </si>
  <si>
    <t>CHQ BBVA CTA. 0845, NO. 0257</t>
  </si>
  <si>
    <t>NCIA NACIONAL           35,000.00</t>
  </si>
  <si>
    <t>RF*40569</t>
  </si>
  <si>
    <t>CHQ BBVA CTA.0845, NO.0256</t>
  </si>
  <si>
    <t>RF-40528</t>
  </si>
  <si>
    <t>1284-TCN17</t>
  </si>
  <si>
    <t>RF-40537</t>
  </si>
  <si>
    <t>0011-TCN18</t>
  </si>
  <si>
    <t>RF-40538</t>
  </si>
  <si>
    <t>VILLA REYES RUBEN</t>
  </si>
  <si>
    <t>VIRR791030688</t>
  </si>
  <si>
    <t>RF-40578</t>
  </si>
  <si>
    <t>TDD 7782</t>
  </si>
  <si>
    <t>ARREOLA JUAREZ CRISPIN</t>
  </si>
  <si>
    <t>AEJC610724BW2</t>
  </si>
  <si>
    <t>RF-4581</t>
  </si>
  <si>
    <t>RF-40583</t>
  </si>
  <si>
    <t>EFE ($39060) TDD 2498 (20000)</t>
  </si>
  <si>
    <t>DE LA ROCHA LEDEZMA JORGE</t>
  </si>
  <si>
    <t>ROLJ560912HGT</t>
  </si>
  <si>
    <t>2DA PRIV. VIA DEL CORSO FRACC VILLAS VICENZA CELAYA</t>
  </si>
  <si>
    <t>RF-40580</t>
  </si>
  <si>
    <t>TDC 7380</t>
  </si>
  <si>
    <t>1345-TCN17</t>
  </si>
  <si>
    <t>RF-40552</t>
  </si>
  <si>
    <t>0133-TCU17</t>
  </si>
  <si>
    <t>CHANONA RAMIREZ FRANCISCO</t>
  </si>
  <si>
    <t>VILLA CATANIA LA CANTERA</t>
  </si>
  <si>
    <t>RF-40549</t>
  </si>
  <si>
    <t>RF-40564</t>
  </si>
  <si>
    <t>ESPECIALIDADES SANTA SOFIA SA DE</t>
  </si>
  <si>
    <t>ESS1103299J4</t>
  </si>
  <si>
    <t>JOSE MA MORELOS LA CRUZ</t>
  </si>
  <si>
    <t>RF-40567</t>
  </si>
  <si>
    <t>NUÑEZ MARTINEZ ALEJANDRO</t>
  </si>
  <si>
    <t>CALZADA DE LA COLONIA VILLAS DEL BENAVENTE CELAYA</t>
  </si>
  <si>
    <t>RF-40605</t>
  </si>
  <si>
    <t>1042-TCN17</t>
  </si>
  <si>
    <t>RF-40606</t>
  </si>
  <si>
    <t>0934-TCN17</t>
  </si>
  <si>
    <t>AUDIFRED VAZQUEZ MA DE LOS ANGEL</t>
  </si>
  <si>
    <t>ZARAGOZA CENTRO</t>
  </si>
  <si>
    <t>RF-40609</t>
  </si>
  <si>
    <t>VAZQUEZ NAVA NIMROD</t>
  </si>
  <si>
    <t>VANN730825U42</t>
  </si>
  <si>
    <t>2DA VIA DEL CORSO FRACC. VILLAS VICENZA CELAYA</t>
  </si>
  <si>
    <t>RF-40616</t>
  </si>
  <si>
    <t>1312-TCN17</t>
  </si>
  <si>
    <t>DIAZ FIGUEROA MARLA GEORGINA</t>
  </si>
  <si>
    <t>VALLE DE LERMA ARBOLEDAS 4A SECC CELAYA</t>
  </si>
  <si>
    <t>RF-40618</t>
  </si>
  <si>
    <t>SALAS CANCINO EFREN</t>
  </si>
  <si>
    <t>SACE660620DW1</t>
  </si>
  <si>
    <t>JOSEFA ORTIZ DE DOMINGUEZ SANTA ELENA NORTE</t>
  </si>
  <si>
    <t>RF-40624</t>
  </si>
  <si>
    <t>TDD 3370</t>
  </si>
  <si>
    <t>MIGUEL HIDALGO 1 INT, 1</t>
  </si>
  <si>
    <t>RF-40572</t>
  </si>
  <si>
    <t>1162-TCN17</t>
  </si>
  <si>
    <t>RF-40630</t>
  </si>
  <si>
    <t>1336-TCN17</t>
  </si>
  <si>
    <t>GARCIA ANDRADE JESUS</t>
  </si>
  <si>
    <t>GAAJ860105H86</t>
  </si>
  <si>
    <t>MARIA IZQUIERDO HACIENDA DEL BOSQUE CELAYA</t>
  </si>
  <si>
    <t>RF-40633</t>
  </si>
  <si>
    <t>RF-40574</t>
  </si>
  <si>
    <t>DOÑATE RODRIGUEZ VENANCIO</t>
  </si>
  <si>
    <t>DORV640518G78</t>
  </si>
  <si>
    <t xml:space="preserve">LUIS ECHEVERRIA ALAVAREZ SAN JULIAN TIERRABLANCA SANTA CRUZ DE JUVENTINO ROSAS  </t>
  </si>
  <si>
    <t>RF-40637</t>
  </si>
  <si>
    <t>ROSA 826</t>
  </si>
  <si>
    <t xml:space="preserve"> LINDAVISTA </t>
  </si>
  <si>
    <t>RF-40560</t>
  </si>
  <si>
    <t>CHAVERO GARCIA ANA KAREN</t>
  </si>
  <si>
    <t>CXGA9006248J0</t>
  </si>
  <si>
    <t>VICENTE SUAREZ LA MESITA APASEO EL ALTO</t>
  </si>
  <si>
    <t>RF-40645</t>
  </si>
  <si>
    <t>0853-TCN17</t>
  </si>
  <si>
    <t>RF-40577</t>
  </si>
  <si>
    <t>1275-TCN17</t>
  </si>
  <si>
    <t>AUDIFFRED VAZQUEZ MA DE LOS ANGE</t>
  </si>
  <si>
    <t>AUVA580226CV1</t>
  </si>
  <si>
    <t>ZARAGOZA CENTRO SALVATIERRA</t>
  </si>
  <si>
    <t>RF-40651</t>
  </si>
  <si>
    <t>GONZALEZ CHAUVET JACQUELINE</t>
  </si>
  <si>
    <t>AV PASEO REAL PASEO REAL SAN MIGUEL DE ALLENDE</t>
  </si>
  <si>
    <t>RF-40588</t>
  </si>
  <si>
    <t>CHQ BBVA N.CTA 8446 N. 0459</t>
  </si>
  <si>
    <t>RUIZ FLORES HECTOR</t>
  </si>
  <si>
    <t>RUFH84072311A</t>
  </si>
  <si>
    <t>FRANCISCO VILLA BARR LOS VAZQUEZ CADEREYTA DE MONTES</t>
  </si>
  <si>
    <t>RF-40655</t>
  </si>
  <si>
    <t>TDD 7011</t>
  </si>
  <si>
    <t>1437-TCN17</t>
  </si>
  <si>
    <t>RF-40593</t>
  </si>
  <si>
    <t>1440-TCN17</t>
  </si>
  <si>
    <t>RF-40667</t>
  </si>
  <si>
    <t>TDC 9832</t>
  </si>
  <si>
    <t>RF-40670</t>
  </si>
  <si>
    <t>RF-40594</t>
  </si>
  <si>
    <t>RIVERA MANDUJANO CLAUDIA ISABEL</t>
  </si>
  <si>
    <t>RIMC780708DT1</t>
  </si>
  <si>
    <t>BLVD FRIDA KAHLO HACIENDA NATURA CELAYA</t>
  </si>
  <si>
    <t>RF-40672</t>
  </si>
  <si>
    <t>1449-TCN17</t>
  </si>
  <si>
    <t>CARRET PANAM KM 80 EMILIANO ZAPATA VILLAGRAN</t>
  </si>
  <si>
    <t>RF-40598</t>
  </si>
  <si>
    <t>0083-TCU17</t>
  </si>
  <si>
    <t>MIER PEREZ FABIANA</t>
  </si>
  <si>
    <t>PEDRO BARAJAS U HAB MANUEL JOSE OTHON</t>
  </si>
  <si>
    <t>RF-40597</t>
  </si>
  <si>
    <t>GARCIA FLORES GERARDO</t>
  </si>
  <si>
    <t>GAFG750914IY2</t>
  </si>
  <si>
    <t>JOSE MARIA MORELOS PTE 514</t>
  </si>
  <si>
    <t xml:space="preserve"> CENTRO</t>
  </si>
  <si>
    <t xml:space="preserve">VILLAGRAN </t>
  </si>
  <si>
    <t>RF-40623</t>
  </si>
  <si>
    <t>RF-40680</t>
  </si>
  <si>
    <t>CARAPIA MALDONADO FERNANDO</t>
  </si>
  <si>
    <t>CAMF610917L27</t>
  </si>
  <si>
    <t>RF-40686</t>
  </si>
  <si>
    <t>RF-40687</t>
  </si>
  <si>
    <t>1189-TCN17</t>
  </si>
  <si>
    <t>MENDEZ PANIAGUA BENJAMIN ALEJAND</t>
  </si>
  <si>
    <t>MEPB730319SH5</t>
  </si>
  <si>
    <t>IGNACIO ALLENDE BARRIO LA RESURRECCION CELAYA</t>
  </si>
  <si>
    <t>RF-40627</t>
  </si>
  <si>
    <t>MIRANDA MARQUEZ CAMILO</t>
  </si>
  <si>
    <t xml:space="preserve">FRANCISCO MALDONADO 130 SUR </t>
  </si>
  <si>
    <t>RF-40634</t>
  </si>
  <si>
    <t>RF-40638</t>
  </si>
  <si>
    <t>1273-TCN17</t>
  </si>
  <si>
    <t>CALDERON BECERRA JUAN LUIS</t>
  </si>
  <si>
    <t>RIO LERMA SAN MIGUEL EMENGUARO SALVATIERRA</t>
  </si>
  <si>
    <t>RF-40693</t>
  </si>
  <si>
    <t>1276-TCN17</t>
  </si>
  <si>
    <t>RF-40697</t>
  </si>
  <si>
    <t>RF-40699</t>
  </si>
  <si>
    <t>RF-40650</t>
  </si>
  <si>
    <t>LOPEZ RODRIGUEZ FRANCISCO ALEJAN</t>
  </si>
  <si>
    <t>IGNACIO ZARAGOZA CENTRO ACAMBARO</t>
  </si>
  <si>
    <t>RF-40652</t>
  </si>
  <si>
    <t>1455-TCN17</t>
  </si>
  <si>
    <t>RAMIREZ URBINA LUCIA ESTELA</t>
  </si>
  <si>
    <t>RAUL691213ES1</t>
  </si>
  <si>
    <t>MEDICOS RESIDENCIAL TECNOLOGICO</t>
  </si>
  <si>
    <t>RF-40703</t>
  </si>
  <si>
    <t>CHQ BBVA CTA. 9418, NO. 0140</t>
  </si>
  <si>
    <t>ROBLES CAMPOS MARIA CONCEPCION</t>
  </si>
  <si>
    <t>ROCC880107RB7</t>
  </si>
  <si>
    <t>CALLEJON ANGOSTO CENTRO COMONFORT COMONFORT</t>
  </si>
  <si>
    <t>RF-40704</t>
  </si>
  <si>
    <t>LUIS ECHEVERRIA ALAVAREZ SAN JULIAN TIERRABLANCA SANTA CRUZ DE</t>
  </si>
  <si>
    <t>JUVENTINO ROSAS         36,400.00</t>
  </si>
  <si>
    <t>RF-40705</t>
  </si>
  <si>
    <t>CHQ BBVA</t>
  </si>
  <si>
    <t>1277-TCN17</t>
  </si>
  <si>
    <t>AIZCORBE CABEZA DE VACA JOSE FER</t>
  </si>
  <si>
    <t>AICF5512034P6</t>
  </si>
  <si>
    <t>CTO AGUA AZUL SUR PARQUE VERDE CELAYA</t>
  </si>
  <si>
    <t>RF-40658</t>
  </si>
  <si>
    <t>CHA BBVA</t>
  </si>
  <si>
    <t>1456-TCN17</t>
  </si>
  <si>
    <t>RF-40707</t>
  </si>
  <si>
    <t>RF-40629</t>
  </si>
  <si>
    <t>1193-TCN17</t>
  </si>
  <si>
    <t>RF-40710</t>
  </si>
  <si>
    <t>RF-40713</t>
  </si>
  <si>
    <t>TE 0649</t>
  </si>
  <si>
    <t>1452-TCN17</t>
  </si>
  <si>
    <t>SISTEMAS ELECTRONICOS PARA GAS D</t>
  </si>
  <si>
    <t>SEG090129HC0</t>
  </si>
  <si>
    <t>PELICANO ALAMOS ELECTRICISTAS</t>
  </si>
  <si>
    <t>RF-40714</t>
  </si>
  <si>
    <t>RF-40715</t>
  </si>
  <si>
    <t>0014-TCN18</t>
  </si>
  <si>
    <t>HERNANDEZ VEGA JUAN CARLOS</t>
  </si>
  <si>
    <t>HEVJ710416UPA</t>
  </si>
  <si>
    <t>OCOTE ALAMOS</t>
  </si>
  <si>
    <t>RF-40717</t>
  </si>
  <si>
    <t>EMILIANO ZAPATA 210</t>
  </si>
  <si>
    <t>BARRIO DE SAN MIGUEL</t>
  </si>
  <si>
    <t>RF-40632</t>
  </si>
  <si>
    <t>VALLE DE LERMA 1015</t>
  </si>
  <si>
    <t xml:space="preserve"> ARBOLEDAS 4A SECC</t>
  </si>
  <si>
    <t>RF-40644</t>
  </si>
  <si>
    <t>RF-40671</t>
  </si>
  <si>
    <t>RF-40725</t>
  </si>
  <si>
    <t>NIETO MOSQUEDA ALMA ROSA</t>
  </si>
  <si>
    <t>NIMA791128MA0</t>
  </si>
  <si>
    <t>CUAUHTEMOC POCITO SANTO</t>
  </si>
  <si>
    <t>RF-40732</t>
  </si>
  <si>
    <t>RODRIGUEZ RODRIGUEZ ISIDRO</t>
  </si>
  <si>
    <t>RORI680404I27</t>
  </si>
  <si>
    <t>25 DE JULIO TLACOTE EL BAJO QUERETARO</t>
  </si>
  <si>
    <t>RF-40733</t>
  </si>
  <si>
    <t>LOPEZ BLANCA OLIVER</t>
  </si>
  <si>
    <t>CIRCUITO REAL DE GUANAJUATO RESIDENCIAL GRAN CLASE CELAYA</t>
  </si>
  <si>
    <t>RF-40736</t>
  </si>
  <si>
    <t>TDD 6391</t>
  </si>
  <si>
    <t>RF-40739</t>
  </si>
  <si>
    <t>GUTIERREZ CASTAÑEDA ZHELFA ROSAL</t>
  </si>
  <si>
    <t>GUCZ581029RT8</t>
  </si>
  <si>
    <t>JACARANDAS XOCHIPILLI CELAYA</t>
  </si>
  <si>
    <t>RF-40741</t>
  </si>
  <si>
    <t>TAMAYO HERNANDEZ JOSE ANTONIO</t>
  </si>
  <si>
    <t>TAHA560813SQ4</t>
  </si>
  <si>
    <t>BRONCE Z ORO 2 CELAYA</t>
  </si>
  <si>
    <t>RF-40920</t>
  </si>
  <si>
    <t>RF-40742</t>
  </si>
  <si>
    <t>1460-TCN17</t>
  </si>
  <si>
    <t>RF-40743</t>
  </si>
  <si>
    <t>TDC 4859</t>
  </si>
  <si>
    <t>1399-TCN17</t>
  </si>
  <si>
    <t>RF-40750</t>
  </si>
  <si>
    <t>1198-TCN17</t>
  </si>
  <si>
    <t>ELECTROMECANICA INDUSTRIAL CONTR</t>
  </si>
  <si>
    <t>EIC090515P3A</t>
  </si>
  <si>
    <t>SEUL DEPORTIVA VILLAGRAN</t>
  </si>
  <si>
    <t>RF-40752</t>
  </si>
  <si>
    <t>SANCHEZ GOMEZ GERARDO</t>
  </si>
  <si>
    <t>SAGG590501R77</t>
  </si>
  <si>
    <t>VIENTO BOSQUES DEL SOL CELAYA</t>
  </si>
  <si>
    <t>TDC 1704</t>
  </si>
  <si>
    <t>1319-TCN17</t>
  </si>
  <si>
    <t>MARTINEZ ALCOCER CARLOS</t>
  </si>
  <si>
    <t>MAAC5912231M6</t>
  </si>
  <si>
    <t>ANDADOR AHUEHUETE CASA BLANCA VILLAS CELAYA</t>
  </si>
  <si>
    <t>RF-40756</t>
  </si>
  <si>
    <t>1376-TCN17</t>
  </si>
  <si>
    <t>HERNANDEZ ORTEGA J JESUS</t>
  </si>
  <si>
    <t>HEOJ620222U68</t>
  </si>
  <si>
    <t>ALTAVISTA LINDAVISTA SALAMANCA</t>
  </si>
  <si>
    <t>RF-40760</t>
  </si>
  <si>
    <t>ANTITRIPS DE MEXICO S.A. DE C.V.</t>
  </si>
  <si>
    <t>AME131213JV4</t>
  </si>
  <si>
    <t>MIGUEL HIDALGO SAN ISIDRO DE SILVA CELAYA</t>
  </si>
  <si>
    <t>RF-40768</t>
  </si>
  <si>
    <t>1485-TCN17</t>
  </si>
  <si>
    <t>REFACCIONES Y ACCESORIOS PARA LA</t>
  </si>
  <si>
    <t>RAI080222PN6</t>
  </si>
  <si>
    <t>RF-40770</t>
  </si>
  <si>
    <t>CORONA CEPEDA ROBERTO</t>
  </si>
  <si>
    <t>LOCR480228P86</t>
  </si>
  <si>
    <t>CIRCUITO DEL MESON EL PRADO QUERETARO</t>
  </si>
  <si>
    <t>RF-40771</t>
  </si>
  <si>
    <t>RF-40772</t>
  </si>
  <si>
    <t>TE BBA</t>
  </si>
  <si>
    <t>1386-TCN17</t>
  </si>
  <si>
    <t>RF-40776</t>
  </si>
  <si>
    <t>1454-TCN17</t>
  </si>
  <si>
    <t>RF-40779</t>
  </si>
  <si>
    <t>RF-40781</t>
  </si>
  <si>
    <t>1443-TCN17</t>
  </si>
  <si>
    <t>PEREZ FIGUEROA FLORENTINO</t>
  </si>
  <si>
    <t>PEFF900519FB5</t>
  </si>
  <si>
    <t>OCAMPO CENTRO COMONFORT</t>
  </si>
  <si>
    <t>RF-40782</t>
  </si>
  <si>
    <t>1472-TCN17</t>
  </si>
  <si>
    <t>CARDENAS MARIA GABRIELA</t>
  </si>
  <si>
    <t>CAXG7612041B9</t>
  </si>
  <si>
    <t>LOS DOMINICOS GUADALUPANO FRACC APASEO EL GRANDE</t>
  </si>
  <si>
    <t>RF-40785</t>
  </si>
  <si>
    <t>DEC BNMX ($15,000) DEC BBVA ($25,150)</t>
  </si>
  <si>
    <t>PEREZ GARCIA YULIANA</t>
  </si>
  <si>
    <t>PEGY891217KMA</t>
  </si>
  <si>
    <t>CORREGIDORA SAN NICOLAS DE LOS AGUSTINOS</t>
  </si>
  <si>
    <t>RF-40787</t>
  </si>
  <si>
    <t>0613-TCN17</t>
  </si>
  <si>
    <t>AUTOMOTORES DE LA LAGUNA S.A DE</t>
  </si>
  <si>
    <t>ALA0210164S2</t>
  </si>
  <si>
    <t>BOULEVARD INDEPENDENCIA ESTRELLA TORREON</t>
  </si>
  <si>
    <t>RF-40790</t>
  </si>
  <si>
    <t>LUIS ECHEVERRIA ALAVAREZ  #35</t>
  </si>
  <si>
    <t xml:space="preserve">SAN JULIAN TIERRABLANCA </t>
  </si>
  <si>
    <t xml:space="preserve">SANTA CRUZ DE JUVENTINO ROSAS </t>
  </si>
  <si>
    <t>RF-40673</t>
  </si>
  <si>
    <t>COPEM S.A DE C.V</t>
  </si>
  <si>
    <t>COP080326T25</t>
  </si>
  <si>
    <t>ARBOLEDAS LAS ARBOLEDAS 2A SECCION CELAYA</t>
  </si>
  <si>
    <t>RF-40794</t>
  </si>
  <si>
    <t>RF-40797</t>
  </si>
  <si>
    <t>RF-40798</t>
  </si>
  <si>
    <t>1317-TCN17</t>
  </si>
  <si>
    <t>RF-40799</t>
  </si>
  <si>
    <t>1525-TCN17</t>
  </si>
  <si>
    <t>MUME920312MF1</t>
  </si>
  <si>
    <t>AV DEL ALAMO 14 LUIS DONALDO COLOSIO SAN MIGUEL DE ALLENDE</t>
  </si>
  <si>
    <t>RF-40800</t>
  </si>
  <si>
    <t>RF-40674</t>
  </si>
  <si>
    <t>RF-40802</t>
  </si>
  <si>
    <t>RF-40803</t>
  </si>
  <si>
    <t>RF-40804</t>
  </si>
  <si>
    <t>RF-40807</t>
  </si>
  <si>
    <t>FERNANDEZ MORALES ROBERTO</t>
  </si>
  <si>
    <t>FEMR591127QZ4</t>
  </si>
  <si>
    <t>PSE DE LOS CISNES JARDINES DEL PARQUE</t>
  </si>
  <si>
    <t>RF-40810</t>
  </si>
  <si>
    <t>VELASQUEZ AGUILAR ALFONSO</t>
  </si>
  <si>
    <t>VEAA660926C70</t>
  </si>
  <si>
    <t>CERRITOS SAN ANTONIO CELAYA</t>
  </si>
  <si>
    <t>RF-40815</t>
  </si>
  <si>
    <t>TE 8352</t>
  </si>
  <si>
    <t>1A DE MAYO CENTRO ACAMBARO</t>
  </si>
  <si>
    <t>RF-40816</t>
  </si>
  <si>
    <t>CHQ BBVA N.CTA4211 N.1302</t>
  </si>
  <si>
    <t>MENDEZ PANIAGUA BENJAMIN</t>
  </si>
  <si>
    <t>RF-40678</t>
  </si>
  <si>
    <t>1526-TCN17</t>
  </si>
  <si>
    <t>RF-40819</t>
  </si>
  <si>
    <t>TE 0430</t>
  </si>
  <si>
    <t>1363-TCN17</t>
  </si>
  <si>
    <t>FRANCISCO MALDONADO RINCON DE TAMAYO</t>
  </si>
  <si>
    <t>RF-40690</t>
  </si>
  <si>
    <t>1367-TCN17</t>
  </si>
  <si>
    <t>RF-40691</t>
  </si>
  <si>
    <t>RF-40822</t>
  </si>
  <si>
    <t>RF-40824</t>
  </si>
  <si>
    <t>1409-TCN17</t>
  </si>
  <si>
    <t>RF-40829</t>
  </si>
  <si>
    <t>1507-TCN17</t>
  </si>
  <si>
    <t>RODRIGUEZ HERNANDEZ PATRICIA</t>
  </si>
  <si>
    <t>ROHP751023RP7</t>
  </si>
  <si>
    <t>AMADO NERVO ZONA CENTRO CORTAZAR</t>
  </si>
  <si>
    <t>RF-40836</t>
  </si>
  <si>
    <t>RF-40839</t>
  </si>
  <si>
    <t>RF-40841</t>
  </si>
  <si>
    <t>SANCHEZ MENDOZA MAURICIO</t>
  </si>
  <si>
    <t>SAMM6912187M4</t>
  </si>
  <si>
    <t>NICOLAS DE SN LUIS MONTAÑEZ EL PREDEGAL APASEO EL GRANDE</t>
  </si>
  <si>
    <t>RF-40843</t>
  </si>
  <si>
    <t>TDD 0240</t>
  </si>
  <si>
    <t>1373-TCN17</t>
  </si>
  <si>
    <t>RF-40692</t>
  </si>
  <si>
    <t>1464-TCN17</t>
  </si>
  <si>
    <t>GOBIERNO DIGITAL SA DE CV</t>
  </si>
  <si>
    <t>GDI010329JC6</t>
  </si>
  <si>
    <t>AV TECNOLOGICO 100 INT 805 PISO 8 SAN ANGEL SANTIAGO DE QUERETA</t>
  </si>
  <si>
    <t>RF-40700</t>
  </si>
  <si>
    <t>HUERTA CAMPOS FLORENTINO</t>
  </si>
  <si>
    <t>FCO. JOSE ORTEGA RESIDENCIAL CELAYA</t>
  </si>
  <si>
    <t>RF-40853</t>
  </si>
  <si>
    <t>RF-40859</t>
  </si>
  <si>
    <t>RF-40864</t>
  </si>
  <si>
    <t>FLORES GOMEZ JOAQUIN</t>
  </si>
  <si>
    <t>FOGJ540814UV2</t>
  </si>
  <si>
    <t>JOSE GUADALUPE ZAVALA  GONZALEZ FELIPE CARRILLO PUERTO</t>
  </si>
  <si>
    <t>RF-40865</t>
  </si>
  <si>
    <t>TDD 6454</t>
  </si>
  <si>
    <t>RF-40866</t>
  </si>
  <si>
    <t>RF-40867</t>
  </si>
  <si>
    <t>1478-TCN17</t>
  </si>
  <si>
    <t>PARRA MEJIA VICTOR HUGO</t>
  </si>
  <si>
    <t>RUBEN M CAMPOS GIRASOLES CELAYA</t>
  </si>
  <si>
    <t>RF-40870</t>
  </si>
  <si>
    <t>RF-40872</t>
  </si>
  <si>
    <t>TDD 6454 ($5,000) TDD 6941 ($4,000)</t>
  </si>
  <si>
    <t>RF-40701</t>
  </si>
  <si>
    <t>GALVAN MANCERA JOSE</t>
  </si>
  <si>
    <t>GAMJ8206069S8</t>
  </si>
  <si>
    <t>BENITO JUAREZ LOS MANCERA</t>
  </si>
  <si>
    <t>RF-40874</t>
  </si>
  <si>
    <t>TDD 2689</t>
  </si>
  <si>
    <t>RF-40706</t>
  </si>
  <si>
    <t>1456-tcn17</t>
  </si>
  <si>
    <t>RF-40708</t>
  </si>
  <si>
    <t>DEC/ TE BANORTE</t>
  </si>
  <si>
    <t>RF-40885</t>
  </si>
  <si>
    <t>RF-40886</t>
  </si>
  <si>
    <t>0205-TCN17</t>
  </si>
  <si>
    <t>ROSAS VILLEGAS MARIA GUADALUPE</t>
  </si>
  <si>
    <t>MIGUEL ZAMUDIO CANADA DE CARACHEO</t>
  </si>
  <si>
    <t>RF-40888</t>
  </si>
  <si>
    <t>0136-TCN17</t>
  </si>
  <si>
    <t>HERNANDEZ DEL RAZO JORGE ALEJAND</t>
  </si>
  <si>
    <t>HERJ710902IV6</t>
  </si>
  <si>
    <t>CTO MISION DE TODOS LOS SANTOS #126</t>
  </si>
  <si>
    <t xml:space="preserve"> LA MISION</t>
  </si>
  <si>
    <t>RF-40718</t>
  </si>
  <si>
    <t>1453-TCN17</t>
  </si>
  <si>
    <t>MONTOYA GODINEZ JAQUELINE</t>
  </si>
  <si>
    <t>MOGJ770728U14</t>
  </si>
  <si>
    <t>PRIV. EMILIANO ZAPATA ESTRADA CELAYA</t>
  </si>
  <si>
    <t>RF-40892</t>
  </si>
  <si>
    <t>GONZALEZ ORTIZ JAIME</t>
  </si>
  <si>
    <t>GOOJ810705BW7</t>
  </si>
  <si>
    <t>INDEPENDENCIA SANTA MARIA MAGDALENA</t>
  </si>
  <si>
    <t>RF-40893</t>
  </si>
  <si>
    <t>RF-40723</t>
  </si>
  <si>
    <t>RF-40724</t>
  </si>
  <si>
    <t>0151-TCU17</t>
  </si>
  <si>
    <t>FLORES RIOS CARLOS</t>
  </si>
  <si>
    <t>FORC740909FM2</t>
  </si>
  <si>
    <t>PRESA FALCON ALFREDO VAZQUEZ BONFIL CELAYA</t>
  </si>
  <si>
    <t>RF-40765</t>
  </si>
  <si>
    <t>VENTURA SANTAMARIA EFRAIN ENRIQU</t>
  </si>
  <si>
    <t>VESE860513SD8</t>
  </si>
  <si>
    <t>RIO GRIJALVA PROGRESO SOLIDARIDAD CELAYA</t>
  </si>
  <si>
    <t>RF-40908</t>
  </si>
  <si>
    <t>1328-TCN17</t>
  </si>
  <si>
    <t>RF-40793</t>
  </si>
  <si>
    <t>RF-40801</t>
  </si>
  <si>
    <t>1091-TCN17</t>
  </si>
  <si>
    <t>OCHMANN SIORDIA PAULO ALBERT</t>
  </si>
  <si>
    <t>C GENOVA FRACC ALAMO COUNTRY CLUB CELAYA</t>
  </si>
  <si>
    <t>RF-40919</t>
  </si>
  <si>
    <t>RF-40302</t>
  </si>
  <si>
    <t>TDD 8665</t>
  </si>
  <si>
    <t>RF-40313</t>
  </si>
  <si>
    <t>RF-40324</t>
  </si>
  <si>
    <t>1164-TCN17</t>
  </si>
  <si>
    <t>RF-40331</t>
  </si>
  <si>
    <t>RF-40341</t>
  </si>
  <si>
    <t>TDC 3772</t>
  </si>
  <si>
    <t>VILLAGOMEZ ZAVALA ALFREDO</t>
  </si>
  <si>
    <t>VIZA9208184C7</t>
  </si>
  <si>
    <t>UNIDAD DEPORTIVA UNIDAD DEPORTIVA YURIRIA</t>
  </si>
  <si>
    <t>RF-40365</t>
  </si>
  <si>
    <t>TDD 6437</t>
  </si>
  <si>
    <t>MALDONADO ARIAS ALFONSO</t>
  </si>
  <si>
    <t>MAAA680326537</t>
  </si>
  <si>
    <t>REFORMA EL VERGEL CELAYA</t>
  </si>
  <si>
    <t>RF-40366</t>
  </si>
  <si>
    <t>TDC 0058 6 MESES S/INTERESES</t>
  </si>
  <si>
    <t>RF-40393</t>
  </si>
  <si>
    <t>RF-40510</t>
  </si>
  <si>
    <t>TDC (6 MSES SIN INTERESES) 6255</t>
  </si>
  <si>
    <t>ALLEN CARBAJAL LINDA DEL CARMEN</t>
  </si>
  <si>
    <t>AECL580301AN0</t>
  </si>
  <si>
    <t>AUTOPISTA  MEXICO QUERETARO QUINTA BALAUSTRADA QUERETARO</t>
  </si>
  <si>
    <t>RF-40544</t>
  </si>
  <si>
    <t>TDC 9287</t>
  </si>
  <si>
    <t>TDD 3897 ($5500) EFE($3304)</t>
  </si>
  <si>
    <t>RF-40596</t>
  </si>
  <si>
    <t>TDD 0719</t>
  </si>
  <si>
    <t>MONRROY ANGELES MA DE LOURDES</t>
  </si>
  <si>
    <t>MOAL640220UZ9</t>
  </si>
  <si>
    <t>MANUEL OROZCO IRIGOYEN FRACC NUEVO CELAYA CELAYA</t>
  </si>
  <si>
    <t>RF-40601</t>
  </si>
  <si>
    <t>TDD 6629</t>
  </si>
  <si>
    <t>RAYA RAYA MA ELVIRA</t>
  </si>
  <si>
    <t>RARE6904112F6</t>
  </si>
  <si>
    <t>MARIO MORENO FRACC LOS PIRULES CELAYA</t>
  </si>
  <si>
    <t>RF-40628</t>
  </si>
  <si>
    <t>TDC 5002</t>
  </si>
  <si>
    <t>RF-40648</t>
  </si>
  <si>
    <t>TDC 6774 6MSI</t>
  </si>
  <si>
    <t>RF-40665</t>
  </si>
  <si>
    <t>RF-40694</t>
  </si>
  <si>
    <t>AUTOTRANSPORTES MAPI TUR DE ACAM</t>
  </si>
  <si>
    <t>AMT160629NE7</t>
  </si>
  <si>
    <t>ANDADOR TRANSPORTES  Y TRENES BENJAMIN MENDEZ AGUILAR ACAMBARO</t>
  </si>
  <si>
    <t>RF-40716</t>
  </si>
  <si>
    <t>TDD 2197</t>
  </si>
  <si>
    <t>RO                      10,908.45</t>
  </si>
  <si>
    <t>RF-40786</t>
  </si>
  <si>
    <t>TDC 1011</t>
  </si>
  <si>
    <t>RF-40868</t>
  </si>
  <si>
    <t>CAMACHO ANTONIO ENRIQUE</t>
  </si>
  <si>
    <t>CAAE7406203N4</t>
  </si>
  <si>
    <t>CDA HACIENDA DE LAS FLORES HACIENDA DON GU CELAYA</t>
  </si>
  <si>
    <t>RF-40370</t>
  </si>
  <si>
    <t xml:space="preserve">FRANCISCO PIZARRO FRACC.FUENTES DEL CONQUISTADOR APASEO EL GRANDE        </t>
  </si>
  <si>
    <t>RF-40373</t>
  </si>
  <si>
    <t>CENTRAL DE EQUIPOS INDUSTRIALES</t>
  </si>
  <si>
    <t>CEI060913558</t>
  </si>
  <si>
    <t>LEYES INDUSTRIAL QUERETARO</t>
  </si>
  <si>
    <t>RF-40413</t>
  </si>
  <si>
    <t>PENDIEBNTE</t>
  </si>
  <si>
    <t>TDC 3274</t>
  </si>
  <si>
    <t>HERNANDEZ FLORES JOSE JORGE</t>
  </si>
  <si>
    <t>HEFJ650407LP7</t>
  </si>
  <si>
    <t>CIRCUITO PALMA REAL PALMA REAL CELAYA</t>
  </si>
  <si>
    <t>RF-40556</t>
  </si>
  <si>
    <t>0920-TCN13</t>
  </si>
  <si>
    <t>ENLACES TURISTICOS DEL BAJIO S.A</t>
  </si>
  <si>
    <t>ETB060224ME7</t>
  </si>
  <si>
    <t>JESUS CENTRO SAN MIGUEL DE ALLENDE</t>
  </si>
  <si>
    <t>RF-40603</t>
  </si>
  <si>
    <t>ACERO Y ALUMINIO DE APASEO SA DE</t>
  </si>
  <si>
    <t>AAA100721MF7</t>
  </si>
  <si>
    <t>CARRETERA PANAMERICA MANUEL AVILA CAMACHO APASEO EL ALTO</t>
  </si>
  <si>
    <t>RF-40300</t>
  </si>
  <si>
    <t>GOMEZ SIERRA ISIDORO</t>
  </si>
  <si>
    <t>CONOCIDO  DOLORES HIDALGO</t>
  </si>
  <si>
    <t>RF-40303</t>
  </si>
  <si>
    <t>SERVICIO EXPRESS CEGAS S.A. DE C</t>
  </si>
  <si>
    <t>SEC990507MG7</t>
  </si>
  <si>
    <t>CARRETERA INDUSTRIAL CELAYA VILLAGRAN EL PUENTE CELAYA</t>
  </si>
  <si>
    <t>RF-40307</t>
  </si>
  <si>
    <t>CARRETERA CELAYA - APASEO EL GRANDE RANCHO NUEVO APASEO EL GRAN</t>
  </si>
  <si>
    <t>DE                         941.87</t>
  </si>
  <si>
    <t>RF-40309</t>
  </si>
  <si>
    <t>LOAIZA CONTRERAS ALEJANDRO</t>
  </si>
  <si>
    <t>RF-40314</t>
  </si>
  <si>
    <t xml:space="preserve">CIRCUITO QUINTA VALDEVERDE N.135 REAL DE ARBOLEDAS CELAYA, GTO. CP.38060             </t>
  </si>
  <si>
    <t>RF-40319</t>
  </si>
  <si>
    <t>RF-40322</t>
  </si>
  <si>
    <t>TORRES AIDE</t>
  </si>
  <si>
    <t>RF-40323</t>
  </si>
  <si>
    <t>ZEPEDA MARIñELARENA JOSE LUIS</t>
  </si>
  <si>
    <t>ZEML800714K47</t>
  </si>
  <si>
    <t>SINALOA OTE ALAMEDA CELAYA</t>
  </si>
  <si>
    <t>RF-40325</t>
  </si>
  <si>
    <t>TDD 4991</t>
  </si>
  <si>
    <t>RF-40334</t>
  </si>
  <si>
    <t>TDD 9934</t>
  </si>
  <si>
    <t>FLORES ABOYTES JUAN ENRIQUE</t>
  </si>
  <si>
    <t>FOAJ700219TRA</t>
  </si>
  <si>
    <t>PROLONGACION 5 DE MAYO VALLE HERMOSO CORTAZAR</t>
  </si>
  <si>
    <t>RF-40335</t>
  </si>
  <si>
    <t>RNG PERFORACION SA DE CV</t>
  </si>
  <si>
    <t>RPE161226868</t>
  </si>
  <si>
    <t>CARRETERA ALTERNA CELAYA SALAMANCA</t>
  </si>
  <si>
    <t>RF-40340</t>
  </si>
  <si>
    <t>TDC 1025</t>
  </si>
  <si>
    <t>RODRIGUEZ MEDINA CESAR</t>
  </si>
  <si>
    <t>RF-40343</t>
  </si>
  <si>
    <t>TDD 4846</t>
  </si>
  <si>
    <t>RF-40348</t>
  </si>
  <si>
    <t>RF-40350</t>
  </si>
  <si>
    <t>RF-40355</t>
  </si>
  <si>
    <t>ALFARO NIETO PAULINA</t>
  </si>
  <si>
    <t>AANP7602143Y4</t>
  </si>
  <si>
    <t>MELITON BALDERAS BARRIO DEL ZAPOTE CELAYA</t>
  </si>
  <si>
    <t>RF-40356</t>
  </si>
  <si>
    <t>TDD 0205</t>
  </si>
  <si>
    <t>RF-40361</t>
  </si>
  <si>
    <t>RAMIREZ ZAMUDIO RICARDO</t>
  </si>
  <si>
    <t>RF-40362</t>
  </si>
  <si>
    <t>AGRICOLA ARA CARLOS RAMIREZ AGUI</t>
  </si>
  <si>
    <t>RF-40363</t>
  </si>
  <si>
    <t>MARAVILLO JAMAICA MIGUEL</t>
  </si>
  <si>
    <t>RF-40368</t>
  </si>
  <si>
    <t>SERRANO MEDRANO LUIS</t>
  </si>
  <si>
    <t>SEML670507GN6</t>
  </si>
  <si>
    <t>CERRADA TAURUS FRACCIONAMIENTO SENDA REAL CELAYA</t>
  </si>
  <si>
    <t>RF-40378</t>
  </si>
  <si>
    <t>TDD 6229</t>
  </si>
  <si>
    <t>RF-40382</t>
  </si>
  <si>
    <t>GUTIERREZ LAGUNA PEDRO</t>
  </si>
  <si>
    <t>RF-40385</t>
  </si>
  <si>
    <t>TDD 1497</t>
  </si>
  <si>
    <t>RUIZ HERNANDEZ MA.IRMA</t>
  </si>
  <si>
    <t>RUHI480910GY6</t>
  </si>
  <si>
    <t>AV CONSTITUYENTES CENTRO CELAYA</t>
  </si>
  <si>
    <t>RF-40386</t>
  </si>
  <si>
    <t>RF-40389</t>
  </si>
  <si>
    <t>TDC 9469</t>
  </si>
  <si>
    <t>GASCA MACIAS JOSE OSCAR</t>
  </si>
  <si>
    <t>GAMO580815BWA</t>
  </si>
  <si>
    <t>HIDALGO CENTRO VILLAGRAN</t>
  </si>
  <si>
    <t>RF-40391</t>
  </si>
  <si>
    <t>TDD 9225</t>
  </si>
  <si>
    <t>MORIN GUEVARA ALFREDO EMILIANO</t>
  </si>
  <si>
    <t>MOGA8501128H5</t>
  </si>
  <si>
    <t>EDUARDO VARGAS ZONA DE ORO I CELAYA</t>
  </si>
  <si>
    <t>RF-40392</t>
  </si>
  <si>
    <t>GOMEZ LUNA J.JESUS</t>
  </si>
  <si>
    <t>CERRADA DE MORELOS SAN BARTOLOME APASEO EL ALTO</t>
  </si>
  <si>
    <t>RF-40397</t>
  </si>
  <si>
    <t>RF-40402</t>
  </si>
  <si>
    <t>VALLE SANCHEZ MARY FANY</t>
  </si>
  <si>
    <t>VASM651230HL2</t>
  </si>
  <si>
    <t>AV 2 DE ABRIL EL ZAPOTE CELAYA</t>
  </si>
  <si>
    <t>RF-40403</t>
  </si>
  <si>
    <t>TDC 1851</t>
  </si>
  <si>
    <t>CASADOS BORDE ALFONSO JESUS</t>
  </si>
  <si>
    <t>CABA461002HN0</t>
  </si>
  <si>
    <t>MONTECITO NAPOLES MEXICO</t>
  </si>
  <si>
    <t>RF-40404</t>
  </si>
  <si>
    <t>TDD 3377</t>
  </si>
  <si>
    <t>LEAL TAMAYO ROBERTO</t>
  </si>
  <si>
    <t>RF-40415</t>
  </si>
  <si>
    <t>TDD 5090</t>
  </si>
  <si>
    <t>FEREGRINO UGALDE MIGUEL</t>
  </si>
  <si>
    <t>FEUM9009291K7</t>
  </si>
  <si>
    <t>PAÑOLANDA MIRAVALLE</t>
  </si>
  <si>
    <t>RF-40419</t>
  </si>
  <si>
    <t>TDD 7572</t>
  </si>
  <si>
    <t>GARNICA SIERRA JUAN LUIS</t>
  </si>
  <si>
    <t>GASJ750925PGA</t>
  </si>
  <si>
    <t>RF-40425</t>
  </si>
  <si>
    <t>TDC 4362</t>
  </si>
  <si>
    <t>RF-40429</t>
  </si>
  <si>
    <t>TDC 0635</t>
  </si>
  <si>
    <t>ANAYA SANTILLAN LEONARDO</t>
  </si>
  <si>
    <t>RF-40431</t>
  </si>
  <si>
    <t>SANDOVAL SANCHEZ ALFREDO</t>
  </si>
  <si>
    <t>SASA760319DT3</t>
  </si>
  <si>
    <t>PRIVADA CERRITOS SAN ANTONIO CELAYA</t>
  </si>
  <si>
    <t>RF-40433</t>
  </si>
  <si>
    <t>RF-40434</t>
  </si>
  <si>
    <t>RF-40435</t>
  </si>
  <si>
    <t>TRANSPORTES RANOF SA DE CV</t>
  </si>
  <si>
    <t>TRA9205112P9</t>
  </si>
  <si>
    <t>CARRETERA CORTAZAR ESTACION KM 1.5 PREDIO SANTA ANITA CORTAZAR</t>
  </si>
  <si>
    <t>RF-40449</t>
  </si>
  <si>
    <t>RF-40451</t>
  </si>
  <si>
    <t>SANTOYO HERRRERA HUGO</t>
  </si>
  <si>
    <t>RF-40453</t>
  </si>
  <si>
    <t>SAMANIEGO HERNANDEZ JUAN</t>
  </si>
  <si>
    <t>VILLAS DEL PRADO VILLAS DE LA ESPERANZA CELAYA</t>
  </si>
  <si>
    <t>RF-40455</t>
  </si>
  <si>
    <t>TDD 1392</t>
  </si>
  <si>
    <t>RF-40456</t>
  </si>
  <si>
    <t>EF</t>
  </si>
  <si>
    <t>BETSO INTERNACIONAL SC</t>
  </si>
  <si>
    <t>BIN010514EB2</t>
  </si>
  <si>
    <t>BLVD. ARANDAS DE JUAREZ IRAPUATO</t>
  </si>
  <si>
    <t>RF-40461</t>
  </si>
  <si>
    <t>RF-40471</t>
  </si>
  <si>
    <t>MARTINEZ CERECEDO LEONARDO</t>
  </si>
  <si>
    <t>RF-40474</t>
  </si>
  <si>
    <t>CARREÑO HERNANDEZ JUDITH</t>
  </si>
  <si>
    <t>PORTO AVEIRO REDICEINCIAL PORTO REAL CELAYA</t>
  </si>
  <si>
    <t>RF-40485</t>
  </si>
  <si>
    <t>TDC 0449</t>
  </si>
  <si>
    <t>PREMIER SEEDS MEXICANA, S.A. DE</t>
  </si>
  <si>
    <t>RF-40486</t>
  </si>
  <si>
    <t>RF-40489</t>
  </si>
  <si>
    <t>RF-40497</t>
  </si>
  <si>
    <t>HIJAR SANCHEZ GERARDO</t>
  </si>
  <si>
    <t>RF-40499</t>
  </si>
  <si>
    <t>MACIAS VILLAGOMEZ EDUARDO</t>
  </si>
  <si>
    <t>RF-40501</t>
  </si>
  <si>
    <t>RIVERA SANCHEZ JAVIER</t>
  </si>
  <si>
    <t>RF-40504</t>
  </si>
  <si>
    <t>GUTIERREZ MORENO MARIA RAQUEL</t>
  </si>
  <si>
    <t>CIRCUITO ALAMEDA ARCADA ALAMEDA CELAYA</t>
  </si>
  <si>
    <t>RF-40505</t>
  </si>
  <si>
    <t>TDC 5431</t>
  </si>
  <si>
    <t>MONZON FUENTES GILBERTO</t>
  </si>
  <si>
    <t>MARGARITAS DIVISION DEL NORTE SALVATIERRA</t>
  </si>
  <si>
    <t>RF-40512</t>
  </si>
  <si>
    <t>RF-40513</t>
  </si>
  <si>
    <t>GONZALEZ GARCIA SALVADOR</t>
  </si>
  <si>
    <t>CERRO DORADO ARBOLEDAS 3RA. SECCION CELAYA</t>
  </si>
  <si>
    <t>RF-40515</t>
  </si>
  <si>
    <t>TDD 2162</t>
  </si>
  <si>
    <t>RF-40521</t>
  </si>
  <si>
    <t>GOMEZ TERRAZAS ERIKA ELIZABETH</t>
  </si>
  <si>
    <t>EMILIO CARRANZA EMILIO CARRANZA ACAMBARO</t>
  </si>
  <si>
    <t>RF-40530</t>
  </si>
  <si>
    <t>VIA FERMI VILLAS VICENZA CELAYA</t>
  </si>
  <si>
    <t>RF-40533</t>
  </si>
  <si>
    <t>TDC 2282</t>
  </si>
  <si>
    <t>RF-40539</t>
  </si>
  <si>
    <t>TDC 0273</t>
  </si>
  <si>
    <t>GUERRERO ROBERTA</t>
  </si>
  <si>
    <t>GURO730510QT7</t>
  </si>
  <si>
    <t>GUADALUPE VICTORIA ZONA CENTRO CELAYA</t>
  </si>
  <si>
    <t>RF-40541</t>
  </si>
  <si>
    <t>RF-40543</t>
  </si>
  <si>
    <t>TDC 9770</t>
  </si>
  <si>
    <t>RF-40545</t>
  </si>
  <si>
    <t>AV. EJE NOR-ORIENTE LUIS DONALDO COLOSIO COMPUERTAS DEL CAMPEST</t>
  </si>
  <si>
    <t>RE                       2,626.00</t>
  </si>
  <si>
    <t>CHQ BBVA CTA 0680, NO.6373</t>
  </si>
  <si>
    <t>INTERMODAL MEXICO S.A. DE C.V.</t>
  </si>
  <si>
    <t>IME010718PU3</t>
  </si>
  <si>
    <t>BOSQUES DE CIRUELOS BOSQUES DE LAS LOMAS DEL. MIGUEL HIDALGO</t>
  </si>
  <si>
    <t>MENDOZA MACIAS JUAN PABLO</t>
  </si>
  <si>
    <t>RF-40557</t>
  </si>
  <si>
    <t>TDD 4446</t>
  </si>
  <si>
    <t>MARTINEZ CONTRERAS JAIME</t>
  </si>
  <si>
    <t>RF-40558</t>
  </si>
  <si>
    <t>TDD 3014</t>
  </si>
  <si>
    <t>RF-40562</t>
  </si>
  <si>
    <t>TDC 2283</t>
  </si>
  <si>
    <t>DONDIEGO SOTELO ULISES</t>
  </si>
  <si>
    <t>RF-40563</t>
  </si>
  <si>
    <t>TDD 9403</t>
  </si>
  <si>
    <t>RAZO LONA SANTIAGO</t>
  </si>
  <si>
    <t>RF-40565</t>
  </si>
  <si>
    <t>GARCIA HEREDIA LETICIA</t>
  </si>
  <si>
    <t>RF-40575</t>
  </si>
  <si>
    <t>TDC 0538</t>
  </si>
  <si>
    <t>RODRIGUEZ MONTANEZ RAUL</t>
  </si>
  <si>
    <t>CIRCUITO HACIENDA LA VENTANILLA HACIENDA DON GO CELAYA</t>
  </si>
  <si>
    <t>RF-40576</t>
  </si>
  <si>
    <t>RF-40579</t>
  </si>
  <si>
    <t>RF-40586</t>
  </si>
  <si>
    <t>TDD 8096</t>
  </si>
  <si>
    <t>DELGADO MEDINA LETICIA</t>
  </si>
  <si>
    <t>DEML760226RF7</t>
  </si>
  <si>
    <t>SANTOS DEGOLLADO ZONA CENTRO SANTA CRUZ DE JUVENTINO ROSAS</t>
  </si>
  <si>
    <t>RF-40587</t>
  </si>
  <si>
    <t>RF-40589</t>
  </si>
  <si>
    <t>BBVA CHQ N.CTA. 8446 N.0458</t>
  </si>
  <si>
    <t>LABASTIDA JASSO ARMANDO</t>
  </si>
  <si>
    <t>LAJA670320EL0</t>
  </si>
  <si>
    <t>ACANTILADO VALLE DE LOS  NARANJOS CELAYA</t>
  </si>
  <si>
    <t>RF-40590</t>
  </si>
  <si>
    <t>TDD 1362</t>
  </si>
  <si>
    <t>RF-40592</t>
  </si>
  <si>
    <t>TDC 6737</t>
  </si>
  <si>
    <t>RE                       2,434.00</t>
  </si>
  <si>
    <t>RF-40599</t>
  </si>
  <si>
    <t>CHQ N.CTA.0680 N.6395 S-77620</t>
  </si>
  <si>
    <t>RF-40600</t>
  </si>
  <si>
    <t>CHQ N.CTA.0680 N.6394 S77619</t>
  </si>
  <si>
    <t>CHAGOLLA MONCADA LUIS EDGARDO</t>
  </si>
  <si>
    <t>CAML811201SM6</t>
  </si>
  <si>
    <t>BINNIZA VILLA LOS ALAMOS</t>
  </si>
  <si>
    <t>RF-40608</t>
  </si>
  <si>
    <t>RF-40611</t>
  </si>
  <si>
    <t>TDC 9209</t>
  </si>
  <si>
    <t>RF-40612</t>
  </si>
  <si>
    <t>TDD 7696</t>
  </si>
  <si>
    <t>RODRIGUEZ DEL AGUA J. NATIVIDAD</t>
  </si>
  <si>
    <t>GUILLERMO PRIETO  LOC MEXICANOS</t>
  </si>
  <si>
    <t>RF-40613</t>
  </si>
  <si>
    <t>TDD 7624</t>
  </si>
  <si>
    <t>ISCAR DE MEXICO, S.A. DE C.V.</t>
  </si>
  <si>
    <t>IME920422SA6</t>
  </si>
  <si>
    <t>AVENIDA DE LA CORTE PARQUE INDUSTRIAL EL MARQUES EL MARQUES</t>
  </si>
  <si>
    <t>RF-40621</t>
  </si>
  <si>
    <t>TDD 8794</t>
  </si>
  <si>
    <t>GONZALEZ PANTOJA MARICRUZ</t>
  </si>
  <si>
    <t>VILLA VICTORIA VILLA REALES CELAYA</t>
  </si>
  <si>
    <t>RF-40622</t>
  </si>
  <si>
    <t>AVILA JIMENEZ LUIS</t>
  </si>
  <si>
    <t>PROL INSURGENTES LA LABOR APASEO EL GRANDE</t>
  </si>
  <si>
    <t>RF-40631</t>
  </si>
  <si>
    <t>TDC 6995</t>
  </si>
  <si>
    <t>ZAMUDIO TINOCO GABRIEL</t>
  </si>
  <si>
    <t>RIVA PALACIO NO. 1 CENTRO SAN LORENZO, GTO.</t>
  </si>
  <si>
    <t>RF-40635</t>
  </si>
  <si>
    <t>RF-40649</t>
  </si>
  <si>
    <t>RF-40653</t>
  </si>
  <si>
    <t>TORRES GONZALEZ ABEL</t>
  </si>
  <si>
    <t>TOGA721104R40</t>
  </si>
  <si>
    <t>PIPILA CENTRO CORTAZAR</t>
  </si>
  <si>
    <t>RF-40654</t>
  </si>
  <si>
    <t>TDD 09814</t>
  </si>
  <si>
    <t>RF-40656</t>
  </si>
  <si>
    <t>RF-40657</t>
  </si>
  <si>
    <t>RODRIGUEZ MORA MA. ISABEL</t>
  </si>
  <si>
    <t>AVENIDA REFORMA IGNACIO RAMIREZ SAN MIGUEL DE ALLENDE</t>
  </si>
  <si>
    <t>RF-40661</t>
  </si>
  <si>
    <t>TDC 8658</t>
  </si>
  <si>
    <t>RF-40666</t>
  </si>
  <si>
    <t>RF-40668</t>
  </si>
  <si>
    <t>CARMONA VALVANEDA ABEL</t>
  </si>
  <si>
    <t>RF-40669</t>
  </si>
  <si>
    <t>TDC 2861</t>
  </si>
  <si>
    <t>RF-40675</t>
  </si>
  <si>
    <t>ESTACION DE SERVICIO BONANZA S.A</t>
  </si>
  <si>
    <t>ESB090918LN3</t>
  </si>
  <si>
    <t>AVENIDA LAZARO CARDENAS DEL RIO MICHINELAS CELAYA</t>
  </si>
  <si>
    <t>RF-40676</t>
  </si>
  <si>
    <t>RF-4677</t>
  </si>
  <si>
    <t>ROJAS ESCOBEDO JOSE LUIS</t>
  </si>
  <si>
    <t>VAZQUEZ VENEGAS JUDITH ARLETH</t>
  </si>
  <si>
    <t>VAVJ810822NZA</t>
  </si>
  <si>
    <t>PRIV ALAMO NEGRO LAS ALAMEDAS CELAYA</t>
  </si>
  <si>
    <t>RF-40695</t>
  </si>
  <si>
    <t>EFE7 TDD 0778</t>
  </si>
  <si>
    <t>LOPEZ MEJIA LEONARDA</t>
  </si>
  <si>
    <t>JILGUEROS LOMAS DE GUADALUPE SAN JUAN DEL RIO</t>
  </si>
  <si>
    <t>RF-40696</t>
  </si>
  <si>
    <t>MONTOYA DURAN ALFONCINA</t>
  </si>
  <si>
    <t>VICENTE SALGADO PAEZ MANUEL AVILA CAMACHO APASEO EL ALTO</t>
  </si>
  <si>
    <t>RF-40698</t>
  </si>
  <si>
    <t>PADRON RESENDIZ JESUS</t>
  </si>
  <si>
    <t>PARJ650124TJ0</t>
  </si>
  <si>
    <t>ORIENTE 176 MECTEZUMA 2DA SECCION DISTRITO FEDERAL</t>
  </si>
  <si>
    <t>RF-40702</t>
  </si>
  <si>
    <t>TDD 2906</t>
  </si>
  <si>
    <t>RF-40709</t>
  </si>
  <si>
    <t>HORTI MIX S.P.R. DE R.L.</t>
  </si>
  <si>
    <t>HOR090227EJA</t>
  </si>
  <si>
    <t>BENITO JUAREZ ZONA CENTRO JARAL DEL PROGRESO</t>
  </si>
  <si>
    <t>RF-40711</t>
  </si>
  <si>
    <t>APASEO PEREZ NOEMI DEL CARMEN</t>
  </si>
  <si>
    <t>LOS MARISTAS EL GUADALUPANO</t>
  </si>
  <si>
    <t>RF-40712</t>
  </si>
  <si>
    <t>TDD 4038</t>
  </si>
  <si>
    <t>RF-40726</t>
  </si>
  <si>
    <t>AGRO QUERETANA, S. DE R.L. DE C.</t>
  </si>
  <si>
    <t>AQU110831KD8</t>
  </si>
  <si>
    <t>AV. BICENTENARIO BICENTENARIO PEDRO ESCOBEDO</t>
  </si>
  <si>
    <t>RF-40727</t>
  </si>
  <si>
    <t>RF-40728</t>
  </si>
  <si>
    <t>TDC 5476</t>
  </si>
  <si>
    <t>SALGADO PARAMO JOSE DANIEL</t>
  </si>
  <si>
    <t>LUIS CHAVEZ OROZCO FRACC. MAGISTERIAL VALLE DE SANTIAGO</t>
  </si>
  <si>
    <t>RF-40730</t>
  </si>
  <si>
    <t>TDD 3127</t>
  </si>
  <si>
    <t>GONZALEZ RODRIGUEZ MARIA ELENA</t>
  </si>
  <si>
    <t>SAN ANGEL SANTA LUCIA III</t>
  </si>
  <si>
    <t>RF-40737</t>
  </si>
  <si>
    <t>CARREÑO CARRANZA DENISSE JULIE</t>
  </si>
  <si>
    <t>VALENTIN GOMEZ FARIAS CENTRO CELAYA</t>
  </si>
  <si>
    <t>RF-40738</t>
  </si>
  <si>
    <t>TDC 7691</t>
  </si>
  <si>
    <t>ARREGUIN RODRIGUEZ JOSE LUIS</t>
  </si>
  <si>
    <t>RF-40745</t>
  </si>
  <si>
    <t>PEREZ PIñA LEONARDO</t>
  </si>
  <si>
    <t>PEPL761228JE6</t>
  </si>
  <si>
    <t>MORELOS CENTRO EPITACIO HUERTA</t>
  </si>
  <si>
    <t>RF-40746</t>
  </si>
  <si>
    <t>TDD 2678</t>
  </si>
  <si>
    <t>RF-40747</t>
  </si>
  <si>
    <t>TDD 1394</t>
  </si>
  <si>
    <t>ARROCERA DEL BAJIO S.A. DE C.V.</t>
  </si>
  <si>
    <t>ABA960625AC7</t>
  </si>
  <si>
    <t>BLVD.PASEO DE LA JUVENTUD CENTRO CORTAZAR</t>
  </si>
  <si>
    <t>RF-40748</t>
  </si>
  <si>
    <t>TDC 6314</t>
  </si>
  <si>
    <t>RF-40751</t>
  </si>
  <si>
    <t>GAMIÑO MOLINA MARCELA</t>
  </si>
  <si>
    <t>RF-40757</t>
  </si>
  <si>
    <t>ALCAMARE INTERNATIONAL RECYCLING</t>
  </si>
  <si>
    <t>AIR140725QB3</t>
  </si>
  <si>
    <t>BOULEVARD DIAZ ORDAZ JARDINES DE IRAPUATO IRAPUATO</t>
  </si>
  <si>
    <t>RF-40762</t>
  </si>
  <si>
    <t>TDD 9677</t>
  </si>
  <si>
    <t>MUNICIPIO DE JARAL DEL PROGRESO</t>
  </si>
  <si>
    <t>MJP850101SG8</t>
  </si>
  <si>
    <t>TRIGO FRACC. PRESIDENCIA JARAL DEL PROGRESO</t>
  </si>
  <si>
    <t>RF-40766</t>
  </si>
  <si>
    <t>BOREAL RESEARCH S.A. DE C.V.</t>
  </si>
  <si>
    <t>BRE100104AT6</t>
  </si>
  <si>
    <t>AUTOPISTA QRO.-IRAPUATO ZONA INDUSTRIAL APASEO EL GRANDE</t>
  </si>
  <si>
    <t>RF-40767</t>
  </si>
  <si>
    <t>GALINDO GARCIA RICARDO</t>
  </si>
  <si>
    <t>GAGR700616E46</t>
  </si>
  <si>
    <t>CTO SANTA LUCIA SAN LORENZO RESIDENCIAL CELAYA</t>
  </si>
  <si>
    <t>RF-40778</t>
  </si>
  <si>
    <t>RF-40780</t>
  </si>
  <si>
    <t>DIAZ NUÑEZ RICARDO</t>
  </si>
  <si>
    <t>RF-40788</t>
  </si>
  <si>
    <t>MENDOZA JIMENEZ ERENDIRA</t>
  </si>
  <si>
    <t>MEJE760824IS0</t>
  </si>
  <si>
    <t>RF-40805</t>
  </si>
  <si>
    <t>RF-40823</t>
  </si>
  <si>
    <t>MANUFACTURERA GISA S.A. DE C.V.</t>
  </si>
  <si>
    <t>MGI060227II9</t>
  </si>
  <si>
    <t>BLVD. AEROPUERTO MIGUEL ALEMAN RANCHO EL ROSARIO LERMA</t>
  </si>
  <si>
    <t>RF-40827</t>
  </si>
  <si>
    <t>TDC 0566</t>
  </si>
  <si>
    <t>HERNANDEZ SALINAS IVAN</t>
  </si>
  <si>
    <t>PLAN DE IGUALA EL VERGEL CELAYA</t>
  </si>
  <si>
    <t>RF-40828</t>
  </si>
  <si>
    <t>GALVAN PEREZ J GUADALUPE</t>
  </si>
  <si>
    <t>CONOCIDO CONOCIDO</t>
  </si>
  <si>
    <t>RF-40830</t>
  </si>
  <si>
    <t>TDD 9717</t>
  </si>
  <si>
    <t>CARABAZA GUAJARDO JOSE FERNANDO</t>
  </si>
  <si>
    <t>CAGF600118A83</t>
  </si>
  <si>
    <t>BASILIO ROJAS LA FAVORITA CELAYA</t>
  </si>
  <si>
    <t>RF-40831</t>
  </si>
  <si>
    <t>CHQ CTA.9769 NO.0976</t>
  </si>
  <si>
    <t>MORALES GONZALEZ HECTOR</t>
  </si>
  <si>
    <t>SAN JERONIMO SAN LORENZO CELAYA</t>
  </si>
  <si>
    <t>RF-40834</t>
  </si>
  <si>
    <t>TDD 4738</t>
  </si>
  <si>
    <t>GRANADOS RICO EDEL</t>
  </si>
  <si>
    <t>5 DE MAYO LOC TIERRAFRIA CORTAZAR</t>
  </si>
  <si>
    <t>RF-40835</t>
  </si>
  <si>
    <t>PRODUCTORES GOMEZ S.P.R DE R.L</t>
  </si>
  <si>
    <t>PGO150312R97</t>
  </si>
  <si>
    <t>MIGUEL HIDALGO RCHO SAN ISIDRO CEDRO GORDO VILLAGRAN</t>
  </si>
  <si>
    <t>RF-40838</t>
  </si>
  <si>
    <t>CHQ CTA 6313, NO 0105</t>
  </si>
  <si>
    <t>RENDON RIOS GREGORIO LUIS</t>
  </si>
  <si>
    <t>GLADIOLA LAS FLORES CELAYA</t>
  </si>
  <si>
    <t>RF-40844</t>
  </si>
  <si>
    <t>SANTA MARIA RAMIREZ HECTOR</t>
  </si>
  <si>
    <t>AVE. CUARTEL EL RETIRO VILLAGRAN GTO.</t>
  </si>
  <si>
    <t>RF-40845</t>
  </si>
  <si>
    <t>TDD 9987</t>
  </si>
  <si>
    <t>RF-40848</t>
  </si>
  <si>
    <t>MORALES MALDONADO ENRIQUE</t>
  </si>
  <si>
    <t>MOME670620998</t>
  </si>
  <si>
    <t>CUITLAHUATL AZTLAN SALAMANCA</t>
  </si>
  <si>
    <t>RF-40849</t>
  </si>
  <si>
    <t>RF-40856</t>
  </si>
  <si>
    <t>TDD 3389</t>
  </si>
  <si>
    <t>MAGAÑA RAYA RUBEN</t>
  </si>
  <si>
    <t>MARR6511309Y8</t>
  </si>
  <si>
    <t>MENA CENTRO VALLE DE SANTIAGO</t>
  </si>
  <si>
    <t>RF-40857</t>
  </si>
  <si>
    <t>TRANSPORTACIONES Y TOURS DE ALLE</t>
  </si>
  <si>
    <t>TTA020628K56</t>
  </si>
  <si>
    <t>FRANCISCO MARQUEZ INDEPENDENCIA SAN MIGUEL DE ALLENDE</t>
  </si>
  <si>
    <t>RF-40860</t>
  </si>
  <si>
    <t>TDC 0564</t>
  </si>
  <si>
    <t>GASTELUM CAZARES DAVID</t>
  </si>
  <si>
    <t>GACD511018464</t>
  </si>
  <si>
    <t>COMPUERTAS DEL VALLE COMPUERTAS DEL CAMPESTRE CELAYA</t>
  </si>
  <si>
    <t>RF-40861</t>
  </si>
  <si>
    <t>JIMENEZ ACOSTA LILIANA GUADALUPE</t>
  </si>
  <si>
    <t>CUAUHTEMOC CENTRO APASEO  EL GRANDE</t>
  </si>
  <si>
    <t>RF-40869</t>
  </si>
  <si>
    <t>VALDEZ MANJARREZ ARMANDO</t>
  </si>
  <si>
    <t>PASEO DE LAS CAMELIAS QUINTA BUGAMBILIAS CELAYA</t>
  </si>
  <si>
    <t>RF-40880</t>
  </si>
  <si>
    <t>RF-40881</t>
  </si>
  <si>
    <t>CARRETER PANAMERICANA KM CELAYA-SALAMANCA CORTAZAR</t>
  </si>
  <si>
    <t>RF-40882</t>
  </si>
  <si>
    <t>TE BNMX CTA RETITO. 5412</t>
  </si>
  <si>
    <t>RF-40887</t>
  </si>
  <si>
    <t>ALBERTO FIGUEROA MA. DOLORES</t>
  </si>
  <si>
    <t>RF-40890</t>
  </si>
  <si>
    <t>ARREGUIN ARELLANO SAUL</t>
  </si>
  <si>
    <t>CONOCIDO CONOCIDO SAN MIGUEL DE ALLENDE</t>
  </si>
  <si>
    <t>RF-40891</t>
  </si>
  <si>
    <t>RF-40894</t>
  </si>
  <si>
    <t>RF-40895</t>
  </si>
  <si>
    <t>RF-40896</t>
  </si>
  <si>
    <t>HERRERA AGUIRRE LUIS VICENCIO</t>
  </si>
  <si>
    <t>CORREGIDORA CENTRO SANTA CRUZ DE JUVENTINO ROSAS</t>
  </si>
  <si>
    <t>RF-40900</t>
  </si>
  <si>
    <t>TDC 1424</t>
  </si>
  <si>
    <t>RF-40903</t>
  </si>
  <si>
    <t>ORNELAS VEGA MA DE LOS ANGELES</t>
  </si>
  <si>
    <t>OEVA570611LW1</t>
  </si>
  <si>
    <t>TOMAS SANCHEZ ZONA DE ORO CELAYA</t>
  </si>
  <si>
    <t>RF-40907</t>
  </si>
  <si>
    <t>MENDOZA MORALES ESTHER</t>
  </si>
  <si>
    <t>FAISAN VALLE DE LA PRIMAVERA CELAYA</t>
  </si>
  <si>
    <t>RF-40911</t>
  </si>
  <si>
    <t>TDD 8955</t>
  </si>
  <si>
    <t>GUERRA FRIAS RAFAEL</t>
  </si>
  <si>
    <t>CAML7212247M7</t>
  </si>
  <si>
    <t>RF-40913</t>
  </si>
  <si>
    <t>MANCERA PEREZ EZEQUIEL</t>
  </si>
  <si>
    <t>MAPE471230BL1</t>
  </si>
  <si>
    <t>PRIVADA DE LEON GUZMAN ZONA CENTRO CELAYA</t>
  </si>
  <si>
    <t>RF-40914</t>
  </si>
  <si>
    <t>PIZANO HERNANDEZ JAIME</t>
  </si>
  <si>
    <t>RF-40523</t>
  </si>
  <si>
    <t>SERMIB, SERVICIOS Y MANTENIMIENT</t>
  </si>
  <si>
    <t>SSM120903AI4</t>
  </si>
  <si>
    <t>AGUSTIN ARROYO CH. ALAMEDA CELAYA</t>
  </si>
  <si>
    <t>RF-40808</t>
  </si>
  <si>
    <t>AV. MIGUEL HIDALGO Y COSTILLA EJIDO SANTA MARIA DEL REFUGIO</t>
  </si>
  <si>
    <t>RF-40811</t>
  </si>
  <si>
    <t>TDC 2116</t>
  </si>
  <si>
    <t>RF-40812</t>
  </si>
  <si>
    <t>TDD 3791</t>
  </si>
  <si>
    <t>ABOYTES JAUREGUI VICTOR MANUEL</t>
  </si>
  <si>
    <t>AOJV7603074A7</t>
  </si>
  <si>
    <t>MARIANO ABASOLO  CELAYA</t>
  </si>
  <si>
    <t>RF-40813</t>
  </si>
  <si>
    <t>TDC 2381</t>
  </si>
  <si>
    <t>RF-40814</t>
  </si>
  <si>
    <t>TDC 1003</t>
  </si>
  <si>
    <t xml:space="preserve">FRANCISCO PIZARRO FRACC.FUENTES DEL CONQUISTADOR APASEO EL GRANDE     </t>
  </si>
  <si>
    <t>RF-40619</t>
  </si>
  <si>
    <t xml:space="preserve">FRANCISCO PIZARRO FRACC.FUENTES DEL CONQUISTADOR APASEO EL GRANDE                </t>
  </si>
  <si>
    <t>RF-40722</t>
  </si>
  <si>
    <t>RF-40777</t>
  </si>
  <si>
    <t>0103-TCU17</t>
  </si>
  <si>
    <t>AR-40299</t>
  </si>
  <si>
    <t>0105-TCU17</t>
  </si>
  <si>
    <t>MANDUJANO MENDOZA ALEJANDRA</t>
  </si>
  <si>
    <t>RF-40806</t>
  </si>
  <si>
    <t>ARELLANO OLIVARES JUAN GERARDO</t>
  </si>
  <si>
    <t>AEOJ810418NP9</t>
  </si>
  <si>
    <t>TARDE ESCARLATA FRACC PUESTA DEL SOL CELAYA</t>
  </si>
  <si>
    <t>RF-40305</t>
  </si>
  <si>
    <t>TDD 7549</t>
  </si>
  <si>
    <t>RF-40342</t>
  </si>
  <si>
    <t>TDC 7839</t>
  </si>
  <si>
    <t>RF-40371</t>
  </si>
  <si>
    <t>RF-40390</t>
  </si>
  <si>
    <t>RF-40398</t>
  </si>
  <si>
    <t>VALDES ROMAN JOSE DE JESUS</t>
  </si>
  <si>
    <t>VARJ7808278D1</t>
  </si>
  <si>
    <t>CIRCUITO REAL DE ALLENDE GRAN CLASE CELAYA</t>
  </si>
  <si>
    <t>RF-40818</t>
  </si>
  <si>
    <t>TE BANOPRTE</t>
  </si>
  <si>
    <t>TOVAR CHAVEZ JOSE CARMEN</t>
  </si>
  <si>
    <t>GUANAJUATO SAN ISIDRO DEL PALMAR CELAYA</t>
  </si>
  <si>
    <t>RF-40423</t>
  </si>
  <si>
    <t>SANCHEZ ORTIZ MARCO ANTONIO</t>
  </si>
  <si>
    <t>COCOYOL LOS SAUCES CELAYA</t>
  </si>
  <si>
    <t>RF-40424</t>
  </si>
  <si>
    <t>TDD 6054</t>
  </si>
  <si>
    <t>RF-40436</t>
  </si>
  <si>
    <t>RF-40438</t>
  </si>
  <si>
    <t>UNIRENTA ARRENDAMIENTOS SA DE CV</t>
  </si>
  <si>
    <t>UAR9203022U7</t>
  </si>
  <si>
    <t>CALLE TIHUATLAN SAN JERONIMO ACULCO LA MAGDALENA CONTRERAS</t>
  </si>
  <si>
    <t>RF-40820</t>
  </si>
  <si>
    <t>TE 9626</t>
  </si>
  <si>
    <t>RF-40821</t>
  </si>
  <si>
    <t>0051-TCU17</t>
  </si>
  <si>
    <t>RF-40826</t>
  </si>
  <si>
    <t>TE 5559</t>
  </si>
  <si>
    <t>VEGA CUELLAR DANIEL</t>
  </si>
  <si>
    <t>VECD800808CX9</t>
  </si>
  <si>
    <t>FCO JUAREZ ANGELES</t>
  </si>
  <si>
    <t>RF-40495</t>
  </si>
  <si>
    <t>TDC 3790</t>
  </si>
  <si>
    <t>CARR LIB CELAYA SAN LUIS KM 1.5 PRAC PRADERAS DE LOS ANGELES CO</t>
  </si>
  <si>
    <t>RF-40847</t>
  </si>
  <si>
    <t>TE 5426</t>
  </si>
  <si>
    <t>RF-40532</t>
  </si>
  <si>
    <t>TDD 0211</t>
  </si>
  <si>
    <t>RF-40542</t>
  </si>
  <si>
    <t>1359-TCN17</t>
  </si>
  <si>
    <t>RF-40852</t>
  </si>
  <si>
    <t>RF-40550</t>
  </si>
  <si>
    <t>RF-40559</t>
  </si>
  <si>
    <t>TDC 7615</t>
  </si>
  <si>
    <t>JOSE GUADALUPE ZAVALA  GONZALEZ 1034</t>
  </si>
  <si>
    <t>FELIPE CARRILLO PUERTO</t>
  </si>
  <si>
    <t>RF-40873</t>
  </si>
  <si>
    <t>MANCERA JIMENEZ J. JESUS</t>
  </si>
  <si>
    <t>MAJJ6907036K2</t>
  </si>
  <si>
    <t>MARIANO ABASOLO SAN MIGUEL OCTOPAN</t>
  </si>
  <si>
    <t>RF-40570</t>
  </si>
  <si>
    <t>TDD 5793</t>
  </si>
  <si>
    <t>RF-40571</t>
  </si>
  <si>
    <t>JOSE MARIA MORELOS PTE CENTRO</t>
  </si>
  <si>
    <t>RF-40582</t>
  </si>
  <si>
    <t>RF-40854</t>
  </si>
  <si>
    <t>RF-40602</t>
  </si>
  <si>
    <t>RF-40610</t>
  </si>
  <si>
    <t>EFE $8,503/ TDD 5793 $13,000</t>
  </si>
  <si>
    <t>0127-TCU17</t>
  </si>
  <si>
    <t>MANDUJANO SALINAS BLANCA ELENA</t>
  </si>
  <si>
    <t>MASB6602076L8</t>
  </si>
  <si>
    <t>RF-40617</t>
  </si>
  <si>
    <t>0120-TCU17</t>
  </si>
  <si>
    <t>RF-40620</t>
  </si>
  <si>
    <t>TDC 3746</t>
  </si>
  <si>
    <t xml:space="preserve">                                                                                                                                                                                                                       </t>
  </si>
  <si>
    <t>CANADA DE CARACHEO</t>
  </si>
  <si>
    <t>RF-40858</t>
  </si>
  <si>
    <t>0121-TCU17</t>
  </si>
  <si>
    <t>RF-40871</t>
  </si>
  <si>
    <t>0016-TCN18</t>
  </si>
  <si>
    <t>RF-40883</t>
  </si>
  <si>
    <t>RF-40884</t>
  </si>
  <si>
    <t>RF-40660</t>
  </si>
  <si>
    <t>TDD 0699</t>
  </si>
  <si>
    <t>0148-TCU17</t>
  </si>
  <si>
    <t>RF-40729</t>
  </si>
  <si>
    <t>HERRERA HUTTERER DAVID</t>
  </si>
  <si>
    <t>HEHD701019CL7</t>
  </si>
  <si>
    <t>GUADALUPE CENTRO CELAYA</t>
  </si>
  <si>
    <t>RF-40731</t>
  </si>
  <si>
    <t>RF-40734</t>
  </si>
  <si>
    <t>RF-40735</t>
  </si>
  <si>
    <t>0017-TCU17</t>
  </si>
  <si>
    <t>RF-40740</t>
  </si>
  <si>
    <t>RF-40761</t>
  </si>
  <si>
    <t>RF-40763</t>
  </si>
  <si>
    <t>RF*40764</t>
  </si>
  <si>
    <t>DEC BMNX</t>
  </si>
  <si>
    <t>PONCE HIDALGO VICTOR ANTONIO</t>
  </si>
  <si>
    <t>POHV711010RH7</t>
  </si>
  <si>
    <t>MONTE ETNA 101</t>
  </si>
  <si>
    <t xml:space="preserve"> LAS ARBOLEDAS </t>
  </si>
  <si>
    <t>RF-40889</t>
  </si>
  <si>
    <t>RF-40789</t>
  </si>
  <si>
    <t>TDC 9615</t>
  </si>
  <si>
    <t>GARCIA ARROYO RICARDO</t>
  </si>
  <si>
    <t>2A CALLE DEL MORAL TETELPAN ALVARO OBREGON</t>
  </si>
  <si>
    <t>RF-40899</t>
  </si>
  <si>
    <t>PANTOJA JACAL MANUEL</t>
  </si>
  <si>
    <t>PAJM5503106H9</t>
  </si>
  <si>
    <t>HIDALGO SAN JUAN DE LA VEGA CELAYA</t>
  </si>
  <si>
    <t>RF-40902</t>
  </si>
  <si>
    <t>CALZADA LOS PINOS LOS MAGUEYES CORTAZAR</t>
  </si>
  <si>
    <t>RF-40832</t>
  </si>
  <si>
    <t>RF-40906</t>
  </si>
  <si>
    <t>VENTA DE SERVICIOS, PRODUCTOS Y</t>
  </si>
  <si>
    <t>VSP150112JR3</t>
  </si>
  <si>
    <t>PLAZA DE LAS JACARANDAS EL CAMPANARIO</t>
  </si>
  <si>
    <t>RF-40855</t>
  </si>
  <si>
    <t>CHQ CTA 9605, NO.0066</t>
  </si>
  <si>
    <t>MABG5311159X2</t>
  </si>
  <si>
    <t>LAZARO CARDENAS CENTRO SALVATIERRA</t>
  </si>
  <si>
    <t>RF-40912</t>
  </si>
  <si>
    <t>0128-TCU17</t>
  </si>
  <si>
    <t>CTO MOTOLINIA NTE VILLAS DE BENAVENTE II CELAYA</t>
  </si>
  <si>
    <t>RF-40863</t>
  </si>
  <si>
    <t>1450-TCN17</t>
  </si>
  <si>
    <t>RF-40917</t>
  </si>
  <si>
    <t>LOPEZ BAEZ ISRAEL</t>
  </si>
  <si>
    <t>MONTE CRISTI LA LOMA QUERETARO</t>
  </si>
  <si>
    <t>RF-40905</t>
  </si>
  <si>
    <t>TDD 8487</t>
  </si>
  <si>
    <t>Fecha Inicial 01/07/17  Fecha Final 31/07/17</t>
  </si>
  <si>
    <t>JULIO</t>
  </si>
  <si>
    <t>SUC.</t>
  </si>
  <si>
    <t>ESTADO</t>
  </si>
  <si>
    <t>MONTO</t>
  </si>
  <si>
    <t xml:space="preserve">ANALISIS DE CORTE </t>
  </si>
  <si>
    <t>UD80001-0040947</t>
  </si>
  <si>
    <t>1527-TCN17</t>
  </si>
  <si>
    <t>RF-40947</t>
  </si>
  <si>
    <t>UD80001-0040958</t>
  </si>
  <si>
    <t>RF-40958</t>
  </si>
  <si>
    <t>UD80001-0040959</t>
  </si>
  <si>
    <t>RF-40959</t>
  </si>
  <si>
    <t>UD80001-0040961</t>
  </si>
  <si>
    <t>RF-40961</t>
  </si>
  <si>
    <t>UD80001-0040965</t>
  </si>
  <si>
    <t>1347-TCN17</t>
  </si>
  <si>
    <t>RAMIREZ ARREGUIN LUIS</t>
  </si>
  <si>
    <t>RAAL560621JR7</t>
  </si>
  <si>
    <t>RF-40965</t>
  </si>
  <si>
    <t>UD80001-0040970</t>
  </si>
  <si>
    <t>RF-40970</t>
  </si>
  <si>
    <t>UD80001-0040973</t>
  </si>
  <si>
    <t>RF-40973</t>
  </si>
  <si>
    <t>UD80001-0040975</t>
  </si>
  <si>
    <t>MANTENIMIENTO Y SUMINISTROS DEL</t>
  </si>
  <si>
    <t>MSB160317CL4</t>
  </si>
  <si>
    <t>CIRCUITO SAN FRANCISCO SAN ANGEL CELAYA</t>
  </si>
  <si>
    <t>RF-40975</t>
  </si>
  <si>
    <t>TDD 4798</t>
  </si>
  <si>
    <t>UD80001-0040981</t>
  </si>
  <si>
    <t>RIVERA AGUADO JOSUE MARIO</t>
  </si>
  <si>
    <t>JUAN JOSE TORRES LANDA LOC SANTA ANITA SAN JOSE ITURBIDE</t>
  </si>
  <si>
    <t>RF-40981</t>
  </si>
  <si>
    <t>CHQ BNMX CTA 6318, NO 5718</t>
  </si>
  <si>
    <t>UD80001-0040982</t>
  </si>
  <si>
    <t>RF-40982</t>
  </si>
  <si>
    <t>UD80001-0040994</t>
  </si>
  <si>
    <t>C GENOVA #7</t>
  </si>
  <si>
    <t xml:space="preserve">FRACC ALAMO COUNTRY CLUB </t>
  </si>
  <si>
    <t>GUANAJJUATO</t>
  </si>
  <si>
    <t>RF-40994</t>
  </si>
  <si>
    <t>UD80001-0040995</t>
  </si>
  <si>
    <t>RF-40995</t>
  </si>
  <si>
    <t>UD80001-0040996</t>
  </si>
  <si>
    <t>HEREDIA MARTINEZ BULMARO</t>
  </si>
  <si>
    <t>LOMA BONITA LOMA BONITA ACAMBARO</t>
  </si>
  <si>
    <t>RF-40996</t>
  </si>
  <si>
    <t>UD80001-0041000</t>
  </si>
  <si>
    <t>RF-41000</t>
  </si>
  <si>
    <t>UD80001-0041003</t>
  </si>
  <si>
    <t>SANCHEZ ORTIZ JUANA</t>
  </si>
  <si>
    <t>SAOJ540808CV2</t>
  </si>
  <si>
    <t>CALZ IGNACIO ALLENDE LA CALZADA APASEO EL GRANDE</t>
  </si>
  <si>
    <t>RF-41003</t>
  </si>
  <si>
    <t>TDC 6582</t>
  </si>
  <si>
    <t>UD80001-0041007</t>
  </si>
  <si>
    <t>1090-TCN17</t>
  </si>
  <si>
    <t>GASTRONOMIA DEL BAJIO S. DE R.L.</t>
  </si>
  <si>
    <t>GBA1012035G9</t>
  </si>
  <si>
    <t>CANAL CENTRO SAN MIGUEL DE ALLENDE</t>
  </si>
  <si>
    <t>RF-41007</t>
  </si>
  <si>
    <t>UD80001-0041009</t>
  </si>
  <si>
    <t>RF-41009</t>
  </si>
  <si>
    <t>UD80001-0041014</t>
  </si>
  <si>
    <t>RF-41014</t>
  </si>
  <si>
    <t>UD80001-0041015</t>
  </si>
  <si>
    <t>RF-41015</t>
  </si>
  <si>
    <t>UD80001-0041018</t>
  </si>
  <si>
    <t>RF.41018</t>
  </si>
  <si>
    <t>CHQ CTA. 9432, NO. 1252</t>
  </si>
  <si>
    <t>UD80001-0041021</t>
  </si>
  <si>
    <t>0019-TCN18</t>
  </si>
  <si>
    <t>RF-41021</t>
  </si>
  <si>
    <t>UD80001-0041023</t>
  </si>
  <si>
    <t>RF-41023</t>
  </si>
  <si>
    <t>UD80001-0041026</t>
  </si>
  <si>
    <t>RF-41026</t>
  </si>
  <si>
    <t>CHQ BBVA CTA. 4211, NO.1303.</t>
  </si>
  <si>
    <t>UD80001-0041028</t>
  </si>
  <si>
    <t>RODRIGUEZ ROJAS HUGO DE JESUS</t>
  </si>
  <si>
    <t>RORH8403319J5</t>
  </si>
  <si>
    <t>AND DEL ARMADILLO FRACC EL REHILETE</t>
  </si>
  <si>
    <t>RF-41028</t>
  </si>
  <si>
    <t>TDD 4707</t>
  </si>
  <si>
    <t>UD80001-0041029</t>
  </si>
  <si>
    <t>1541-TCN17</t>
  </si>
  <si>
    <t>RF-41029</t>
  </si>
  <si>
    <t>UD80001-0041036</t>
  </si>
  <si>
    <t>RF-41036</t>
  </si>
  <si>
    <t>UD80001-0041038</t>
  </si>
  <si>
    <t>1288-TCN17</t>
  </si>
  <si>
    <t>RF-41038</t>
  </si>
  <si>
    <t>UD80001-0041039</t>
  </si>
  <si>
    <t>1224-TCN17</t>
  </si>
  <si>
    <t>RF-41039</t>
  </si>
  <si>
    <t>UD80001-0041040</t>
  </si>
  <si>
    <t>RF-41040</t>
  </si>
  <si>
    <t>UD80001-0041041</t>
  </si>
  <si>
    <t>RF-41041</t>
  </si>
  <si>
    <t>TDD 1507</t>
  </si>
  <si>
    <t>UD80001-0041042</t>
  </si>
  <si>
    <t>1451-TCN17</t>
  </si>
  <si>
    <t>RF-41042</t>
  </si>
  <si>
    <t>UD80001-0041047</t>
  </si>
  <si>
    <t>0018-TCN18</t>
  </si>
  <si>
    <t>RF-41047</t>
  </si>
  <si>
    <t>UD80001-0041048</t>
  </si>
  <si>
    <t>1554-TCN17</t>
  </si>
  <si>
    <t>RF-41048</t>
  </si>
  <si>
    <t>UD80001-0041053</t>
  </si>
  <si>
    <t>1535-TCN17</t>
  </si>
  <si>
    <t>RF-41053</t>
  </si>
  <si>
    <t>UD80001-0041054</t>
  </si>
  <si>
    <t>RF-41054</t>
  </si>
  <si>
    <t>UD80001-0041057</t>
  </si>
  <si>
    <t>RF-41057</t>
  </si>
  <si>
    <t>UD80001-0041058</t>
  </si>
  <si>
    <t>RF-41058</t>
  </si>
  <si>
    <t>UD80001-0041061</t>
  </si>
  <si>
    <t>1480-TCN17</t>
  </si>
  <si>
    <t>RF-41061</t>
  </si>
  <si>
    <t>UD80001-0041063</t>
  </si>
  <si>
    <t>RF-41063</t>
  </si>
  <si>
    <t>UD80001-0041064</t>
  </si>
  <si>
    <t>SANDOVAL ALVAREZ JORGE JUAN</t>
  </si>
  <si>
    <t>SAAJ710205RKA</t>
  </si>
  <si>
    <t>AVE LAZARO CARDENAS TIERRA BLANCA CELAYA</t>
  </si>
  <si>
    <t>RF-41064</t>
  </si>
  <si>
    <t>TDC 2994</t>
  </si>
  <si>
    <t>UD80001-0041065</t>
  </si>
  <si>
    <t>RF-41065</t>
  </si>
  <si>
    <t>UD80001-0041068</t>
  </si>
  <si>
    <t>RF-41068</t>
  </si>
  <si>
    <t>UD80001-0041069</t>
  </si>
  <si>
    <t>FROB AGROPRODUCTOS S.A.</t>
  </si>
  <si>
    <t>FAG081229UZ7</t>
  </si>
  <si>
    <t>AVENIDA HACIENDA DE SANTA MARIA PRADERAS DE LA HACIENDA CELAYA</t>
  </si>
  <si>
    <t>RF-41069</t>
  </si>
  <si>
    <t>UD80001-0041071</t>
  </si>
  <si>
    <t>RF-41071</t>
  </si>
  <si>
    <t>DEC BAMNORTE</t>
  </si>
  <si>
    <t>UD80001-0041077</t>
  </si>
  <si>
    <t>ORTEGA ELIAS CESAR OMAR</t>
  </si>
  <si>
    <t>DEEC781212B17</t>
  </si>
  <si>
    <t>GALAXIA STA ANITA</t>
  </si>
  <si>
    <t>RF-41077</t>
  </si>
  <si>
    <t>TDD 2862</t>
  </si>
  <si>
    <t>UD80001-0041078</t>
  </si>
  <si>
    <t>0149-TCU17</t>
  </si>
  <si>
    <t>GARCIA ESPARZA ERNESTO</t>
  </si>
  <si>
    <t>ANDRES QUINTANA ROO ZONA CENTRO CELAYA</t>
  </si>
  <si>
    <t>RF-41078</t>
  </si>
  <si>
    <t>UD80001-0041079</t>
  </si>
  <si>
    <t>1342-TCN17</t>
  </si>
  <si>
    <t>MATA LOPEZ JULIO CESAR</t>
  </si>
  <si>
    <t>MALJ760829665</t>
  </si>
  <si>
    <t>VERDERON #113</t>
  </si>
  <si>
    <t>EL TAHI</t>
  </si>
  <si>
    <t>RF-41079</t>
  </si>
  <si>
    <t>UD80001-0041084</t>
  </si>
  <si>
    <t>MANCERA VALADEZ MARIA GUADALUPE</t>
  </si>
  <si>
    <t>MAVG8309277UA</t>
  </si>
  <si>
    <t>FRANCISCO PRIMO DE VERDAD CENTRO JUVENTINO ROSAS</t>
  </si>
  <si>
    <t>RF-41084</t>
  </si>
  <si>
    <t>UD80001-0041085</t>
  </si>
  <si>
    <t>CALLEJAS SORIANO GABRIELA</t>
  </si>
  <si>
    <t>CASG681021997</t>
  </si>
  <si>
    <t>DEL MIRADOR SAN PABLO QUERETARO</t>
  </si>
  <si>
    <t>RF-41085</t>
  </si>
  <si>
    <t>UD80001-0041087</t>
  </si>
  <si>
    <t>RF-41087</t>
  </si>
  <si>
    <t>UD80001-0041092</t>
  </si>
  <si>
    <t>1558-TCN17</t>
  </si>
  <si>
    <t>RF-41092</t>
  </si>
  <si>
    <t>UD80001-0041093</t>
  </si>
  <si>
    <t>RF-41093</t>
  </si>
  <si>
    <t>UD80001-0041094</t>
  </si>
  <si>
    <t>1538-TCN17</t>
  </si>
  <si>
    <t>RF-41094</t>
  </si>
  <si>
    <t>UD80001-0041095</t>
  </si>
  <si>
    <t>0162-TCU17</t>
  </si>
  <si>
    <t>MOTA MUñOZ JORGE ALEJANDRO</t>
  </si>
  <si>
    <t>MOMJ8203111M8</t>
  </si>
  <si>
    <t>AVENIDA REAL DE LOS CEDROS  GRAN HACIENDA CELAYA</t>
  </si>
  <si>
    <t>RF-41095</t>
  </si>
  <si>
    <t>UD80001-0041101</t>
  </si>
  <si>
    <t>1499-TCN17</t>
  </si>
  <si>
    <t>RF-41101</t>
  </si>
  <si>
    <t>UD80001-0041104</t>
  </si>
  <si>
    <t>RF-41104</t>
  </si>
  <si>
    <t>CHQ BBVA  CTA. 7859, NO. 0058</t>
  </si>
  <si>
    <t>UD80001-0041106</t>
  </si>
  <si>
    <t>0132-TCU17</t>
  </si>
  <si>
    <t>ABOYTES JARAMILLO ANA CRISTINA</t>
  </si>
  <si>
    <t>AOJA900902MA0</t>
  </si>
  <si>
    <t>VICENTE SUAREZ FRAC LA ARBOLEDA CORTAZAR</t>
  </si>
  <si>
    <t>RF-41106</t>
  </si>
  <si>
    <t>UD80001-0041108</t>
  </si>
  <si>
    <t>RF-41108</t>
  </si>
  <si>
    <t>UD80001-0041111</t>
  </si>
  <si>
    <t>RF-41111</t>
  </si>
  <si>
    <t>UD80001-0041115</t>
  </si>
  <si>
    <t>RF-41115</t>
  </si>
  <si>
    <t>UD80001-0041116</t>
  </si>
  <si>
    <t>RF-41116</t>
  </si>
  <si>
    <t>UD80001-0041117</t>
  </si>
  <si>
    <t>1552-TCN17</t>
  </si>
  <si>
    <t>RF-41117</t>
  </si>
  <si>
    <t>UD80001-0041118</t>
  </si>
  <si>
    <t>1446-TCN17</t>
  </si>
  <si>
    <t>RF-41118</t>
  </si>
  <si>
    <t>UD80001-0041119</t>
  </si>
  <si>
    <t>RF-41119</t>
  </si>
  <si>
    <t>UD80001-0041120</t>
  </si>
  <si>
    <t>1263-TCN17</t>
  </si>
  <si>
    <t>FTS AUTOMOTIVE MEXICO SA DE CV</t>
  </si>
  <si>
    <t>FAM160707TM2</t>
  </si>
  <si>
    <t>AV. 5 DE FEBRERO ZONA INDUSTRIAL BENITO JUAREZ QUERETARO</t>
  </si>
  <si>
    <t>RF-41120</t>
  </si>
  <si>
    <t>UD80001-0041128</t>
  </si>
  <si>
    <t>1532-TCN17</t>
  </si>
  <si>
    <t>RF-41128</t>
  </si>
  <si>
    <t>UD80001-0041129</t>
  </si>
  <si>
    <t>RF-41129</t>
  </si>
  <si>
    <t>UD80001-0041130</t>
  </si>
  <si>
    <t>PORCICOLA LA HERRADURA S.P.R. DE</t>
  </si>
  <si>
    <t>PHE140904SJ8</t>
  </si>
  <si>
    <t>CARRETERA CELAYA SALVATIERRA KM 3.5 LOC MICHELINAS CELAYA</t>
  </si>
  <si>
    <t>RF-41130</t>
  </si>
  <si>
    <t>UD80001-0041131</t>
  </si>
  <si>
    <t>0150-TCU17</t>
  </si>
  <si>
    <t>ALVAREZ MOLINA CAROLINA</t>
  </si>
  <si>
    <t>AAMC830721UV3</t>
  </si>
  <si>
    <t>AV. TORRES LANDA LAS DELICIAS CELAYA</t>
  </si>
  <si>
    <t>RF-41131</t>
  </si>
  <si>
    <t>UD80001-0041132</t>
  </si>
  <si>
    <t>RF-41132</t>
  </si>
  <si>
    <t>UD80001-0041148</t>
  </si>
  <si>
    <t>GALLARDO ZAVALA JAIME</t>
  </si>
  <si>
    <t>GAZJ611116JU7</t>
  </si>
  <si>
    <t>PROL 5 DE MAYO CENTRO</t>
  </si>
  <si>
    <t>RF-41148</t>
  </si>
  <si>
    <t>CHQ BBVA CTA. 5328, NO.1670</t>
  </si>
  <si>
    <t>UD80001-0041151</t>
  </si>
  <si>
    <t>1433-TCN17</t>
  </si>
  <si>
    <t>RF-41151</t>
  </si>
  <si>
    <t>UD80001-0041152</t>
  </si>
  <si>
    <t>1338-TCN17</t>
  </si>
  <si>
    <t>RF-41152</t>
  </si>
  <si>
    <t>UD80001-0041153</t>
  </si>
  <si>
    <t>RF-41153</t>
  </si>
  <si>
    <t>UD80001-0041154</t>
  </si>
  <si>
    <t>RF-41154</t>
  </si>
  <si>
    <t>UD80001-0041163</t>
  </si>
  <si>
    <t>0020-TCN18</t>
  </si>
  <si>
    <t>CARREÑO MONTOYA J GUADALUPE</t>
  </si>
  <si>
    <t>CAMJ551112DHA</t>
  </si>
  <si>
    <t>GUADALUPE VICTORIA CENTRO CELAYA</t>
  </si>
  <si>
    <t>RF-41163</t>
  </si>
  <si>
    <t>UD80001-0041164</t>
  </si>
  <si>
    <t>RF-41164</t>
  </si>
  <si>
    <t>UD80001-0041167</t>
  </si>
  <si>
    <t>RF-41167</t>
  </si>
  <si>
    <t>UD80001-0041168</t>
  </si>
  <si>
    <t>RF-41168</t>
  </si>
  <si>
    <t>CHQ BNMX CTA. 7912, NO. 0002</t>
  </si>
  <si>
    <t>UD80001-0041169</t>
  </si>
  <si>
    <t>RF-41169</t>
  </si>
  <si>
    <t>UD80001-0041171</t>
  </si>
  <si>
    <t>1475-TCN17</t>
  </si>
  <si>
    <t>CISNEROS GARCIA ADAN OMAR</t>
  </si>
  <si>
    <t>CIGA910727N99</t>
  </si>
  <si>
    <t>PLAN DE TEXCA DOS PLAZAS</t>
  </si>
  <si>
    <t>RF-41171</t>
  </si>
  <si>
    <t>UD80001-0041172</t>
  </si>
  <si>
    <t>RF-41172</t>
  </si>
  <si>
    <t>UD80001-0041173</t>
  </si>
  <si>
    <t>RF-41173</t>
  </si>
  <si>
    <t>UD80001-0041175</t>
  </si>
  <si>
    <t>RIVERA UTRERA MARIA TERESA</t>
  </si>
  <si>
    <t>RIUT830903LS3</t>
  </si>
  <si>
    <t>VILLA DE NOVOA VILLAS DEL BAJIO II CELAYA</t>
  </si>
  <si>
    <t>RF-41175</t>
  </si>
  <si>
    <t>TDD 3035</t>
  </si>
  <si>
    <t>UD80001-0041176</t>
  </si>
  <si>
    <t>RODRIGUEZ GALVAN RICARDO</t>
  </si>
  <si>
    <t>ROGR721119KR6</t>
  </si>
  <si>
    <t>BELGRADO TEJEDA</t>
  </si>
  <si>
    <t>RF-41176</t>
  </si>
  <si>
    <t>UD80001-0041177</t>
  </si>
  <si>
    <t>RF-41177</t>
  </si>
  <si>
    <t>UD80001-0041180</t>
  </si>
  <si>
    <t>CARDONA ESCOTO VIRIDIANA</t>
  </si>
  <si>
    <t>CAEV740330TK4</t>
  </si>
  <si>
    <t>VILLA VICTORIA VILLAS REALES CELAYA</t>
  </si>
  <si>
    <t>RF-41180</t>
  </si>
  <si>
    <t>UD80001-0041184</t>
  </si>
  <si>
    <t>ARVIZU GONZALEZ JUAN GABRIEL</t>
  </si>
  <si>
    <t>AIGJ740910H90</t>
  </si>
  <si>
    <t>MIGUEL LERDO DE TEJADA REFORMA AGRARIA</t>
  </si>
  <si>
    <t>RF-41184</t>
  </si>
  <si>
    <t>UD80001-0041188</t>
  </si>
  <si>
    <t>1578-TCN17</t>
  </si>
  <si>
    <t>MIGUEL LERDO DE TEJADA #212</t>
  </si>
  <si>
    <t>REFORMA AGRARIA</t>
  </si>
  <si>
    <t>RF-41188</t>
  </si>
  <si>
    <t>UD80001-0041197</t>
  </si>
  <si>
    <t>1327-TCN17</t>
  </si>
  <si>
    <t>RF-41197</t>
  </si>
  <si>
    <t>UD80001-0041199</t>
  </si>
  <si>
    <t>LAUDA MONESTEL ARTURO RAFAEL</t>
  </si>
  <si>
    <t>LAMR6105267L7</t>
  </si>
  <si>
    <t>CIRCUITO MISION DE SAN IGNACIO LA MISION CELAYA</t>
  </si>
  <si>
    <t>RF-41199</t>
  </si>
  <si>
    <t>TDD 0097</t>
  </si>
  <si>
    <t>UD80001-0041200</t>
  </si>
  <si>
    <t>1271-TCN17</t>
  </si>
  <si>
    <t>RF-41200</t>
  </si>
  <si>
    <t>UD80001-0041201</t>
  </si>
  <si>
    <t>PAREDES MELESIO ROBERTO</t>
  </si>
  <si>
    <t>PAMR590616624</t>
  </si>
  <si>
    <t>VALLE DE LERMA ARBOLEDAS 1ERA SECCION CELAYA</t>
  </si>
  <si>
    <t>RF-41201</t>
  </si>
  <si>
    <t>TDC 0015</t>
  </si>
  <si>
    <t>UD80001-0041206</t>
  </si>
  <si>
    <t>RF-41206</t>
  </si>
  <si>
    <t>TDD 9223</t>
  </si>
  <si>
    <t>UD80001-0041208</t>
  </si>
  <si>
    <t>RF-41208</t>
  </si>
  <si>
    <t>TDC (6 MSES BBVA)</t>
  </si>
  <si>
    <t>UD80001-0041210</t>
  </si>
  <si>
    <t>ESQUIVEL OLIVEROS SARA</t>
  </si>
  <si>
    <t>EUOS610206FS0</t>
  </si>
  <si>
    <t>MARGARITAS CENTRO</t>
  </si>
  <si>
    <t>RF-41210</t>
  </si>
  <si>
    <t>UD80001-0041212</t>
  </si>
  <si>
    <t>DIAZ QUIÑONEZ JORGE</t>
  </si>
  <si>
    <t>DIQJ740128KN1</t>
  </si>
  <si>
    <t>GUILLERMO PRIETO CENTRO II APASEO EL ALTO</t>
  </si>
  <si>
    <t>RF-41212</t>
  </si>
  <si>
    <t>TDD 3391</t>
  </si>
  <si>
    <t>UD80001-0041217</t>
  </si>
  <si>
    <t>PARDO GARCIA FRANCISCO JAVIER</t>
  </si>
  <si>
    <t>LLUVIA AMPLIACION LAS DELICIAS</t>
  </si>
  <si>
    <t>RF-41217</t>
  </si>
  <si>
    <t>TDD 8345</t>
  </si>
  <si>
    <t>UD80001-0041224</t>
  </si>
  <si>
    <t>MACIAS RODRIGUEZ JAVIER</t>
  </si>
  <si>
    <t>MARJ54091258A</t>
  </si>
  <si>
    <t>RF-41224</t>
  </si>
  <si>
    <t>UD80001-0041231</t>
  </si>
  <si>
    <t>1151-TCN17</t>
  </si>
  <si>
    <t>RF-41231</t>
  </si>
  <si>
    <t>UD80001-0041233</t>
  </si>
  <si>
    <t>RF-41233</t>
  </si>
  <si>
    <t>UD80001-0041235</t>
  </si>
  <si>
    <t>RF-41235</t>
  </si>
  <si>
    <t>DEC EFE BBVA</t>
  </si>
  <si>
    <t>UD80001-0041239</t>
  </si>
  <si>
    <t>RF-41239</t>
  </si>
  <si>
    <t>UD80001-0041242</t>
  </si>
  <si>
    <t>RODRIGUEZ VAZQUEZ JUAN PABLO</t>
  </si>
  <si>
    <t>AV MEXICO MISION CELAYA</t>
  </si>
  <si>
    <t>RF-41242</t>
  </si>
  <si>
    <t>UD80001-0041244</t>
  </si>
  <si>
    <t>MOLINA ALVAREZ J ROBERTO</t>
  </si>
  <si>
    <t>MOAR4611279B6</t>
  </si>
  <si>
    <t>PRIV TINAJITAS SAN ANTONIO SAN MIGUEL DE ALLENDE</t>
  </si>
  <si>
    <t>RF-41244</t>
  </si>
  <si>
    <t>EFF</t>
  </si>
  <si>
    <t>UD80001-0041247</t>
  </si>
  <si>
    <t>RF-41247</t>
  </si>
  <si>
    <t>DEC CHQ</t>
  </si>
  <si>
    <t>UD80001-0041253</t>
  </si>
  <si>
    <t>1581-TCN17</t>
  </si>
  <si>
    <t>LAUDA MONESTEL RAFAEL ARTURO</t>
  </si>
  <si>
    <t>RF*41253</t>
  </si>
  <si>
    <t>UD80001-0041254</t>
  </si>
  <si>
    <t>MALDONADO GONZALEZ MARIANA</t>
  </si>
  <si>
    <t>MAGM8607106N1</t>
  </si>
  <si>
    <t>LERDO DE TEJADA CENTRO</t>
  </si>
  <si>
    <t>RF*41254</t>
  </si>
  <si>
    <t>UD80001-0041266</t>
  </si>
  <si>
    <t>RF-41266</t>
  </si>
  <si>
    <t>UD80001-0041267</t>
  </si>
  <si>
    <t>1489-TCN17</t>
  </si>
  <si>
    <t>SANCHEZ CASTILLO FELIPE DE JESUS</t>
  </si>
  <si>
    <t>SACF661226C5A</t>
  </si>
  <si>
    <t>PRIV PRLG FAJA DE ORO EL PIRUL</t>
  </si>
  <si>
    <t>RF-41267</t>
  </si>
  <si>
    <t>UD80001-0041271</t>
  </si>
  <si>
    <t>1341-TCN17</t>
  </si>
  <si>
    <t>RF-41271</t>
  </si>
  <si>
    <t>DEC EFE</t>
  </si>
  <si>
    <t>UD80001-0041273</t>
  </si>
  <si>
    <t>MARTINEZ SANCHEZ CARLOS ALBERTO</t>
  </si>
  <si>
    <t>MASC730816EI2</t>
  </si>
  <si>
    <t>SIERRA DE TILACO VILLAS DEL SOL</t>
  </si>
  <si>
    <t>RF-41273</t>
  </si>
  <si>
    <t>TDD 9609</t>
  </si>
  <si>
    <t>UD80001-0041277</t>
  </si>
  <si>
    <t>COSS BERNAL FRANCISCO</t>
  </si>
  <si>
    <t>COBF860415871</t>
  </si>
  <si>
    <t>BLVD GOBERNADORES CUITLAHUAC QUERETARO</t>
  </si>
  <si>
    <t>RF*41277</t>
  </si>
  <si>
    <t>UD80001-0041278</t>
  </si>
  <si>
    <t>1583-TCN17</t>
  </si>
  <si>
    <t>RF*41278</t>
  </si>
  <si>
    <t>TDC9207 16000 TDC 3994 20880</t>
  </si>
  <si>
    <t>UD80001-0041279</t>
  </si>
  <si>
    <t>RF*41279</t>
  </si>
  <si>
    <t>UD80001-0041281</t>
  </si>
  <si>
    <t>1501-TCN17</t>
  </si>
  <si>
    <t>RF*41281</t>
  </si>
  <si>
    <t>UD80001-0041283</t>
  </si>
  <si>
    <t>RF*41283</t>
  </si>
  <si>
    <t>UD80001-0041285</t>
  </si>
  <si>
    <t>RF*41285</t>
  </si>
  <si>
    <t>UD80001-0041288</t>
  </si>
  <si>
    <t>1622-TCN17</t>
  </si>
  <si>
    <t>RF-41288</t>
  </si>
  <si>
    <t>TDD 9609 $4,900 EFE $199.73</t>
  </si>
  <si>
    <t>UD80001-0041290</t>
  </si>
  <si>
    <t>RF-41290</t>
  </si>
  <si>
    <t>UD80001-0041291</t>
  </si>
  <si>
    <t>RF-41291</t>
  </si>
  <si>
    <t>UD80001-0041295</t>
  </si>
  <si>
    <t>0026-TCN18</t>
  </si>
  <si>
    <t>RF-41295</t>
  </si>
  <si>
    <t>UD80001-0041299</t>
  </si>
  <si>
    <t>SANCHEZ MARTINEZ MARCIAL</t>
  </si>
  <si>
    <t>SAMM4407034A9</t>
  </si>
  <si>
    <t>SIETE LEGUAS BENITO JUAREZ NEZAHUALCOYOTL</t>
  </si>
  <si>
    <t>RF-41299</t>
  </si>
  <si>
    <t>UD80001-0041317</t>
  </si>
  <si>
    <t>1548-TCN17</t>
  </si>
  <si>
    <t>RF-41317</t>
  </si>
  <si>
    <t>UD80001-0041318</t>
  </si>
  <si>
    <t>RF-41318</t>
  </si>
  <si>
    <t>UD80001-0041322</t>
  </si>
  <si>
    <t>RF-41322</t>
  </si>
  <si>
    <t>UD80001-0041323</t>
  </si>
  <si>
    <t>MEJIA BARRIOS ABEL</t>
  </si>
  <si>
    <t>IGNACIO ZARAGOZA LOC SAN PABLO CASACUARAN</t>
  </si>
  <si>
    <t>RF-41323</t>
  </si>
  <si>
    <t>UD80001-0041326</t>
  </si>
  <si>
    <t>1625-TCN17</t>
  </si>
  <si>
    <t>ESPINOZA ALVAREZ YESENIA</t>
  </si>
  <si>
    <t>EIAY860807MF5</t>
  </si>
  <si>
    <t>VALLE DE ZARAGOZA VALLE DE ACAMBARO ACAMBARO</t>
  </si>
  <si>
    <t>RF*41326</t>
  </si>
  <si>
    <t>TDC 2091</t>
  </si>
  <si>
    <t>UD80001-0041330</t>
  </si>
  <si>
    <t>VILLA ARRIAGA VILLAS DEL ROMERAL CELAYA</t>
  </si>
  <si>
    <t>RF*41330</t>
  </si>
  <si>
    <t>UD80001-0041333</t>
  </si>
  <si>
    <t>LARA ZUñIGA JOSEFINA</t>
  </si>
  <si>
    <t>LAZJ5905093J1</t>
  </si>
  <si>
    <t>CRT ACAMBARO CHUPICUARO LOMA BONITA ACAMBARO</t>
  </si>
  <si>
    <t>RF*41333</t>
  </si>
  <si>
    <t>TDD 9777</t>
  </si>
  <si>
    <t>UD80001-0041346</t>
  </si>
  <si>
    <t>1380-TCN17</t>
  </si>
  <si>
    <t>VALENCIA CASTILLO LUIS FERNANDO</t>
  </si>
  <si>
    <t>VACL960508HE7</t>
  </si>
  <si>
    <t>BAJA CALIFORNIA INDEPENDENCIA</t>
  </si>
  <si>
    <t>RF*41346</t>
  </si>
  <si>
    <t>UD80001-0041348</t>
  </si>
  <si>
    <t>RF*41348</t>
  </si>
  <si>
    <t>UD80001-0041349</t>
  </si>
  <si>
    <t>1623-TCN17</t>
  </si>
  <si>
    <t>GARCIA GUTIERREZ MARIA CARLOTA</t>
  </si>
  <si>
    <t>GAGC750826E82</t>
  </si>
  <si>
    <t>BLVD HACIENDA LA GLORIA LA GLORIA QUERETARO</t>
  </si>
  <si>
    <t>RF*41349</t>
  </si>
  <si>
    <t>UD80001-0041350</t>
  </si>
  <si>
    <t>RF*41350</t>
  </si>
  <si>
    <t>UD80001-0041351</t>
  </si>
  <si>
    <t>TREJO PEREZ GUSTAVO</t>
  </si>
  <si>
    <t>TEPG710223JQ1</t>
  </si>
  <si>
    <t>JALPAN DE SERRA EL MIRADOR</t>
  </si>
  <si>
    <t>RF*41351</t>
  </si>
  <si>
    <t>TDD 3032</t>
  </si>
  <si>
    <t>UD80001-0041352</t>
  </si>
  <si>
    <t>1366-TCN17</t>
  </si>
  <si>
    <t>RF*41352</t>
  </si>
  <si>
    <t>UD80001-0041353</t>
  </si>
  <si>
    <t>RF*41353</t>
  </si>
  <si>
    <t>UD80001-0041357</t>
  </si>
  <si>
    <t>RF-41357</t>
  </si>
  <si>
    <t>TDC 0731</t>
  </si>
  <si>
    <t>UD80001-0041363</t>
  </si>
  <si>
    <t>PRIV TINAJITAS #8</t>
  </si>
  <si>
    <t>SAN ANTONIO</t>
  </si>
  <si>
    <t xml:space="preserve"> SAN MIGUEL DE ALLENDE</t>
  </si>
  <si>
    <t>RF-41363</t>
  </si>
  <si>
    <t>UD80001-0041366</t>
  </si>
  <si>
    <t>RF-41366</t>
  </si>
  <si>
    <t>UD80001-0041371</t>
  </si>
  <si>
    <t>1567-TCN17</t>
  </si>
  <si>
    <t>RF-41371</t>
  </si>
  <si>
    <t>UD80001-0041374</t>
  </si>
  <si>
    <t>1631-TCN17</t>
  </si>
  <si>
    <t>OCHOA CASTILLO J JULIAN SALVADOR</t>
  </si>
  <si>
    <t>CALLE LOMAS DE  CASA BLANCA QUERETARO</t>
  </si>
  <si>
    <t>RF*41374</t>
  </si>
  <si>
    <t>UD80001-0041377</t>
  </si>
  <si>
    <t>1582-TCN17</t>
  </si>
  <si>
    <t>RF*41377</t>
  </si>
  <si>
    <t>TE BMX</t>
  </si>
  <si>
    <t>UD80001-0041378</t>
  </si>
  <si>
    <t>RF*41378</t>
  </si>
  <si>
    <t>UD80001-0041381</t>
  </si>
  <si>
    <t>1572-TCN17</t>
  </si>
  <si>
    <t>HERNANDEZ ANAYA DULCE VIANEY</t>
  </si>
  <si>
    <t>HEAD920625EY9</t>
  </si>
  <si>
    <t>PANADEROS SAN PEDRITO PEÑUELAS QUERETARO</t>
  </si>
  <si>
    <t>RF*41381</t>
  </si>
  <si>
    <t>UD80001-0041383</t>
  </si>
  <si>
    <t>1569-TCN17</t>
  </si>
  <si>
    <t>SAENZ SALDIVAR ENRIQUE</t>
  </si>
  <si>
    <t>HACIENDA DE LA ERRE PRADERAS DE LA HACIENDA CELAYA</t>
  </si>
  <si>
    <t>RF*41383</t>
  </si>
  <si>
    <t>UD80001-0041384</t>
  </si>
  <si>
    <t>1634-TCN17</t>
  </si>
  <si>
    <t>SIETE REALES S.P.R DE R.L DE CV</t>
  </si>
  <si>
    <t>CARRETERA SAN LUIS DE LA PAZ EL ROSILLO DOLORES HIDALGO</t>
  </si>
  <si>
    <t>RF*41384</t>
  </si>
  <si>
    <t>UD80001-0041385</t>
  </si>
  <si>
    <t>MARTINEZ CORTES ENRIQUE</t>
  </si>
  <si>
    <t>IGNACION ALLENDE VALTIERRILLA</t>
  </si>
  <si>
    <t>RF-41385</t>
  </si>
  <si>
    <t>TDC 4769</t>
  </si>
  <si>
    <t>UD80001-0041387</t>
  </si>
  <si>
    <t>1633-TCN17</t>
  </si>
  <si>
    <t>RF-41387</t>
  </si>
  <si>
    <t>UD80001-0041396</t>
  </si>
  <si>
    <t>RF-41396</t>
  </si>
  <si>
    <t>UD80001-0041397</t>
  </si>
  <si>
    <t>RF-41397</t>
  </si>
  <si>
    <t>UD80001-0041398</t>
  </si>
  <si>
    <t>RF-41398</t>
  </si>
  <si>
    <t>UD80001-0041399</t>
  </si>
  <si>
    <t>RF-41399</t>
  </si>
  <si>
    <t>UD80001-0041401</t>
  </si>
  <si>
    <t>LANDEROS MIRANDA RAFAEL</t>
  </si>
  <si>
    <t>LAMR570614DA1</t>
  </si>
  <si>
    <t>MIGUEL HIDALGO CENTRO VICTORIA DE CORTAZAR</t>
  </si>
  <si>
    <t>RF-41401</t>
  </si>
  <si>
    <t>UD80001-0041410</t>
  </si>
  <si>
    <t>RF-41410</t>
  </si>
  <si>
    <t>UD80001-0041412</t>
  </si>
  <si>
    <t>OLVERA ALONSO JUAN PEDRO</t>
  </si>
  <si>
    <t>OEAJ720702N26</t>
  </si>
  <si>
    <t>AVENIDA LUIS VEGA Y MONROY BALAUSTRADAS QUERETARO</t>
  </si>
  <si>
    <t>RF-4141</t>
  </si>
  <si>
    <t>UD80001-0041413</t>
  </si>
  <si>
    <t>1556-TCN17</t>
  </si>
  <si>
    <t>SIMPLE LEASE, S.A.P.I. DE C.V.</t>
  </si>
  <si>
    <t>SLE150909HZ1</t>
  </si>
  <si>
    <t>AV. VALLARTA CIUDAD GRANJA</t>
  </si>
  <si>
    <t>UD80001-0041418</t>
  </si>
  <si>
    <t>RF-41418</t>
  </si>
  <si>
    <t>UD80001-0041425</t>
  </si>
  <si>
    <t>1183-TCN17</t>
  </si>
  <si>
    <t>RF*41425</t>
  </si>
  <si>
    <t>UD80001-0041432</t>
  </si>
  <si>
    <t>1403-TCN17</t>
  </si>
  <si>
    <t>FLORES ROSALES ELISEO</t>
  </si>
  <si>
    <t>FORE861107MY3</t>
  </si>
  <si>
    <t>PLAN DE TACUBAYA CIUDADELA CELAYA</t>
  </si>
  <si>
    <t>RF-41432</t>
  </si>
  <si>
    <t>TDC 3520</t>
  </si>
  <si>
    <t>UD80001-0041434</t>
  </si>
  <si>
    <t>RF-41434</t>
  </si>
  <si>
    <t>TDC 3721</t>
  </si>
  <si>
    <t>UD80001-0041435</t>
  </si>
  <si>
    <t>RF-41435</t>
  </si>
  <si>
    <t>UD80001-0041439</t>
  </si>
  <si>
    <t>RF*41439</t>
  </si>
  <si>
    <t>UD80001-0041440</t>
  </si>
  <si>
    <t>1568-TCN17</t>
  </si>
  <si>
    <t>RF*41440</t>
  </si>
  <si>
    <t>TDD BBVA 9040</t>
  </si>
  <si>
    <t>UD80001-0041441</t>
  </si>
  <si>
    <t>0553-TCN17</t>
  </si>
  <si>
    <t>RF*41441</t>
  </si>
  <si>
    <t>UD80001-0041447</t>
  </si>
  <si>
    <t>1287-TCN17</t>
  </si>
  <si>
    <t>RF*41447</t>
  </si>
  <si>
    <t>DEPOSITO DE CHEQUE 7164</t>
  </si>
  <si>
    <t>UD80001-0041448</t>
  </si>
  <si>
    <t>1241-TCN17</t>
  </si>
  <si>
    <t>RF*41448</t>
  </si>
  <si>
    <t>UD80001-0041451</t>
  </si>
  <si>
    <t>ROJAS MARTINEZ JAVIER</t>
  </si>
  <si>
    <t>PRIV BENITO JUAREZ LOC CERRO PRIETO</t>
  </si>
  <si>
    <t>RF-41451</t>
  </si>
  <si>
    <t>UD80001-0041453</t>
  </si>
  <si>
    <t>1356-TCN17</t>
  </si>
  <si>
    <t>RF*41453</t>
  </si>
  <si>
    <t>TE BBVA 0058</t>
  </si>
  <si>
    <t>UD80001-0041456</t>
  </si>
  <si>
    <t>RF*41456</t>
  </si>
  <si>
    <t>UD80001-0041458</t>
  </si>
  <si>
    <t>1650-TCN17</t>
  </si>
  <si>
    <t>RF*41458</t>
  </si>
  <si>
    <t>UD80001-0041462</t>
  </si>
  <si>
    <t>LEDESMA ROQUE CHRISTOPHER DE JES</t>
  </si>
  <si>
    <t>AVE PASEO DE LOS FLAMINGOS RINCONADA DE LOS ALAMOS CELAYA</t>
  </si>
  <si>
    <t>TDC 7047</t>
  </si>
  <si>
    <t>UD80001-0041470</t>
  </si>
  <si>
    <t>1033-TCN17</t>
  </si>
  <si>
    <t>TDD 5392</t>
  </si>
  <si>
    <t>BBVA 20,000  TDC 3391 BNMX 20,000</t>
  </si>
  <si>
    <t>UD80001-0041473</t>
  </si>
  <si>
    <t>1586-TCN17</t>
  </si>
  <si>
    <t>RF*41473</t>
  </si>
  <si>
    <t>UD80001-0041474</t>
  </si>
  <si>
    <t>1614-TCN17</t>
  </si>
  <si>
    <t>RF*41474</t>
  </si>
  <si>
    <t>CHWQ BBVA</t>
  </si>
  <si>
    <t>UD80001-0041475</t>
  </si>
  <si>
    <t>BALTAZAR BLANCARTE JOSE MANUEL S</t>
  </si>
  <si>
    <t>M JARAMILLO REVOLUCION VILLAGRAN</t>
  </si>
  <si>
    <t>RF*41475</t>
  </si>
  <si>
    <t>UD80001-0041476</t>
  </si>
  <si>
    <t>0726-TCN17</t>
  </si>
  <si>
    <t>RF*41476</t>
  </si>
  <si>
    <t>UD80001-0041477</t>
  </si>
  <si>
    <t>1243-TCN17</t>
  </si>
  <si>
    <t>RF*41477</t>
  </si>
  <si>
    <t>UD80001-0041482</t>
  </si>
  <si>
    <t>1651-TCN17</t>
  </si>
  <si>
    <t>RF*41482</t>
  </si>
  <si>
    <t>UD80001-0041483</t>
  </si>
  <si>
    <t>1483-TCN17</t>
  </si>
  <si>
    <t>KM 1 CAMINO A NATIVITAS NATIVITAS QUERETARO</t>
  </si>
  <si>
    <t>RF*41483</t>
  </si>
  <si>
    <t>UD80001-0041485</t>
  </si>
  <si>
    <t>UD80001-0041486</t>
  </si>
  <si>
    <t>UD80001-0041487</t>
  </si>
  <si>
    <t>0856-TCN17</t>
  </si>
  <si>
    <t>AGROIMPERIO DEL BAJIO S DE RL DE</t>
  </si>
  <si>
    <t>ABA101008N82</t>
  </si>
  <si>
    <t>CARRETERA CELAYA- SAN MIGUEL OCTOPAN EMILIANO ZAPATA CELAYA</t>
  </si>
  <si>
    <t>LUCY</t>
  </si>
  <si>
    <t>UD80001-0041489</t>
  </si>
  <si>
    <t>OLVERA AGUILAR JOSE MARTIN</t>
  </si>
  <si>
    <t>OEAM680202CG5</t>
  </si>
  <si>
    <t>CARLOS A MADRAZO LAZARO CARDENAS QUERETARO</t>
  </si>
  <si>
    <t>ABONO A</t>
  </si>
  <si>
    <t>UNIDAD NUEVA</t>
  </si>
  <si>
    <t>UD80001-0041494</t>
  </si>
  <si>
    <t>PERALTA CUESTA VICTOR MANUEL</t>
  </si>
  <si>
    <t>PECV9301166I3</t>
  </si>
  <si>
    <t>ALVARO OBREGON SAN MARTIN DE CAMARGO</t>
  </si>
  <si>
    <t>GABY</t>
  </si>
  <si>
    <t>UD80001-0041500</t>
  </si>
  <si>
    <t>MUñOZ LEDO ALVAREZ RICARDO</t>
  </si>
  <si>
    <t>MUAR810812CX5</t>
  </si>
  <si>
    <t>NUEVO LEON ALAMEDA</t>
  </si>
  <si>
    <t>UD80001-0041501</t>
  </si>
  <si>
    <t>FELIPE S</t>
  </si>
  <si>
    <t>ANCEN</t>
  </si>
  <si>
    <t>UD80001-0041502</t>
  </si>
  <si>
    <t>BELLO PALOMARES ALAN PHYLESR</t>
  </si>
  <si>
    <t>IGANCIO CAMARGO CENTRO</t>
  </si>
  <si>
    <t>UD80001-0041505</t>
  </si>
  <si>
    <t>1585-TCN17</t>
  </si>
  <si>
    <t>RODRIGUEZ LEON MA. REFUGIO</t>
  </si>
  <si>
    <t>ROLR650704160</t>
  </si>
  <si>
    <t>PASEO DE LA PRESA CENTRO GUANAJUATO</t>
  </si>
  <si>
    <t>TDC 8338</t>
  </si>
  <si>
    <t>UD80002-0040944</t>
  </si>
  <si>
    <t>RIVERA TORRES FELIPE ENRIQUE</t>
  </si>
  <si>
    <t>CTO 5TA MIRAFLORES FRACC REAL DE ARBOLEDAS CELAYA</t>
  </si>
  <si>
    <t>RF-40944</t>
  </si>
  <si>
    <t>TDC BBVA 6 MSES</t>
  </si>
  <si>
    <t>UD80002-0040946</t>
  </si>
  <si>
    <t>PEREZ CANO MARIO</t>
  </si>
  <si>
    <t>BARTOLOME DE LAS CASAS CENTRO JUVENTINO ROSAS</t>
  </si>
  <si>
    <t>RF-40946</t>
  </si>
  <si>
    <t>UD80002-0040987</t>
  </si>
  <si>
    <t>RF*40987</t>
  </si>
  <si>
    <t>UD80002-0041020</t>
  </si>
  <si>
    <t>JIMENEZ ARRIAGA GABRIELA</t>
  </si>
  <si>
    <t>VALENTIN GOMEZ FARIAS LOC SANTIAGO CAPITIRO JARAL DEL PROGRESO</t>
  </si>
  <si>
    <t>RF-41020</t>
  </si>
  <si>
    <t>UD80002-0041027</t>
  </si>
  <si>
    <t>GARCIA SALINAS ANTONIO</t>
  </si>
  <si>
    <t>GASA590110889</t>
  </si>
  <si>
    <t>AV COLONIAL INFONAVIT MALANQUIN SAN MIGUEL DE ALLENDE</t>
  </si>
  <si>
    <t>RF-41027</t>
  </si>
  <si>
    <t>TDD 5909</t>
  </si>
  <si>
    <t>UD80002-0041030</t>
  </si>
  <si>
    <t>RF-41030</t>
  </si>
  <si>
    <t>UD80002-0041070</t>
  </si>
  <si>
    <t>NIETO ERIBIA JUAN JOSE</t>
  </si>
  <si>
    <t>NIEJ720709205</t>
  </si>
  <si>
    <t>CERRADA DEL ALETEO FRACC RINCONADA LOS ALAMOS CELAYA</t>
  </si>
  <si>
    <t>RF-41070</t>
  </si>
  <si>
    <t>TDC 1035</t>
  </si>
  <si>
    <t>UD80002-0041073</t>
  </si>
  <si>
    <t>DE LA ROSA GARCIA SILVIANO</t>
  </si>
  <si>
    <t>PRINCIPAL DE LOS FRAILES VILLA DE LOS FRAILES SAN MIGUEL DE ALLENDE</t>
  </si>
  <si>
    <t>RF-41073</t>
  </si>
  <si>
    <t>UD80002-0041161</t>
  </si>
  <si>
    <t>BARAJAS PEDRAZA JORGE</t>
  </si>
  <si>
    <t>AV. SNTA ROSA VALLE DE JURIQUILLA</t>
  </si>
  <si>
    <t>RF-41161</t>
  </si>
  <si>
    <t>UD80002-0041209</t>
  </si>
  <si>
    <t>RF-41209</t>
  </si>
  <si>
    <t>TDC BBVA (6 MESES) 0790</t>
  </si>
  <si>
    <t>UD80002-0041238</t>
  </si>
  <si>
    <t>RF-41238</t>
  </si>
  <si>
    <t>TDC 9870  $4,700 EFE $4246.77</t>
  </si>
  <si>
    <t>UD80002-0041257</t>
  </si>
  <si>
    <t>RF*41257</t>
  </si>
  <si>
    <t>TDC 6935</t>
  </si>
  <si>
    <t>UD80002-0041264</t>
  </si>
  <si>
    <t>N.POLIZA</t>
  </si>
  <si>
    <t>155965767 RF-41264 EFE</t>
  </si>
  <si>
    <t>UD80002-0041292</t>
  </si>
  <si>
    <t>1411-TCN17</t>
  </si>
  <si>
    <t>RF-41292</t>
  </si>
  <si>
    <t>UD80002-0041293</t>
  </si>
  <si>
    <t>RF-41293</t>
  </si>
  <si>
    <t>UD80002-0041332</t>
  </si>
  <si>
    <t>RF*41332</t>
  </si>
  <si>
    <t>UD80002-0041355</t>
  </si>
  <si>
    <t>ROSILLO HUARACHA ELENA STACY</t>
  </si>
  <si>
    <t>ROHE940525AJ0</t>
  </si>
  <si>
    <t>JACARANDAS LAURELES CELAYA</t>
  </si>
  <si>
    <t>RF-41355</t>
  </si>
  <si>
    <t>TDC 9786</t>
  </si>
  <si>
    <t>UD80002-0041361</t>
  </si>
  <si>
    <t>BUENAVISTA GAMEZ VENANCIA</t>
  </si>
  <si>
    <t>18 DE MARZO POZOS</t>
  </si>
  <si>
    <t>RF-41361</t>
  </si>
  <si>
    <t>UD80002-0041393</t>
  </si>
  <si>
    <t>RF-41393</t>
  </si>
  <si>
    <t>UD80002-0041414</t>
  </si>
  <si>
    <t>RF*41414</t>
  </si>
  <si>
    <t>UD80002-0041415</t>
  </si>
  <si>
    <t>RODRIGUEZ MAGAÑA FRANCISCO</t>
  </si>
  <si>
    <t>ROMF660114IN2</t>
  </si>
  <si>
    <t>RAFAEL GOMEZ CAMPOS INDEPENDENCIA NUEVA ITALIA</t>
  </si>
  <si>
    <t>RF*41415</t>
  </si>
  <si>
    <t>TDC 7696</t>
  </si>
  <si>
    <t>UD80002-0041423</t>
  </si>
  <si>
    <t>VARGAS MENDEZ GILDARDO DOMINGO</t>
  </si>
  <si>
    <t>CASUARINAS FRACC DEL BOSQUE CELAYA</t>
  </si>
  <si>
    <t>3 TDC 4293</t>
  </si>
  <si>
    <t>UD80002-0041463</t>
  </si>
  <si>
    <t>UD80005-0040942</t>
  </si>
  <si>
    <t>RF-40942</t>
  </si>
  <si>
    <t>UD80005-0040978</t>
  </si>
  <si>
    <t>RF-40978</t>
  </si>
  <si>
    <t>TDC 2386</t>
  </si>
  <si>
    <t>UD80005-0041141</t>
  </si>
  <si>
    <t>RF-41141</t>
  </si>
  <si>
    <t>UD80005-0041190</t>
  </si>
  <si>
    <t>0361-TCN16</t>
  </si>
  <si>
    <t>CASIQUE CASIQUE REYMUNDO</t>
  </si>
  <si>
    <t>CACR670405H41</t>
  </si>
  <si>
    <t>CTO VILLA CATANIA LA CANTERA CELAYA</t>
  </si>
  <si>
    <t>RF-41190</t>
  </si>
  <si>
    <t>TDC 3568</t>
  </si>
  <si>
    <t>UD80005-0041220</t>
  </si>
  <si>
    <t>GRUPO GAIR S. C.</t>
  </si>
  <si>
    <t>GGA021202EZ5</t>
  </si>
  <si>
    <t>RF-41220</t>
  </si>
  <si>
    <t>TDD 3531</t>
  </si>
  <si>
    <t>UD80005-0041261</t>
  </si>
  <si>
    <t>SAAVEDRA ANGELES JORGE ALEJANDRO</t>
  </si>
  <si>
    <t>SAAJ861022888</t>
  </si>
  <si>
    <t>PRIV MISION DE SAN ANDRES LA MISION CELAYA</t>
  </si>
  <si>
    <t>RF-41261</t>
  </si>
  <si>
    <t>UD80005-0041331</t>
  </si>
  <si>
    <t>RF*41331</t>
  </si>
  <si>
    <t>UD80006-0041010</t>
  </si>
  <si>
    <t>BAUTISTA CERVANTES MA DE LOS ANG</t>
  </si>
  <si>
    <t>CAPITAN HERNANDEZ DE BOCA NEGRA  APASEO EL GRANDE</t>
  </si>
  <si>
    <t>RF-41010</t>
  </si>
  <si>
    <t>TDD 6278</t>
  </si>
  <si>
    <t>UD80006-0041431</t>
  </si>
  <si>
    <t>RF-41431</t>
  </si>
  <si>
    <t>UD80006-0041433</t>
  </si>
  <si>
    <t>RF41433</t>
  </si>
  <si>
    <t>UD80009-0040939</t>
  </si>
  <si>
    <t>CEBALLOS PONCE IGNACIO</t>
  </si>
  <si>
    <t>RF-40939</t>
  </si>
  <si>
    <t>UD80009-0040940</t>
  </si>
  <si>
    <t>SALAZAR RUBIO ANA GLORIA</t>
  </si>
  <si>
    <t>C ANTONIO GARCIA CUBAS FOVISSTE CELAYA</t>
  </si>
  <si>
    <t>RF-40940</t>
  </si>
  <si>
    <t>UD80009-0040941</t>
  </si>
  <si>
    <t>AMARILLAS HERNANDEZ TIRSO ADRIAN</t>
  </si>
  <si>
    <t>AAHT760908D9A</t>
  </si>
  <si>
    <t>HACIENDA DE VIRELA FRACC LAS HACIENDAS COMONFORT</t>
  </si>
  <si>
    <t>RF-40941</t>
  </si>
  <si>
    <t>UD80009-0040945</t>
  </si>
  <si>
    <t>PARDO HERNANDEZ GUILLERMO</t>
  </si>
  <si>
    <t>PAHG520210TD2</t>
  </si>
  <si>
    <t>REAL DEL POTOSI VALLE DEL REAL CELAYA</t>
  </si>
  <si>
    <t>RF-40945</t>
  </si>
  <si>
    <t>UD80009-0040948</t>
  </si>
  <si>
    <t>RF-40948</t>
  </si>
  <si>
    <t>TDD 4217</t>
  </si>
  <si>
    <t>UD80009-0040957</t>
  </si>
  <si>
    <t>AGRICOLA ABASA SPR DE LR</t>
  </si>
  <si>
    <t>CORTAZAR JARAL KM3 RANCHO EL POBLANO</t>
  </si>
  <si>
    <t>RF-40957</t>
  </si>
  <si>
    <t>TDC 4011</t>
  </si>
  <si>
    <t>UD80009-0040964</t>
  </si>
  <si>
    <t>RODRIGUEZ CASTELANO ERICK</t>
  </si>
  <si>
    <t>NIÑOS HEROES SANTA MARIA DEL REGIO</t>
  </si>
  <si>
    <t>RF-40964</t>
  </si>
  <si>
    <t>UD80009-0040968</t>
  </si>
  <si>
    <t>SALAZAR OLALDE OSVALDO MIGUEL</t>
  </si>
  <si>
    <t>CIPRES EJIDO DE SORIA COMONFORT</t>
  </si>
  <si>
    <t>RF-40968</t>
  </si>
  <si>
    <t>UD80009-0040971</t>
  </si>
  <si>
    <t>QUIÑONES LUNA SERVANDO</t>
  </si>
  <si>
    <t>QULS621129PI9</t>
  </si>
  <si>
    <t>FRESNO EL ROBLE II TORREON</t>
  </si>
  <si>
    <t>RF-40971</t>
  </si>
  <si>
    <t>TDD 7209</t>
  </si>
  <si>
    <t>UD80009-0040972</t>
  </si>
  <si>
    <t>RF-40972</t>
  </si>
  <si>
    <t>TDD07209</t>
  </si>
  <si>
    <t>UD80009-0040974</t>
  </si>
  <si>
    <t>SERVICIOS INTEGRALES PROFECIONAL</t>
  </si>
  <si>
    <t>SIP940629267</t>
  </si>
  <si>
    <t>CERRO DEL CUBILETE SAN JOSE DE LA MONTAÑA CELAYA</t>
  </si>
  <si>
    <t>RF-40974</t>
  </si>
  <si>
    <t>UD80009-0040976</t>
  </si>
  <si>
    <t>BARRERA COLUNGA LUIS</t>
  </si>
  <si>
    <t>RF-40976</t>
  </si>
  <si>
    <t>UD80009-0040979</t>
  </si>
  <si>
    <t>RF-40979</t>
  </si>
  <si>
    <t>UD80009-0040983</t>
  </si>
  <si>
    <t>HERNANDEZ RANGEL DANIEL</t>
  </si>
  <si>
    <t>HERD751114MV6</t>
  </si>
  <si>
    <t>MAGNOLIAS LOMAS DE SAN JOSE SAN MIGUEL DE ALLENDE</t>
  </si>
  <si>
    <t>RF-40983</t>
  </si>
  <si>
    <t>UD80009-0040984</t>
  </si>
  <si>
    <t>RF-40984</t>
  </si>
  <si>
    <t>TDD 2991 Y EFE</t>
  </si>
  <si>
    <t>UD80009-0040985</t>
  </si>
  <si>
    <t>RF-40985</t>
  </si>
  <si>
    <t>UD80009-0040986</t>
  </si>
  <si>
    <t>SOLUCIONES EN TRANSPORTE Y LOGIS</t>
  </si>
  <si>
    <t>STL101119E78</t>
  </si>
  <si>
    <t>CARRETERA PANAMERICANA CELAYA A SALAMANCA SAN NICOLAS DE PARRA CELAYA</t>
  </si>
  <si>
    <t>RF*40986</t>
  </si>
  <si>
    <t>TDC 2814</t>
  </si>
  <si>
    <t>UD80009-0040997</t>
  </si>
  <si>
    <t>MORALES LUGO MARCO ANTONIO</t>
  </si>
  <si>
    <t>ANDADOR PIñON LOS PINOS CELAYA</t>
  </si>
  <si>
    <t>RF-40997</t>
  </si>
  <si>
    <t>TDD 0861</t>
  </si>
  <si>
    <t>UD80009-0040998</t>
  </si>
  <si>
    <t>rf-40997</t>
  </si>
  <si>
    <t>UD80009-0041001</t>
  </si>
  <si>
    <t>RF-41001</t>
  </si>
  <si>
    <t>UD80009-0041002</t>
  </si>
  <si>
    <t>GALLEGOS LEDESMA MIGUEL ANGEL</t>
  </si>
  <si>
    <t>R41002 E</t>
  </si>
  <si>
    <t>FE</t>
  </si>
  <si>
    <t>UD80009-0041006</t>
  </si>
  <si>
    <t>RF-41006</t>
  </si>
  <si>
    <t>TDD 9719</t>
  </si>
  <si>
    <t>UD80009-0041016</t>
  </si>
  <si>
    <t>SANCHEZ MONTOYA MIGUEL ANGEL</t>
  </si>
  <si>
    <t>RF-41016</t>
  </si>
  <si>
    <t>TDD 3099</t>
  </si>
  <si>
    <t>UD80009-0041019</t>
  </si>
  <si>
    <t>RF- 4101</t>
  </si>
  <si>
    <t>9 CHQ BBVA CTA 9432, NO.1252</t>
  </si>
  <si>
    <t>UD80009-0041024</t>
  </si>
  <si>
    <t>GUERRERO TORRES SERGIO GERARDO</t>
  </si>
  <si>
    <t>RF-41024</t>
  </si>
  <si>
    <t>UD80009-0041025</t>
  </si>
  <si>
    <t>CRUZ MUNGUIA MARTIN</t>
  </si>
  <si>
    <t>VIÑEDO SN MIGUEL CENTRO SAN MIGUEL DE ALLENDE</t>
  </si>
  <si>
    <t>RF-41025</t>
  </si>
  <si>
    <t>UD80009-0041033</t>
  </si>
  <si>
    <t>ESTRELLA JIMENEZ SAUL VICENTE</t>
  </si>
  <si>
    <t>EEJS610312E14</t>
  </si>
  <si>
    <t>GUANAJUATO DEMOCRATA APASEO EL GRANDE</t>
  </si>
  <si>
    <t>RF-41033</t>
  </si>
  <si>
    <t>TDC 3593</t>
  </si>
  <si>
    <t>UD80009-0041034</t>
  </si>
  <si>
    <t>RF-41034</t>
  </si>
  <si>
    <t>TDD 3794</t>
  </si>
  <si>
    <t>UD80009-0041035</t>
  </si>
  <si>
    <t>RF-41035</t>
  </si>
  <si>
    <t>UD80009-0041046</t>
  </si>
  <si>
    <t>RF-41046</t>
  </si>
  <si>
    <t>TDC 2871</t>
  </si>
  <si>
    <t>UD80009-0041049</t>
  </si>
  <si>
    <t>AV TECNOLOGICO 100 INT 805 PISO 8 SAN ANGEL SANTIAGO DE QUERETARO</t>
  </si>
  <si>
    <t>RF-41049</t>
  </si>
  <si>
    <t>UD80009-0041052</t>
  </si>
  <si>
    <t>INNOVACION TECNOLOGICA INTEGRAL</t>
  </si>
  <si>
    <t>ITI101108LV9</t>
  </si>
  <si>
    <t>RUBIDIO ZONA DE ORO II CELAYA</t>
  </si>
  <si>
    <t>RF-41052</t>
  </si>
  <si>
    <t>TDC 1121</t>
  </si>
  <si>
    <t>UD80009-0041055</t>
  </si>
  <si>
    <t>RF-41055</t>
  </si>
  <si>
    <t>UD80009-0041056</t>
  </si>
  <si>
    <t>RIVERA ANAYA CRISTIAN</t>
  </si>
  <si>
    <t>RF-41056</t>
  </si>
  <si>
    <t>UD80009-0041060</t>
  </si>
  <si>
    <t>CLIFFORD BRADLY</t>
  </si>
  <si>
    <t>CONOCIDO CENTRO SAN MIGUEL DE ALLENDE</t>
  </si>
  <si>
    <t>RF-41060</t>
  </si>
  <si>
    <t>TDD 5441</t>
  </si>
  <si>
    <t>UD80009-0041072</t>
  </si>
  <si>
    <t>RF-41072</t>
  </si>
  <si>
    <t>UD80009-0041074</t>
  </si>
  <si>
    <t>TOVAR CASTRO JOSE RICARDO</t>
  </si>
  <si>
    <t>TOCR560304UW9</t>
  </si>
  <si>
    <t>JUANA M. JIMENEZ INSURGENTES CELAYA</t>
  </si>
  <si>
    <t>RF-41074</t>
  </si>
  <si>
    <t>TDD 3092</t>
  </si>
  <si>
    <t>UD80009-0041075</t>
  </si>
  <si>
    <t>RF-41075</t>
  </si>
  <si>
    <t>TDC 5136</t>
  </si>
  <si>
    <t>UD80009-0041076</t>
  </si>
  <si>
    <t>RF-41076</t>
  </si>
  <si>
    <t>UD80009-0041080</t>
  </si>
  <si>
    <t>LOPEZ PEREZ EDUARDO</t>
  </si>
  <si>
    <t>HERMANOS ALDAMA CENTRO CELAYA</t>
  </si>
  <si>
    <t>RF-41080</t>
  </si>
  <si>
    <t>TDC 9123</t>
  </si>
  <si>
    <t>UD80009-0041081</t>
  </si>
  <si>
    <t>CHAZARO SENDEROS LUIS DARIO</t>
  </si>
  <si>
    <t>CASL460621RD7</t>
  </si>
  <si>
    <t>CIRCUITO DE FRIDA RANCHO LOS LABRADORES SAN MIGUEL ALLENDE</t>
  </si>
  <si>
    <t>RF-41081</t>
  </si>
  <si>
    <t>UD80009-0041082</t>
  </si>
  <si>
    <t>ROSALES GUTIERREZ ISRAEL</t>
  </si>
  <si>
    <t>RF-41082</t>
  </si>
  <si>
    <t>UD80009-0041086</t>
  </si>
  <si>
    <t>LOPEZ MARTINEZ ROBERTO</t>
  </si>
  <si>
    <t>LOMR690810UM8</t>
  </si>
  <si>
    <t>CALANDRIA LAS AVES CELAYA</t>
  </si>
  <si>
    <t>RF-41086</t>
  </si>
  <si>
    <t>TDC 0039</t>
  </si>
  <si>
    <t>UD80009-0041088</t>
  </si>
  <si>
    <t>MORALES HERNANDEZ HELENA</t>
  </si>
  <si>
    <t>CEDRO SANTA MARIA CELAYA</t>
  </si>
  <si>
    <t>RF-41088</t>
  </si>
  <si>
    <t>UD80009-0041091</t>
  </si>
  <si>
    <t>ROJO CRUZ XOCHITL</t>
  </si>
  <si>
    <t>JACOBO DACIANO LA FUNDACION APASEO EL GRANDE</t>
  </si>
  <si>
    <t>RF-41091</t>
  </si>
  <si>
    <t>TDC 1091</t>
  </si>
  <si>
    <t>UD80009-0041096</t>
  </si>
  <si>
    <t>MORENO PAREDES EDUARDO</t>
  </si>
  <si>
    <t>MOPE850119MB6</t>
  </si>
  <si>
    <t>FRANCISCO I MADERO CENTRO</t>
  </si>
  <si>
    <t>RF-41096</t>
  </si>
  <si>
    <t>TDC 6638</t>
  </si>
  <si>
    <t>UD80009-0041097</t>
  </si>
  <si>
    <t>AV. MONOZUKURI PARQUE INDUSTRIAL MARABIS COMONFORT COMONFORT</t>
  </si>
  <si>
    <t>RF-41097</t>
  </si>
  <si>
    <t>TDC 2803</t>
  </si>
  <si>
    <t>UD80009-0041099</t>
  </si>
  <si>
    <t>RF-41099</t>
  </si>
  <si>
    <t>UD80009-0041103</t>
  </si>
  <si>
    <t>REYES MARTINEZ JOSE</t>
  </si>
  <si>
    <t>BENITO JUAREZ SAN MIGUEL DE OCTOPAN</t>
  </si>
  <si>
    <t>RF-41103</t>
  </si>
  <si>
    <t>UD80009-0041105</t>
  </si>
  <si>
    <t>RF*41105</t>
  </si>
  <si>
    <t>UD80009-0041107</t>
  </si>
  <si>
    <t>QUINTOS MELGOZA HECTOR ALFONSO</t>
  </si>
  <si>
    <t>QUMH831006MB3</t>
  </si>
  <si>
    <t>MARIANO ABASOLO CENTRO APASEO EL GRANDE</t>
  </si>
  <si>
    <t>RF-41107</t>
  </si>
  <si>
    <t>TDC 7824</t>
  </si>
  <si>
    <t>UD80009-0041110</t>
  </si>
  <si>
    <t>CASTRO MARTINEZ LUZ MARIA</t>
  </si>
  <si>
    <t>GUANAJUATO REAL DE CELAYA CELAYA</t>
  </si>
  <si>
    <t>RF-41110</t>
  </si>
  <si>
    <t>TDC 4312</t>
  </si>
  <si>
    <t>UD80009-0041121</t>
  </si>
  <si>
    <t>RAZO LUNA SANTIAGO</t>
  </si>
  <si>
    <t>RF-41121</t>
  </si>
  <si>
    <t>UD80009-0041124</t>
  </si>
  <si>
    <t>RF-41124</t>
  </si>
  <si>
    <t>UD80009-0041125</t>
  </si>
  <si>
    <t>RF-41125</t>
  </si>
  <si>
    <t>UD80009-0041126</t>
  </si>
  <si>
    <t>RF-41126</t>
  </si>
  <si>
    <t>UD80009-0041127</t>
  </si>
  <si>
    <t>RICO RAMIREZ FRANCISCO LADISLAO</t>
  </si>
  <si>
    <t>AVE DE LOS CEDROS JARDINES DE CELAYA 1A SECC CELAYA</t>
  </si>
  <si>
    <t>RF-41127</t>
  </si>
  <si>
    <t>UD80009-0041133</t>
  </si>
  <si>
    <t>RF-41133</t>
  </si>
  <si>
    <t>UD80009-0041135</t>
  </si>
  <si>
    <t>RF.41135</t>
  </si>
  <si>
    <t>UD80009-0041136</t>
  </si>
  <si>
    <t>QUIROZ RAMIREZ JAIME GUILLERMO</t>
  </si>
  <si>
    <t>RF-41136</t>
  </si>
  <si>
    <t>UD80009-0041137</t>
  </si>
  <si>
    <t>RF-41137</t>
  </si>
  <si>
    <t>UD80009-0041138</t>
  </si>
  <si>
    <t>AGRICOLA  SAN JULIAN TIERRA BLAN</t>
  </si>
  <si>
    <t>ASJ1301309X6</t>
  </si>
  <si>
    <t>LUIS ECHEVERRIA ALVAREZ RANCHO SAN JULIAN JUVENTINO ROSAS</t>
  </si>
  <si>
    <t>RF-41138</t>
  </si>
  <si>
    <t>TDD 7895</t>
  </si>
  <si>
    <t>UD80009-0041143</t>
  </si>
  <si>
    <t>MENDOZA GOMEZ FIDEL</t>
  </si>
  <si>
    <t>CONOCIDA CENTRO GUADALAJARA</t>
  </si>
  <si>
    <t>RF-41143</t>
  </si>
  <si>
    <t>TDC 1838</t>
  </si>
  <si>
    <t>UD80009-0041145</t>
  </si>
  <si>
    <t>RF-41145</t>
  </si>
  <si>
    <t>TDC 3494</t>
  </si>
  <si>
    <t>UD80009-0041146</t>
  </si>
  <si>
    <t>GARCIA MENDOZA LILIAN GUADALUPE</t>
  </si>
  <si>
    <t>GAML891101MG6</t>
  </si>
  <si>
    <t>RF-41146</t>
  </si>
  <si>
    <t>TDD 4417</t>
  </si>
  <si>
    <t>UD80009-0041147</t>
  </si>
  <si>
    <t>MARTINEZ LINDERO YOLANDA</t>
  </si>
  <si>
    <t>MALY570202K5A</t>
  </si>
  <si>
    <t>PARQUE DEL BAJIO DEL PARQUE CELAYA</t>
  </si>
  <si>
    <t>RF-41147</t>
  </si>
  <si>
    <t>UD80009-0041149</t>
  </si>
  <si>
    <t>CHAVEZ RAMIREZ FERNANDO</t>
  </si>
  <si>
    <t>RF-41149</t>
  </si>
  <si>
    <t>UD80009-0041155</t>
  </si>
  <si>
    <t>SANCHEZ MORALES IDALID</t>
  </si>
  <si>
    <t>PLATA EL PROGRESO QUERETARO</t>
  </si>
  <si>
    <t>RF-41155</t>
  </si>
  <si>
    <t>UD80009-0041156</t>
  </si>
  <si>
    <t>TURISMOS SERRANO S.A. DE C.V.</t>
  </si>
  <si>
    <t>TSE081106D95</t>
  </si>
  <si>
    <t>CIRCUITO EXCELARIS FRACC.EXELARIS CELAYA</t>
  </si>
  <si>
    <t>RF-41158</t>
  </si>
  <si>
    <t>UD80009-0041159</t>
  </si>
  <si>
    <t>JIMENEZ CERVANTES DAVID</t>
  </si>
  <si>
    <t>JICD551229T62</t>
  </si>
  <si>
    <t>FUNDADORES DE SALAMANCA LA HUERTA APASEO EL GRANDE</t>
  </si>
  <si>
    <t>RF-41159</t>
  </si>
  <si>
    <t>TDC 7199</t>
  </si>
  <si>
    <t>UD80009-0041160</t>
  </si>
  <si>
    <t>RF-41160</t>
  </si>
  <si>
    <t>UD80009-0041165</t>
  </si>
  <si>
    <t>ROJAS MOLINA ROSALINA</t>
  </si>
  <si>
    <t>ROMR881011GT6</t>
  </si>
  <si>
    <t>RF-41165</t>
  </si>
  <si>
    <t>UD80009-0041170</t>
  </si>
  <si>
    <t>MELO LABASTIDA PABLO</t>
  </si>
  <si>
    <t>RF-41170</t>
  </si>
  <si>
    <t>UD80009-0041174</t>
  </si>
  <si>
    <t>HERNANDEZ ARROYO ALEJANDRO</t>
  </si>
  <si>
    <t>RF*41174</t>
  </si>
  <si>
    <t>UD80009-0041182</t>
  </si>
  <si>
    <t>GONZALEZ ORTIZ SALVADOR</t>
  </si>
  <si>
    <t>HEROES DE NACOZARI CENTRO CORTAZAR</t>
  </si>
  <si>
    <t>RF-41182</t>
  </si>
  <si>
    <t>UD80009-0041183</t>
  </si>
  <si>
    <t>TURISMO CUATES ABOYTES S.A. DE C</t>
  </si>
  <si>
    <t>TCA100811S14</t>
  </si>
  <si>
    <t>GUERRERO CENTRO SALVATIERRA</t>
  </si>
  <si>
    <t>RF-41183</t>
  </si>
  <si>
    <t>UD80009-0041185</t>
  </si>
  <si>
    <t>IRACHETA VITE JUAN GABRIEL</t>
  </si>
  <si>
    <t>IAVJ730731QJ3</t>
  </si>
  <si>
    <t>ANTONIO F. RICO NUEVO CELAYA CELAYA</t>
  </si>
  <si>
    <t>RF-41185</t>
  </si>
  <si>
    <t>TDD 5046</t>
  </si>
  <si>
    <t>UD80009-0041186</t>
  </si>
  <si>
    <t>MALAGON MALAGON GABRIELA</t>
  </si>
  <si>
    <t>MAMG7911014G8</t>
  </si>
  <si>
    <t>ANDRES QUINTANA ROO ZONA CENTRO APASEO EL ALTO</t>
  </si>
  <si>
    <t>RF-41186</t>
  </si>
  <si>
    <t>TDD 7999</t>
  </si>
  <si>
    <t>UD80009-0041187</t>
  </si>
  <si>
    <t>PACHECO SANCHEZ CRISTINA</t>
  </si>
  <si>
    <t>PASC770105RD3</t>
  </si>
  <si>
    <t>RF-41187</t>
  </si>
  <si>
    <t>TDC 3010</t>
  </si>
  <si>
    <t>UD80009-0041189</t>
  </si>
  <si>
    <t>JUAREZ AGUIRRE CARLOS</t>
  </si>
  <si>
    <t>RF-41189</t>
  </si>
  <si>
    <t>TDD 7376</t>
  </si>
  <si>
    <t>UD80009-0041198</t>
  </si>
  <si>
    <t>PEREZ PEREZ MARIA LEONOR</t>
  </si>
  <si>
    <t>PEPL470225SB9</t>
  </si>
  <si>
    <t>BARCELONA ESPAñA LEON</t>
  </si>
  <si>
    <t>RF-41198</t>
  </si>
  <si>
    <t>TDD 8394</t>
  </si>
  <si>
    <t>UD80009-0041202</t>
  </si>
  <si>
    <t>VARGAS GARCIA EDUARDO</t>
  </si>
  <si>
    <t>RF-41202</t>
  </si>
  <si>
    <t>UD80009-0041203</t>
  </si>
  <si>
    <t>LOPEZ RODRIGUEZ EDUARDO</t>
  </si>
  <si>
    <t>LORE820911U35</t>
  </si>
  <si>
    <t>VICENTE GUERRERO  TARIMORO</t>
  </si>
  <si>
    <t>RF-41203</t>
  </si>
  <si>
    <t>TDC 3669</t>
  </si>
  <si>
    <t>UD80009-0041205</t>
  </si>
  <si>
    <t>ESTRADA BUCIO YARETT</t>
  </si>
  <si>
    <t>EABY820809680</t>
  </si>
  <si>
    <t>ORQUIDEA 5TA BUGAMBILIAS CELAYA</t>
  </si>
  <si>
    <t>RF-41205</t>
  </si>
  <si>
    <t>TDC 1075</t>
  </si>
  <si>
    <t>UD80009-0041207</t>
  </si>
  <si>
    <t>CONTRERAS LOPEZ DANIEL</t>
  </si>
  <si>
    <t>RF-41207</t>
  </si>
  <si>
    <t>TDC 5862</t>
  </si>
  <si>
    <t>UD80009-0041218</t>
  </si>
  <si>
    <t>DAVILA JIMENEZ SALVADOR</t>
  </si>
  <si>
    <t>RF-41218</t>
  </si>
  <si>
    <t>UD80009-0041222</t>
  </si>
  <si>
    <t>GONZALEZ LOPEZ JUAN JAVIER</t>
  </si>
  <si>
    <t>GOLJ710330KM7</t>
  </si>
  <si>
    <t>BOULEVARD ADOLFO LOPEZ MATEOS EL VERGEL</t>
  </si>
  <si>
    <t>RF-41222</t>
  </si>
  <si>
    <t>UD80009-0041223</t>
  </si>
  <si>
    <t>RF-41223</t>
  </si>
  <si>
    <t>UD80009-0041234</t>
  </si>
  <si>
    <t>OCHOA LABASTIDA HECTOR</t>
  </si>
  <si>
    <t>OOLH760624RR3</t>
  </si>
  <si>
    <t>NUEVO LEON 803 ALAMEDA RESIDENCIAL CELAYA</t>
  </si>
  <si>
    <t>RF-41234</t>
  </si>
  <si>
    <t>TDC 1108</t>
  </si>
  <si>
    <t>UD80009-0041240</t>
  </si>
  <si>
    <t>MONTIEL CARRASCO ULISES</t>
  </si>
  <si>
    <t>MOCU730327QX0</t>
  </si>
  <si>
    <t>CIRUCUITO SANTA LUCIA SAN LORENZO</t>
  </si>
  <si>
    <t>RF-41240</t>
  </si>
  <si>
    <t>TDC 1772</t>
  </si>
  <si>
    <t>UD80009-0041243</t>
  </si>
  <si>
    <t>RF-41243</t>
  </si>
  <si>
    <t>UD80009-0041245</t>
  </si>
  <si>
    <t>MARMOLEJO LOPEZ MANUEL</t>
  </si>
  <si>
    <t>MALM831216LU7</t>
  </si>
  <si>
    <t>CALLEJON EL NOGAL FRACC EL LAUREL GUANAJUATO</t>
  </si>
  <si>
    <t>RF-41245</t>
  </si>
  <si>
    <t>UD80009-0041251</t>
  </si>
  <si>
    <t>BARBOSA JIMENEZ GRECIA LORENA</t>
  </si>
  <si>
    <t>BAJG930326JJ7</t>
  </si>
  <si>
    <t>MIGUEL HIDALGO EL SABINO</t>
  </si>
  <si>
    <t>RF-41251</t>
  </si>
  <si>
    <t>TDD 4505</t>
  </si>
  <si>
    <t>UD80009-0041252</t>
  </si>
  <si>
    <t>PEREZ GARCIA JOSE FRANCISCO</t>
  </si>
  <si>
    <t>RF-41252</t>
  </si>
  <si>
    <t>UD80009-0041255</t>
  </si>
  <si>
    <t>RF*41255</t>
  </si>
  <si>
    <t>UD80009-0041256</t>
  </si>
  <si>
    <t>RF*41256</t>
  </si>
  <si>
    <t>UD80009-0041262</t>
  </si>
  <si>
    <t>RF-41262</t>
  </si>
  <si>
    <t>UD80009-0041263</t>
  </si>
  <si>
    <t>RF-41263</t>
  </si>
  <si>
    <t>UD80009-0041265</t>
  </si>
  <si>
    <t>MARTINEZ NUÑEZ MARTIN</t>
  </si>
  <si>
    <t>RF-41265</t>
  </si>
  <si>
    <t>UD80009-0041272</t>
  </si>
  <si>
    <t>GARCIA PEREA JUAN MANUEL</t>
  </si>
  <si>
    <t>JUAN CONTRERAS SANTA ISABEL JERECUARO</t>
  </si>
  <si>
    <t>RF-41272</t>
  </si>
  <si>
    <t>UD80009-0041274</t>
  </si>
  <si>
    <t>RANCHO LA CALERA  SALVATIERRA</t>
  </si>
  <si>
    <t>RF*41274</t>
  </si>
  <si>
    <t>TDD 4671</t>
  </si>
  <si>
    <t>UD80009-0041275</t>
  </si>
  <si>
    <t>VEGA GOBEA MICAELINA</t>
  </si>
  <si>
    <t>AVENIDA PASEO DEL SOL BOSQUES DEL SOL CELAYA</t>
  </si>
  <si>
    <t>RF*41275</t>
  </si>
  <si>
    <t>UD80009-0041280</t>
  </si>
  <si>
    <t>MALDONADO CASTELANO JUAN</t>
  </si>
  <si>
    <t>NIÑOS HEROES SANTA MARIA DEL REFUGIO CELAYA</t>
  </si>
  <si>
    <t>RF*41280</t>
  </si>
  <si>
    <t>TDD 8320</t>
  </si>
  <si>
    <t>UD80009-0041282</t>
  </si>
  <si>
    <t>AVILES CHAVEZ OMAR</t>
  </si>
  <si>
    <t>RF*41282</t>
  </si>
  <si>
    <t>UD80009-0041284</t>
  </si>
  <si>
    <t>ARROYO FRANCO BERTHA</t>
  </si>
  <si>
    <t>RF*41284</t>
  </si>
  <si>
    <t>TDD 5004</t>
  </si>
  <si>
    <t>UD80009-0041286</t>
  </si>
  <si>
    <t>VAZQUEZ LUNA ADOLFO</t>
  </si>
  <si>
    <t>MISION DE SAN PABLO LA MISION CELAYA</t>
  </si>
  <si>
    <t>RF-41286</t>
  </si>
  <si>
    <t>UD80009-0041287</t>
  </si>
  <si>
    <t>ANDRADE LOPEZ GUSTAVO</t>
  </si>
  <si>
    <t>JOAQUIN LOPEZ ARIAS CENTRO</t>
  </si>
  <si>
    <t>RF-41287</t>
  </si>
  <si>
    <t>TDD 3796</t>
  </si>
  <si>
    <t>UD80009-0041296</t>
  </si>
  <si>
    <t>ITURBE FUENTES VERONICA</t>
  </si>
  <si>
    <t>RF-41296</t>
  </si>
  <si>
    <t>TDC 3895</t>
  </si>
  <si>
    <t>UD80009-0041297</t>
  </si>
  <si>
    <t>CENTRAL DE AUTOBUSES 3 GUERRAS S</t>
  </si>
  <si>
    <t>ANTONIO PLAZA EL  VERGEL CELAYA</t>
  </si>
  <si>
    <t>RF-41297</t>
  </si>
  <si>
    <t>UD80009-0041298</t>
  </si>
  <si>
    <t>RF-41298</t>
  </si>
  <si>
    <t>UD80009-0041301</t>
  </si>
  <si>
    <t>HERRERA MARTINEZ LUIS DANIEL</t>
  </si>
  <si>
    <t>MATAMOROS CENTRO APASEO EL GRANDE</t>
  </si>
  <si>
    <t>RF*41301</t>
  </si>
  <si>
    <t>TDD 0992</t>
  </si>
  <si>
    <t>UD80009-0041302</t>
  </si>
  <si>
    <t>VICTORIA ORTEGA EDGAR</t>
  </si>
  <si>
    <t>VIOE870510LF6</t>
  </si>
  <si>
    <t>VILLA DE ALEJO VILLAS DEL BAJIO CELAYA</t>
  </si>
  <si>
    <t>RF*41302</t>
  </si>
  <si>
    <t>UD80009-0041303</t>
  </si>
  <si>
    <t>RF*41303</t>
  </si>
  <si>
    <t>UD80009-0041305</t>
  </si>
  <si>
    <t>RF*41305</t>
  </si>
  <si>
    <t>UD80009-0041306</t>
  </si>
  <si>
    <t>RF*41306</t>
  </si>
  <si>
    <t>UD80009-0041307</t>
  </si>
  <si>
    <t>RF-41307</t>
  </si>
  <si>
    <t>UD80009-0041312</t>
  </si>
  <si>
    <t>MORA GARCIA MIGUEL ANGEL</t>
  </si>
  <si>
    <t>BLVD. ADOLFO LOPEZ MATEOS EL OLIVAR CELAYA GTO.</t>
  </si>
  <si>
    <t>RF-41312</t>
  </si>
  <si>
    <t>UD80009-0041316</t>
  </si>
  <si>
    <t>GARCIA GALLARDO MARGARITA DEL CA</t>
  </si>
  <si>
    <t>RIO EBRO COAHUTEMOC</t>
  </si>
  <si>
    <t>RF-41316</t>
  </si>
  <si>
    <t>UD80009-0041320</t>
  </si>
  <si>
    <t>TELLEZ HERNANDEZ SALVADOR</t>
  </si>
  <si>
    <t>RELOJ CENTRO</t>
  </si>
  <si>
    <t>RF-41320</t>
  </si>
  <si>
    <t>UD80009-0041328</t>
  </si>
  <si>
    <t>RF*41328</t>
  </si>
  <si>
    <t>TDC 5005</t>
  </si>
  <si>
    <t>UD80009-0041329</t>
  </si>
  <si>
    <t>PLIEGO LUIS</t>
  </si>
  <si>
    <t>RF*41329</t>
  </si>
  <si>
    <t>TDC 3685</t>
  </si>
  <si>
    <t>UD80009-0041338</t>
  </si>
  <si>
    <t>VERA ESPITIA BERNARDO</t>
  </si>
  <si>
    <t>SEVERO CASTILLO PEDREGAL SAN ANTONIO CELAYA</t>
  </si>
  <si>
    <t>RF*41338</t>
  </si>
  <si>
    <t>UD80009-0041340</t>
  </si>
  <si>
    <t>RF*41340</t>
  </si>
  <si>
    <t>UD80009-0041341</t>
  </si>
  <si>
    <t>ROJAS ESPITIA ERNESTO</t>
  </si>
  <si>
    <t>ROEE620117Q31</t>
  </si>
  <si>
    <t>VASCO DE QUIROGA RESIDENCIAL CELAYA</t>
  </si>
  <si>
    <t>RF*41341</t>
  </si>
  <si>
    <t>TDC 4002</t>
  </si>
  <si>
    <t>UD80009-0041343</t>
  </si>
  <si>
    <t>AYALA GARCIA HUMBERTO RAMON</t>
  </si>
  <si>
    <t>AAGH460325A87</t>
  </si>
  <si>
    <t>ANTONIO PLAZA RESURECCION CELAYA</t>
  </si>
  <si>
    <t>RF*41343</t>
  </si>
  <si>
    <t>UD80009-0041345</t>
  </si>
  <si>
    <t>RF*41344</t>
  </si>
  <si>
    <t>TDC 4936</t>
  </si>
  <si>
    <t>UD80009-0041347</t>
  </si>
  <si>
    <t>RF*41347</t>
  </si>
  <si>
    <t>CHQ6553 NO 0680</t>
  </si>
  <si>
    <t>UD80009-0041354</t>
  </si>
  <si>
    <t>RF*41354</t>
  </si>
  <si>
    <t>TDD 6849</t>
  </si>
  <si>
    <t>UD80009-0041359</t>
  </si>
  <si>
    <t>RF-41359</t>
  </si>
  <si>
    <t>UD80009-0041360</t>
  </si>
  <si>
    <t>DURAN CARRANZA ARTURO</t>
  </si>
  <si>
    <t>RF-41360</t>
  </si>
  <si>
    <t>UD80009-0041364</t>
  </si>
  <si>
    <t>GOMEZ PALOBLANCO ISMAEL</t>
  </si>
  <si>
    <t>CONOCIDO  JARAL DEL PROGRESO</t>
  </si>
  <si>
    <t>RF-41364</t>
  </si>
  <si>
    <t>UD80009-0041372</t>
  </si>
  <si>
    <t>CRISOSTOMO NUÑEZ FRANCISCO</t>
  </si>
  <si>
    <t>CIRCUITO SANTA LUCIA SAN LORENZO</t>
  </si>
  <si>
    <t>RF-41372</t>
  </si>
  <si>
    <t>TDC 5496</t>
  </si>
  <si>
    <t>UD80009-0041375</t>
  </si>
  <si>
    <t>ESPECIALIDADES NUTRICIONALES DEL</t>
  </si>
  <si>
    <t>ENC031203R3A</t>
  </si>
  <si>
    <t>CARRETERA FEDERAL NUMERO 45 EJIDO VILLA DE APASEO</t>
  </si>
  <si>
    <t>RF*41375</t>
  </si>
  <si>
    <t>TDD 9168</t>
  </si>
  <si>
    <t>UD80009-0041379</t>
  </si>
  <si>
    <t>ZINHT CONTE DANIEL</t>
  </si>
  <si>
    <t>PASEO DE LA AMISTAD PASEO REAL SAN MIGUEL ALLENDE</t>
  </si>
  <si>
    <t>RF*41379</t>
  </si>
  <si>
    <t>UD80009-0041380</t>
  </si>
  <si>
    <t>RF*41380</t>
  </si>
  <si>
    <t>UD80009-0041388</t>
  </si>
  <si>
    <t>NAVARRO GODINEZ RAYMUNDO</t>
  </si>
  <si>
    <t>LIBRAMIENTO SUR ORIENTE SIN COLONIA</t>
  </si>
  <si>
    <t>RF-41388</t>
  </si>
  <si>
    <t>UD80009-0041395</t>
  </si>
  <si>
    <t>RF-41395</t>
  </si>
  <si>
    <t>TDC 3358</t>
  </si>
  <si>
    <t>UD80009-0041402</t>
  </si>
  <si>
    <t>JASER CONSULTORES EN NEGOCIOS S.</t>
  </si>
  <si>
    <t>JCN111104Q36</t>
  </si>
  <si>
    <t>BOULEVARD ADOLFO LOPEZ MATEOS PONIENTE ARBOLEDAS 1ERA SECC CELAYA</t>
  </si>
  <si>
    <t>RF*41402</t>
  </si>
  <si>
    <t>TDD 0390</t>
  </si>
  <si>
    <t>UD80009-0041403</t>
  </si>
  <si>
    <t>MENDOZA RODRIGUEZ JOSE SOLEDAD</t>
  </si>
  <si>
    <t>MERS511230A16</t>
  </si>
  <si>
    <t>16 DE SEPTIEMBRE SANTA ELENA NORTE APASEO EL ALTO</t>
  </si>
  <si>
    <t>RF*41403</t>
  </si>
  <si>
    <t>UD80009-0041404</t>
  </si>
  <si>
    <t>ARRIAGA MARTINEZ ROBERTO</t>
  </si>
  <si>
    <t>PIPILA N.38 LOC 2A FRACCION DE CRESPO CELAYA, GTO.  CP.38110</t>
  </si>
  <si>
    <t>RF*41404</t>
  </si>
  <si>
    <t>TDD 0796</t>
  </si>
  <si>
    <t>UD80009-0041405</t>
  </si>
  <si>
    <t>UD80009-0041406</t>
  </si>
  <si>
    <t>CARREÑO YEMHA IAN YAMAL</t>
  </si>
  <si>
    <t>CAYI9008027Q3</t>
  </si>
  <si>
    <t>RF-41406</t>
  </si>
  <si>
    <t>UD80009-0041407</t>
  </si>
  <si>
    <t>SARMIENTO DAMIAN MIGUEL</t>
  </si>
  <si>
    <t>RF-41704</t>
  </si>
  <si>
    <t>UD80009-0041408</t>
  </si>
  <si>
    <t>PEREZ HERNANDEZ HORACIO</t>
  </si>
  <si>
    <t>RF-41408</t>
  </si>
  <si>
    <t>TDD 9469</t>
  </si>
  <si>
    <t>UD80009-0041420</t>
  </si>
  <si>
    <t>VAZQUEZ TREJO ROSA MARIA</t>
  </si>
  <si>
    <t>CONOCIDA</t>
  </si>
  <si>
    <t>RF-41420</t>
  </si>
  <si>
    <t>UD80009-0041421</t>
  </si>
  <si>
    <t>RF-41421</t>
  </si>
  <si>
    <t>UD80009-0041422</t>
  </si>
  <si>
    <t>RODRIGUEZ DE LA VEGA + ANGEL</t>
  </si>
  <si>
    <t>VILLA SIENA LA CANTERA CELAYA</t>
  </si>
  <si>
    <t>RF-41422</t>
  </si>
  <si>
    <t>TDC 3212</t>
  </si>
  <si>
    <t>UD80009-0041424</t>
  </si>
  <si>
    <t>RF*41424</t>
  </si>
  <si>
    <t>TDC 6196</t>
  </si>
  <si>
    <t>UD80009-0041430</t>
  </si>
  <si>
    <t>RF*41430</t>
  </si>
  <si>
    <t>UD80009-0041436</t>
  </si>
  <si>
    <t>LOPEZ CENTENO VICTOR JESUS</t>
  </si>
  <si>
    <t>LOCV600213HI4</t>
  </si>
  <si>
    <t>VALLE DE LOS CEDROS VALLE DE GIRASOLES CELAYA</t>
  </si>
  <si>
    <t>RF*41436</t>
  </si>
  <si>
    <t>UD80009-0041437</t>
  </si>
  <si>
    <t>RF-41437</t>
  </si>
  <si>
    <t>UD80009-0041442</t>
  </si>
  <si>
    <t>CORTEZ GARCIA ROBERTO</t>
  </si>
  <si>
    <t>EMILIANO ZAPATA RANCHO NUEVO APASEO EL GRANDE</t>
  </si>
  <si>
    <t>RF*41442</t>
  </si>
  <si>
    <t>TDD 4392</t>
  </si>
  <si>
    <t>UD80009-0041443</t>
  </si>
  <si>
    <t>OLIVEROS IBARRA ALEJANDRA</t>
  </si>
  <si>
    <t>ANTONIO PLAZA CENTRO APASEO EL GRANDE</t>
  </si>
  <si>
    <t>RF*41443</t>
  </si>
  <si>
    <t>TDC BNMX 5081</t>
  </si>
  <si>
    <t>UD80009-0041444</t>
  </si>
  <si>
    <t>EXECUTIVE VAN SERVICES SA DE CV</t>
  </si>
  <si>
    <t>ESE110324261</t>
  </si>
  <si>
    <t>CARR. PANAMERICANA CELAYA SALAMANCA KM 2 ROSALINDA CELAYA</t>
  </si>
  <si>
    <t>R*F*4144</t>
  </si>
  <si>
    <t>4 TDC 9405</t>
  </si>
  <si>
    <t>UD80009-0041445</t>
  </si>
  <si>
    <t>ZARATE GUERRERO RAUL</t>
  </si>
  <si>
    <t>RF*41445</t>
  </si>
  <si>
    <t>UD80009-0041446</t>
  </si>
  <si>
    <t>RF*41446</t>
  </si>
  <si>
    <t>UD80009-0041449</t>
  </si>
  <si>
    <t>RF-41449</t>
  </si>
  <si>
    <t>UD80009-0041450</t>
  </si>
  <si>
    <t>RF-41450</t>
  </si>
  <si>
    <t>UD80009-0041452</t>
  </si>
  <si>
    <t>J. ALONSO DE TORRES SAN GERONIMO LEON</t>
  </si>
  <si>
    <t>RF*41452</t>
  </si>
  <si>
    <t>UD80009-0041454</t>
  </si>
  <si>
    <t>RF*41454</t>
  </si>
  <si>
    <t>TDD 1506</t>
  </si>
  <si>
    <t>UD80009-0041455</t>
  </si>
  <si>
    <t>MONTOYA ANAYA ARMANDO</t>
  </si>
  <si>
    <t>BENITO JUAREZ PTE. CENTRO VILLAGRAN</t>
  </si>
  <si>
    <t>RF*41455</t>
  </si>
  <si>
    <t>TDC 5394</t>
  </si>
  <si>
    <t>UD80009-0041457</t>
  </si>
  <si>
    <t>MERCAQUA, S.A. DE C.V.</t>
  </si>
  <si>
    <t>MER100422DW7</t>
  </si>
  <si>
    <t>AV EJE NOR ORIENTE</t>
  </si>
  <si>
    <t>UD80009-0041459</t>
  </si>
  <si>
    <t>RF*41459</t>
  </si>
  <si>
    <t>UD80009-0041464</t>
  </si>
  <si>
    <t>RF*41464</t>
  </si>
  <si>
    <t>TDC 2003</t>
  </si>
  <si>
    <t>UD80009-0041465</t>
  </si>
  <si>
    <t>RF*41465</t>
  </si>
  <si>
    <t>TDD3897</t>
  </si>
  <si>
    <t>UD80009-0041466</t>
  </si>
  <si>
    <t>RF*41466</t>
  </si>
  <si>
    <t>TDC 6920</t>
  </si>
  <si>
    <t>UD80009-0041467</t>
  </si>
  <si>
    <t>RF*41467</t>
  </si>
  <si>
    <t>UD80009-0041468</t>
  </si>
  <si>
    <t>LINDERO GARCIA FELICIANO</t>
  </si>
  <si>
    <t>LIGF820620S17</t>
  </si>
  <si>
    <t>PROL BENITO JAUREZ BARRIO DE MONTECILLO COMONFORT</t>
  </si>
  <si>
    <t>RF*41468</t>
  </si>
  <si>
    <t>UD80009-0041469</t>
  </si>
  <si>
    <t>MONDRAGON MILIAN GAUDENCIO</t>
  </si>
  <si>
    <t>MOMG8012219K6</t>
  </si>
  <si>
    <t>RF*41469</t>
  </si>
  <si>
    <t>UD80009-0041471</t>
  </si>
  <si>
    <t>PUGA GASCA LAURA</t>
  </si>
  <si>
    <t>PUGL660808TH6</t>
  </si>
  <si>
    <t>HOMOBONO ZONA CENTRO SAN MIGUEL DE ALLENDE</t>
  </si>
  <si>
    <t>RF-41471</t>
  </si>
  <si>
    <t>UD80009-0041472</t>
  </si>
  <si>
    <t>AGUIRRE RAMOS VICENTE</t>
  </si>
  <si>
    <t>AURV660415UU5</t>
  </si>
  <si>
    <t>CARR. PANAMERICANA QRO-CELAYA LA PURISIMA APASEO EL GRANDE</t>
  </si>
  <si>
    <t>RF*41472</t>
  </si>
  <si>
    <t>UD80009-0041484</t>
  </si>
  <si>
    <t>PEREZ JUAREZ EMILIANO</t>
  </si>
  <si>
    <t>CONOCIDA CENTRO APASEO EL ALTO</t>
  </si>
  <si>
    <t>RF*41484</t>
  </si>
  <si>
    <t>UD80009-0041488</t>
  </si>
  <si>
    <t>ANABEL</t>
  </si>
  <si>
    <t>UD80009-0041495</t>
  </si>
  <si>
    <t>ARREOLA SANDOVAL FRANCISCO</t>
  </si>
  <si>
    <t>JAVIER S</t>
  </si>
  <si>
    <t>ANCHEZ</t>
  </si>
  <si>
    <t>UD80009-0041496</t>
  </si>
  <si>
    <t>COMMAREC SA DE CV</t>
  </si>
  <si>
    <t>COM1112058G0</t>
  </si>
  <si>
    <t>MADRE TERESA DE CALCUTA LA FLORESTA</t>
  </si>
  <si>
    <t>UD80009-0041497</t>
  </si>
  <si>
    <t>ALCARAZ AVENDAñO CLAUDIA MAYELA</t>
  </si>
  <si>
    <t>AAAC701018HU4</t>
  </si>
  <si>
    <t>CIRCUITO AGUA AZUL SUR PARQUE VERDE CELAYA</t>
  </si>
  <si>
    <t>UD80009-0041498</t>
  </si>
  <si>
    <t>JAVI</t>
  </si>
  <si>
    <t>UD80009-0041499</t>
  </si>
  <si>
    <t>HORTA GUZMAN MARIA EUGENIA</t>
  </si>
  <si>
    <t>CONOCIDO  SALAMANCA</t>
  </si>
  <si>
    <t>UD80009-0041507</t>
  </si>
  <si>
    <t>UD80010-0040943</t>
  </si>
  <si>
    <t>RF-40943</t>
  </si>
  <si>
    <t>TDC 2792</t>
  </si>
  <si>
    <t>UD80010-0040949</t>
  </si>
  <si>
    <t>VALLE GARCIA REBECA FABIOLA</t>
  </si>
  <si>
    <t>LA PURISIMA GUADALAJARA GUADALAJARA</t>
  </si>
  <si>
    <t>RF-40949</t>
  </si>
  <si>
    <t>TDC 7709</t>
  </si>
  <si>
    <t>UD80010-0040950</t>
  </si>
  <si>
    <t>RF-40950</t>
  </si>
  <si>
    <t>TDD 5943</t>
  </si>
  <si>
    <t>UD80010-0040977</t>
  </si>
  <si>
    <t>TIRADO GONZALEZ FRANCISCO</t>
  </si>
  <si>
    <t>JUANA M JIMENEZ LAS INSURGENTES</t>
  </si>
  <si>
    <t>RF-40977</t>
  </si>
  <si>
    <t>CHQ BNMX CTA. 5646, NO.6718</t>
  </si>
  <si>
    <t>UD80010-0041004</t>
  </si>
  <si>
    <t>RF-41004</t>
  </si>
  <si>
    <t>UD80010-0041022</t>
  </si>
  <si>
    <t>EQUAL CONSTRUCTORA SA DE CV</t>
  </si>
  <si>
    <t>ECO130422HGA</t>
  </si>
  <si>
    <t>CIRCUITO EXCELARIS EXCELARIS CELAYA</t>
  </si>
  <si>
    <t>RF-41022</t>
  </si>
  <si>
    <t>UD80010-0041191</t>
  </si>
  <si>
    <t>RIOS PRADO FAUSTO ALFREDO</t>
  </si>
  <si>
    <t>RIPF4409066D4</t>
  </si>
  <si>
    <t>CIRCUITO VIRREYES VILLAS DE BENAVENTE CELAYA</t>
  </si>
  <si>
    <t>RF-41191</t>
  </si>
  <si>
    <t>TDD 0514</t>
  </si>
  <si>
    <t>UD80010-0041204</t>
  </si>
  <si>
    <t>AGUILAR PATIÑO GUADALUPE</t>
  </si>
  <si>
    <t>AUPG630706H52</t>
  </si>
  <si>
    <t>RF-41204</t>
  </si>
  <si>
    <t>UD80010-0041213</t>
  </si>
  <si>
    <t>MEXIFERT S DE RL DE C.V</t>
  </si>
  <si>
    <t>MEX140210TQ0</t>
  </si>
  <si>
    <t>EMPRESARIOS PUERTA DE HIERRO ZAPOPAN</t>
  </si>
  <si>
    <t>RF-41213</t>
  </si>
  <si>
    <t>TDD 9459</t>
  </si>
  <si>
    <t>UD80010-0041219</t>
  </si>
  <si>
    <t>LOPEZ RODRIGUEZ JEAN PAULO</t>
  </si>
  <si>
    <t>LORJ710530LTA</t>
  </si>
  <si>
    <t>4 NTE 10 DE ABRIL COZUMEL</t>
  </si>
  <si>
    <t>RF-41219</t>
  </si>
  <si>
    <t>TDC 9187</t>
  </si>
  <si>
    <t>UD80010-0041304</t>
  </si>
  <si>
    <t>RF*41304</t>
  </si>
  <si>
    <t>UD80010-0041327</t>
  </si>
  <si>
    <t>CAJA POPULAR JUVENTINO ROSAS SC</t>
  </si>
  <si>
    <t>CPJ880126DH3</t>
  </si>
  <si>
    <t>CORREGIDORA ZONA CENTRO JUVENTINO ROSAS</t>
  </si>
  <si>
    <t>RF*41327</t>
  </si>
  <si>
    <t>UD80010-0041334</t>
  </si>
  <si>
    <t>RF*41334</t>
  </si>
  <si>
    <t>TDC 5330</t>
  </si>
  <si>
    <t>UD80010-0041335</t>
  </si>
  <si>
    <t>RF*41335</t>
  </si>
  <si>
    <t>TED 3127</t>
  </si>
  <si>
    <t>UD80010-0041336</t>
  </si>
  <si>
    <t>ABREGO GUERRERO MARIA MERCEDES</t>
  </si>
  <si>
    <t>5 DE MAYO CENTRO VALLE DE SANTIAGO</t>
  </si>
  <si>
    <t>RF*41336</t>
  </si>
  <si>
    <t>TDD 1925</t>
  </si>
  <si>
    <t>UD80010-0041337</t>
  </si>
  <si>
    <t>PEREZ SAAVEDRA JULIO CESAR</t>
  </si>
  <si>
    <t>CTO. REAL DE GUANAJUATO FRACCIONAMIENTO GRAN CLASE CELAYA</t>
  </si>
  <si>
    <t>RF*41337</t>
  </si>
  <si>
    <t>UD80010-0041339</t>
  </si>
  <si>
    <t>RF*41339</t>
  </si>
  <si>
    <t>UD80010-0041344</t>
  </si>
  <si>
    <t>UD80014-0040969</t>
  </si>
  <si>
    <t>RF-40969</t>
  </si>
  <si>
    <t>UD80014-0041237</t>
  </si>
  <si>
    <t>RF-41237</t>
  </si>
  <si>
    <t>UD80014-0041300</t>
  </si>
  <si>
    <t>RF-41300</t>
  </si>
  <si>
    <t>UD80014-0041373</t>
  </si>
  <si>
    <t>RF-41373</t>
  </si>
  <si>
    <t>UD83001-0040951</t>
  </si>
  <si>
    <t>RF-40951</t>
  </si>
  <si>
    <t>TDC 0723</t>
  </si>
  <si>
    <t>UD83001-0040952</t>
  </si>
  <si>
    <t>LOPEZ HERNANDEZ JOSE RAFAEL</t>
  </si>
  <si>
    <t>OITR940716V19</t>
  </si>
  <si>
    <t>RF-40952</t>
  </si>
  <si>
    <t>UD83001-0041031</t>
  </si>
  <si>
    <t>RF-40921</t>
  </si>
  <si>
    <t>UD83001-0041090</t>
  </si>
  <si>
    <t>0123-TCU17</t>
  </si>
  <si>
    <t>RF-41090</t>
  </si>
  <si>
    <t>CHQ BBVA CTA 0314, NO. 1404 (65000) EFE (70000)</t>
  </si>
  <si>
    <t>UD83001-0041140</t>
  </si>
  <si>
    <t>HERNANDEZ FLORES VANESA LOMELIN</t>
  </si>
  <si>
    <t>HEFV8603069L6</t>
  </si>
  <si>
    <t>FRESNILLO INDEPENDENCIA CELAYA</t>
  </si>
  <si>
    <t>RF-41140</t>
  </si>
  <si>
    <t>UD83001-0041150</t>
  </si>
  <si>
    <t>RF-41150</t>
  </si>
  <si>
    <t>UD83001-0041178</t>
  </si>
  <si>
    <t>MARTINEZ ROMERO VERA</t>
  </si>
  <si>
    <t>MARV800408CCA</t>
  </si>
  <si>
    <t>J ASENCIO PLANTA ALTA SAN LUIS DE LA PAZ CENTRO</t>
  </si>
  <si>
    <t>RF-41178</t>
  </si>
  <si>
    <t>TDD 6591</t>
  </si>
  <si>
    <t>UD83001-0041193</t>
  </si>
  <si>
    <t>0114-TCN17</t>
  </si>
  <si>
    <t>VARGAS ALVARADO MARTIN</t>
  </si>
  <si>
    <t>INSURGENTES ARATZIPU PENJAMO</t>
  </si>
  <si>
    <t>RF-41193</t>
  </si>
  <si>
    <t>UD83001-0041195</t>
  </si>
  <si>
    <t>0154-TCU17</t>
  </si>
  <si>
    <t>RF-41195</t>
  </si>
  <si>
    <t>UD83001-0041196</t>
  </si>
  <si>
    <t>0166-TCN17</t>
  </si>
  <si>
    <t>RF-41196</t>
  </si>
  <si>
    <t>UD83001-0041211</t>
  </si>
  <si>
    <t>0114-TCU17</t>
  </si>
  <si>
    <t>11 DEC BNMX (EN EFE)</t>
  </si>
  <si>
    <t>UD83001-0041221</t>
  </si>
  <si>
    <t>0161-TCU17</t>
  </si>
  <si>
    <t>HERNANDEZ MENDOZA MARIA ISABEL</t>
  </si>
  <si>
    <t>HEMI840228166</t>
  </si>
  <si>
    <t>TENOCHTITLAN EDI CONSTRUCTORA ALAMEDA CELAYA</t>
  </si>
  <si>
    <t>RF-41221</t>
  </si>
  <si>
    <t>UD83001-0041225</t>
  </si>
  <si>
    <t>0140-TCU17</t>
  </si>
  <si>
    <t>RF-41225</t>
  </si>
  <si>
    <t>UD83001-0041226</t>
  </si>
  <si>
    <t>RF-41226</t>
  </si>
  <si>
    <t>UD83001-0041249</t>
  </si>
  <si>
    <t>RUBIELL GARCIA ROJAS LUIS ARMAND</t>
  </si>
  <si>
    <t>RUGL620624BRA</t>
  </si>
  <si>
    <t>AV PROLONGACION HIDALGO  #2008</t>
  </si>
  <si>
    <t>LINDAVISTA</t>
  </si>
  <si>
    <t>RF-41249</t>
  </si>
  <si>
    <t>UD83001-0041250</t>
  </si>
  <si>
    <t>RF-41250</t>
  </si>
  <si>
    <t>TDC 3994 TDC9207</t>
  </si>
  <si>
    <t>UD83001-0041258</t>
  </si>
  <si>
    <t>0095-TCU17</t>
  </si>
  <si>
    <t>RIVERA RENDON MA DEL CARMEN</t>
  </si>
  <si>
    <t>RIRC750425AF7</t>
  </si>
  <si>
    <t>NO 1 EL BLANCO COLON</t>
  </si>
  <si>
    <t>RF*41258</t>
  </si>
  <si>
    <t>UD83001-0041259</t>
  </si>
  <si>
    <t>RF*41259</t>
  </si>
  <si>
    <t>UD83001-0041260</t>
  </si>
  <si>
    <t>RF-41260</t>
  </si>
  <si>
    <t>UD83001-0041308</t>
  </si>
  <si>
    <t>RF-41308</t>
  </si>
  <si>
    <t>UD83001-0041313</t>
  </si>
  <si>
    <t>RF-41313</t>
  </si>
  <si>
    <t>TDC 4095</t>
  </si>
  <si>
    <t>UD83001-0041314</t>
  </si>
  <si>
    <t>FGASGRO MEX S. DE R.L. DE C.V.</t>
  </si>
  <si>
    <t>FME130524UV9</t>
  </si>
  <si>
    <t>HACIENDA LA GAVIA FRACCIONAMIENTO LAS BRISAS SAN MIGUEL DE ALLENDE</t>
  </si>
  <si>
    <t>RF-41314</t>
  </si>
  <si>
    <t>TDD 3479</t>
  </si>
  <si>
    <t>UD83001-0041315</t>
  </si>
  <si>
    <t>SALINAS HERNANDEZ GERARDO</t>
  </si>
  <si>
    <t>RAUL RAMIREZ DEPORTIVA URIANGATO</t>
  </si>
  <si>
    <t>RF-41315</t>
  </si>
  <si>
    <t>UD83001-0041319</t>
  </si>
  <si>
    <t>RF-41319</t>
  </si>
  <si>
    <t>UD83001-0041356</t>
  </si>
  <si>
    <t>0091-TCU17</t>
  </si>
  <si>
    <t>DIAZ ROJAS JANET</t>
  </si>
  <si>
    <t>FUENTES DEL CONQUISTADOR LA LAJA CELAYA</t>
  </si>
  <si>
    <t>RF-41356</t>
  </si>
  <si>
    <t>TE BBVA $40,000/TE BNMX $57,000</t>
  </si>
  <si>
    <t>UD83001-0041358</t>
  </si>
  <si>
    <t>RF-41358</t>
  </si>
  <si>
    <t>UD83001-0041370</t>
  </si>
  <si>
    <t>0169-TCU17</t>
  </si>
  <si>
    <t>RF-41370</t>
  </si>
  <si>
    <t>UD83001-0041386</t>
  </si>
  <si>
    <t>0037-TCU17</t>
  </si>
  <si>
    <t>AGRICOLA ABASA SPR DE RL</t>
  </si>
  <si>
    <t>AAB130830IW8</t>
  </si>
  <si>
    <t>BLVD PASEO DE LA JUVENTUD CENTRO</t>
  </si>
  <si>
    <t>RF-41386</t>
  </si>
  <si>
    <t>UD83001-0041394</t>
  </si>
  <si>
    <t>0158-TCU17</t>
  </si>
  <si>
    <t>ROMERO GUERRERO ARMANDO</t>
  </si>
  <si>
    <t>ROGA8108272A1</t>
  </si>
  <si>
    <t>16 DE SEPTIEMBRE CALERAS DE AMECHE</t>
  </si>
  <si>
    <t>RF-41394</t>
  </si>
  <si>
    <t>UD83001-0041411</t>
  </si>
  <si>
    <t>GONZALEZ ARROYO CARLOS</t>
  </si>
  <si>
    <t>GOAC530108US5</t>
  </si>
  <si>
    <t>RF-41411</t>
  </si>
  <si>
    <t>UD83001-0041461</t>
  </si>
  <si>
    <t>RF*41461</t>
  </si>
  <si>
    <t>UD83001-0041490</t>
  </si>
  <si>
    <t>0178-TCU17</t>
  </si>
  <si>
    <t>BAUTISTA JAIME MARIO EDGARDO</t>
  </si>
  <si>
    <t>VALLE DE HUASCO PORTO REAL CELAYA</t>
  </si>
  <si>
    <t>CARLOS V</t>
  </si>
  <si>
    <t>ELAZQUEZ</t>
  </si>
  <si>
    <t>Fecha Inicial 01/08/17  Fecha Final 31/08/17</t>
  </si>
  <si>
    <t>AGOSTO</t>
  </si>
  <si>
    <t>UD80001-0041540</t>
  </si>
  <si>
    <t>UD80001-0041545</t>
  </si>
  <si>
    <t>1661-TCN17</t>
  </si>
  <si>
    <t>MEDINA AGUILAR HECTOR RAFAEL</t>
  </si>
  <si>
    <t>MEAH7505176Q7</t>
  </si>
  <si>
    <t>CIELO BRISAS DEL CARMEN</t>
  </si>
  <si>
    <t>DANIELA ARROYO</t>
  </si>
  <si>
    <t>UD80001-0041552</t>
  </si>
  <si>
    <t>MENDOZA SILVA ROBERTO</t>
  </si>
  <si>
    <t>MESR710917247</t>
  </si>
  <si>
    <t>CRISANTEMOS INSURGENTES QUERETARO</t>
  </si>
  <si>
    <t>UD80001-0041555</t>
  </si>
  <si>
    <t>LOPEZ LEON BERTHA YOLANDA</t>
  </si>
  <si>
    <t>C HEROES DE NACOZARI ALAMEDA CELAYA</t>
  </si>
  <si>
    <t>KENT</t>
  </si>
  <si>
    <t>UD80001-0041560</t>
  </si>
  <si>
    <t>PEDRO</t>
  </si>
  <si>
    <t>UD80001-0041561</t>
  </si>
  <si>
    <t>UD80001-0041562</t>
  </si>
  <si>
    <t>UD80001-0041563</t>
  </si>
  <si>
    <t>CHAVEZ OROZCO GIOVANA LILIANA</t>
  </si>
  <si>
    <t>CAOG920125145</t>
  </si>
  <si>
    <t>ALVARO OBREGON BARRIO ATEMPA TIZAYUCA</t>
  </si>
  <si>
    <t>GUILLERMO ORTEGA</t>
  </si>
  <si>
    <t>UD80001-0041564</t>
  </si>
  <si>
    <t>UD80001-0041567</t>
  </si>
  <si>
    <t>1524-TCN17</t>
  </si>
  <si>
    <t>LIZ CASTRO</t>
  </si>
  <si>
    <t>UD80001-0041570</t>
  </si>
  <si>
    <t>ROSAS BARAJAS GABRIELA</t>
  </si>
  <si>
    <t>ROBG741112PB0</t>
  </si>
  <si>
    <t>POETA ALFONSO SIERRA MADRIGAL BARRIO LA RESURECCION</t>
  </si>
  <si>
    <t>UD80001-0041572</t>
  </si>
  <si>
    <t>GARCIA PARADA LILIA</t>
  </si>
  <si>
    <t>PRIV. ISAIAS BARRON ZONA CENTRO</t>
  </si>
  <si>
    <t>UD80001-0041573</t>
  </si>
  <si>
    <t>1655-TCN17</t>
  </si>
  <si>
    <t>GUARNEROS GUTIERREZ MARIA ESTHER</t>
  </si>
  <si>
    <t>CTO PALMA AZUL PALMA REAL CELAYA</t>
  </si>
  <si>
    <t>CTA. 5688 CHQ. 0079</t>
  </si>
  <si>
    <t>UD80001-0041581</t>
  </si>
  <si>
    <t>RF*41581 TE BNMX</t>
  </si>
  <si>
    <t>UD80001-0041583</t>
  </si>
  <si>
    <t>PUENTE CENDEJA VALERIA</t>
  </si>
  <si>
    <t>FUENTE DE EBRO LAS FUENTES CELAYA</t>
  </si>
  <si>
    <t>UD80001-0041584</t>
  </si>
  <si>
    <t>1515-TCN17</t>
  </si>
  <si>
    <t>ROSAURA GOMEZ</t>
  </si>
  <si>
    <t>UD80001-0041585</t>
  </si>
  <si>
    <t>1371-TCN17</t>
  </si>
  <si>
    <t>AUTOTRANSPORTES OBASA DEL CENTRO</t>
  </si>
  <si>
    <t>AOC150518CV9</t>
  </si>
  <si>
    <t>UD80001-0041586</t>
  </si>
  <si>
    <t>1349-TCN17</t>
  </si>
  <si>
    <t>UD80001-0041587</t>
  </si>
  <si>
    <t>1669-TCN17</t>
  </si>
  <si>
    <t>UD80001-0041588</t>
  </si>
  <si>
    <t>1237-TCN17</t>
  </si>
  <si>
    <t>D.E.C. BBVA</t>
  </si>
  <si>
    <t>UD80001-0041591</t>
  </si>
  <si>
    <t>1147-TCN17</t>
  </si>
  <si>
    <t>MEDINA MENDOZA LUIS</t>
  </si>
  <si>
    <t>MEML6412246Z6</t>
  </si>
  <si>
    <t>PARQUE CRISANTEMA PARQUE RESIDENCIAL</t>
  </si>
  <si>
    <t>UD80001-0041592</t>
  </si>
  <si>
    <t>UD80001-0041594</t>
  </si>
  <si>
    <t>TDC 2330</t>
  </si>
  <si>
    <t>UD80001-0041603</t>
  </si>
  <si>
    <t>RF*41603 EFE</t>
  </si>
  <si>
    <t>UD80001-0041608</t>
  </si>
  <si>
    <t>DANIELA</t>
  </si>
  <si>
    <t>UD80001-0041621</t>
  </si>
  <si>
    <t>1355-TCN17</t>
  </si>
  <si>
    <t>CRAIL ILUMINACION S.A. DE C.V.</t>
  </si>
  <si>
    <t>CIL980129NBA</t>
  </si>
  <si>
    <t>BLVD ALM RENACIMIENTO CELAYA</t>
  </si>
  <si>
    <t>UD80001-0041625</t>
  </si>
  <si>
    <t>1370-TCN17</t>
  </si>
  <si>
    <t>REHAU SA DE CV</t>
  </si>
  <si>
    <t>REH930611FA8</t>
  </si>
  <si>
    <t>CARRETERA LIBRE CELAYA QUERETARO KM 8.5 RANCHO NUEVO</t>
  </si>
  <si>
    <t>PABLO ALFARO</t>
  </si>
  <si>
    <t>UD80001-0041626</t>
  </si>
  <si>
    <t>1576-TCN17</t>
  </si>
  <si>
    <t>UD80001-0041627</t>
  </si>
  <si>
    <t>1575-TCN17</t>
  </si>
  <si>
    <t>UD80001-0041628</t>
  </si>
  <si>
    <t>UD80001-0041629</t>
  </si>
  <si>
    <t>1550-TCN17</t>
  </si>
  <si>
    <t>ROBERTO</t>
  </si>
  <si>
    <t>UD80001-0041630</t>
  </si>
  <si>
    <t>PVA</t>
  </si>
  <si>
    <t>UD80001-0041631</t>
  </si>
  <si>
    <t>GUSTAVO</t>
  </si>
  <si>
    <t>UD80001-0041632</t>
  </si>
  <si>
    <t>HERNANDEZ MARTINEZ MA JUANA</t>
  </si>
  <si>
    <t>FRANCISCO  GONZALEZ BOCANEGRA CENTRO CELAYA</t>
  </si>
  <si>
    <t>UD80001-0041635</t>
  </si>
  <si>
    <t>0870-TCN17</t>
  </si>
  <si>
    <t>ALECSA PACHUCA S DE RL DE CV</t>
  </si>
  <si>
    <t>CARR. PACHUCA - CD SAHAGUN KM. 3.5 CHACON MINERAL DE LA REFORMA</t>
  </si>
  <si>
    <t>UD80001-0041639</t>
  </si>
  <si>
    <t>CTA. 5688  CH. 0080</t>
  </si>
  <si>
    <t>UD80001-0041640</t>
  </si>
  <si>
    <t>TDC 9944</t>
  </si>
  <si>
    <t>UD80001-0041641</t>
  </si>
  <si>
    <t>DE SANTIAGO CARDENAS ROCIO</t>
  </si>
  <si>
    <t>SACR770815LB2</t>
  </si>
  <si>
    <t>MORELOS LOC AMECHE APASEO EL GRANDE</t>
  </si>
  <si>
    <t>APARTADO DE UNIDAD</t>
  </si>
  <si>
    <t>UD80001-0041643</t>
  </si>
  <si>
    <t>1654-TCN17</t>
  </si>
  <si>
    <t>HDA LA LABOR #201</t>
  </si>
  <si>
    <t xml:space="preserve">PRADERAS DE LA HACIENDA </t>
  </si>
  <si>
    <t>DAVID GONZALEZ</t>
  </si>
  <si>
    <t>UD80001-0041644</t>
  </si>
  <si>
    <t>DAVID</t>
  </si>
  <si>
    <t>UD80001-0041645</t>
  </si>
  <si>
    <t>UD80001-0041646</t>
  </si>
  <si>
    <t>UD80001-0041648</t>
  </si>
  <si>
    <t>TOVAR BUTANDA ANA LILIA</t>
  </si>
  <si>
    <t>TOBA720305SJ2</t>
  </si>
  <si>
    <t>PRV JOSE PEÑA AMPLIACION PLANETARIA VILLAGRAN</t>
  </si>
  <si>
    <t>UD80001-0041649</t>
  </si>
  <si>
    <t>RF*41649 EFE</t>
  </si>
  <si>
    <t>UD80001-0041658</t>
  </si>
  <si>
    <t>SANCHEZ ESPINOZA RAMON</t>
  </si>
  <si>
    <t>SAER770918P88</t>
  </si>
  <si>
    <t>JUAREZ CUPAREO SALVATIERRA</t>
  </si>
  <si>
    <t>UD80001-0041665</t>
  </si>
  <si>
    <t>0872-TCN17</t>
  </si>
  <si>
    <t>RF-41665 EFE</t>
  </si>
  <si>
    <t>UD80001-0041675</t>
  </si>
  <si>
    <t>RODRIGUEZ COSS JOSE</t>
  </si>
  <si>
    <t>MORELOS LOCALIDAD IRAMUCO</t>
  </si>
  <si>
    <t>PABLO</t>
  </si>
  <si>
    <t>UD80001-0041677</t>
  </si>
  <si>
    <t>1668-TCN17</t>
  </si>
  <si>
    <t>RF-41677 TE BNMX</t>
  </si>
  <si>
    <t>UD80001-0041678</t>
  </si>
  <si>
    <t>1577-TCN17</t>
  </si>
  <si>
    <t>RF-41678 TE BNMX</t>
  </si>
  <si>
    <t>UD80001-0041679</t>
  </si>
  <si>
    <t>0833-TCN17</t>
  </si>
  <si>
    <t>RF-41679 TE BNMX</t>
  </si>
  <si>
    <t>UD80001-0041680</t>
  </si>
  <si>
    <t>1372-TCN17</t>
  </si>
  <si>
    <t>RF-41680 TE BNMX</t>
  </si>
  <si>
    <t>UD80001-0041681</t>
  </si>
  <si>
    <t>1574-TCN17</t>
  </si>
  <si>
    <t>RF-41681 TE BNMX</t>
  </si>
  <si>
    <t>UD80001-0041683</t>
  </si>
  <si>
    <t>1500-TCN17</t>
  </si>
  <si>
    <t>BELLO PALOMARES ALAN PHYLESER</t>
  </si>
  <si>
    <t>IGNACIO CAMARGO CENTRO CELAYA</t>
  </si>
  <si>
    <t>RF-41683 DEP BBVA</t>
  </si>
  <si>
    <t>UD80001-0041696</t>
  </si>
  <si>
    <t>HERNANDEZ PEREZ LAZARO</t>
  </si>
  <si>
    <t>HEPL580315GM4</t>
  </si>
  <si>
    <t>AV 20 DE NOVIEMBRE JULIAN VILLAGRAN</t>
  </si>
  <si>
    <t>RF-41686 TE BBVA 9834</t>
  </si>
  <si>
    <t>UD80001-0041697</t>
  </si>
  <si>
    <t>DELGADO MUÑIZ LEANDRO</t>
  </si>
  <si>
    <t>DEML690212944</t>
  </si>
  <si>
    <t>LIRIOS 100 JURICA QUERETARO QUERETARO</t>
  </si>
  <si>
    <t>RF-41697 EFE</t>
  </si>
  <si>
    <t>UD80001-0041698</t>
  </si>
  <si>
    <t>OPERADORA TURISTICA Y ARRENDADOR</t>
  </si>
  <si>
    <t>OTA141210HW4</t>
  </si>
  <si>
    <t>MESONES CENTRO SAN MIGUEL DE ALLENDE</t>
  </si>
  <si>
    <t>RF-41698 EFE</t>
  </si>
  <si>
    <t>UD80001-0041699</t>
  </si>
  <si>
    <t>RF-41699 EFE</t>
  </si>
  <si>
    <t>UD80001-0041700</t>
  </si>
  <si>
    <t>RF-41700 EFE</t>
  </si>
  <si>
    <t>UD80001-0041701</t>
  </si>
  <si>
    <t>1565-TCN17</t>
  </si>
  <si>
    <t>UD80001-0041702</t>
  </si>
  <si>
    <t>1476-TCN17</t>
  </si>
  <si>
    <t>MARTINEZ SERRANO MOISES</t>
  </si>
  <si>
    <t>DEPORTIVA LOC SAN ISIDRO SALVATIERRA</t>
  </si>
  <si>
    <t>DE REVERSA. PAGO PVA</t>
  </si>
  <si>
    <t>UD80001-0041703</t>
  </si>
  <si>
    <t>ROBERTO GONZALEZ</t>
  </si>
  <si>
    <t>UD80001-0041704</t>
  </si>
  <si>
    <t>UD80001-0041705</t>
  </si>
  <si>
    <t>ALVARO OBREGON  #139</t>
  </si>
  <si>
    <t>SAN MARTIN DE CAMARGO</t>
  </si>
  <si>
    <t>GABY LARA</t>
  </si>
  <si>
    <t>UD80001-0041708</t>
  </si>
  <si>
    <t>0912-TCN17</t>
  </si>
  <si>
    <t>RF-41708 TE BBVA</t>
  </si>
  <si>
    <t>UD80001-0041709</t>
  </si>
  <si>
    <t>RF-41709 TE BBVA</t>
  </si>
  <si>
    <t>UD80001-0041710</t>
  </si>
  <si>
    <t>RF-41710 TE BBVA</t>
  </si>
  <si>
    <t>UD80001-0041712</t>
  </si>
  <si>
    <t>0938-TCN17</t>
  </si>
  <si>
    <t>RF-41712 TE BBVA</t>
  </si>
  <si>
    <t>UD80001-0041714</t>
  </si>
  <si>
    <t>0904-TCN17</t>
  </si>
  <si>
    <t>SAMURAI MOTORS XALAPA S. DE R.L.</t>
  </si>
  <si>
    <t>SMX060828MD9</t>
  </si>
  <si>
    <t>CARRETERA XALAPA-VERACRUZ KM 2.5 PASTORESSA XALAPA</t>
  </si>
  <si>
    <t>RF-41714 TE BBVA</t>
  </si>
  <si>
    <t>UD80001-0041715</t>
  </si>
  <si>
    <t>0954-TCN17</t>
  </si>
  <si>
    <t>RF-41715 TE BBVA</t>
  </si>
  <si>
    <t>UD80001-0041716</t>
  </si>
  <si>
    <t>1374-TCN17</t>
  </si>
  <si>
    <t>RF-41716 DEP CTA</t>
  </si>
  <si>
    <t>UD80001-0041719</t>
  </si>
  <si>
    <t>RF-41717 DEP CTA BNTE</t>
  </si>
  <si>
    <t>UD80001-0041722</t>
  </si>
  <si>
    <t>DI CIERO SAN MARTIN MARTHA ANGEL</t>
  </si>
  <si>
    <t>DISM680429MN8</t>
  </si>
  <si>
    <t>SAN MARINO RESIDENCIAL 132</t>
  </si>
  <si>
    <t xml:space="preserve">SAN LORENZO </t>
  </si>
  <si>
    <t>RF-41722</t>
  </si>
  <si>
    <t>UD80001-0041732</t>
  </si>
  <si>
    <t>0937-TCN17</t>
  </si>
  <si>
    <t>MONZON MARROQUIN JUAN ARCADIO</t>
  </si>
  <si>
    <t>MOMJ780527K89</t>
  </si>
  <si>
    <t>HDA DEL CARMEN FRACC HDA MARGARITA</t>
  </si>
  <si>
    <t>CASA</t>
  </si>
  <si>
    <t>UD80001-0041735</t>
  </si>
  <si>
    <t>1573-TCN17</t>
  </si>
  <si>
    <t>PATIÑO OJEDA MA DE LA LUZ</t>
  </si>
  <si>
    <t>MANZANOS HUERTAS DE LA HACIENDA CORTAZAR</t>
  </si>
  <si>
    <t>RF-41735 TE BBVA</t>
  </si>
  <si>
    <t>UD80001-0041737</t>
  </si>
  <si>
    <t>RF-41737 TE BBVA</t>
  </si>
  <si>
    <t>UD80001-0041741</t>
  </si>
  <si>
    <t>RF-41741 TE BBVA</t>
  </si>
  <si>
    <t>UD80001-0041742</t>
  </si>
  <si>
    <t>ANAYA SILVA MARGARITA</t>
  </si>
  <si>
    <t>MANUEL ACUÑA ZONA CENTRO CORTAZAR</t>
  </si>
  <si>
    <t>RF-41742 EFE</t>
  </si>
  <si>
    <t>UD80001-0041744</t>
  </si>
  <si>
    <t>TORRES REVILLA MARGARITA</t>
  </si>
  <si>
    <t>TORM780405KDA</t>
  </si>
  <si>
    <t>CIRCUITO POPOL VUH SUR FRACC KIN RESIDENCIAL CELAYA</t>
  </si>
  <si>
    <t>UD80001-0041750</t>
  </si>
  <si>
    <t>1354-TCN17</t>
  </si>
  <si>
    <t>RICARDO</t>
  </si>
  <si>
    <t>UD80001-0041751</t>
  </si>
  <si>
    <t>SANCHEZ PEREZ DAVID FERNANDO</t>
  </si>
  <si>
    <t>SAPD830207M90</t>
  </si>
  <si>
    <t>UD83001-0041740</t>
  </si>
  <si>
    <t>0116-TCU17</t>
  </si>
  <si>
    <t>MEDINA CHAVEZ ALMA ROSA</t>
  </si>
  <si>
    <t>MECA6804048Y8</t>
  </si>
  <si>
    <t>LUNA OLIMPO SALAMANCA</t>
  </si>
  <si>
    <t>RF-41740 DEP BNTE</t>
  </si>
  <si>
    <t>UD80001-0041755</t>
  </si>
  <si>
    <t>1674-TCN17</t>
  </si>
  <si>
    <t>RF-41755 TDC 6534</t>
  </si>
  <si>
    <t>UD80001-0041756</t>
  </si>
  <si>
    <t>RF-41756 TDD 0495</t>
  </si>
  <si>
    <t>UD80001-0041752</t>
  </si>
  <si>
    <t>LOPEZ HERNANDEZ SANTIAGO</t>
  </si>
  <si>
    <t>EZEQUIEL MONTES EL CARMEN</t>
  </si>
  <si>
    <t>JAVIER ORTIZ</t>
  </si>
  <si>
    <t>UD80001-0041758</t>
  </si>
  <si>
    <t>1444-TCN17</t>
  </si>
  <si>
    <t>VILLAGOMEZ BACA MA DEL RAYO</t>
  </si>
  <si>
    <t>DALIA EL TECOLOTE JARAL DEL PROGRESO</t>
  </si>
  <si>
    <t>RF-41758 CHQ BBVA</t>
  </si>
  <si>
    <t>UD80001-0041766</t>
  </si>
  <si>
    <t>RF-41766 EFE</t>
  </si>
  <si>
    <t>UD80001-0041761</t>
  </si>
  <si>
    <t>UD83001-0041763</t>
  </si>
  <si>
    <t>0165-TCU17</t>
  </si>
  <si>
    <t>GUTIERREZ DE VELASCO ROMO SILVIA</t>
  </si>
  <si>
    <t>GURS750808A49</t>
  </si>
  <si>
    <t>RF-41763 TE BNMX</t>
  </si>
  <si>
    <t>UD80001-0041778</t>
  </si>
  <si>
    <t>RAMOS JIMENEZ BELINDA</t>
  </si>
  <si>
    <t>RAJB530720D56</t>
  </si>
  <si>
    <t>CERRO DORADO LAS ARBOLEDAS 3RA SECC</t>
  </si>
  <si>
    <t>RF-41778 EFE</t>
  </si>
  <si>
    <t>UD80001-0041768</t>
  </si>
  <si>
    <t>RF-41768 TE BBVA</t>
  </si>
  <si>
    <t>UD80001-0041789</t>
  </si>
  <si>
    <t>1629-TCN17</t>
  </si>
  <si>
    <t>VILLALBA ACOSTA FERNANDO</t>
  </si>
  <si>
    <t>MESA DEL MORO MISION SAN JOAQUIN CORREGIDORA</t>
  </si>
  <si>
    <t>UD80001-0041769</t>
  </si>
  <si>
    <t>RF-41769 TE BBVA</t>
  </si>
  <si>
    <t>UD80001-0041793</t>
  </si>
  <si>
    <t>MORENO GUTIERREZ ZHELFA PATRICIA</t>
  </si>
  <si>
    <t>MOGZ831026FJ0</t>
  </si>
  <si>
    <t>JACARANDAS LOS LAURELES 1A SECCION CELAYA</t>
  </si>
  <si>
    <t>UD80001-0041794</t>
  </si>
  <si>
    <t>UD80001-0041801</t>
  </si>
  <si>
    <t>1681-TCN17</t>
  </si>
  <si>
    <t>PROMOTORA DE SERVICIOS DE CELAYA</t>
  </si>
  <si>
    <t>PSC0308198Q7</t>
  </si>
  <si>
    <t>CARRETERA PANAMERICANA KM. 5 5TA BUGAMBILIAS CELAYA</t>
  </si>
  <si>
    <t>RF-41801 TE BNMX</t>
  </si>
  <si>
    <t>UD80001-0041803</t>
  </si>
  <si>
    <t>0185-TCU17</t>
  </si>
  <si>
    <t>AGUILAR BEDOLLA MA. CARMEN</t>
  </si>
  <si>
    <t>MONTE EVEREST LAGOS</t>
  </si>
  <si>
    <t>RF-41803 EFE</t>
  </si>
  <si>
    <t>UD80001-0041788</t>
  </si>
  <si>
    <t>0772-TCN17</t>
  </si>
  <si>
    <t>UD80001-0041790</t>
  </si>
  <si>
    <t>1677-TCN17</t>
  </si>
  <si>
    <t>DOMICILIO CONOCIDO LOC ZARAGOZA CONTEPEC</t>
  </si>
  <si>
    <t>GUILLERMO SALMORAN</t>
  </si>
  <si>
    <t>UD80001-0041806</t>
  </si>
  <si>
    <t>0911-TCN17</t>
  </si>
  <si>
    <t>UD80001-0041804</t>
  </si>
  <si>
    <t>1675-TCN17</t>
  </si>
  <si>
    <t>CARRETERA PANAMERICANA CELAYA A SALAMANCA KM. 4.1 SEGUNDA FRACCION DE CRESPO CELAYA</t>
  </si>
  <si>
    <t>RF-41804 TE BBVA</t>
  </si>
  <si>
    <t>UD80001-0041805</t>
  </si>
  <si>
    <t>1696-TCN17</t>
  </si>
  <si>
    <t>UD80001-0041813</t>
  </si>
  <si>
    <t>RODRIGUEZ ALONSO ALFONSO</t>
  </si>
  <si>
    <t>ROAA571121LM2</t>
  </si>
  <si>
    <t>SALTILLO FRACC LA VALENCIANA IRAPUATO</t>
  </si>
  <si>
    <t>IVAN</t>
  </si>
  <si>
    <t>UD80001-0041814</t>
  </si>
  <si>
    <t>1375-TCN17</t>
  </si>
  <si>
    <t>ESTRADA CONTRERAS AGUSTIN</t>
  </si>
  <si>
    <t>EACA581130779</t>
  </si>
  <si>
    <t>LEONA VICARIO JOSEFA ORTIZ DE DOMINGUEZ JARAL DEL PROGRESO</t>
  </si>
  <si>
    <t>MIGUEL</t>
  </si>
  <si>
    <t>UD80001-0041815</t>
  </si>
  <si>
    <t>UD80001-0041817</t>
  </si>
  <si>
    <t>SIERRA VILLAGOMEZ MONICA</t>
  </si>
  <si>
    <t>CERRO DE LA SILLA ARBOLEDAS 3RA SECCION</t>
  </si>
  <si>
    <t>TDC 6375 BBVA</t>
  </si>
  <si>
    <t>UD80001-0041818</t>
  </si>
  <si>
    <t>REFACCIONARIA GARNICA SA DE CV</t>
  </si>
  <si>
    <t>RGA0003172L7</t>
  </si>
  <si>
    <t>CARRETERA CELAYA SALAMANCA ROSALINDA II CELAYA</t>
  </si>
  <si>
    <t>UD80001-0041819</t>
  </si>
  <si>
    <t>PABLO TLALOLINI DANIEL</t>
  </si>
  <si>
    <t>PATD920919UY3</t>
  </si>
  <si>
    <t>CARRETERA NAUTLA CENTRO TEZIUTLAN</t>
  </si>
  <si>
    <t>TDD 2139</t>
  </si>
  <si>
    <t>UD80001-0041823</t>
  </si>
  <si>
    <t>1682-TCN17</t>
  </si>
  <si>
    <t>AV.CONSTITUYENTES UNIDAD HABITACIONAL MODERNA</t>
  </si>
  <si>
    <t>RF-41823 TE BBVA</t>
  </si>
  <si>
    <t>UD80001-0041828</t>
  </si>
  <si>
    <t>RF-41828 EFE</t>
  </si>
  <si>
    <t>UD80001-0041811</t>
  </si>
  <si>
    <t>1474-TCN17</t>
  </si>
  <si>
    <t>SANDRA CASTRO</t>
  </si>
  <si>
    <t>UD80001-0041833</t>
  </si>
  <si>
    <t>UD80001-0041812</t>
  </si>
  <si>
    <t>DANIEL SANCHEZ</t>
  </si>
  <si>
    <t>UD80001-0041839</t>
  </si>
  <si>
    <t>UNITED AUTO DE MONTERREY S DE R.</t>
  </si>
  <si>
    <t>UAM011124U83</t>
  </si>
  <si>
    <t>PROLONGACION MADERO OTE. LIBERTAD GUADALUPE</t>
  </si>
  <si>
    <t>JENNY QRO</t>
  </si>
  <si>
    <t>UD80001-0041840</t>
  </si>
  <si>
    <t>UD80001-0041845</t>
  </si>
  <si>
    <t>REYNOSO FIGUEROA ADAN</t>
  </si>
  <si>
    <t>REFA641223UC4</t>
  </si>
  <si>
    <t>AZALEA VALLE HERMOSO CELAYA</t>
  </si>
  <si>
    <t>UD80001-0041849</t>
  </si>
  <si>
    <t>1419-TCN17</t>
  </si>
  <si>
    <t>ABOYTES ARRIAGA YOLANDA</t>
  </si>
  <si>
    <t>AOAY680207ST4</t>
  </si>
  <si>
    <t>BENEMERITO DE LAS AMERICAS FELIPE CARRILLO PUERTO</t>
  </si>
  <si>
    <t>UD80001-0041850</t>
  </si>
  <si>
    <t>UD80001-0041829</t>
  </si>
  <si>
    <t>1656-TCN17</t>
  </si>
  <si>
    <t>GONZALEZ DEL RIO OSCAR FELIPE</t>
  </si>
  <si>
    <t>GORO600430KD9</t>
  </si>
  <si>
    <t>BOSQUE DE VERSALLES COLINAS DEL BOSQUE 2DA SECC</t>
  </si>
  <si>
    <t>RF-41829 TE BBVA</t>
  </si>
  <si>
    <t>UD80001-0041854</t>
  </si>
  <si>
    <t>1671-TCN17</t>
  </si>
  <si>
    <t>VICTORIANO LERMA OLIVA</t>
  </si>
  <si>
    <t>VILO6906022R8</t>
  </si>
  <si>
    <t>PASEO ALAMEDA PRADERAS DEL BOSQUE</t>
  </si>
  <si>
    <t>OSCAR IVAN VEGA</t>
  </si>
  <si>
    <t>UD80001-0041855</t>
  </si>
  <si>
    <t>ARELLANO MARTIN FILADELFO</t>
  </si>
  <si>
    <t>AEMF771226TG6</t>
  </si>
  <si>
    <t>OLIVOS JARDINES II FRACC SAN MIGUEL ALLENDE</t>
  </si>
  <si>
    <t>TDD 2014</t>
  </si>
  <si>
    <t>UD80001-0041857</t>
  </si>
  <si>
    <t>1161-TCN17</t>
  </si>
  <si>
    <t>UD80001-0041858</t>
  </si>
  <si>
    <t>NIETO TRENADO VIRGINIA</t>
  </si>
  <si>
    <t>NITV7902024S7</t>
  </si>
  <si>
    <t>HIDALGO LA PALMA</t>
  </si>
  <si>
    <t>TDD 2522</t>
  </si>
  <si>
    <t>UD80001-0041836</t>
  </si>
  <si>
    <t>1703-TCN17</t>
  </si>
  <si>
    <t>IVAN VEGA</t>
  </si>
  <si>
    <t>UD80001-0041872</t>
  </si>
  <si>
    <t>GARCIA NAVARRO JAVIER</t>
  </si>
  <si>
    <t>AND JACOBS U HAB NUEVO PROGRESO</t>
  </si>
  <si>
    <t>AGUSTIN FERREIRA</t>
  </si>
  <si>
    <t>UD80001-0041873</t>
  </si>
  <si>
    <t>1604-TCN17</t>
  </si>
  <si>
    <t>SAN MARINO RESIDENCIAL SAN LORENZO CELAYA</t>
  </si>
  <si>
    <t>VICTOR</t>
  </si>
  <si>
    <t>UD80001-0041878</t>
  </si>
  <si>
    <t>AURELIO FERREIRA</t>
  </si>
  <si>
    <t>UD80001-0041879</t>
  </si>
  <si>
    <t>PEREZ GUERRERO ANA HILDA</t>
  </si>
  <si>
    <t>FRIDA KHALO FRACC HACIENDA DEL BOSQUE CELAYA</t>
  </si>
  <si>
    <t>UD83001-0041835</t>
  </si>
  <si>
    <t>0182-TCU17</t>
  </si>
  <si>
    <t>MONTE EVEREST  #120</t>
  </si>
  <si>
    <t>LAGOS</t>
  </si>
  <si>
    <t>JANETH OLALDE</t>
  </si>
  <si>
    <t>UD80001-0041885</t>
  </si>
  <si>
    <t>CRUZ GONZALEZ MOISES</t>
  </si>
  <si>
    <t>1ERO DE MAYO CENTRO APASEO EL ALTO</t>
  </si>
  <si>
    <t>UD80001-0041889</t>
  </si>
  <si>
    <t>GARCIA CAMPOS GABRIELA</t>
  </si>
  <si>
    <t>GACG7302264Y1</t>
  </si>
  <si>
    <t>AV HERCULES HERCULES</t>
  </si>
  <si>
    <t>ROBERTO CORTEZ</t>
  </si>
  <si>
    <t>UD80001-0041890</t>
  </si>
  <si>
    <t>ROBETO CORTEZ</t>
  </si>
  <si>
    <t>UD80001-0041851</t>
  </si>
  <si>
    <t>UD80001-0041899</t>
  </si>
  <si>
    <t>1589-TCN17</t>
  </si>
  <si>
    <t>RENTAL SOLUTIONS S.A. DE C.V.</t>
  </si>
  <si>
    <t>RSO090826VB3</t>
  </si>
  <si>
    <t>BLVD DE LAS CIENCIAS JURIQUILLA QUERETARO</t>
  </si>
  <si>
    <t>RF-41899 TE 3015</t>
  </si>
  <si>
    <t>UD80001-0041901</t>
  </si>
  <si>
    <t>1707-TCN17</t>
  </si>
  <si>
    <t>RF-41901 DEP CTA BNTE</t>
  </si>
  <si>
    <t>UD80001-0041865</t>
  </si>
  <si>
    <t>1684-TCN17</t>
  </si>
  <si>
    <t>UD80001-0041906</t>
  </si>
  <si>
    <t>1638-TCN17</t>
  </si>
  <si>
    <t>RF-41906 TDC 9138</t>
  </si>
  <si>
    <t>UD80001-0041907</t>
  </si>
  <si>
    <t>RF-41907 TDD 2014</t>
  </si>
  <si>
    <t>UD80001-0041908</t>
  </si>
  <si>
    <t>RF-41908 TDC 7753</t>
  </si>
  <si>
    <t>UD80001-0041909</t>
  </si>
  <si>
    <t>RF-41909 TDC 2713</t>
  </si>
  <si>
    <t>UD80001-0041910</t>
  </si>
  <si>
    <t>RF-41910 TDC 0242</t>
  </si>
  <si>
    <t>UD80001-0041911</t>
  </si>
  <si>
    <t>1679-TCN17</t>
  </si>
  <si>
    <t>DIEGO</t>
  </si>
  <si>
    <t>UD80001-0041884</t>
  </si>
  <si>
    <t>AV HERCULES 109 2 OTE</t>
  </si>
  <si>
    <t>HERCULES</t>
  </si>
  <si>
    <t>ROBERTO ORTEZ GARCIA</t>
  </si>
  <si>
    <t>UD80001-0041896</t>
  </si>
  <si>
    <t>1281-TCN17</t>
  </si>
  <si>
    <t>RF-41896 TE BNMX</t>
  </si>
  <si>
    <t>UD80001-0041927</t>
  </si>
  <si>
    <t>RF-41927 EFE</t>
  </si>
  <si>
    <t>UD80001-0041929</t>
  </si>
  <si>
    <t>UD80001-0041904</t>
  </si>
  <si>
    <t>RF-41904 DEP CTA BBVA</t>
  </si>
  <si>
    <t>UD80001-0041938</t>
  </si>
  <si>
    <t>RF-41938 TDD 3995</t>
  </si>
  <si>
    <t>UD80001-0041939</t>
  </si>
  <si>
    <t>RF-41939 EFE</t>
  </si>
  <si>
    <t>UD80001-0041941</t>
  </si>
  <si>
    <t>MONTOYA GUERRERO EVA ADRIANA</t>
  </si>
  <si>
    <t>MOGE910723CM9</t>
  </si>
  <si>
    <t>JUAN DE LA BARRERA AGUSTIN GALLEGOS</t>
  </si>
  <si>
    <t>RF-41941 EFE</t>
  </si>
  <si>
    <t>UD80001-0041942</t>
  </si>
  <si>
    <t>1712-TCN17</t>
  </si>
  <si>
    <t>UD80001-0041943</t>
  </si>
  <si>
    <t>UD80001-0041951</t>
  </si>
  <si>
    <t>RF-41951 EFE</t>
  </si>
  <si>
    <t>UD80001-0041952</t>
  </si>
  <si>
    <t>RF-41952 DEC</t>
  </si>
  <si>
    <t>UD80001-0041953</t>
  </si>
  <si>
    <t>1680-TCN17</t>
  </si>
  <si>
    <t>RF-41953 EFE</t>
  </si>
  <si>
    <t>UD80001-0041956</t>
  </si>
  <si>
    <t>ALCOCER SORIA RAMON</t>
  </si>
  <si>
    <t>AOSR810317UD8</t>
  </si>
  <si>
    <t>CTO QUINTA MIRAFLORES REAL DE ARBOLEDAS</t>
  </si>
  <si>
    <t>UD83001-0041895</t>
  </si>
  <si>
    <t>0181-TCU17</t>
  </si>
  <si>
    <t>FLORES CALVILLO KARLA ALEJANDRA</t>
  </si>
  <si>
    <t>MARIANO MATAMOROS #447</t>
  </si>
  <si>
    <t>NICOLAS DE LOS AGUSTINOS</t>
  </si>
  <si>
    <t xml:space="preserve">RF-41895  </t>
  </si>
  <si>
    <t>UD80001-0041961</t>
  </si>
  <si>
    <t>1617-TCN17</t>
  </si>
  <si>
    <t>INTAGRI S.C.</t>
  </si>
  <si>
    <t>INT040122LX4</t>
  </si>
  <si>
    <t>AV. IRRIGACION EXELARIS CELAYA</t>
  </si>
  <si>
    <t>TAPETES Y PELICULA DE SEGURIDAD</t>
  </si>
  <si>
    <t>UD80001-0041962</t>
  </si>
  <si>
    <t>GUILERMO SALMORAN</t>
  </si>
  <si>
    <t>UD80001-0041963</t>
  </si>
  <si>
    <t>VAZQUEZ SERAPIO MARCOS</t>
  </si>
  <si>
    <t>MARTIRES DE LA DEMOCRACIA AMALIA SOLORZANO QUERETARO</t>
  </si>
  <si>
    <t>UD80001-0041966</t>
  </si>
  <si>
    <t>UD80001-0041967</t>
  </si>
  <si>
    <t>UD83001-0041898</t>
  </si>
  <si>
    <t>0193-TCU17</t>
  </si>
  <si>
    <t>LOPEZ MENDOZA JOSE MANUEL</t>
  </si>
  <si>
    <t>LOMM4508274Z6</t>
  </si>
  <si>
    <t>FRANCISCO JUAREZ 709 CENTRO</t>
  </si>
  <si>
    <t>RF-41898 TE HSBC 2297</t>
  </si>
  <si>
    <t>UD83001-0041900</t>
  </si>
  <si>
    <t>0168-TCU17</t>
  </si>
  <si>
    <t>CARRILLO SALAS ALBERTO</t>
  </si>
  <si>
    <t>PARQUE DE LA CRISANTEMA FRACC DEL PARQUE</t>
  </si>
  <si>
    <t>RF-41900 DEP CTA</t>
  </si>
  <si>
    <t>UD80001-0041970</t>
  </si>
  <si>
    <t>0936-TCN17</t>
  </si>
  <si>
    <t>FUENTES ALVARADO JOSE LUIS</t>
  </si>
  <si>
    <t>AGUSTIN LANUZA ZONA DE ORO</t>
  </si>
  <si>
    <t>CTA 3616 CH 0239</t>
  </si>
  <si>
    <t>UD80001-0041918</t>
  </si>
  <si>
    <t>1683-TCN17</t>
  </si>
  <si>
    <t>UD80001-0041923</t>
  </si>
  <si>
    <t>1702-TCN17</t>
  </si>
  <si>
    <t>RF-41923 DEP CTA BNTE</t>
  </si>
  <si>
    <t>UD83001-0041914</t>
  </si>
  <si>
    <t>0172-TCU17</t>
  </si>
  <si>
    <t>JAY HATFIELD STEPHANIE</t>
  </si>
  <si>
    <t>PALMA DE MALLORCA FRACC. RINCONADA DE LOS BALCON</t>
  </si>
  <si>
    <t>UD80001-0041981</t>
  </si>
  <si>
    <t>MARTINEZ PANIAGUA ALEXIS</t>
  </si>
  <si>
    <t>PINK FLOYD PRADERAS DE LA HACIENDA</t>
  </si>
  <si>
    <t>RF-41981</t>
  </si>
  <si>
    <t>UD80001-0041985</t>
  </si>
  <si>
    <t>PRODUCTOS METALICOS SUAREZ S A D</t>
  </si>
  <si>
    <t>PMS010822BU2</t>
  </si>
  <si>
    <t>AVE CONSTITUYENTES EJIDAL</t>
  </si>
  <si>
    <t>CHQ 5563 CTA 7301</t>
  </si>
  <si>
    <t>UD83001-0041919</t>
  </si>
  <si>
    <t>BAUTISTA JAIME MARIANA EDITH</t>
  </si>
  <si>
    <t>BAJM821202PJ1</t>
  </si>
  <si>
    <t>ACAMBARO  #118</t>
  </si>
  <si>
    <t>UD80001-0041931</t>
  </si>
  <si>
    <t>UD80001-0041996</t>
  </si>
  <si>
    <t>1706-TCN17</t>
  </si>
  <si>
    <t>UD80001-0041999</t>
  </si>
  <si>
    <t>RAMIREZ VAEZQUEZ LUIS ANTONIO</t>
  </si>
  <si>
    <t>MARIANO ARISTA BARRIO DE SAN AGUSTIN COMONFORT</t>
  </si>
  <si>
    <t>UD80001-0042000</t>
  </si>
  <si>
    <t>UD80001-0042001</t>
  </si>
  <si>
    <t>TDC8997</t>
  </si>
  <si>
    <t>UD80001-0042002</t>
  </si>
  <si>
    <t>UD80001-0041960</t>
  </si>
  <si>
    <t>UD80001-0041968</t>
  </si>
  <si>
    <t>1511-TCN17</t>
  </si>
  <si>
    <t>UD80001-0042008</t>
  </si>
  <si>
    <t>UD80001-0042009</t>
  </si>
  <si>
    <t>MAQUINADOS INDUSTRIALES EL PEDRE</t>
  </si>
  <si>
    <t>MIP090923PNA</t>
  </si>
  <si>
    <t>PROLONGACION LUIS MONTAÑEZ CENTRO APASEO EL GRANDE</t>
  </si>
  <si>
    <t>UD80001-0042010</t>
  </si>
  <si>
    <t>RAMOS SAAVEDRA JENNIFER</t>
  </si>
  <si>
    <t>RASJ910919F50</t>
  </si>
  <si>
    <t>INDEPENDENCIA CENTRO</t>
  </si>
  <si>
    <t>UD80001-0041969</t>
  </si>
  <si>
    <t>1310-TCN17</t>
  </si>
  <si>
    <t>UD80001-0042012</t>
  </si>
  <si>
    <t>DE SANTIAGO GALVAN ALICIA</t>
  </si>
  <si>
    <t>SAGA611215TN8</t>
  </si>
  <si>
    <t>PROL. VENUSTIANO CARRANZA CENTRO</t>
  </si>
  <si>
    <t>DIEGO ALBA</t>
  </si>
  <si>
    <t>UD80001-0041975</t>
  </si>
  <si>
    <t>CTA 4666</t>
  </si>
  <si>
    <t>UD80001-0041977</t>
  </si>
  <si>
    <t>1636-TCN17</t>
  </si>
  <si>
    <t>ALVAREZ GINORI FRANCISCO AGUSTIN</t>
  </si>
  <si>
    <t>AAGF500225VC9</t>
  </si>
  <si>
    <t>CAZULCO PUEBLO SAN BERNABE OCOTEPEC</t>
  </si>
  <si>
    <t>LIZ RAMBLAZ</t>
  </si>
  <si>
    <t>UD80001-0042023</t>
  </si>
  <si>
    <t>0201-TCN17</t>
  </si>
  <si>
    <t>GUERRERO GUERRERO GLORIA</t>
  </si>
  <si>
    <t>GUGG631019QWA</t>
  </si>
  <si>
    <t>PSEO D LAS AGUILAS FRACC LA PROVIDENCIA CELAYA</t>
  </si>
  <si>
    <t>RF42023 TDC 4118</t>
  </si>
  <si>
    <t>UD80001-0041979</t>
  </si>
  <si>
    <t>0025-TCN18</t>
  </si>
  <si>
    <t>OSCAR VEGA</t>
  </si>
  <si>
    <t>UD80001-0042032</t>
  </si>
  <si>
    <t>JAUREGUI NAVARRETE GREGORIO</t>
  </si>
  <si>
    <t>LA PAZ LOC SAN MIGUEL OCTOPAN</t>
  </si>
  <si>
    <t>UD83001-0041976</t>
  </si>
  <si>
    <t>0188-TCU17</t>
  </si>
  <si>
    <t>MAGUEYAL MARTINEZ PEDRO</t>
  </si>
  <si>
    <t>PRESA NEUTLA ALFREDO VAZQUEZ BONFIL CELAYA</t>
  </si>
  <si>
    <t>UD80001-0041988</t>
  </si>
  <si>
    <t>1733-TCN17</t>
  </si>
  <si>
    <t>UD80001-0042037</t>
  </si>
  <si>
    <t>0032-TCN18</t>
  </si>
  <si>
    <t>UD80001-0042041</t>
  </si>
  <si>
    <t>ESTRELLA MENDOZA MONICA CECILIA</t>
  </si>
  <si>
    <t>EEMM911122M54</t>
  </si>
  <si>
    <t>AV VALLE DE LOS NARANJOS VALLE DE LOS NARANJOS</t>
  </si>
  <si>
    <t>UD80001-0041989</t>
  </si>
  <si>
    <t>UD83001-0041984</t>
  </si>
  <si>
    <t>0012-TCU17</t>
  </si>
  <si>
    <t>GUTIERREZ MENDOZA RAFAEL ANTONIO</t>
  </si>
  <si>
    <t>AV PUESTA DEL SOL PUESTA DE SOL FRACC. AGUASCALIENTES</t>
  </si>
  <si>
    <t>UD80001-0042003</t>
  </si>
  <si>
    <t>UD80001-0042045</t>
  </si>
  <si>
    <t>1697-TCN17</t>
  </si>
  <si>
    <t>RODRIGUEZ HERNANDEZ MARTIN</t>
  </si>
  <si>
    <t>ROMULO BAUTISTA U. HAB. SAN ROQUE QUERETARO</t>
  </si>
  <si>
    <t>UD80001-0042047</t>
  </si>
  <si>
    <t>ORTIZ CASTILLO CARLOS ALBERTO</t>
  </si>
  <si>
    <t>20 DE NOVIEMBRE ZONA CENTRO</t>
  </si>
  <si>
    <t>RF42047 EFE</t>
  </si>
  <si>
    <t>UD80001-0042051</t>
  </si>
  <si>
    <t>LEFE</t>
  </si>
  <si>
    <t>UD80001-0042006</t>
  </si>
  <si>
    <t>UD80001-0042054</t>
  </si>
  <si>
    <t>1420-TCN17</t>
  </si>
  <si>
    <t>INSTRUMENTACION &amp; OUTSOURCING SA</t>
  </si>
  <si>
    <t>IMA160613RX8</t>
  </si>
  <si>
    <t>CHQ 0004 CTA 4105</t>
  </si>
  <si>
    <t>UD80001-0042055</t>
  </si>
  <si>
    <t>CHQ AFIRME CTA 3346 CHQ0067</t>
  </si>
  <si>
    <t>UD80001-0042056</t>
  </si>
  <si>
    <t>GUTIERREZ MORALES FERNANDO</t>
  </si>
  <si>
    <t>GUMF7709158ZA</t>
  </si>
  <si>
    <t>R CERRO COLORADO CERRO COLORADO</t>
  </si>
  <si>
    <t>TERMINAL VENTAS</t>
  </si>
  <si>
    <t>UD80001-0042011</t>
  </si>
  <si>
    <t>DE SANTIAGO GALVAN ALICIA #504</t>
  </si>
  <si>
    <t xml:space="preserve">PROL. VENUSTIANO CARRANZA </t>
  </si>
  <si>
    <t xml:space="preserve">APASEO ELGRANDE </t>
  </si>
  <si>
    <t>UD80001-0042013</t>
  </si>
  <si>
    <t>ROMULO BAUTISTA  QUERETARO #3</t>
  </si>
  <si>
    <t>U. HAB. SAN ROQUE</t>
  </si>
  <si>
    <t>UD80001-0042061</t>
  </si>
  <si>
    <t>1613-TCN17</t>
  </si>
  <si>
    <t>MEDINA ROJAS NAYELI</t>
  </si>
  <si>
    <t>MERN911010QW3</t>
  </si>
  <si>
    <t>AVELLANO LOS NARANJOS CELAYA</t>
  </si>
  <si>
    <t>GUILLERMO</t>
  </si>
  <si>
    <t>UD80001-0042062</t>
  </si>
  <si>
    <t>UD80001-0042067</t>
  </si>
  <si>
    <t>1417-TCN17</t>
  </si>
  <si>
    <t>HUERTA SALTO JOSE MANUEL</t>
  </si>
  <si>
    <t>HUSM610915FB2</t>
  </si>
  <si>
    <t>CARRETERA PANAMERICANA KILOMETRO CENTRO</t>
  </si>
  <si>
    <t>UD80001-0042069</t>
  </si>
  <si>
    <t>1601-TCN17</t>
  </si>
  <si>
    <t>MICHEL GODOY XOCHITL</t>
  </si>
  <si>
    <t>MIGX570409Q72</t>
  </si>
  <si>
    <t>CARRANZA EMILIO CARRANZA</t>
  </si>
  <si>
    <t>AURELIO</t>
  </si>
  <si>
    <t>UD80001-0042070</t>
  </si>
  <si>
    <t>UD80001-0042019</t>
  </si>
  <si>
    <t>1593-TCN17</t>
  </si>
  <si>
    <t>UD80001-0042072</t>
  </si>
  <si>
    <t>UD80001-0042076</t>
  </si>
  <si>
    <t>DIAZ ROJAS ROCIO JANET</t>
  </si>
  <si>
    <t>DIRR820515EM8</t>
  </si>
  <si>
    <t>FTE DE TREVI FUENTES DEL VALLE</t>
  </si>
  <si>
    <t>RF42076 TE 6491</t>
  </si>
  <si>
    <t>UD80001-0042081</t>
  </si>
  <si>
    <t>0024-TCN18</t>
  </si>
  <si>
    <t>UD80001-0042082</t>
  </si>
  <si>
    <t>BAÑUELOS DOMINGUEZ LESLY HAIDE</t>
  </si>
  <si>
    <t>BADL871015PTA</t>
  </si>
  <si>
    <t>AV PASEO DE LOS OLIVOS LOS OLIVOS</t>
  </si>
  <si>
    <t>UD80001-0042031</t>
  </si>
  <si>
    <t>UD80001-0042034</t>
  </si>
  <si>
    <t>UD80001-0042086</t>
  </si>
  <si>
    <t>1698-TCN17</t>
  </si>
  <si>
    <t>UD80001-0042088</t>
  </si>
  <si>
    <t>MARTINEZ MEDINA MARIA ESPERANZA</t>
  </si>
  <si>
    <t>MAMX630123HX8</t>
  </si>
  <si>
    <t>MORELOS LA CRUZ CELAYA</t>
  </si>
  <si>
    <t>TDC 0874</t>
  </si>
  <si>
    <t>UD80001-0042091</t>
  </si>
  <si>
    <t>1701-TCN17</t>
  </si>
  <si>
    <t>SERVICIO EMPRESARIAL PERSONALIZA</t>
  </si>
  <si>
    <t>SEP160205KA7</t>
  </si>
  <si>
    <t>VENUSTIANO  CARRANZA CENTRO APASEO EL GRANDE</t>
  </si>
  <si>
    <t>UD80001-0042092</t>
  </si>
  <si>
    <t>AUTOBUSES DE OCCIDENTE, S.A. DE</t>
  </si>
  <si>
    <t>AOC560201LLO</t>
  </si>
  <si>
    <t>CAMINO REAL A TOLUCA CRISTO REY MEXICO</t>
  </si>
  <si>
    <t>UD80001-0042100</t>
  </si>
  <si>
    <t>RF-42100</t>
  </si>
  <si>
    <t>ALDEN SATELITE S DE RL DE CV.</t>
  </si>
  <si>
    <t>ASA020131VB9</t>
  </si>
  <si>
    <t>BLVD. MANUEL AVILA CAMACHO SAN ANDRES ATENCO TLALNEPANTLA</t>
  </si>
  <si>
    <t>UD80002-0041550</t>
  </si>
  <si>
    <t>POLIZA 2770100295</t>
  </si>
  <si>
    <t>UD80002-0041553</t>
  </si>
  <si>
    <t>VALDEZ RESENDIZ J. JESUS</t>
  </si>
  <si>
    <t>VARJ6108135T7</t>
  </si>
  <si>
    <t>PROL.PINOS LOS ARCOS SALVATIERRA</t>
  </si>
  <si>
    <t>TDC 9627</t>
  </si>
  <si>
    <t>UD80002-0041569</t>
  </si>
  <si>
    <t>CASTILLO VALADEZ JUAN JOSE PEDRO</t>
  </si>
  <si>
    <t>MONTE PARNASO EL MONTE SALAMANCA</t>
  </si>
  <si>
    <t>RF*41569 TDD1892</t>
  </si>
  <si>
    <t>UD80002-0041605</t>
  </si>
  <si>
    <t>MORALES RIVADENEYRA JOSE DAVID</t>
  </si>
  <si>
    <t>MORD6511022Y6</t>
  </si>
  <si>
    <t>HACIENDA SANTA MONICA PRADERAS DE LA HACIENDA CELAYA</t>
  </si>
  <si>
    <t>TDC 3176 BNTE</t>
  </si>
  <si>
    <t>UD80002-0041654</t>
  </si>
  <si>
    <t>POLIZA 2770092567</t>
  </si>
  <si>
    <t>UD80002-0041655</t>
  </si>
  <si>
    <t>MEJIA GARCIA JOSE LUIS EDGAR DE</t>
  </si>
  <si>
    <t>IGNACIO ZARAGOZA ZONA CENTRO VILLAGRAN</t>
  </si>
  <si>
    <t>POLIZA 2770100509</t>
  </si>
  <si>
    <t>UD80002-0041669</t>
  </si>
  <si>
    <t>POLIZA</t>
  </si>
  <si>
    <t>POLIZA 2770100554</t>
  </si>
  <si>
    <t>UD80002-0041672</t>
  </si>
  <si>
    <t>POLIZA 228194924</t>
  </si>
  <si>
    <t>UD80002-0041720</t>
  </si>
  <si>
    <t>RF-41720 DEP CTA BNTE</t>
  </si>
  <si>
    <t>UD80002-0041730</t>
  </si>
  <si>
    <t>POLIZA 243002086</t>
  </si>
  <si>
    <t>UD80002-0041736</t>
  </si>
  <si>
    <t>RF-41736 TE BBVA</t>
  </si>
  <si>
    <t>UD80002-0041762</t>
  </si>
  <si>
    <t>RF-41761 DEP BBVA</t>
  </si>
  <si>
    <t>UD80002-0041774</t>
  </si>
  <si>
    <t>RF-41774 TDC 0015</t>
  </si>
  <si>
    <t>UD80002-0041784</t>
  </si>
  <si>
    <t>TDD 7140</t>
  </si>
  <si>
    <t>UD80002-0041816</t>
  </si>
  <si>
    <t>TDC BBVA 6375</t>
  </si>
  <si>
    <t>UD80002-0041856</t>
  </si>
  <si>
    <t>ADOLFO QUINTANILLA OROPEZA</t>
  </si>
  <si>
    <t>UD80002-0041864</t>
  </si>
  <si>
    <t>MORENO VAZQUEZ MA ANGELES</t>
  </si>
  <si>
    <t>UD80002-0041868</t>
  </si>
  <si>
    <t>ARIZMENDI SHO PATRICIA</t>
  </si>
  <si>
    <t>AISP6202064P5</t>
  </si>
  <si>
    <t>UD80002-0041870</t>
  </si>
  <si>
    <t>ARANA LOPEZ EMELIA</t>
  </si>
  <si>
    <t>IGNACIO ALLENDE ZONA CENTRO CORTAZAR</t>
  </si>
  <si>
    <t>UD80002-0041912</t>
  </si>
  <si>
    <t>RAMIREZ ORTEGA PEDRO</t>
  </si>
  <si>
    <t>IGNACIO ALLENDE PTE ZONA CENTRO VILLAGRAN</t>
  </si>
  <si>
    <t>TDD BBVA 1744</t>
  </si>
  <si>
    <t>UD80002-0041915</t>
  </si>
  <si>
    <t>UD80002-0041921</t>
  </si>
  <si>
    <t>RF-41921 EFE</t>
  </si>
  <si>
    <t>UD80002-0041958</t>
  </si>
  <si>
    <t>NO SINIESTRO 72756489 POLIZA 237680749</t>
  </si>
  <si>
    <t>UD80002-0042004</t>
  </si>
  <si>
    <t>RANGEL MORENO FELIPE</t>
  </si>
  <si>
    <t>RAMF520205G30</t>
  </si>
  <si>
    <t>LA PAZ ALAMEDA CELAYA</t>
  </si>
  <si>
    <t>UD80002-0042007</t>
  </si>
  <si>
    <t>FERRUSQUIA CAMPOS FABIAN</t>
  </si>
  <si>
    <t>TDC 1095</t>
  </si>
  <si>
    <t>UD80002-0042040</t>
  </si>
  <si>
    <t>QUALITAS COMPAÑIA DE SEGUROS S.A</t>
  </si>
  <si>
    <t>QCS931209G49</t>
  </si>
  <si>
    <t>JOSE MARIA CASTORENA SAN JOSE DE LOS CEDROS</t>
  </si>
  <si>
    <t>GARCIA PARADA LIDIA</t>
  </si>
  <si>
    <t>UD80005-0041544</t>
  </si>
  <si>
    <t>RF-41544 EFE</t>
  </si>
  <si>
    <t>UD80005-0041748</t>
  </si>
  <si>
    <t>UD80005-0041945</t>
  </si>
  <si>
    <t>TDD 9128</t>
  </si>
  <si>
    <t>UD80005-0041964</t>
  </si>
  <si>
    <t>UD80006-0041916</t>
  </si>
  <si>
    <t>TDD 2787</t>
  </si>
  <si>
    <t>UD80009-0041539</t>
  </si>
  <si>
    <t>PEREZ ROJAS ROMELIA</t>
  </si>
  <si>
    <t>PERR670108KT2</t>
  </si>
  <si>
    <t>AVENIDA LOS HUERTOS LAS GRANJAS CELAYA</t>
  </si>
  <si>
    <t>ERIKA</t>
  </si>
  <si>
    <t>UD80009-0041551</t>
  </si>
  <si>
    <t>NAYELLI</t>
  </si>
  <si>
    <t>UD80009-0041554</t>
  </si>
  <si>
    <t>JIMENEZ GAMIÑO BLANCA ELVIRA</t>
  </si>
  <si>
    <t>JIGB690718178</t>
  </si>
  <si>
    <t>PROL. FRANCISCO I. MADERO VILLA DE LOS REYES CELAYA</t>
  </si>
  <si>
    <t>BETO</t>
  </si>
  <si>
    <t>UD80009-0041556</t>
  </si>
  <si>
    <t>CAMARILLO GOZAIN JESUS ANTONIO</t>
  </si>
  <si>
    <t>UD80009-0041565</t>
  </si>
  <si>
    <t>RF*41565 TDC 6673</t>
  </si>
  <si>
    <t>UD80009-0041566</t>
  </si>
  <si>
    <t>PUGA PARRA ANA YENEDITH</t>
  </si>
  <si>
    <t>PROL. DE LIBERTAD LA MONCADA</t>
  </si>
  <si>
    <t>RF*41566 TDC 7519 6 MSI</t>
  </si>
  <si>
    <t>UD80009-0041568</t>
  </si>
  <si>
    <t>SANDOVAL LAZOS MARIO ALBERTO</t>
  </si>
  <si>
    <t>UD80009-0041571</t>
  </si>
  <si>
    <t>UD80009-0041578</t>
  </si>
  <si>
    <t>RIVERA JIMENEZ LUIS FELIPE</t>
  </si>
  <si>
    <t>ANABELL</t>
  </si>
  <si>
    <t>UD80009-0041580</t>
  </si>
  <si>
    <t>KEYS SEGURIDAD PRIVADA</t>
  </si>
  <si>
    <t>RF*41580 EFE</t>
  </si>
  <si>
    <t>UD80009-0041582</t>
  </si>
  <si>
    <t>RF*41582 EFE</t>
  </si>
  <si>
    <t>UD80009-0041589</t>
  </si>
  <si>
    <t>JAVI SANCHEZ</t>
  </si>
  <si>
    <t>UD80009-0041590</t>
  </si>
  <si>
    <t>TENIENTE RUIZ HERIBERTO LUIS</t>
  </si>
  <si>
    <t>UD80009-0041593</t>
  </si>
  <si>
    <t>VELAZQUEZ VAZQUEZ JOSE MANUEL</t>
  </si>
  <si>
    <t>VEVM400411QDA</t>
  </si>
  <si>
    <t>AV. CAMPESTRE CAMPESTRE CELAYA</t>
  </si>
  <si>
    <t>ERICKA CAZARES</t>
  </si>
  <si>
    <t>UD80009-0041604</t>
  </si>
  <si>
    <t>CARLOS</t>
  </si>
  <si>
    <t>UD80009-0041606</t>
  </si>
  <si>
    <t>BUENROSTRO PADILLA ROSALBA</t>
  </si>
  <si>
    <t>RF-41606 TDC 8165</t>
  </si>
  <si>
    <t>UD80009-0041607</t>
  </si>
  <si>
    <t>CONSTRUCTORA FIJSMA SA DE CV</t>
  </si>
  <si>
    <t>CFI0004272D3</t>
  </si>
  <si>
    <t>FEDERICO MEDRANO CENTRO NVO. CHUPICUARO</t>
  </si>
  <si>
    <t>UD80009-0041622</t>
  </si>
  <si>
    <t>CEBALLOS ELIZONDO MARIA LUISA</t>
  </si>
  <si>
    <t>AV. ARBOLEDAS ARBOLEDAS 2DA SECCION CELAYA</t>
  </si>
  <si>
    <t>UD80009-0041623</t>
  </si>
  <si>
    <t>CORTES URBINA ISMAEL</t>
  </si>
  <si>
    <t>HIDALGO CENTRO</t>
  </si>
  <si>
    <t>UD80009-0041624</t>
  </si>
  <si>
    <t>UD80009-0041633</t>
  </si>
  <si>
    <t>UD80009-0041634</t>
  </si>
  <si>
    <t>AXA SEGUROS, SA. DE CV.</t>
  </si>
  <si>
    <t>ASE931116231</t>
  </si>
  <si>
    <t>XOLA DEL VALLE</t>
  </si>
  <si>
    <t>ALE</t>
  </si>
  <si>
    <t>UD80009-0041636</t>
  </si>
  <si>
    <t>CLOCHIATTI NATALIA</t>
  </si>
  <si>
    <t>UD80009-0041637</t>
  </si>
  <si>
    <t>UD80009-0041638</t>
  </si>
  <si>
    <t>GALICIA RESENDIZ DELIA ANGELICA</t>
  </si>
  <si>
    <t>PEDRO VARGAS LOS PIRULES CELAYA</t>
  </si>
  <si>
    <t>UD80009-0041642</t>
  </si>
  <si>
    <t>HERRERA AGUIRRE LUIS VICENIO</t>
  </si>
  <si>
    <t>UD80009-0041650</t>
  </si>
  <si>
    <t>UD80009-0041656</t>
  </si>
  <si>
    <t>BELTRAN CHAVEZ MATIAS</t>
  </si>
  <si>
    <t>CIRCUITO VILLAS DEL PUEBLECITO VILLAS REALES CELAYA</t>
  </si>
  <si>
    <t>UD80009-0041657</t>
  </si>
  <si>
    <t>PEREZ CASTRO CARLOS FERNANDO</t>
  </si>
  <si>
    <t>UD80009-0041659</t>
  </si>
  <si>
    <t>PEREZ SORIA HUGO</t>
  </si>
  <si>
    <t>UD80009-0041660</t>
  </si>
  <si>
    <t>PEREZ TORRES DANIEL</t>
  </si>
  <si>
    <t>PLAN DE AYALA EMILIANO ZAPATA CELAYA, GUANAJUATO       C.P. 38030</t>
  </si>
  <si>
    <t>UD80009-0041661</t>
  </si>
  <si>
    <t>RF-41661 TDD 0650</t>
  </si>
  <si>
    <t>UD80009-0041664</t>
  </si>
  <si>
    <t>RF-41664 TDC 3919</t>
  </si>
  <si>
    <t>UD80009-0041666</t>
  </si>
  <si>
    <t>CASTRO ESQUEDA CAROLINA</t>
  </si>
  <si>
    <t>RF-41666 TDD 9298</t>
  </si>
  <si>
    <t>UD80009-0041667</t>
  </si>
  <si>
    <t>CONSTRUCTORA ACERCA S.A. DE C.V.</t>
  </si>
  <si>
    <t>CAC980416T52</t>
  </si>
  <si>
    <t>NICARAGUA FRACC LA MISION CELAYA,</t>
  </si>
  <si>
    <t>RF-41667 TDC 3368</t>
  </si>
  <si>
    <t>UD80009-0041668</t>
  </si>
  <si>
    <t>SISTEMAS AVANZADOS DE IRRIGACION</t>
  </si>
  <si>
    <t>SAI950728317</t>
  </si>
  <si>
    <t>AV.2 DE ABRIL BARRIO DEL ZAPOTE CELAYA</t>
  </si>
  <si>
    <t>UD80009-0041670</t>
  </si>
  <si>
    <t>UD80009-0041682</t>
  </si>
  <si>
    <t>ROSAS QUINTANA RAFAEL</t>
  </si>
  <si>
    <t>ROQR640130E23</t>
  </si>
  <si>
    <t>20 DE NOVIEMBRE PUERTA DEL MONTE SALVATIERRA</t>
  </si>
  <si>
    <t>RF-41682 TDD 7581</t>
  </si>
  <si>
    <t>UD80009-0041684</t>
  </si>
  <si>
    <t>GUTIERREZ ZAPATA JUAN ANTONIO</t>
  </si>
  <si>
    <t>VILLA GENOVA LA CANTERA CELAYA</t>
  </si>
  <si>
    <t>RF-41684 TDD 6992</t>
  </si>
  <si>
    <t>UD80009-0041685</t>
  </si>
  <si>
    <t>TAPIA LEON CIRILO</t>
  </si>
  <si>
    <t>TALC490317Q26</t>
  </si>
  <si>
    <t>CARR. PANAMERICANA LA FORTALEZA CORTAZAR</t>
  </si>
  <si>
    <t>RF-41685 EFE</t>
  </si>
  <si>
    <t>UD80009-0041706</t>
  </si>
  <si>
    <t>UD80009-0041707</t>
  </si>
  <si>
    <t>MACIAS PEREZ MIGUEL ANGEL</t>
  </si>
  <si>
    <t>CTO. QUINTA MIRAFLORES FRACC. REAL DE ARBOLEDAS CELAYA</t>
  </si>
  <si>
    <t>RF-41707 TDC 3960</t>
  </si>
  <si>
    <t>UD80009-0041711</t>
  </si>
  <si>
    <t>RF-41711 TDC 5580</t>
  </si>
  <si>
    <t>UD80009-0041721</t>
  </si>
  <si>
    <t>COMERCIALIZADORA Y PROCESADORA I</t>
  </si>
  <si>
    <t>CPI101202278</t>
  </si>
  <si>
    <t>CARRETERA CELAYA SALVATIERRA LAS GRANJAS CELAYA</t>
  </si>
  <si>
    <t>RF-41721 TDD 7290</t>
  </si>
  <si>
    <t>UD80009-0041723</t>
  </si>
  <si>
    <t>TENOCHTITLAN ALAMEDA CELAYA</t>
  </si>
  <si>
    <t>RF-41723 EFE</t>
  </si>
  <si>
    <t>UD80009-0041724</t>
  </si>
  <si>
    <t>BLANCO OCHOA EDGAR ERNESTO</t>
  </si>
  <si>
    <t>CTO CONDOMINIO QUINTANA MOREIRA REAL DE ARBOLEDAS</t>
  </si>
  <si>
    <t>UD80009-0041727</t>
  </si>
  <si>
    <t>UD80009-0041728</t>
  </si>
  <si>
    <t>YERENA CARMONA ADRIAN</t>
  </si>
  <si>
    <t>YECA810605DJ9</t>
  </si>
  <si>
    <t>EMILIANO ZAPATA BARRIO DE GUADALUPE SANTIAGO MARAVATIO</t>
  </si>
  <si>
    <t>UD80009-0041729</t>
  </si>
  <si>
    <t>JAVIER SANCHEZ</t>
  </si>
  <si>
    <t>UD80009-0041731</t>
  </si>
  <si>
    <t>ESQUIVEL LOPEZ ABRAHAM</t>
  </si>
  <si>
    <t>UD80009-0041733</t>
  </si>
  <si>
    <t>SALVADOR ORTEGA VALLE DE LOS NARANJOS CELAYA</t>
  </si>
  <si>
    <t>RF-41733 TDC 4788</t>
  </si>
  <si>
    <t>UD80009-0041734</t>
  </si>
  <si>
    <t>ALMONASI MARTINEZ MARIA OBDULIA</t>
  </si>
  <si>
    <t>AOMO750108MM4</t>
  </si>
  <si>
    <t>VENUSTIANO CARRANZA SAN JUAN DE LA PRESA SALAMANCA</t>
  </si>
  <si>
    <t>RF-41734 EFE</t>
  </si>
  <si>
    <t>UD80009-0041745</t>
  </si>
  <si>
    <t>REFACCIONES</t>
  </si>
  <si>
    <t>UD80009-0041746</t>
  </si>
  <si>
    <t>LUIS</t>
  </si>
  <si>
    <t>UD80009-0041749</t>
  </si>
  <si>
    <t>UD80009-0041754</t>
  </si>
  <si>
    <t>ALCANTAR CAMACHO RICARDO</t>
  </si>
  <si>
    <t>RF-41754 TDD8859</t>
  </si>
  <si>
    <t>UD80009-0041767</t>
  </si>
  <si>
    <t>RF-41767 TDD 4790</t>
  </si>
  <si>
    <t>UD80009-0041770</t>
  </si>
  <si>
    <t>PENDIEMNTE</t>
  </si>
  <si>
    <t>MERINO GONZALEZ LEOPOLDO</t>
  </si>
  <si>
    <t>RF-41770 TDC 9741</t>
  </si>
  <si>
    <t>UD80009-0041771</t>
  </si>
  <si>
    <t>TAPIA ZAVALA MARIA GUADALUPE</t>
  </si>
  <si>
    <t>TAZG700715NS8</t>
  </si>
  <si>
    <t>MIGUEL HIDALGO SAN JUAN DE LA VEGA CELAYA</t>
  </si>
  <si>
    <t>RF-41771 EFE</t>
  </si>
  <si>
    <t>UD80009-0041775</t>
  </si>
  <si>
    <t>ROSALES PEREZ BEATRIZ</t>
  </si>
  <si>
    <t>HDA DE LA CARBONERA FRACC BOSQUE DE ECHEGARAY</t>
  </si>
  <si>
    <t>RF-41775 TDD 6578</t>
  </si>
  <si>
    <t>UD80009-0041776</t>
  </si>
  <si>
    <t>RF-41776 TDD 8759</t>
  </si>
  <si>
    <t>UD80009-0041781</t>
  </si>
  <si>
    <t>RF-41781 EFE</t>
  </si>
  <si>
    <t>UD80009-0041783</t>
  </si>
  <si>
    <t>KUMAR CAROLYN MARIE</t>
  </si>
  <si>
    <t>ANTIGUA A LA LEJONA FRACC PUEBLO ANTIGUO ALLENDE</t>
  </si>
  <si>
    <t>RF-41783 TDC AMX 3002</t>
  </si>
  <si>
    <t>UD80009-0041785</t>
  </si>
  <si>
    <t>UD80009-0041786</t>
  </si>
  <si>
    <t>UD80009-0041787</t>
  </si>
  <si>
    <t>GUERRERO VELAZQUEZ LUIS</t>
  </si>
  <si>
    <t>GUVL800606ETA</t>
  </si>
  <si>
    <t>JACARANDAS JARDINES DE CELAYA CELAYA</t>
  </si>
  <si>
    <t>UD80009-0041795</t>
  </si>
  <si>
    <t>ALEMAN BUSTAMANTE FAUSTINO</t>
  </si>
  <si>
    <t>1RA DE MAYO CENTRO EMPALME ESCOBEDO</t>
  </si>
  <si>
    <t>JAVIER</t>
  </si>
  <si>
    <t>UD80009-0041796</t>
  </si>
  <si>
    <t>MUÑOZ PAREDES JUVENAL</t>
  </si>
  <si>
    <t>RF-41796 EFE</t>
  </si>
  <si>
    <t>UD80009-0041797</t>
  </si>
  <si>
    <t>JUAREZ ARREDONDO ANA MARIA</t>
  </si>
  <si>
    <t>JUAA5706303L2</t>
  </si>
  <si>
    <t>RF-41797 TDC 7693</t>
  </si>
  <si>
    <t>UD80009-0041798</t>
  </si>
  <si>
    <t>RF-41798 TDC 7693</t>
  </si>
  <si>
    <t>UD80009-0041799</t>
  </si>
  <si>
    <t>RF-41799 TDC 7693</t>
  </si>
  <si>
    <t>UD80009-0041800</t>
  </si>
  <si>
    <t>RF-41800</t>
  </si>
  <si>
    <t>UD80009-0041807</t>
  </si>
  <si>
    <t>UD80009-0041808</t>
  </si>
  <si>
    <t>UD80009-0041809</t>
  </si>
  <si>
    <t>UD80009-0041810</t>
  </si>
  <si>
    <t>ELECTROINGENIERIA Y MATERIALES S</t>
  </si>
  <si>
    <t>EMA960523UC9</t>
  </si>
  <si>
    <t>FUNDIDORES TRABAJADORES DEL HIERRO</t>
  </si>
  <si>
    <t>UD80009-0041821</t>
  </si>
  <si>
    <t>ESCUDERO DUARTE LUIS</t>
  </si>
  <si>
    <t>DLVD ADOLFO LOPEZ MATEOS LA LAJA CELAYA</t>
  </si>
  <si>
    <t>RF-41821 TDD1951</t>
  </si>
  <si>
    <t>UD80009-0041822</t>
  </si>
  <si>
    <t>RF-41822 TDD 1951</t>
  </si>
  <si>
    <t>UD80009-0041824</t>
  </si>
  <si>
    <t>GOMEZ ORTEGA MARIA</t>
  </si>
  <si>
    <t>VILLA DEL MARQUEZ VILLAS DE LA ESPERANZA CELAYA</t>
  </si>
  <si>
    <t>RF-41824 TDD 1315</t>
  </si>
  <si>
    <t>UD80009-0041825</t>
  </si>
  <si>
    <t>RF-41825 EFE}</t>
  </si>
  <si>
    <t>UD80009-0041826</t>
  </si>
  <si>
    <t>RF-41826 EFE</t>
  </si>
  <si>
    <t>UD80009-0041827</t>
  </si>
  <si>
    <t>RF-41827 EFE</t>
  </si>
  <si>
    <t>UD80009-0041831</t>
  </si>
  <si>
    <t>COMERCIALIZADORA DE VINOS ESTREY</t>
  </si>
  <si>
    <t>CVE140704250</t>
  </si>
  <si>
    <t>CARRETERA CELAYA SALAMANCA 2DA. FRACCION DE CRESPO CELAYA</t>
  </si>
  <si>
    <t>UD80009-0041832</t>
  </si>
  <si>
    <t>CTO MISION DE TODOS LOS SANTOS LA MISION CELAYA</t>
  </si>
  <si>
    <t>UD80009-0041834</t>
  </si>
  <si>
    <t>UD80009-0041837</t>
  </si>
  <si>
    <t>UD80009-0041842</t>
  </si>
  <si>
    <t>TINAJERO PIZANO MA. REFUGIO EUGE</t>
  </si>
  <si>
    <t>TIPR5404294J6</t>
  </si>
  <si>
    <t>AV. MANUEL DOBLADO CENTRO ACAMBARO</t>
  </si>
  <si>
    <t>RF-41842 EFE</t>
  </si>
  <si>
    <t>UD80009-0041843</t>
  </si>
  <si>
    <t>RF-41843 EFE</t>
  </si>
  <si>
    <t>UD80009-0041844</t>
  </si>
  <si>
    <t>RF-41844 TDD4798</t>
  </si>
  <si>
    <t>UD80009-0041847</t>
  </si>
  <si>
    <t>MEZA ROMERO JOSE LUIS</t>
  </si>
  <si>
    <t>BELIZARIO DOMINGUEZ CENTRO CELAYA</t>
  </si>
  <si>
    <t>UD80009-0041848</t>
  </si>
  <si>
    <t>UD80009-0041860</t>
  </si>
  <si>
    <t>SANDOVAL AGUADO MARCOS ALFREDO</t>
  </si>
  <si>
    <t>COLINAS DE MONTECARLO BARRIO DE GUADALUPE LEON</t>
  </si>
  <si>
    <t>UD80009-0041861</t>
  </si>
  <si>
    <t>UD80009-0041866</t>
  </si>
  <si>
    <t>RODRIGUEZ RAMIREZ EFRAIN</t>
  </si>
  <si>
    <t>TORONJA DEL BOSQUE 3ERA SECCION CELAYA</t>
  </si>
  <si>
    <t>UD80009-0041871</t>
  </si>
  <si>
    <t>SALAZAR JASSO HERNAN</t>
  </si>
  <si>
    <t>JORGE VILLARREAL SALDIERNA SUR VILLA PETROLERA SALAMANCA GTO.</t>
  </si>
  <si>
    <t>UD80009-0041874</t>
  </si>
  <si>
    <t>QUINTANA CARRERA YOLANDA</t>
  </si>
  <si>
    <t>QUCY4604308U5</t>
  </si>
  <si>
    <t>PRIV ALAMO VERDE LAS ALAMEDAS CELAYA</t>
  </si>
  <si>
    <t>UD80009-0041875</t>
  </si>
  <si>
    <t>RUBIO LEON ROCIO GUADALUPE</t>
  </si>
  <si>
    <t>UD80009-0041876</t>
  </si>
  <si>
    <t>UD80009-0041877</t>
  </si>
  <si>
    <t>ABOYTES GALLEGOS J. TRINIDAD</t>
  </si>
  <si>
    <t>AOGJ5003296M1</t>
  </si>
  <si>
    <t>PRIV MORELOS CENTRO</t>
  </si>
  <si>
    <t>UD80009-0041886</t>
  </si>
  <si>
    <t>ALONSO DURAN ARMANDO</t>
  </si>
  <si>
    <t>AODA91120927A</t>
  </si>
  <si>
    <t>PASEO DE GUANAJUATO JARDINES DE CELAYA PRIMERA SECCION CELAYA</t>
  </si>
  <si>
    <t>UD80009-0041888</t>
  </si>
  <si>
    <t>LUGO MONTES AARON</t>
  </si>
  <si>
    <t>UD80009-0041894</t>
  </si>
  <si>
    <t>RF-41894 EFE</t>
  </si>
  <si>
    <t>UD80009-0041902</t>
  </si>
  <si>
    <t>RUVALCABA ALMANZA RICARDO</t>
  </si>
  <si>
    <t>AVE LOS ROBLES CENTRO JUVENTINO ROSAS</t>
  </si>
  <si>
    <t>RF-41902 TDC 1850</t>
  </si>
  <si>
    <t>UD80009-0041903</t>
  </si>
  <si>
    <t>CASTILLO GAYTAN JULIO CESAR</t>
  </si>
  <si>
    <t>CAGJ870805QB5</t>
  </si>
  <si>
    <t>VILLA DE REYES VILLAS DEL ROMERAL CELAYA</t>
  </si>
  <si>
    <t>RF-41903 EFE</t>
  </si>
  <si>
    <t>UD80009-0041920</t>
  </si>
  <si>
    <t>RIOS ORTIZ FELIX</t>
  </si>
  <si>
    <t>RF-41920 TDC 4429</t>
  </si>
  <si>
    <t>UD80009-0041926</t>
  </si>
  <si>
    <t>RF-41926 EFE</t>
  </si>
  <si>
    <t>UD80009-0041928</t>
  </si>
  <si>
    <t>UD80009-0041932</t>
  </si>
  <si>
    <t>UD80009-0041933</t>
  </si>
  <si>
    <t>UD80009-0041934</t>
  </si>
  <si>
    <t>RF-41934 TDD 9469</t>
  </si>
  <si>
    <t>UD80009-0041935</t>
  </si>
  <si>
    <t>RF-41935 TDC 6331</t>
  </si>
  <si>
    <t>UD80009-0041936</t>
  </si>
  <si>
    <t>SANCHEZ GUTIERREZ ALFREDO</t>
  </si>
  <si>
    <t>RF-41936 EFE</t>
  </si>
  <si>
    <t>UD80009-0041937</t>
  </si>
  <si>
    <t>RF-41937 EFE</t>
  </si>
  <si>
    <t>UD80009-0041940</t>
  </si>
  <si>
    <t>ARIZAGA ZAMBRANO MARIA LAURA PAT</t>
  </si>
  <si>
    <t>ARQUITECTOS RESIDENCIAL TECNOLOGICO CELAYA</t>
  </si>
  <si>
    <t>RF-41940 EFE</t>
  </si>
  <si>
    <t>UD80009-0041944</t>
  </si>
  <si>
    <t>PERALES CESAR</t>
  </si>
  <si>
    <t>PLAZA SAN LUCAS SAN FRANCISCO</t>
  </si>
  <si>
    <t>UD80009-0041947</t>
  </si>
  <si>
    <t>MERINO MARTINEZ VICTOR  ALONSO</t>
  </si>
  <si>
    <t>C PINO SUAREZ FRACC LOS  ANGELES CELAYA</t>
  </si>
  <si>
    <t>RF-41947 EFE</t>
  </si>
  <si>
    <t>UD80009-0041949</t>
  </si>
  <si>
    <t>ALVAREZ ARTEAGA GUSTAVO</t>
  </si>
  <si>
    <t>AAAG770816PT4</t>
  </si>
  <si>
    <t>AV. LAZARO CARDENAS RANCHO SECO</t>
  </si>
  <si>
    <t>RF-41949 EFE</t>
  </si>
  <si>
    <t>UD80009-0041954</t>
  </si>
  <si>
    <t>RF41954 TDC 3968</t>
  </si>
  <si>
    <t>UD80009-0041955</t>
  </si>
  <si>
    <t>UD80009-0041959</t>
  </si>
  <si>
    <t>JURADO NIETO SALVADOR</t>
  </si>
  <si>
    <t>UD80009-0041965</t>
  </si>
  <si>
    <t>UD80009-0041971</t>
  </si>
  <si>
    <t>UD80009-0041972</t>
  </si>
  <si>
    <t>MARTINEZ CUEVAS DOMINGO</t>
  </si>
  <si>
    <t>UD80009-0041973</t>
  </si>
  <si>
    <t>UD80009-0041974</t>
  </si>
  <si>
    <t>UD80009-0041978</t>
  </si>
  <si>
    <t>VILLEGAS GARCIA J GUADALUPE</t>
  </si>
  <si>
    <t>VIGJ551012IF1</t>
  </si>
  <si>
    <t>BDE TAPIA FUNDACION APASEO EL GRANDE</t>
  </si>
  <si>
    <t>UD80009-0041982</t>
  </si>
  <si>
    <t>ALMANZA RODRIGUEZ PEDRO</t>
  </si>
  <si>
    <t>AARP770401PK6</t>
  </si>
  <si>
    <t>RF41982</t>
  </si>
  <si>
    <t>UD80009-0041983</t>
  </si>
  <si>
    <t>NAVARRO HERNANDEZ OMAR HUGO</t>
  </si>
  <si>
    <t>UD80009-0041991</t>
  </si>
  <si>
    <t>UD80009-0041993</t>
  </si>
  <si>
    <t>GUZMAN MARTINEZ ROSALBA</t>
  </si>
  <si>
    <t>EDUARDO JORDAN BARRIO DE LA RESURRECCION CELAYA</t>
  </si>
  <si>
    <t>UD80009-0041994</t>
  </si>
  <si>
    <t>UD80009-0041997</t>
  </si>
  <si>
    <t>TAHJ730903R17</t>
  </si>
  <si>
    <t>UD80009-0042005</t>
  </si>
  <si>
    <t>UD80009-0042017</t>
  </si>
  <si>
    <t>RF-42017 EFE</t>
  </si>
  <si>
    <t>UD80009-0042020</t>
  </si>
  <si>
    <t>MAPUPITA S.A DE C.V.</t>
  </si>
  <si>
    <t>MAP0405248A7</t>
  </si>
  <si>
    <t>MELCHOR OCAMPO SANTA LUCIA</t>
  </si>
  <si>
    <t>UD80009-0042021</t>
  </si>
  <si>
    <t>ARREDONDO COSTILLA JUAN</t>
  </si>
  <si>
    <t>CAMELIA LINDAVISTA CELAYA</t>
  </si>
  <si>
    <t>UD80009-0042022</t>
  </si>
  <si>
    <t>MENDEZ MARTINEZ OMAR</t>
  </si>
  <si>
    <t>UD80009-0042024</t>
  </si>
  <si>
    <t>ABDELAZIZ MOUSTAFA IBRAHIM FOUAD</t>
  </si>
  <si>
    <t>AEIB8110016HA</t>
  </si>
  <si>
    <t>14 SUR PONIENTE SAN FRANCISCO TUXTLA GUTIERREZ</t>
  </si>
  <si>
    <t>RF-42024 EFE</t>
  </si>
  <si>
    <t>UD80009-0042025</t>
  </si>
  <si>
    <t>UD80009-0042026</t>
  </si>
  <si>
    <t>ALEJANDRI IBARRA ERNESTO</t>
  </si>
  <si>
    <t>NAYARIT CENTRO DOLORES HIDALGO GUANAJUATO</t>
  </si>
  <si>
    <t>UD80001-0042036</t>
  </si>
  <si>
    <t>1686-TCN17</t>
  </si>
  <si>
    <t>PROLONGACION LUIS MONTAÑEZ  #204</t>
  </si>
  <si>
    <t>UD80009-0042028</t>
  </si>
  <si>
    <t>LOPEZ CORTES DIEGO HERNANDO</t>
  </si>
  <si>
    <t>LOCD8606252J2</t>
  </si>
  <si>
    <t>RET DE LAS FZAS ZAPATISTAS BOSQUES DE LA ALAMEDA CELAYA</t>
  </si>
  <si>
    <t>TD9753</t>
  </si>
  <si>
    <t>UD80009-0042029</t>
  </si>
  <si>
    <t>ROSAS SANTIAGO</t>
  </si>
  <si>
    <t>CONICIDO CENTRO CELAYA</t>
  </si>
  <si>
    <t>UD80009-0042046</t>
  </si>
  <si>
    <t>MORENO PONCE CRISTINA</t>
  </si>
  <si>
    <t>CERRO DEL CUBILETE BARRIO DEL ZAPOTE CELAYA</t>
  </si>
  <si>
    <t>UD80009-0042050</t>
  </si>
  <si>
    <t>JOSE MENDOZA MANUEL AVILA CAMACHO APASEO EL ALTO</t>
  </si>
  <si>
    <t>UD80009-0042052</t>
  </si>
  <si>
    <t>UD80009-0042063</t>
  </si>
  <si>
    <t>UD80009-0042068</t>
  </si>
  <si>
    <t>MIRANDA MUñOZ OMAR</t>
  </si>
  <si>
    <t>MIMO6612214P6</t>
  </si>
  <si>
    <t>MANZANARES EL VERGEL ACAMBARO</t>
  </si>
  <si>
    <t>UD80009-0042073</t>
  </si>
  <si>
    <t>VARGAS RODRIGUEZ MARIA ESTHER</t>
  </si>
  <si>
    <t>VARE900320D36</t>
  </si>
  <si>
    <t>AV. IRRIGACION EMILIANO ZAPATA CELAYA</t>
  </si>
  <si>
    <t>TDC 2981</t>
  </si>
  <si>
    <t>UD80009-0042074</t>
  </si>
  <si>
    <t>HERNANDEZ SANCHEZ DEYANIRA</t>
  </si>
  <si>
    <t>ANDADOR PAVORREAL EJEMPLO CORTAZAR</t>
  </si>
  <si>
    <t>UD80009-0042075</t>
  </si>
  <si>
    <t>TDD 3975</t>
  </si>
  <si>
    <t>UD80009-0042077</t>
  </si>
  <si>
    <t>GOMEZ SIERRA MARIA DEL CONSUELO</t>
  </si>
  <si>
    <t>GOSC6710116Y5</t>
  </si>
  <si>
    <t>CORREGIDORA RINCON DE CENTENO SANTA CRUZ DE JUVENTINO ROSAS</t>
  </si>
  <si>
    <t>UD80009-0042078</t>
  </si>
  <si>
    <t>UD80009-0042079</t>
  </si>
  <si>
    <t>SOLIS ELIZABETH</t>
  </si>
  <si>
    <t>UD80009-0042083</t>
  </si>
  <si>
    <t>UD80009-0042093</t>
  </si>
  <si>
    <t>RF-42093</t>
  </si>
  <si>
    <t>FERVORSA SA DE CV</t>
  </si>
  <si>
    <t>FER130911350</t>
  </si>
  <si>
    <t>CARRETERA CELAYA QUERETARO LA PASADITA APASEO EL GRANDE</t>
  </si>
  <si>
    <t>UD80009-0042094</t>
  </si>
  <si>
    <t>RF-42094</t>
  </si>
  <si>
    <t>TOKIO MARINE COMPAñIA DE SEGUROS</t>
  </si>
  <si>
    <t>TMS941110KZ3</t>
  </si>
  <si>
    <t>BLVD. ADOLFO LOPEZ MATEOS LOS ALPES</t>
  </si>
  <si>
    <t>UD80009-0042095</t>
  </si>
  <si>
    <t>RF-42095</t>
  </si>
  <si>
    <t>TOYOTA FINANCIAL  SERVICES MEXIC</t>
  </si>
  <si>
    <t>TORM730425IP9</t>
  </si>
  <si>
    <t>VIA EUTRIA  CELAYA</t>
  </si>
  <si>
    <t>UD80009-0042096</t>
  </si>
  <si>
    <t>RF-42096</t>
  </si>
  <si>
    <t>UD80009-0042097</t>
  </si>
  <si>
    <t>RF-42097</t>
  </si>
  <si>
    <t>FLORES MAGON LA JOYITA URIANGATO</t>
  </si>
  <si>
    <t>UD80009-0042098</t>
  </si>
  <si>
    <t>RF-42098</t>
  </si>
  <si>
    <t>UD80009-0042099</t>
  </si>
  <si>
    <t>RF-42099</t>
  </si>
  <si>
    <t>UD80010-0041841</t>
  </si>
  <si>
    <t>UD80010-0041846</t>
  </si>
  <si>
    <t>NALLELY</t>
  </si>
  <si>
    <t>UD80010-0041852</t>
  </si>
  <si>
    <t>APISA S.A. DE C.V.</t>
  </si>
  <si>
    <t>API000313DS0</t>
  </si>
  <si>
    <t>AV. MEXICO FRACC. LA MISION CELAYA</t>
  </si>
  <si>
    <t>UD80010-0041853</t>
  </si>
  <si>
    <t>AGUILAR GONZALEZ AMALIA</t>
  </si>
  <si>
    <t>AUGA490710RB6</t>
  </si>
  <si>
    <t>ERICA</t>
  </si>
  <si>
    <t>UD80010-0041859</t>
  </si>
  <si>
    <t>CHAVEZ RAMIREZ BEATRIZ REBECA</t>
  </si>
  <si>
    <t>CARDENAL LOS ALAMOS CELAYA</t>
  </si>
  <si>
    <t>UD80010-0041867</t>
  </si>
  <si>
    <t>UD80010-0041887</t>
  </si>
  <si>
    <t>UD80010-0041893</t>
  </si>
  <si>
    <t>SINTESIS Y FORMULACIONES DE ALTA</t>
  </si>
  <si>
    <t>SFA010213FR0</t>
  </si>
  <si>
    <t>OLMO VALLE DE LOS PINOS TLALNEPANTLA</t>
  </si>
  <si>
    <t>RF-41893 TDD 4996</t>
  </si>
  <si>
    <t>UD80010-0041905</t>
  </si>
  <si>
    <t>RF-41905 EFE</t>
  </si>
  <si>
    <t>UD80010-0041913</t>
  </si>
  <si>
    <t>UD80010-0041917</t>
  </si>
  <si>
    <t>UD80010-0041922</t>
  </si>
  <si>
    <t>RF-41922 TDC 1094</t>
  </si>
  <si>
    <t>UD80010-0041950</t>
  </si>
  <si>
    <t>RF-41950 TDC3406</t>
  </si>
  <si>
    <t>UD80010-0041980</t>
  </si>
  <si>
    <t>ONTIVEROS CALDERON SALVADOR</t>
  </si>
  <si>
    <t>OICS720914UE5</t>
  </si>
  <si>
    <t>UD80010-0041987</t>
  </si>
  <si>
    <t>CHAVEZ CONTRERAS BLANCA ESTELA</t>
  </si>
  <si>
    <t>CACB7411237W2</t>
  </si>
  <si>
    <t>ROSENDO GUTIERREZ DE VELAZCO LA ALAMEDA LEON</t>
  </si>
  <si>
    <t>RF-41987 EFE</t>
  </si>
  <si>
    <t>UD80010-0041992</t>
  </si>
  <si>
    <t>AGRICULTORES EL FUERTE S.P.R. DE</t>
  </si>
  <si>
    <t>AFU901005HE2</t>
  </si>
  <si>
    <t>FAJA DE ORO EL DURAZNO SALAMANCA</t>
  </si>
  <si>
    <t>UD80010-0042033</t>
  </si>
  <si>
    <t>RODRIGUEZ PALMA GERARDO</t>
  </si>
  <si>
    <t>ROPG800805FVS</t>
  </si>
  <si>
    <t>PRIV. ANDRES DELGADO SANTIAGUITO CELAYA</t>
  </si>
  <si>
    <t>UD80010-0042035</t>
  </si>
  <si>
    <t>UD80010-0042066</t>
  </si>
  <si>
    <t>POSCO MVWPC SA DE CV</t>
  </si>
  <si>
    <t>PMS1402241T7</t>
  </si>
  <si>
    <t>CARRETERA ALTERNA CELAYA- VILLAGRAN EL PINTOR VILLAGRAN</t>
  </si>
  <si>
    <t>UD83001-0041541</t>
  </si>
  <si>
    <t>UD83001-0041543</t>
  </si>
  <si>
    <t>MUÑOZ ROJAS RAUL ALFONSO</t>
  </si>
  <si>
    <t>LOS MONJES LOS MONJES</t>
  </si>
  <si>
    <t>RF*41543 DEP CTA BANORTE</t>
  </si>
  <si>
    <t>UD83001-0041579</t>
  </si>
  <si>
    <t>SILVA BALDERAS JOSE ANTONIO</t>
  </si>
  <si>
    <t>SIMA890616PZ4</t>
  </si>
  <si>
    <t>ALBINO GARCIA FRACC VILLAS DEL PARAISO</t>
  </si>
  <si>
    <t>CARLOS VELAZQUEZ</t>
  </si>
  <si>
    <t>UD83001-0041597</t>
  </si>
  <si>
    <t>0125-TCU17</t>
  </si>
  <si>
    <t>CORTES ARIAS GEMMA GORETY</t>
  </si>
  <si>
    <t>COAG880510E58</t>
  </si>
  <si>
    <t>EMILIANO ZAPATA EL TERRERO HUETAMO</t>
  </si>
  <si>
    <t>LUIS JAVIER</t>
  </si>
  <si>
    <t>UD83001-0041598</t>
  </si>
  <si>
    <t>UD83001-0041599</t>
  </si>
  <si>
    <t>UD83001-0041600</t>
  </si>
  <si>
    <t>UD83001-0041647</t>
  </si>
  <si>
    <t>GRANADOS RODRIGUEZ ENRIQUE ALEJA</t>
  </si>
  <si>
    <t>AV. PASEO DE LOS OLIVOS RESINDENCIAL LOS OLIVOS CELAYA</t>
  </si>
  <si>
    <t>COMO NUEVOS</t>
  </si>
  <si>
    <t>UD83001-0041662</t>
  </si>
  <si>
    <t>0164-TCU17</t>
  </si>
  <si>
    <t>MENDOZA ALVAREZ MARCO ANTONIO</t>
  </si>
  <si>
    <t>MEAN710522360</t>
  </si>
  <si>
    <t>ROBERTO LUA PASEOS DEL SOL ZAPOPAN</t>
  </si>
  <si>
    <t>RF-41662 TDC AUTORIZA LUDI SIN COMISION</t>
  </si>
  <si>
    <t>UD83001-0041673</t>
  </si>
  <si>
    <t>0180-TCU17</t>
  </si>
  <si>
    <t>SILVA MARTINEZ ADRIANA</t>
  </si>
  <si>
    <t>UD83001-0041674</t>
  </si>
  <si>
    <t>UD83001-0041676</t>
  </si>
  <si>
    <t>RD-41676 TE SCOTIABANK 0477</t>
  </si>
  <si>
    <t>UD83001-0041713</t>
  </si>
  <si>
    <t>RF-41713 TE BNMX</t>
  </si>
  <si>
    <t>UD83001-0041738</t>
  </si>
  <si>
    <t>RF-41738 TRE BNMX</t>
  </si>
  <si>
    <t>UD83001-0041739</t>
  </si>
  <si>
    <t>0160-TCU17</t>
  </si>
  <si>
    <t>RODRIGUEZ CARREñO JOSE GERARDO</t>
  </si>
  <si>
    <t>SINALOA CENTRO</t>
  </si>
  <si>
    <t>RF-41739 EFE</t>
  </si>
  <si>
    <t>UD80009-0042027</t>
  </si>
  <si>
    <t>0962-TCN17</t>
  </si>
  <si>
    <t>RF-42027 TE BNMX</t>
  </si>
  <si>
    <t>UD83001-0041753</t>
  </si>
  <si>
    <t>UD83001-0041757</t>
  </si>
  <si>
    <t>RF-41757 EFE</t>
  </si>
  <si>
    <t>UD80001-0042042</t>
  </si>
  <si>
    <t>UD83001-0041764</t>
  </si>
  <si>
    <t>RF-41764 TE BBVA</t>
  </si>
  <si>
    <t>UD83001-0041765</t>
  </si>
  <si>
    <t>RF-41765 EFE</t>
  </si>
  <si>
    <t>UD83001-0041772</t>
  </si>
  <si>
    <t>RF-41772 EFE</t>
  </si>
  <si>
    <t>UD83001-0041773</t>
  </si>
  <si>
    <t>RF-41773 TDD</t>
  </si>
  <si>
    <t>UD83001-0041777</t>
  </si>
  <si>
    <t>RF-41777 TDD 8656</t>
  </si>
  <si>
    <t>UD83001-0041780</t>
  </si>
  <si>
    <t>PEDRO MAGUEYAL</t>
  </si>
  <si>
    <t>UD83001-0041830</t>
  </si>
  <si>
    <t>0184-TCU17</t>
  </si>
  <si>
    <t>MANDUJANO ESTRADA ILSE GEORGINA</t>
  </si>
  <si>
    <t>AGRICOLA NOR ORIENTE LA HERRADURA</t>
  </si>
  <si>
    <t>REYNA FIGUEROA</t>
  </si>
  <si>
    <t>UD80001-0042043</t>
  </si>
  <si>
    <t>0034-TCN18</t>
  </si>
  <si>
    <t>UD83001-0041862</t>
  </si>
  <si>
    <t>0171-TCU17</t>
  </si>
  <si>
    <t>OCHOA MUÑIZ MA. RITA CARMEN</t>
  </si>
  <si>
    <t>DEL VOLCAN VALLE DE LOS NARANJOS</t>
  </si>
  <si>
    <t>UD83001-0041863</t>
  </si>
  <si>
    <t>0176-TCU17</t>
  </si>
  <si>
    <t>BALTAZAR GASCA SACIL LISSETH</t>
  </si>
  <si>
    <t>BAGS790920EN7</t>
  </si>
  <si>
    <t>UD83001-0041869</t>
  </si>
  <si>
    <t>LIZ RAMBLAS</t>
  </si>
  <si>
    <t>UD83001-0041881</t>
  </si>
  <si>
    <t>RF-41881 TDD 9128</t>
  </si>
  <si>
    <t>UD80001-0042044</t>
  </si>
  <si>
    <t>TE BBVA 8444</t>
  </si>
  <si>
    <t>UD83001-0041897</t>
  </si>
  <si>
    <t>MARIANO MATAMOROS NICOLAS DE LOS AGUSTINOS</t>
  </si>
  <si>
    <t>RF-41897 EFE</t>
  </si>
  <si>
    <t>UD80001-0042053</t>
  </si>
  <si>
    <t>RF42053 CHQ 5568 CTA. 7301</t>
  </si>
  <si>
    <t>UD80001-0042058</t>
  </si>
  <si>
    <t>1713-TCN17</t>
  </si>
  <si>
    <t>UD80001-0042059</t>
  </si>
  <si>
    <t>YERENA VERA ANTONIO</t>
  </si>
  <si>
    <t>YEVA671112G9A</t>
  </si>
  <si>
    <t>REFORMA SANTO TOMAS HUATZINDEO</t>
  </si>
  <si>
    <t>CHQ BNMX  CTA 1075  CH 0422</t>
  </si>
  <si>
    <t>UD80001-0042071</t>
  </si>
  <si>
    <t>0035-TCN18</t>
  </si>
  <si>
    <t>UD83001-0041946</t>
  </si>
  <si>
    <t>HATFIELD STEPHANIE JAY</t>
  </si>
  <si>
    <t>PALMA DE MAYORCA BALCONES SAN MIGUEL DE ALLENDE</t>
  </si>
  <si>
    <t>RF-41946 TDC 2787</t>
  </si>
  <si>
    <t>UD83001-0041948</t>
  </si>
  <si>
    <t>VARELA RAMIREZ JOSE ALFREDO</t>
  </si>
  <si>
    <t>VARA650427D99</t>
  </si>
  <si>
    <t>AVE ARBOLEDAS LAS ARBOLEDAS CELAYA</t>
  </si>
  <si>
    <t>RF-41948 TDC7784</t>
  </si>
  <si>
    <t>UD83001-0041957</t>
  </si>
  <si>
    <t>0104-TCU17</t>
  </si>
  <si>
    <t>CASTILLO HERNANDEZ MAHUATZIN JAI</t>
  </si>
  <si>
    <t>CAHM770127KC5</t>
  </si>
  <si>
    <t>CALLE CIRCUITO LICENCIADOS RESIDENCIAL TECNOLOGICOS</t>
  </si>
  <si>
    <t>UD80001-0042084</t>
  </si>
  <si>
    <t>1764-TCN17</t>
  </si>
  <si>
    <t>GALINDO MARTINEZ VALENTIN</t>
  </si>
  <si>
    <t>5 DE FEBRERO ZONA CENTRO</t>
  </si>
  <si>
    <t>UD80001-0042085</t>
  </si>
  <si>
    <t>1457-TCN17</t>
  </si>
  <si>
    <t>UD83001-0041986</t>
  </si>
  <si>
    <t>0143-TCU17</t>
  </si>
  <si>
    <t>BERNAL HERNANDEZ ELPIDIO</t>
  </si>
  <si>
    <t>BEHE630619A7A</t>
  </si>
  <si>
    <t>IGUALDAD CENTRO</t>
  </si>
  <si>
    <t>UD83001-0041990</t>
  </si>
  <si>
    <t>0167-TCU17</t>
  </si>
  <si>
    <t>RAMIREZ QUEZADA JUAN CARLOS</t>
  </si>
  <si>
    <t>MIGUEL ANGEL DE QUEVEDO LA FAVORITA</t>
  </si>
  <si>
    <t>UD83001-0041995</t>
  </si>
  <si>
    <t>0189-TCU17</t>
  </si>
  <si>
    <t>TD5179</t>
  </si>
  <si>
    <t>UD83001-0041998</t>
  </si>
  <si>
    <t>TDC5179 $20000.00</t>
  </si>
  <si>
    <t>UD83001-0042014</t>
  </si>
  <si>
    <t>TPV VENTAS</t>
  </si>
  <si>
    <t>UD83001-0042018</t>
  </si>
  <si>
    <t>0198-TCU17</t>
  </si>
  <si>
    <t>Fecha Inicial 01/09/17  Fecha Final 31/09/17</t>
  </si>
  <si>
    <t xml:space="preserve">SEPTIEMBRE </t>
  </si>
  <si>
    <t>UD80001-0042129</t>
  </si>
  <si>
    <t>1340-TCN17</t>
  </si>
  <si>
    <t>RIVERA RAMIREZ GLORIA</t>
  </si>
  <si>
    <t>RIRG760417LH7</t>
  </si>
  <si>
    <t>AV CENTENARIO IGNACIO RAMIREZ</t>
  </si>
  <si>
    <t>TE BNMX 0019</t>
  </si>
  <si>
    <t>UD80001-0042131</t>
  </si>
  <si>
    <t>RF42131</t>
  </si>
  <si>
    <t>UD80001-0042138</t>
  </si>
  <si>
    <t>RICARDO RAMIREZ</t>
  </si>
  <si>
    <t>UD80001-0042140</t>
  </si>
  <si>
    <t>CHQ BBVA  CTA 3616  CH 0241</t>
  </si>
  <si>
    <t>UD80001-0042161</t>
  </si>
  <si>
    <t>MEMO</t>
  </si>
  <si>
    <t>UD80001-0042164</t>
  </si>
  <si>
    <t>RUIZ ORTEGA JAVIER</t>
  </si>
  <si>
    <t>CUAUHTEMOC CENTRO JARAL DEL PROGRESO</t>
  </si>
  <si>
    <t>UD80001-0042165</t>
  </si>
  <si>
    <t>UD80001-0042166</t>
  </si>
  <si>
    <t>1736-TCN17</t>
  </si>
  <si>
    <t>CRUZ MUÑOZ CESAR OMAR</t>
  </si>
  <si>
    <t>CUMC821111SL4</t>
  </si>
  <si>
    <t>BLVD FRIDA KAHLO OTE HACIENDA NATURA</t>
  </si>
  <si>
    <t>TDC 9813 BBVA</t>
  </si>
  <si>
    <t>UD83001-0042142</t>
  </si>
  <si>
    <t>UD80001-0042175</t>
  </si>
  <si>
    <t>0792-TCN17</t>
  </si>
  <si>
    <t>RF42175 EFE</t>
  </si>
  <si>
    <t>UD83001-0042143</t>
  </si>
  <si>
    <t>0202-TCU17</t>
  </si>
  <si>
    <t>RIVERA VEGA MA DE JESUS</t>
  </si>
  <si>
    <t>RIVM4910176P5</t>
  </si>
  <si>
    <t>RAFAEL OZUNA ZONA CENTRO</t>
  </si>
  <si>
    <t>VIRIDIANA</t>
  </si>
  <si>
    <t>UD80001-0042169</t>
  </si>
  <si>
    <t>UD80001-0042181</t>
  </si>
  <si>
    <t>MENDOZA RAMIREZ MARTIN</t>
  </si>
  <si>
    <t>PROL IGNACIO ALLENDE SANTA JULIA</t>
  </si>
  <si>
    <t>UD80001-0042182</t>
  </si>
  <si>
    <t>CARDONA RODRIGUEZ MA AMELIA</t>
  </si>
  <si>
    <t>DR ESTEBAN MACIAS DEL IMSS CELAYA</t>
  </si>
  <si>
    <t>UD80001-0042188</t>
  </si>
  <si>
    <t>UD80001-0042176</t>
  </si>
  <si>
    <t>PROL IGNACIO ALLENDE  #46</t>
  </si>
  <si>
    <t>SANTA JULIA</t>
  </si>
  <si>
    <t>RF42176 EFE</t>
  </si>
  <si>
    <t>UD80001-0042195</t>
  </si>
  <si>
    <t>PRODOCSA S A DE C V</t>
  </si>
  <si>
    <t>UD80001-0042196</t>
  </si>
  <si>
    <t>0967-TCN17</t>
  </si>
  <si>
    <t>TE BNMX 4656</t>
  </si>
  <si>
    <t>UD80001-0042180</t>
  </si>
  <si>
    <t>CTA 8001 NO. 5814</t>
  </si>
  <si>
    <t>UD80001-0042200</t>
  </si>
  <si>
    <t>JIMENEZ ARREOLA ELMA</t>
  </si>
  <si>
    <t>PLAN DE IGUALA CENTRO CELAYA</t>
  </si>
  <si>
    <t>UD80001-0042202</t>
  </si>
  <si>
    <t>CHQ SANTANDER NO. 1330 CTA 6149</t>
  </si>
  <si>
    <t>UD80001-0042214</t>
  </si>
  <si>
    <t>GOMEZ SERRANO ARELI</t>
  </si>
  <si>
    <t>GOSA820405IH8</t>
  </si>
  <si>
    <t>MARGARITAS LA NEGRETA CORREGIDORA</t>
  </si>
  <si>
    <t>UD80001-0042215</t>
  </si>
  <si>
    <t>1783-TCN17</t>
  </si>
  <si>
    <t>UD80001-0042219</t>
  </si>
  <si>
    <t>RAZO VAZQUEZ MA. CONCEPCION</t>
  </si>
  <si>
    <t>RAVC6605186Z6</t>
  </si>
  <si>
    <t>CERRADA DE LAS CODORNICES RINCONADA LOS ALAMOS CELAYA</t>
  </si>
  <si>
    <t>TDD 0499</t>
  </si>
  <si>
    <t>UD80001-0042222</t>
  </si>
  <si>
    <t>URIBE OSORNIO JANETT</t>
  </si>
  <si>
    <t>CIRUELOS JURICA QUERETARO</t>
  </si>
  <si>
    <t>UD80001-0042223</t>
  </si>
  <si>
    <t>1786-TCN17</t>
  </si>
  <si>
    <t>UD80001-0042225</t>
  </si>
  <si>
    <t>1644-TCN17</t>
  </si>
  <si>
    <t>UD80001-0042233</t>
  </si>
  <si>
    <t>UD80001-0042235</t>
  </si>
  <si>
    <t>PRIETO AVILA MARISOL</t>
  </si>
  <si>
    <t>ARBOL DE LA ALEGRIA PASEO DEL CAMPESTRE II</t>
  </si>
  <si>
    <t>UD80001-0042194</t>
  </si>
  <si>
    <t>1691-TCN17</t>
  </si>
  <si>
    <t>STERLING BOURS ENRIQUE GUADALUPE</t>
  </si>
  <si>
    <t>SEBE6112124H0</t>
  </si>
  <si>
    <t>CERRO DEL TESORO COLINAS DEL CIMATARIO QUERETARO</t>
  </si>
  <si>
    <t>TE BBVA 0094</t>
  </si>
  <si>
    <t>UD80001-0042237</t>
  </si>
  <si>
    <t>1197-TCN17</t>
  </si>
  <si>
    <t>BALTAZAR CRUZ DESIREE DE JESUS</t>
  </si>
  <si>
    <t>XACC010101000</t>
  </si>
  <si>
    <t>BLVD. ADOLFO LOPEZ MATEOS LA LAJA CELAYA</t>
  </si>
  <si>
    <t>UD80001-0042242</t>
  </si>
  <si>
    <t>UD80001-0042243</t>
  </si>
  <si>
    <t>TDD BNMX 0795</t>
  </si>
  <si>
    <t>UD80001-0042244</t>
  </si>
  <si>
    <t>1797-TCN17</t>
  </si>
  <si>
    <t>UD80001-0042199</t>
  </si>
  <si>
    <t>UD83001-0042207</t>
  </si>
  <si>
    <t>0174-TCU17</t>
  </si>
  <si>
    <t>CAMPOS GUERRA ZAIRA MARIA</t>
  </si>
  <si>
    <t>INSURGENTES #119</t>
  </si>
  <si>
    <t>UD80001-0042249</t>
  </si>
  <si>
    <t>1793-TCN17</t>
  </si>
  <si>
    <t>UD80001-0042250</t>
  </si>
  <si>
    <t>UD80001-0042252</t>
  </si>
  <si>
    <t>1714-TCN17</t>
  </si>
  <si>
    <t>HAN BOYEON</t>
  </si>
  <si>
    <t>HABO840502NM1</t>
  </si>
  <si>
    <t>COND VILLA PALERMO LA CANTERA CELAYA</t>
  </si>
  <si>
    <t>UD83001-0042212</t>
  </si>
  <si>
    <t>0177-TCU17</t>
  </si>
  <si>
    <t>MORENO CORREA FELIPE</t>
  </si>
  <si>
    <t>MOCF640427QA5</t>
  </si>
  <si>
    <t>PROLG JMA TRUCHUELO LOS OLVERA</t>
  </si>
  <si>
    <t>UD80001-0042260</t>
  </si>
  <si>
    <t>1194-TCN17</t>
  </si>
  <si>
    <t>LOPEZ SOLANO MARTHA EUGENIA</t>
  </si>
  <si>
    <t>LOSM690731FGA</t>
  </si>
  <si>
    <t>EFE Y TDD</t>
  </si>
  <si>
    <t>UD80001-0042262</t>
  </si>
  <si>
    <t>HEZI540916MC6</t>
  </si>
  <si>
    <t>EFEECTIVO</t>
  </si>
  <si>
    <t>UD80001-0042263</t>
  </si>
  <si>
    <t>PIñA LEDESMA MIGUEL ANGEL</t>
  </si>
  <si>
    <t>PILM830919EF8</t>
  </si>
  <si>
    <t>TDC 8137</t>
  </si>
  <si>
    <t>UD80001-0042264</t>
  </si>
  <si>
    <t>SALINAS VERA SANDRA</t>
  </si>
  <si>
    <t>AV SALVADOR ORTEGA VALLE DE LOS NARANJOS CELAYA</t>
  </si>
  <si>
    <t>UD80001-0042272</t>
  </si>
  <si>
    <t>UD80001-0042273</t>
  </si>
  <si>
    <t>UD80001-0042277</t>
  </si>
  <si>
    <t>1792-TCN17</t>
  </si>
  <si>
    <t>UD80001-0042278</t>
  </si>
  <si>
    <t>0692-TCN16</t>
  </si>
  <si>
    <t>DIAZ GOMEZ JULIO CESAR</t>
  </si>
  <si>
    <t>DIGJ891014IW2</t>
  </si>
  <si>
    <t>VALLE DE MOMPANI VALLE DE SANTIAGO QUERETARO</t>
  </si>
  <si>
    <t>TDC 2157</t>
  </si>
  <si>
    <t>UD80001-0042282</t>
  </si>
  <si>
    <t>PEÑAFLOR ARELLANO EDGAR RENE</t>
  </si>
  <si>
    <t>PEAE7610106J0</t>
  </si>
  <si>
    <t>EJE NORPONIENTE VILLAS DE LA HACIENDA CELAYA</t>
  </si>
  <si>
    <t>TDC 5983</t>
  </si>
  <si>
    <t>UD83001-0042218</t>
  </si>
  <si>
    <t>0142-TCU17</t>
  </si>
  <si>
    <t>UD80001-0042286</t>
  </si>
  <si>
    <t>RF42286 EFE Y TDD</t>
  </si>
  <si>
    <t>UD80001-0042236</t>
  </si>
  <si>
    <t>5 DE FEBRERO  #213</t>
  </si>
  <si>
    <t>UD80001-0042299</t>
  </si>
  <si>
    <t>0040-TCN18</t>
  </si>
  <si>
    <t>UD80001-0042300</t>
  </si>
  <si>
    <t>1128-TCN17</t>
  </si>
  <si>
    <t>MENDOZA MOYA MARIA ISABEL</t>
  </si>
  <si>
    <t>BENITO JUAREZ EMPALME ESCOBEDO COMONFORT</t>
  </si>
  <si>
    <t>UD80001-0042305</t>
  </si>
  <si>
    <t>UD80001-0042313</t>
  </si>
  <si>
    <t>1315-TCN17</t>
  </si>
  <si>
    <t>ESTRADA POSADA AURORA QUISEED</t>
  </si>
  <si>
    <t>EAPA890901NJ4</t>
  </si>
  <si>
    <t>SALVADOR ORTEGA PUESTA DEL SOL</t>
  </si>
  <si>
    <t>UD80001-0042315</t>
  </si>
  <si>
    <t>UD80001-0042245</t>
  </si>
  <si>
    <t>1762-TCN17</t>
  </si>
  <si>
    <t>UD80001-0042248</t>
  </si>
  <si>
    <t>UD80001-0042320</t>
  </si>
  <si>
    <t>GONZALEZ ANAYA SERGIO</t>
  </si>
  <si>
    <t>GOAS720921UN5</t>
  </si>
  <si>
    <t>CARRETERA LIBRAMIENTO JOSE MANUEL ZAVALA SAN ANTONIO SAN MIGUEL ALLENDE</t>
  </si>
  <si>
    <t>TDD BBVA 6927</t>
  </si>
  <si>
    <t>UD80001-0042331</t>
  </si>
  <si>
    <t>CHQ BANBAJIO  CTA 0101 CH 0969</t>
  </si>
  <si>
    <t>UD80001-0042257</t>
  </si>
  <si>
    <t>COND VILLA PALERMO #150</t>
  </si>
  <si>
    <t>UD80001-0042335</t>
  </si>
  <si>
    <t>PEREZ HUERTA GABRIEL</t>
  </si>
  <si>
    <t>CTO. TAHI TAHI CELAYA</t>
  </si>
  <si>
    <t>UD80001-0042336</t>
  </si>
  <si>
    <t>0946-TCN17</t>
  </si>
  <si>
    <t>SILVA SERRANO MARIA DEL ROCIO</t>
  </si>
  <si>
    <t>SISR650131MQA</t>
  </si>
  <si>
    <t>VILLA DE ARRIAGA VILLAS DEL ROMERAL</t>
  </si>
  <si>
    <t>UD83001-0042241</t>
  </si>
  <si>
    <t>UD80001-0042339</t>
  </si>
  <si>
    <t>TALAVERA LEMUS DANIEL</t>
  </si>
  <si>
    <t>TALD951104N18</t>
  </si>
  <si>
    <t>PINO SUAREZ CENTRO CELAYA</t>
  </si>
  <si>
    <t>UD80001-0042341</t>
  </si>
  <si>
    <t>LOPEZ PUGA CRISTINA</t>
  </si>
  <si>
    <t>LOPC910919NG1</t>
  </si>
  <si>
    <t>VILLA OCAMPO VILLAS DEL ROMERAL CELAYA</t>
  </si>
  <si>
    <t>UD80001-0042350</t>
  </si>
  <si>
    <t>0048-TCN18</t>
  </si>
  <si>
    <t>UD80001-0042283</t>
  </si>
  <si>
    <t>UD80001-0042353</t>
  </si>
  <si>
    <t>MENDEZ RUBIO IVAN AUGUSTO</t>
  </si>
  <si>
    <t>JUAREZ S/N CENTRO PINAL DE AMOLES</t>
  </si>
  <si>
    <t>UD80001-0042354</t>
  </si>
  <si>
    <t>UD80001-0042356</t>
  </si>
  <si>
    <t>0749-TCN17</t>
  </si>
  <si>
    <t>UD80001-0042359</t>
  </si>
  <si>
    <t>1769-TCN17</t>
  </si>
  <si>
    <t>UD80001-0042363</t>
  </si>
  <si>
    <t>UD80001-0042364</t>
  </si>
  <si>
    <t>UD80001-0042365</t>
  </si>
  <si>
    <t>UD80001-0042296</t>
  </si>
  <si>
    <t>CHQ STDER CTA 8822 NO. 0127</t>
  </si>
  <si>
    <t>UD80001-0042369</t>
  </si>
  <si>
    <t>1823-TCN17</t>
  </si>
  <si>
    <t>UD80001-0042376</t>
  </si>
  <si>
    <t>1652-TCN17</t>
  </si>
  <si>
    <t>8 CARGO LOGISTICS SA DE CV</t>
  </si>
  <si>
    <t>OCL100210KH0</t>
  </si>
  <si>
    <t>HACIENDA SANTA CATARINA PRADERAS DE LA HACIENDA CELAYA</t>
  </si>
  <si>
    <t>UD80001-0042378</t>
  </si>
  <si>
    <t>1774-TCN17</t>
  </si>
  <si>
    <t>UD80001-0042379</t>
  </si>
  <si>
    <t>1182-TCN17</t>
  </si>
  <si>
    <t>UD80001-0042380</t>
  </si>
  <si>
    <t>ORTEGA LEON HIPOLITO</t>
  </si>
  <si>
    <t>OELH5409011Y9</t>
  </si>
  <si>
    <t>PEÑUELAS CAÑADA DE CARACHEO</t>
  </si>
  <si>
    <t>UD80001-0042316</t>
  </si>
  <si>
    <t>IGNACIO CAMARGO #143</t>
  </si>
  <si>
    <t>UD80001-0042317</t>
  </si>
  <si>
    <t>0023-TCN18</t>
  </si>
  <si>
    <t>UD80001-0042392</t>
  </si>
  <si>
    <t>GRANADOS URIBE MARIA DEL ROSARIO</t>
  </si>
  <si>
    <t>GAUR8010189E2</t>
  </si>
  <si>
    <t>UD80001-0042395</t>
  </si>
  <si>
    <t>VILLAREAL TORRES ANGEL NICOLAS</t>
  </si>
  <si>
    <t>ZAFIRO MARIANAS IV CORREGIDORA</t>
  </si>
  <si>
    <t>GABRIELA LIZARDI</t>
  </si>
  <si>
    <t>UD80001-0042397</t>
  </si>
  <si>
    <t>1789-TCN17</t>
  </si>
  <si>
    <t>DOMINGUEZ GOMEZ MIRNA ISEL</t>
  </si>
  <si>
    <t>DOGM761118BT3</t>
  </si>
  <si>
    <t>TRUENO CIUDAD GALAXIA LOS REYES CHICOLOAPAN</t>
  </si>
  <si>
    <t>UD83001-0042298</t>
  </si>
  <si>
    <t>0209-tcu17</t>
  </si>
  <si>
    <t>CEDILLO MARTINEZ CONSUELO GRACIE</t>
  </si>
  <si>
    <t>IGNACIO VELAZCO #108</t>
  </si>
  <si>
    <t>UD80001-0042404</t>
  </si>
  <si>
    <t>1772-TCN17</t>
  </si>
  <si>
    <t>UD80001-0042334</t>
  </si>
  <si>
    <t>1752-TCN17</t>
  </si>
  <si>
    <t>UD80001-0042407</t>
  </si>
  <si>
    <t>COLEY GRAY LORRAINE</t>
  </si>
  <si>
    <t>FUENTES ATASCADERO</t>
  </si>
  <si>
    <t>ROBERTO G</t>
  </si>
  <si>
    <t>UD80001-0042338</t>
  </si>
  <si>
    <t>1788-TCN17</t>
  </si>
  <si>
    <t>ARRENDADORA BBH SAPI DE CV</t>
  </si>
  <si>
    <t>ABB170217AK0</t>
  </si>
  <si>
    <t>LA PAZ 407 A ALAMEDA CELAYA</t>
  </si>
  <si>
    <t>UD80001-0042426</t>
  </si>
  <si>
    <t>GUTIERREZ MEJIA EFREN</t>
  </si>
  <si>
    <t>GUME7002256G5</t>
  </si>
  <si>
    <t>MATAMOROS EL ROSARIO</t>
  </si>
  <si>
    <t>LUCY QUINTERO</t>
  </si>
  <si>
    <t>UD80001-0042427</t>
  </si>
  <si>
    <t>UD80001-0042351</t>
  </si>
  <si>
    <t>UD80001-0042434</t>
  </si>
  <si>
    <t>1719-TCN17</t>
  </si>
  <si>
    <t>LOPEZ BARRERA GERARDO</t>
  </si>
  <si>
    <t>LOBG7412253K9</t>
  </si>
  <si>
    <t>CERRO DE LAS CAMPANAS JACARANDAS</t>
  </si>
  <si>
    <t>UD80001-0042368</t>
  </si>
  <si>
    <t>1804-TCN17</t>
  </si>
  <si>
    <t>ARVIZU RAZO NOEMI</t>
  </si>
  <si>
    <t>ANGEL USABIAGA VILLANUEVA LA FAVORITA CELAYA</t>
  </si>
  <si>
    <t>UD80001-0042439</t>
  </si>
  <si>
    <t>NAVARRETE FLORES RUBEN</t>
  </si>
  <si>
    <t>NAFR8906103E3</t>
  </si>
  <si>
    <t>DIAMANTE INFONAVIT PEDREGOSO</t>
  </si>
  <si>
    <t>ROBERTO CORTES</t>
  </si>
  <si>
    <t>UD80001-0042448</t>
  </si>
  <si>
    <t>CARRASCO GARCIA MANUEL</t>
  </si>
  <si>
    <t>CAGM720710420</t>
  </si>
  <si>
    <t>LUIS ECHEVERRIA MANZ 48 SANTA BARBARA</t>
  </si>
  <si>
    <t>UD80001-0042449</t>
  </si>
  <si>
    <t>UD80001-0042389</t>
  </si>
  <si>
    <t>1637-TCN17</t>
  </si>
  <si>
    <t>QUINTANA RODRIGUEZ GABRIELA</t>
  </si>
  <si>
    <t>QURG830213BB4</t>
  </si>
  <si>
    <t>PANAMA LATINOAMERICANO CELAYA</t>
  </si>
  <si>
    <t>UD80001-0042451</t>
  </si>
  <si>
    <t>UD80001-0042459</t>
  </si>
  <si>
    <t>0687-TCN17</t>
  </si>
  <si>
    <t>MARTINEZ GUERRERO MA. LOURDES LO</t>
  </si>
  <si>
    <t>MAGL600211UJ3</t>
  </si>
  <si>
    <t>PALMAS RESIDENCIAL PALMAS CELAYA</t>
  </si>
  <si>
    <t>UD80001-0042460</t>
  </si>
  <si>
    <t>1734-TCN17</t>
  </si>
  <si>
    <t>UD80001-0042461</t>
  </si>
  <si>
    <t>UD80001-0042462</t>
  </si>
  <si>
    <t>UD80001-0042390</t>
  </si>
  <si>
    <t>1825-TCN17</t>
  </si>
  <si>
    <t>UD80001-0042403</t>
  </si>
  <si>
    <t>1848-TCN17</t>
  </si>
  <si>
    <t>UD80001-0042468</t>
  </si>
  <si>
    <t>UD80001-0042476</t>
  </si>
  <si>
    <t>0974-TCN17</t>
  </si>
  <si>
    <t>UD80001-0042406</t>
  </si>
  <si>
    <t>1854-TCN17</t>
  </si>
  <si>
    <t>CHAVEZ LARA LUISA SOFIA</t>
  </si>
  <si>
    <t>CALL951207AD5</t>
  </si>
  <si>
    <t>UD80001-0042479</t>
  </si>
  <si>
    <t>1244-TCN17</t>
  </si>
  <si>
    <t>HERNANDEZ CORDERO PATRICIA</t>
  </si>
  <si>
    <t>HECP701012UF3</t>
  </si>
  <si>
    <t>AVENIDA FERROCARRIL CENTRAL LAURELES 1A SECCION CELAYA</t>
  </si>
  <si>
    <t>UD83001-0042409</t>
  </si>
  <si>
    <t>TIRADO LANDEROS CARLOS</t>
  </si>
  <si>
    <t>TILC931207LN3</t>
  </si>
  <si>
    <t>INDEPENDENCIA ORIENTE TARIMORO TARIMORO</t>
  </si>
  <si>
    <t>ISRAEL TIERRAFRIA</t>
  </si>
  <si>
    <t>UD80001-0042488</t>
  </si>
  <si>
    <t>1853-TCN17</t>
  </si>
  <si>
    <t>JUAREZ GUTIERREZ LETICIA</t>
  </si>
  <si>
    <t>JUGL670820QT6</t>
  </si>
  <si>
    <t>AV. CONSTITUYENTES IGNACIO RAMIREZ FRACC SAN MIGUEL DE ALLENDE</t>
  </si>
  <si>
    <t>JAVIER ARELLANO</t>
  </si>
  <si>
    <t>UD80001-0042492</t>
  </si>
  <si>
    <t>RAMIREZ VAZQUEZ LUIS ANTONIO</t>
  </si>
  <si>
    <t>RAVL720815NE3</t>
  </si>
  <si>
    <t>MARIANO ARISTA BARRIO SAN GUSTIN</t>
  </si>
  <si>
    <t>UD80001-0042493</t>
  </si>
  <si>
    <t>VILLALOBOS ANA MARIA</t>
  </si>
  <si>
    <t>DCC071114KR5</t>
  </si>
  <si>
    <t>CARRETERA HERRADURA KM CENTRO XOCONOXTLE YURIRIA</t>
  </si>
  <si>
    <t>UD80001-0042498</t>
  </si>
  <si>
    <t>JAMAICA GARCIA GEORGINA</t>
  </si>
  <si>
    <t>JAGG7511067Q6</t>
  </si>
  <si>
    <t>GABRIELA</t>
  </si>
  <si>
    <t>UD80001-0042500</t>
  </si>
  <si>
    <t>1863-TCN17</t>
  </si>
  <si>
    <t>UD80001-0042501</t>
  </si>
  <si>
    <t>1855-TCN17</t>
  </si>
  <si>
    <t>UD80001-0042502</t>
  </si>
  <si>
    <t>UD80001-0042422</t>
  </si>
  <si>
    <t>UD80001-0042505</t>
  </si>
  <si>
    <t>UD80001-0042508</t>
  </si>
  <si>
    <t>CARRION VEGA MA. GUADALUPE</t>
  </si>
  <si>
    <t>LEON ROJAS FCO AGUILERA TARIMORO</t>
  </si>
  <si>
    <t>UD80001-0042431</t>
  </si>
  <si>
    <t>1418-TCN17</t>
  </si>
  <si>
    <t>RAMIREZ RAMIREZ FERNANDO</t>
  </si>
  <si>
    <t>RARF640531443</t>
  </si>
  <si>
    <t>MIGUEL HIDALGO #6</t>
  </si>
  <si>
    <t xml:space="preserve">SAN SALVADOR TORRECILLAS </t>
  </si>
  <si>
    <t>UD80001-0042511</t>
  </si>
  <si>
    <t>MORERA GONZALEZ JOSE MARIA</t>
  </si>
  <si>
    <t>MOGM530722LP6</t>
  </si>
  <si>
    <t>PRADO NORTE LOMAS DE CHAPULTEPC I SECCION</t>
  </si>
  <si>
    <t>CHQ BBVA  CTA 6600 CH 0314</t>
  </si>
  <si>
    <t>UD80001-0042517</t>
  </si>
  <si>
    <t>JIMENEZ VAZQUEZ NIDIA ROXANA</t>
  </si>
  <si>
    <t>JIVN840806L2A</t>
  </si>
  <si>
    <t>VILLA MARINO FRACC LA CANTERA</t>
  </si>
  <si>
    <t>UD80001-0042518</t>
  </si>
  <si>
    <t>1481-TCN17</t>
  </si>
  <si>
    <t>JUAREZ MANCERA OMAR</t>
  </si>
  <si>
    <t>JUMO731215SB2</t>
  </si>
  <si>
    <t>16 SEPTIEMBRE ACAMBARO CENTRO</t>
  </si>
  <si>
    <t>TDD BBVA 8094</t>
  </si>
  <si>
    <t>UD80001-0042519</t>
  </si>
  <si>
    <t>ROBERTO GONZLAEZ</t>
  </si>
  <si>
    <t>UD80001-0042435</t>
  </si>
  <si>
    <t>REYES ARAMBURO HILDA ROCIO</t>
  </si>
  <si>
    <t>REAH800809P26</t>
  </si>
  <si>
    <t>TECNOLOGICO VALLE HERMOSO</t>
  </si>
  <si>
    <t>CHQ BANORTE  CTA 0170 CH 0057</t>
  </si>
  <si>
    <t>UD80001-0042530</t>
  </si>
  <si>
    <t>0054-TCN18</t>
  </si>
  <si>
    <t>UGALDE BELTRAN JORGE ALBERTO</t>
  </si>
  <si>
    <t>UD80001-0042536</t>
  </si>
  <si>
    <t>TAVARES ESCOTO ERNESTO</t>
  </si>
  <si>
    <t>AV JUAN JOSE TORRES LANDA LAS DELICIAS</t>
  </si>
  <si>
    <t>ANTONIO GOMEZ</t>
  </si>
  <si>
    <t>UD80001-0042450</t>
  </si>
  <si>
    <t>1412-TCN17</t>
  </si>
  <si>
    <t>LOYOLA VERA MIGUEL</t>
  </si>
  <si>
    <t>LOVM5307139D5</t>
  </si>
  <si>
    <t>CARRETERA CONSTITUCION KM. 49 SAN JERONIMO SAN JOSE ITURBIDE</t>
  </si>
  <si>
    <t>MIGUEL ANDRADE</t>
  </si>
  <si>
    <t>UD83001-0042444</t>
  </si>
  <si>
    <t>0214-TCU17</t>
  </si>
  <si>
    <t>AGUILAR IBARRA ROSA JOSEFINA</t>
  </si>
  <si>
    <t>AUIR750126JN6</t>
  </si>
  <si>
    <t>RIVERA DEL RIO INSURGENTES DOLORES HIDALGO</t>
  </si>
  <si>
    <t>UD80001-0042540</t>
  </si>
  <si>
    <t>AZUARA MARTINEZ MARIANO</t>
  </si>
  <si>
    <t>AUMM641010DL1</t>
  </si>
  <si>
    <t>TONATIU SAN PABLO INFONAVIT IV SANTIAGO DE QUERETARO</t>
  </si>
  <si>
    <t>UD80001-0042542</t>
  </si>
  <si>
    <t>1856-TCN17</t>
  </si>
  <si>
    <t>UD80001-0042463</t>
  </si>
  <si>
    <t>0207-TCU17</t>
  </si>
  <si>
    <t>PADILLA RODRIGUEZ MARCELA GUADAL</t>
  </si>
  <si>
    <t>PARM540318P2A</t>
  </si>
  <si>
    <t>PSE SN NICOLAS FRACC QUINTA ARBOLEDAS</t>
  </si>
  <si>
    <t>REYNA</t>
  </si>
  <si>
    <t>UD80001-0042544</t>
  </si>
  <si>
    <t>UD80001-0042465</t>
  </si>
  <si>
    <t>UD80001-0042548</t>
  </si>
  <si>
    <t>1850-TCN17</t>
  </si>
  <si>
    <t>DEANDA RAMIREZ ANGEL GERINO</t>
  </si>
  <si>
    <t>DERA661002EZ0</t>
  </si>
  <si>
    <t>FRANCISCO AGUIRRE VILLAFAÑA FRACC INSURGENTES</t>
  </si>
  <si>
    <t>UD83001-0042469</t>
  </si>
  <si>
    <t>0081-TCU17</t>
  </si>
  <si>
    <t>MANDUJANO AVILA CARLOS MIGUEL</t>
  </si>
  <si>
    <t>ANDRES QUINTANA ROO CENTRO APASEO EL ALTO</t>
  </si>
  <si>
    <t>UD80001-0042556</t>
  </si>
  <si>
    <t>UD80001-0042557</t>
  </si>
  <si>
    <t>UD80001-0042558</t>
  </si>
  <si>
    <t>0022-TCN18</t>
  </si>
  <si>
    <t>CALIDAD DE TABASCO, S. DE R.L. D</t>
  </si>
  <si>
    <t>CTA031008KMA</t>
  </si>
  <si>
    <t>AV. 16 DE SEPTIEMBRE PRIMERO DE MAYO VILLAHERMOSA</t>
  </si>
  <si>
    <t>UD80001-0042559</t>
  </si>
  <si>
    <t>1344-TCN17</t>
  </si>
  <si>
    <t>LOPEZ SOTO RAMIRO</t>
  </si>
  <si>
    <t>LAGUNA DE PARRAS VENTURA PUENTE MORELIA</t>
  </si>
  <si>
    <t>TERMINAL DE VENTAS</t>
  </si>
  <si>
    <t>UD80001-0042569</t>
  </si>
  <si>
    <t>0119-TCU17</t>
  </si>
  <si>
    <t>UD80001-0042478</t>
  </si>
  <si>
    <t>UD80001-0042481</t>
  </si>
  <si>
    <t>1819-TCN17</t>
  </si>
  <si>
    <t>UD80001-0042575</t>
  </si>
  <si>
    <t>UD80001-0042579</t>
  </si>
  <si>
    <t>0066-TCN18</t>
  </si>
  <si>
    <t>ABASTECEDORA DE BIENES MATERIALE</t>
  </si>
  <si>
    <t>ABM130520490</t>
  </si>
  <si>
    <t>AV. CAMPANARIO EL CAMPANARIO QUERETARO</t>
  </si>
  <si>
    <t>UD80001-0042582</t>
  </si>
  <si>
    <t>UD83001-0042475</t>
  </si>
  <si>
    <t>0206-TCU17</t>
  </si>
  <si>
    <t>RODRIGUEZ MADRID JORGE ERICK</t>
  </si>
  <si>
    <t>ROMJ750505C7A</t>
  </si>
  <si>
    <t>AVE LAZARO CARDENAS EJE CE PORTALES</t>
  </si>
  <si>
    <t>UD80001-0042504</t>
  </si>
  <si>
    <t>UD80001-0042509</t>
  </si>
  <si>
    <t>0058-TCN18</t>
  </si>
  <si>
    <t>UD83001-0042512</t>
  </si>
  <si>
    <t>0208-TCU17</t>
  </si>
  <si>
    <t>UD80001-0042587</t>
  </si>
  <si>
    <t>1889-TCN17</t>
  </si>
  <si>
    <t>MIRANDA PEREZ ALEJANDRA</t>
  </si>
  <si>
    <t>MIPA670104IW4</t>
  </si>
  <si>
    <t>SANTO DOMINGO VISTA ALEGRE 2A SECC QUERETARO</t>
  </si>
  <si>
    <t>UD80001-0042588</t>
  </si>
  <si>
    <t>CESAR RODRIGUEZ</t>
  </si>
  <si>
    <t>UD80001-0042589</t>
  </si>
  <si>
    <t>UD80001-0042590</t>
  </si>
  <si>
    <t>VELAZQUEZ AGUILAR ALFONSO</t>
  </si>
  <si>
    <t>CERRITOS SAN ANTONIO</t>
  </si>
  <si>
    <t>UD80001-0042592</t>
  </si>
  <si>
    <t>VAMOS A MEJORAR SA DE CV SOFOM E</t>
  </si>
  <si>
    <t>VAM1012185U5</t>
  </si>
  <si>
    <t>RIVERA DEL RIO CENTRO</t>
  </si>
  <si>
    <t>CHQ INBURSA  CTA 6364 CH 1334</t>
  </si>
  <si>
    <t>UD80001-0042593</t>
  </si>
  <si>
    <t>CHQ INBURSA  CTA 6364  CH 1335</t>
  </si>
  <si>
    <t>UD83001-0042516</t>
  </si>
  <si>
    <t>0201-TCU17</t>
  </si>
  <si>
    <t>LAGUNA GARCIA MARTIN</t>
  </si>
  <si>
    <t>LAGM6303124H2</t>
  </si>
  <si>
    <t>ANTONIO DIAZ SOTO Y GAMA EMILIANO ZAPATA CELAYA</t>
  </si>
  <si>
    <t>UD80001-0042596</t>
  </si>
  <si>
    <t>ROJAS VALENCIA JOSE</t>
  </si>
  <si>
    <t>ROVJ751001FMA</t>
  </si>
  <si>
    <t>CIPRES LOS PINOS PEDRO ESCOBEDO</t>
  </si>
  <si>
    <t>UD80001-0042597</t>
  </si>
  <si>
    <t>UD80001-0042598</t>
  </si>
  <si>
    <t>UD80001-0042600</t>
  </si>
  <si>
    <t>1860-TCN17</t>
  </si>
  <si>
    <t>ORUCUTA MORALES YOLANDA</t>
  </si>
  <si>
    <t>MORALES CHICOASEN</t>
  </si>
  <si>
    <t>JOSE GUADALUPE</t>
  </si>
  <si>
    <t>UD80001-0042605</t>
  </si>
  <si>
    <t>1605-TCN17</t>
  </si>
  <si>
    <t>GARCIA RAMIREZ ANASTACIO</t>
  </si>
  <si>
    <t>GARA571206RK8</t>
  </si>
  <si>
    <t>ARRALLANES DEL BOSQUE CELAYA</t>
  </si>
  <si>
    <t>UD80001-0042606</t>
  </si>
  <si>
    <t>1881-TCN17</t>
  </si>
  <si>
    <t>ALBA Y MACHUCA CONSTRUCCIONES</t>
  </si>
  <si>
    <t>GORRION ALAMOS CELAYA</t>
  </si>
  <si>
    <t>UD83001-0042520</t>
  </si>
  <si>
    <t>0173-TCU17</t>
  </si>
  <si>
    <t>GARCIA JIMENEZ JUAN JOSE</t>
  </si>
  <si>
    <t>GAJJ661007B56</t>
  </si>
  <si>
    <t>JUANA MARIA JIMENEZ  #520</t>
  </si>
  <si>
    <t>LAS INSURGENTES</t>
  </si>
  <si>
    <t>UD80001-0042609</t>
  </si>
  <si>
    <t>UD80001-0042522</t>
  </si>
  <si>
    <t>1630-TCN17</t>
  </si>
  <si>
    <t>JOSE ARREOLA</t>
  </si>
  <si>
    <t>UD80001-0042537</t>
  </si>
  <si>
    <t>1851-TCN17</t>
  </si>
  <si>
    <t>GABRIELA LIZ</t>
  </si>
  <si>
    <t>UD80001-0042613</t>
  </si>
  <si>
    <t>HURTADO MORENO FABIOLA</t>
  </si>
  <si>
    <t>HUMF730312U2A</t>
  </si>
  <si>
    <t>AVE LOMA BONITA LOMA BONITA ACAMBARO</t>
  </si>
  <si>
    <t>UD80001-0042618</t>
  </si>
  <si>
    <t>GOMEZ TREJO JUAN ARMANDO</t>
  </si>
  <si>
    <t>GOTJ591108LH0</t>
  </si>
  <si>
    <t>PASEO DE LA CAPILLA FRACC LA CAPILLA CELAYA</t>
  </si>
  <si>
    <t>UD80001-0042539</t>
  </si>
  <si>
    <t>UD80001-0042543</t>
  </si>
  <si>
    <t>UD80001-0042623</t>
  </si>
  <si>
    <t>1470-TCN17</t>
  </si>
  <si>
    <t>ALCANTAR BLANCO JOSE RAMON</t>
  </si>
  <si>
    <t>AABR6809024JA</t>
  </si>
  <si>
    <t>BENITO JUAREZ RINCON DE TAMAYO CENTRO</t>
  </si>
  <si>
    <t>UD80001-0042624</t>
  </si>
  <si>
    <t>MALDONADO TORRES SALVADOR</t>
  </si>
  <si>
    <t>MATS691203UC9</t>
  </si>
  <si>
    <t>CTO VALLE DE LOCUMBA EDI SAMARE FRACCIONAMIENTO ZIBATA</t>
  </si>
  <si>
    <t>TDC BBVA 8099</t>
  </si>
  <si>
    <t>UD80001-0042626</t>
  </si>
  <si>
    <t>1074-TCN17</t>
  </si>
  <si>
    <t>MALDONADO PATLAN ESPERANZA</t>
  </si>
  <si>
    <t>MAPE630225QI9</t>
  </si>
  <si>
    <t>BLV PASEO DE LA JUVENTUD CENTRO</t>
  </si>
  <si>
    <t>UD80001-0042627</t>
  </si>
  <si>
    <t>UD80001-0042545</t>
  </si>
  <si>
    <t>0047-TCN18</t>
  </si>
  <si>
    <t>UD80001-0042631</t>
  </si>
  <si>
    <t>ROJAS LEON MARIO</t>
  </si>
  <si>
    <t>ROLM500624IQ1</t>
  </si>
  <si>
    <t>5 DE FEBRERO CENTRO</t>
  </si>
  <si>
    <t>TDD BBVA 3342/ AUT SIN COMISION</t>
  </si>
  <si>
    <t>UD80001-0042632</t>
  </si>
  <si>
    <t>UD80001-0042633</t>
  </si>
  <si>
    <t>1893-TCN17</t>
  </si>
  <si>
    <t>VIEYRA LUNA DAVID</t>
  </si>
  <si>
    <t>VILD890427QI4</t>
  </si>
  <si>
    <t>LUIS VELASCO Y M CENTRO</t>
  </si>
  <si>
    <t>UD80002-0042141</t>
  </si>
  <si>
    <t>AXA SEGUROS, S.A DE C.V.</t>
  </si>
  <si>
    <t>FELIX CUEVAS TLACOQUEMECATL</t>
  </si>
  <si>
    <t>CLARA LUZ CASTILLEJOS GALLEGOS</t>
  </si>
  <si>
    <t>UD80002-0042167</t>
  </si>
  <si>
    <t>TDD 1396</t>
  </si>
  <si>
    <t>UD80002-0042230</t>
  </si>
  <si>
    <t>0147-TCU16</t>
  </si>
  <si>
    <t>UD80002-0042246</t>
  </si>
  <si>
    <t>JUAN MARTIN ORTEGA PEREZ</t>
  </si>
  <si>
    <t>UD80002-0042274</t>
  </si>
  <si>
    <t>TDC 4901</t>
  </si>
  <si>
    <t>UD80002-0042280</t>
  </si>
  <si>
    <t>UD80002-0042318</t>
  </si>
  <si>
    <t>TDC BBVA 7584</t>
  </si>
  <si>
    <t>UD80002-0042401</t>
  </si>
  <si>
    <t>MALAGON NARA MARIA GUADALUPE</t>
  </si>
  <si>
    <t>VALLE DE LERMA ARBOLEDAS 1RA SECC CELAYA</t>
  </si>
  <si>
    <t>UD80002-0042415</t>
  </si>
  <si>
    <t>0587-TCN16</t>
  </si>
  <si>
    <t>ZERMEÑO WILLIAMS MARTHA PATRICIA</t>
  </si>
  <si>
    <t>CLAUSTRO MEXIQUITO SAN MIGUEL DE ALLENDE</t>
  </si>
  <si>
    <t>TDC 1297 12 MSI</t>
  </si>
  <si>
    <t>UD80002-0042496</t>
  </si>
  <si>
    <t>0802-TCN14</t>
  </si>
  <si>
    <t>VIRRUETA AREVALOS MARIA DE LOURD</t>
  </si>
  <si>
    <t>UD80002-0042497</t>
  </si>
  <si>
    <t>UD80002-0042594</t>
  </si>
  <si>
    <t>SINIESTRO 74133331 NIETO IRABIEN GABRIEL</t>
  </si>
  <si>
    <t>UD80005-0042330</t>
  </si>
  <si>
    <t>0995-TCN15</t>
  </si>
  <si>
    <t>HERNANDEZ MATA ALEJANDRO</t>
  </si>
  <si>
    <t>HEMA700327H79</t>
  </si>
  <si>
    <t>HIDALGO EL PUEBLITO CORREGIDORA</t>
  </si>
  <si>
    <t>EECTIVO</t>
  </si>
  <si>
    <t>UD80005-0042349</t>
  </si>
  <si>
    <t>0457-TCN17</t>
  </si>
  <si>
    <t>UD80005-0042405</t>
  </si>
  <si>
    <t>TDC 5343</t>
  </si>
  <si>
    <t>UD80005-0042432</t>
  </si>
  <si>
    <t>0013-TCN18</t>
  </si>
  <si>
    <t>TDD BBVA 4392</t>
  </si>
  <si>
    <t>UD80005-0042458</t>
  </si>
  <si>
    <t>UD80005-0042464</t>
  </si>
  <si>
    <t>REVERSA</t>
  </si>
  <si>
    <t>UD80005-0042495</t>
  </si>
  <si>
    <t>UD80006-0042210</t>
  </si>
  <si>
    <t>RF42210</t>
  </si>
  <si>
    <t>UD80009-0042132</t>
  </si>
  <si>
    <t>TDC4850</t>
  </si>
  <si>
    <t>UD80009-0042134</t>
  </si>
  <si>
    <t>RAMOS MARTINEZ ELIGIO</t>
  </si>
  <si>
    <t>EMILIANO ZAPATA CENTRO</t>
  </si>
  <si>
    <t>UD80009-0042139</t>
  </si>
  <si>
    <t>UD80009-0042146</t>
  </si>
  <si>
    <t>GOMEZ OLIVA JOSE ANGEL</t>
  </si>
  <si>
    <t>CALLE 2 NO. 9 AMPLIACION BELLAVISTA SALAMANCA GTO.</t>
  </si>
  <si>
    <t>UD80009-0042148</t>
  </si>
  <si>
    <t>UD80009-0042149</t>
  </si>
  <si>
    <t>UD80009-0042150</t>
  </si>
  <si>
    <t>QUINTO LOPEZ JOSE</t>
  </si>
  <si>
    <t>CONOCIDO EJIDO DE BRAVO CONTEPEC MICH.</t>
  </si>
  <si>
    <t>UD80009-0042151</t>
  </si>
  <si>
    <t>AGUIRRE CABRERA GEORGINA SUSANA</t>
  </si>
  <si>
    <t>UD80009-0042154</t>
  </si>
  <si>
    <t>OBA RYO</t>
  </si>
  <si>
    <t>UD80009-0042155</t>
  </si>
  <si>
    <t>UD80009-0042157</t>
  </si>
  <si>
    <t>UD80009-0042158</t>
  </si>
  <si>
    <t>UD80009-0042160</t>
  </si>
  <si>
    <t>UD80009-0042162</t>
  </si>
  <si>
    <t>GONZALEZ GARCIA MARGARITA</t>
  </si>
  <si>
    <t>GOGM590729IV5</t>
  </si>
  <si>
    <t>AV. DE LAS FUENTES LAS  FUENTES</t>
  </si>
  <si>
    <t>UD80009-0042163</t>
  </si>
  <si>
    <t>UD80009-0042168</t>
  </si>
  <si>
    <t>UD80009-0042178</t>
  </si>
  <si>
    <t>TDC 6413</t>
  </si>
  <si>
    <t>UD80009-0042183</t>
  </si>
  <si>
    <t>GUEVARA GALVAN RIGOBERTO</t>
  </si>
  <si>
    <t>UD80009-0042184</t>
  </si>
  <si>
    <t>UD80009-0042185</t>
  </si>
  <si>
    <t>UD80009-0042186</t>
  </si>
  <si>
    <t>PEREZ CARMONA NEMORIO FERNANDO</t>
  </si>
  <si>
    <t>PECN520418MC9</t>
  </si>
  <si>
    <t>DR. ESTEBAN MACIAS IMSSS CELAYA</t>
  </si>
  <si>
    <t>UD80009-0042187</t>
  </si>
  <si>
    <t>VELAZQUEZ AGUILAR MARIO</t>
  </si>
  <si>
    <t>VEAM750710KH8</t>
  </si>
  <si>
    <t>UD80009-0042197</t>
  </si>
  <si>
    <t>UD80009-0042198</t>
  </si>
  <si>
    <t>VALDEZ GARZA KARINA IVONE</t>
  </si>
  <si>
    <t>VAGK800213GL8</t>
  </si>
  <si>
    <t>PRESA PEÑUELITAS BENITO JUAREZ CELAYA</t>
  </si>
  <si>
    <t>UD80009-0042201</t>
  </si>
  <si>
    <t>BARRON MARTINEZ ADOLFO</t>
  </si>
  <si>
    <t>UD80009-0042203</t>
  </si>
  <si>
    <t>TDC 3501</t>
  </si>
  <si>
    <t>UD80009-0042216</t>
  </si>
  <si>
    <t>JUAREZ PATIÑO OFELIA</t>
  </si>
  <si>
    <t>PASEO DEL MARQUES LA PRESA</t>
  </si>
  <si>
    <t>UD80009-0042220</t>
  </si>
  <si>
    <t>UD80009-0042224</t>
  </si>
  <si>
    <t>GAMA ESTRADA LORENA</t>
  </si>
  <si>
    <t>GAEL840726GD0</t>
  </si>
  <si>
    <t>AVENIDA LAZARO CARDENAS VILLAS DEL ROMERAL CELAYA</t>
  </si>
  <si>
    <t>UD80009-0042227</t>
  </si>
  <si>
    <t>DIOSDADO MARTINEZ JOSE MANUEL</t>
  </si>
  <si>
    <t>UD80009-0042228</t>
  </si>
  <si>
    <t>TDD 1315</t>
  </si>
  <si>
    <t>UD80009-0042229</t>
  </si>
  <si>
    <t>SAMANO GUZMAN JOSE.</t>
  </si>
  <si>
    <t>H.COLEGIO MILITAR CENTRO SALVATIERRA</t>
  </si>
  <si>
    <t>UD80009-0042231</t>
  </si>
  <si>
    <t>UD80009-0042234</t>
  </si>
  <si>
    <t>UD80009-0042251</t>
  </si>
  <si>
    <t>NOYOLA SOSA JOSE ROSALINO</t>
  </si>
  <si>
    <t>NOSR7410209X3</t>
  </si>
  <si>
    <t>PRIV. LA ESCONDIDA RESIDENCIAL LA ESCONDIDA CELAYA</t>
  </si>
  <si>
    <t>TDC 0948</t>
  </si>
  <si>
    <t>UD80009-0042259</t>
  </si>
  <si>
    <t>UD80009-0042261</t>
  </si>
  <si>
    <t>TDD 4878</t>
  </si>
  <si>
    <t>UD80009-0042265</t>
  </si>
  <si>
    <t>TDC 7749</t>
  </si>
  <si>
    <t>UD80009-0042266</t>
  </si>
  <si>
    <t>UD80009-0042267</t>
  </si>
  <si>
    <t>TDD3089</t>
  </si>
  <si>
    <t>UD80009-0042269</t>
  </si>
  <si>
    <t>UD80009-0042270</t>
  </si>
  <si>
    <t>SOBERANIS MURGA MIRIAM</t>
  </si>
  <si>
    <t>CIRCUITO DE LOS CEREZOS LOS NARANJOS CELAYA</t>
  </si>
  <si>
    <t>TDC 0193</t>
  </si>
  <si>
    <t>UD80009-0042284</t>
  </si>
  <si>
    <t>CASAS VILLANUEVA MARIO</t>
  </si>
  <si>
    <t>CTO OLIVARES LOS OLIVOS RESIDENCIAL CELAYA</t>
  </si>
  <si>
    <t>UD80009-0042288</t>
  </si>
  <si>
    <t>RUIZ CARAPIA JULIO</t>
  </si>
  <si>
    <t>RUCJ841007E20</t>
  </si>
  <si>
    <t>CARRETERA CELAYA-SALVATIERRA KM 5 LAS  GRANJAS CELAYA</t>
  </si>
  <si>
    <t>UD80009-0042289</t>
  </si>
  <si>
    <t>OLGUIN SANTANA RICARDO</t>
  </si>
  <si>
    <t>UD80009-0042290</t>
  </si>
  <si>
    <t>UD80009-0042291</t>
  </si>
  <si>
    <t>DIAZ ANDRADE MARIO</t>
  </si>
  <si>
    <t>UD80009-0042295</t>
  </si>
  <si>
    <t>RAMIREZ MARTINEZ MA GABRIELA</t>
  </si>
  <si>
    <t>PRIVADA LEON GUZMAN CENTRO CELAYA</t>
  </si>
  <si>
    <t>TDD 2964</t>
  </si>
  <si>
    <t>UD80009-0042303</t>
  </si>
  <si>
    <t>UD80009-0042304</t>
  </si>
  <si>
    <t>LOGISTICA RIO LERMA S.A. DE C.V.</t>
  </si>
  <si>
    <t>LRL121001B43</t>
  </si>
  <si>
    <t>UD80009-0042307</t>
  </si>
  <si>
    <t>UD80009-0042314</t>
  </si>
  <si>
    <t>ACEVEDO RODRIGUEZ MIGUEL IGNACIO</t>
  </si>
  <si>
    <t>AV. PASEO DE LOS OLIVOS LOS OLIVOS CELAYA</t>
  </si>
  <si>
    <t>UD80009-0042321</t>
  </si>
  <si>
    <t>UD80009-0042324</t>
  </si>
  <si>
    <t>FLORES GASPAR FRANCISCO JAVIER</t>
  </si>
  <si>
    <t>ARMERIA CENTRO COLIMA</t>
  </si>
  <si>
    <t>UD80009-0042325</t>
  </si>
  <si>
    <t>UD80009-0042327</t>
  </si>
  <si>
    <t>VILLAS DEL MARQUEZ VILLAS DE LA ESPERANZA CELAYA</t>
  </si>
  <si>
    <t>UD80009-0042328</t>
  </si>
  <si>
    <t>PASCUAL BONILLA RICARDO LUIS FEL</t>
  </si>
  <si>
    <t>PABR5110219X6</t>
  </si>
  <si>
    <t>C DE LA ESCONDIDA FRACC VILLA DE LOS FRAILES SAN MIGUEL DE ALLENDE</t>
  </si>
  <si>
    <t>UD80009-0042329</t>
  </si>
  <si>
    <t>SANCHEZ FERREIRA LORENA</t>
  </si>
  <si>
    <t>UD80009-0042337</t>
  </si>
  <si>
    <t>RASJ920203J9A</t>
  </si>
  <si>
    <t>ABASOLO SAN JOSE AGUA AZUL APASEO EL GRANDE</t>
  </si>
  <si>
    <t>UD80009-0042344</t>
  </si>
  <si>
    <t>TDC 4894</t>
  </si>
  <si>
    <t>UD80009-0042345</t>
  </si>
  <si>
    <t>UD80009-0042346</t>
  </si>
  <si>
    <t>DERRAMADERO GARCIA FERNANDO</t>
  </si>
  <si>
    <t>UD80009-0042355</t>
  </si>
  <si>
    <t>AVENIDA PRINCIPAL SANTA FE DOLORES HIDALGO CUNA DE LA INDEPENDENCIA NACIONAL</t>
  </si>
  <si>
    <t>UD80009-0042357</t>
  </si>
  <si>
    <t>UD80009-0042358</t>
  </si>
  <si>
    <t>VIDAL MORA RICARDO</t>
  </si>
  <si>
    <t>VIMR900102SD2</t>
  </si>
  <si>
    <t>MARIANO ABASOLO ZONA CENTRO CELAYA</t>
  </si>
  <si>
    <t>UD80009-0042360</t>
  </si>
  <si>
    <t>UD80009-0042362</t>
  </si>
  <si>
    <t>MEJIA MANRIQUEZ J. CARMEN</t>
  </si>
  <si>
    <t>MEMJ710603V42</t>
  </si>
  <si>
    <t>IGNACIO LOPEZ RAYON EMILIANO ZAPATA APASEO EL ALTO</t>
  </si>
  <si>
    <t>UD80009-0042366</t>
  </si>
  <si>
    <t>AGUILERA PALOBLANCO MA ELVIA</t>
  </si>
  <si>
    <t>AUPE610908Q68</t>
  </si>
  <si>
    <t>VICENTA ELIZARRARAZ LAS INSURGENTES CELAYA</t>
  </si>
  <si>
    <t>UD80009-0042372</t>
  </si>
  <si>
    <t>UD80009-0042373</t>
  </si>
  <si>
    <t>UD80009-0042377</t>
  </si>
  <si>
    <t>AGROINSUMOS LA HERRADURA SA DE C</t>
  </si>
  <si>
    <t>AHE070927JQ1</t>
  </si>
  <si>
    <t>CAMINO PROLONGACION ARROYO EL XOCONOXTLE YURIRIA</t>
  </si>
  <si>
    <t>UD80009-0042383</t>
  </si>
  <si>
    <t>PEREZ GUERRERO SILVERIO</t>
  </si>
  <si>
    <t>PEGS770612GT6</t>
  </si>
  <si>
    <t>RINCON DEL MOLINO RICONADA DE SAN MIGUEL</t>
  </si>
  <si>
    <t>UD80009-0042384</t>
  </si>
  <si>
    <t>GUTIERREZ DELGADO JOSE ARIEL</t>
  </si>
  <si>
    <t>AV. DE LAS FUENETES LAS FUENTES</t>
  </si>
  <si>
    <t>UD80009-0042385</t>
  </si>
  <si>
    <t>ARREDONDO MALDONADO GUSTAVO FELI</t>
  </si>
  <si>
    <t>AEMG660904GB4</t>
  </si>
  <si>
    <t>ROBLE COL. MEZQUITE ANCHO JARAL DEL PROGRESO</t>
  </si>
  <si>
    <t>UD80009-0042386</t>
  </si>
  <si>
    <t>UD80009-0042396</t>
  </si>
  <si>
    <t>JOYA ROSALES MARIO</t>
  </si>
  <si>
    <t>JORM610913568</t>
  </si>
  <si>
    <t>UD80009-0042398</t>
  </si>
  <si>
    <t>ROBLES Y VESSI MARIA LUISA</t>
  </si>
  <si>
    <t>ROVL380624VE4</t>
  </si>
  <si>
    <t>CANARIO LOS ALAMOS CELAYA</t>
  </si>
  <si>
    <t>UD80009-0042399</t>
  </si>
  <si>
    <t>TOVAR MONTOYA EDUARDO</t>
  </si>
  <si>
    <t>AVENIDA LAZARO CAEDENAS LAS FLORES</t>
  </si>
  <si>
    <t>UD80009-0042412</t>
  </si>
  <si>
    <t>VIAJES DOMINGUEZ S.A. DE C.V.</t>
  </si>
  <si>
    <t>VDO1102032I1</t>
  </si>
  <si>
    <t>IGNACIO ALLENDE CENTRO VALLE DE SANTIAGO</t>
  </si>
  <si>
    <t>UD80009-0042413</t>
  </si>
  <si>
    <t>UD80009-0042414</t>
  </si>
  <si>
    <t>UD80009-0042420</t>
  </si>
  <si>
    <t>UD80009-0042421</t>
  </si>
  <si>
    <t>WILSON ZEOMENO CRISTINA KHALIL</t>
  </si>
  <si>
    <t>CLAUSTRO INFONAVIT ALLENDE SAN MIGUEL DE ALLENDE</t>
  </si>
  <si>
    <t>UD80009-0042429</t>
  </si>
  <si>
    <t>UD80009-0042430</t>
  </si>
  <si>
    <t>RAYA ALONZO JUAN</t>
  </si>
  <si>
    <t>UD80009-0042437</t>
  </si>
  <si>
    <t>ALVAREZ MANRIQUEZ ENRIQUE</t>
  </si>
  <si>
    <t>UD80009-0042438</t>
  </si>
  <si>
    <t>UD80009-0042440</t>
  </si>
  <si>
    <t>RAMIREZ SUASTE BERNABE</t>
  </si>
  <si>
    <t>FRANCISCO BARRON RUIZ FRACC LA PURISIMA</t>
  </si>
  <si>
    <t>UD80009-0042443</t>
  </si>
  <si>
    <t>RESENDIZ AVILA ELENA</t>
  </si>
  <si>
    <t>UD80009-0042446</t>
  </si>
  <si>
    <t>UD80009-0042447</t>
  </si>
  <si>
    <t>UD80009-0042453</t>
  </si>
  <si>
    <t>CARDENAS HERRERA ELINA</t>
  </si>
  <si>
    <t>UD80009-0042454</t>
  </si>
  <si>
    <t>UD80009-0042455</t>
  </si>
  <si>
    <t>UD80009-0042457</t>
  </si>
  <si>
    <t>PALACIOS MEZA MARTHA ALICIA</t>
  </si>
  <si>
    <t>PAMM630316SN3</t>
  </si>
  <si>
    <t>HERNAN LARRALDE FRACC. CANDILES CORREGIDORA</t>
  </si>
  <si>
    <t>anabel</t>
  </si>
  <si>
    <t>UD80009-0042470</t>
  </si>
  <si>
    <t>LOPEZ CHANEZ FRANCISCO JAVIER</t>
  </si>
  <si>
    <t>LOCF5109061H0</t>
  </si>
  <si>
    <t>MONTE BLANCO ARBOLEDAS SEGUNDA SECC. CELAYA</t>
  </si>
  <si>
    <t>UD80009-0042474</t>
  </si>
  <si>
    <t>SAENZ SAENZ MARIA IMELDA</t>
  </si>
  <si>
    <t>SASI490309GX2</t>
  </si>
  <si>
    <t>PASEO DE LOS ALAMOS JARDINES 3RA SECC CELAYA</t>
  </si>
  <si>
    <t>UD80009-0042480</t>
  </si>
  <si>
    <t>UD80009-0042485</t>
  </si>
  <si>
    <t>UD80009-0042486</t>
  </si>
  <si>
    <t>DELGADO MARTINEZ ANTONIO</t>
  </si>
  <si>
    <t>UD80009-0042503</t>
  </si>
  <si>
    <t>SERRATO HERNANDEZ RUBEN</t>
  </si>
  <si>
    <t>SEHR811208DL8</t>
  </si>
  <si>
    <t>IGNACIO CAMARGO ZONA CENTRO CELAYA</t>
  </si>
  <si>
    <t>UD80009-0042510</t>
  </si>
  <si>
    <t>UD80009-0042515</t>
  </si>
  <si>
    <t>LUIS FLORES</t>
  </si>
  <si>
    <t>UD80009-0042527</t>
  </si>
  <si>
    <t>UD80009-0042528</t>
  </si>
  <si>
    <t>SILVA ARRIAGA JUAN CARLOS</t>
  </si>
  <si>
    <t>UD80009-0042529</t>
  </si>
  <si>
    <t>CAMARGO OROZCO OSCAR</t>
  </si>
  <si>
    <t>UD80009-0042531</t>
  </si>
  <si>
    <t>UD80009-0042532</t>
  </si>
  <si>
    <t>NAVARRO LEDESMA MAYRA GUADALUPE</t>
  </si>
  <si>
    <t>NALM761120NM5</t>
  </si>
  <si>
    <t>POTASIO ZONA DE ORO II CELAYA</t>
  </si>
  <si>
    <t>UD80009-0042549</t>
  </si>
  <si>
    <t>VAZQUEZ MAGAñA JUAN</t>
  </si>
  <si>
    <t>VAMJ440623QT8</t>
  </si>
  <si>
    <t>JOSE MA PINO SUAREZ ZONA CENTRO CELAYA</t>
  </si>
  <si>
    <t>UD80009-0042552</t>
  </si>
  <si>
    <t>UD80009-0042554</t>
  </si>
  <si>
    <t>BLVD. LAZARO CARDENAS CENTRO LA PIEDAD MICHOACAN</t>
  </si>
  <si>
    <t>ALE GUERRA</t>
  </si>
  <si>
    <t>UD80009-0042555</t>
  </si>
  <si>
    <t>SISTEMA PARA EL DESARROLLO INTEG</t>
  </si>
  <si>
    <t>SDI040830AJ5</t>
  </si>
  <si>
    <t>JOSE MA. MORELOS CENTRO</t>
  </si>
  <si>
    <t>UD80009-0042563</t>
  </si>
  <si>
    <t>UD80009-0042566</t>
  </si>
  <si>
    <t>UD80009-0042568</t>
  </si>
  <si>
    <t>ORTEGA FRANCO RANULFO</t>
  </si>
  <si>
    <t>CARR. SALIDA A JALPILLA LA PRESITA COMONFORT</t>
  </si>
  <si>
    <t>UD80009-0042570</t>
  </si>
  <si>
    <t>STAMATAKIS SYLVIA</t>
  </si>
  <si>
    <t>CANADA  SAN MIGUEL DE ALLENDE</t>
  </si>
  <si>
    <t>UD80009-0042571</t>
  </si>
  <si>
    <t>BETO LEON</t>
  </si>
  <si>
    <t>UD80009-0042572</t>
  </si>
  <si>
    <t>LOPEZ MARIN ISAAC DAVID</t>
  </si>
  <si>
    <t>UD80009-0042576</t>
  </si>
  <si>
    <t>UD80009-0042577</t>
  </si>
  <si>
    <t>CARRASCO HERNANDEZ MOISES</t>
  </si>
  <si>
    <t>CAHM820121E97</t>
  </si>
  <si>
    <t>OLIMPIA DEPORTIVA</t>
  </si>
  <si>
    <t>UD80009-0042602</t>
  </si>
  <si>
    <t>LUNA BALTAZAR SALVADOR</t>
  </si>
  <si>
    <t>PINO SUAREZ LOC LA MERCED</t>
  </si>
  <si>
    <t>UD80009-0042604</t>
  </si>
  <si>
    <t>UD80009-0042608</t>
  </si>
  <si>
    <t>CARDENAS RAMIREZ DAVID</t>
  </si>
  <si>
    <t>CARD650515GSA</t>
  </si>
  <si>
    <t>MARIANO ARISTA ZONA CENTRO</t>
  </si>
  <si>
    <t>UD80009-0042610</t>
  </si>
  <si>
    <t>UD80009-0042621</t>
  </si>
  <si>
    <t>UD80009-0042625</t>
  </si>
  <si>
    <t>MALAGON CANO MARIA GUADALUPE</t>
  </si>
  <si>
    <t>MACG850722K64</t>
  </si>
  <si>
    <t>MANUEL DOBLADO ZONA CENTRO CORTAZAR</t>
  </si>
  <si>
    <t>UD80009-0042628</t>
  </si>
  <si>
    <t>UD80009-0042629</t>
  </si>
  <si>
    <t>MARTE AUTORENTAS SA DE CV</t>
  </si>
  <si>
    <t>MAU071220MR3</t>
  </si>
  <si>
    <t>BLVD A ORTIZ MENA MAGISTERIAL CHIHUAHUA</t>
  </si>
  <si>
    <t>UD80010-0042144</t>
  </si>
  <si>
    <t>PROYECTOS INTEGRALES DE RESTAURA</t>
  </si>
  <si>
    <t>PIR070730FCA</t>
  </si>
  <si>
    <t>AV. BENITO JUAREZ CENTRO</t>
  </si>
  <si>
    <t>UD80010-0042145</t>
  </si>
  <si>
    <t>VELAZQUEZ VARGAS JESUS</t>
  </si>
  <si>
    <t>SI NOS DEJAN EL CANTAR CELAYA</t>
  </si>
  <si>
    <t>NALLE</t>
  </si>
  <si>
    <t>UD80010-0042153</t>
  </si>
  <si>
    <t>PROMOTORA DE FERTILIZANTES DEL B</t>
  </si>
  <si>
    <t>PFB9601317RA</t>
  </si>
  <si>
    <t>CARR. CELAYA SALVATIERRA SANTA MARIA DEL REFUGIO CELAYA</t>
  </si>
  <si>
    <t>UD80010-0042213</t>
  </si>
  <si>
    <t>COMERGALV S.A. DE C.V.</t>
  </si>
  <si>
    <t>COM020607794</t>
  </si>
  <si>
    <t>CALLE LAUREL FRACC.INDUSTRIAL EL VERGEL CELAYA</t>
  </si>
  <si>
    <t>UD80010-0042232</t>
  </si>
  <si>
    <t>AUTOBUSES TURISMO TERRESTRE SA D</t>
  </si>
  <si>
    <t>ATT1209046D5</t>
  </si>
  <si>
    <t>UD80010-0042268</t>
  </si>
  <si>
    <t>UD80010-0042306</t>
  </si>
  <si>
    <t>RODRIGUEZ MORENO GONZALO</t>
  </si>
  <si>
    <t>UD80010-0042375</t>
  </si>
  <si>
    <t>UD80010-0042402</t>
  </si>
  <si>
    <t>UD80010-0042410</t>
  </si>
  <si>
    <t>UD80010-0042411</t>
  </si>
  <si>
    <t>UD80010-0042456</t>
  </si>
  <si>
    <t>CERON CID MIGUEL ANGEL</t>
  </si>
  <si>
    <t>SIN DATOS</t>
  </si>
  <si>
    <t>UD80010-0042473</t>
  </si>
  <si>
    <t>UD80010-0042487</t>
  </si>
  <si>
    <t>PEREZ ALMANZA ALEJANDRO</t>
  </si>
  <si>
    <t>PEAA750314NAA</t>
  </si>
  <si>
    <t>VICTORIA CENTRO CORTAZAR</t>
  </si>
  <si>
    <t>UD80010-0042489</t>
  </si>
  <si>
    <t>UD80010-0042491</t>
  </si>
  <si>
    <t>UD80010-0042526</t>
  </si>
  <si>
    <t>BRICEÑO ESCANILLA JOSE ALBERTO</t>
  </si>
  <si>
    <t>PARQUE FLORESTA FRACC.DEL PARQUE</t>
  </si>
  <si>
    <t>UD80010-0042533</t>
  </si>
  <si>
    <t>MUÑOZ TORRES JOSE CUTBERTO</t>
  </si>
  <si>
    <t>MUTC411109Q99</t>
  </si>
  <si>
    <t>PONIENTE 2 MANZANA 10 LOTE 5 CIUDAD INDUSTRIAL CELAYA</t>
  </si>
  <si>
    <t>TDC 4329</t>
  </si>
  <si>
    <t>UD80010-0042541</t>
  </si>
  <si>
    <t>RODRIGUEZ AGUIRRE GERARDO MARTIN</t>
  </si>
  <si>
    <t>ROAG5908161H1</t>
  </si>
  <si>
    <t>GUADALUPE VICTORIA SUR CENTRO CELAYA</t>
  </si>
  <si>
    <t>UD80010-0042546</t>
  </si>
  <si>
    <t>LOPEZ VILLAGOMEZ OCTAVIO</t>
  </si>
  <si>
    <t>LOVO820326K35</t>
  </si>
  <si>
    <t>DE LA MALINCHE CENTRO YURIRIA</t>
  </si>
  <si>
    <t>UD80010-0042547</t>
  </si>
  <si>
    <t>GOMEZ REYES DORA NELY</t>
  </si>
  <si>
    <t>GORD6801085W0</t>
  </si>
  <si>
    <t>MISION DE SAN PEDRO LA MISION CELAYA</t>
  </si>
  <si>
    <t>UD80010-0042553</t>
  </si>
  <si>
    <t>GOMEZ TERRAZAS J MANUEL</t>
  </si>
  <si>
    <t>GOTJ551204SE2</t>
  </si>
  <si>
    <t>UD80010-0042567</t>
  </si>
  <si>
    <t>UD80010-0042578</t>
  </si>
  <si>
    <t>TIERRA BLANCA JIRON GERARDO</t>
  </si>
  <si>
    <t>CECILIO ROBELO INTRONCOSO BALBUENA</t>
  </si>
  <si>
    <t>UD80010-0042591</t>
  </si>
  <si>
    <t>AGRICOLA 4 ESQUINAS S.P.R DE R.L</t>
  </si>
  <si>
    <t>ACE1204122F8</t>
  </si>
  <si>
    <t>CAMINO REAL RCHO 4 ESQUINAS SAN MIGUEL DE ALLENDE</t>
  </si>
  <si>
    <t>UD80010-0042599</t>
  </si>
  <si>
    <t>UD80010-0042615</t>
  </si>
  <si>
    <t>LOPEZ TORRES RAFAEL</t>
  </si>
  <si>
    <t>CISCUITO JOSE VIZCARRA HACIENDA DEL BOSQUE</t>
  </si>
  <si>
    <t>UD83001-0042130</t>
  </si>
  <si>
    <t>UD83001-0042133</t>
  </si>
  <si>
    <t>UD80001-0042551</t>
  </si>
  <si>
    <t>UD80001-0042573</t>
  </si>
  <si>
    <t>1851-tcn17</t>
  </si>
  <si>
    <t>CTO VIRREYES #2056</t>
  </si>
  <si>
    <t>VILLAS DE BENAVENTE</t>
  </si>
  <si>
    <t>UD83001-0042147</t>
  </si>
  <si>
    <t>0020-TCU17</t>
  </si>
  <si>
    <t>UD83001-0042152</t>
  </si>
  <si>
    <t>ISRAEL</t>
  </si>
  <si>
    <t>UD83001-0042179</t>
  </si>
  <si>
    <t>0177-tcu17</t>
  </si>
  <si>
    <t>UD80001-0042574</t>
  </si>
  <si>
    <t>1887-TCN17</t>
  </si>
  <si>
    <t>VICTOR LATOUR</t>
  </si>
  <si>
    <t>UD83001-0042209</t>
  </si>
  <si>
    <t>TDC6823</t>
  </si>
  <si>
    <t>UD83001-0042211</t>
  </si>
  <si>
    <t>TDC 6438</t>
  </si>
  <si>
    <t>UD80001-0042583</t>
  </si>
  <si>
    <t>UD83001-0042217</t>
  </si>
  <si>
    <t>UD80001-0042584</t>
  </si>
  <si>
    <t>1796-TCN17</t>
  </si>
  <si>
    <t>UD80001-0042585</t>
  </si>
  <si>
    <t>UD83001-0042275</t>
  </si>
  <si>
    <t>CRUZ HERNANDEZ LILIANA</t>
  </si>
  <si>
    <t>CUHL9010207J7</t>
  </si>
  <si>
    <t>UD83001-0042276</t>
  </si>
  <si>
    <t>0144-TCU17</t>
  </si>
  <si>
    <t>RODRIGUEZ</t>
  </si>
  <si>
    <t>UD83001-0042281</t>
  </si>
  <si>
    <t>0163-TCU17</t>
  </si>
  <si>
    <t>AGUIRRE MEZA KAREN ARCELIA</t>
  </si>
  <si>
    <t>MIXTECAS BUGAMBILIAS LEON</t>
  </si>
  <si>
    <t>UD80001-0042586</t>
  </si>
  <si>
    <t>UD83001-0042301</t>
  </si>
  <si>
    <t>RODRIGUEZ DELGADO ANA MARIA GUAD</t>
  </si>
  <si>
    <t>RODA690406Q71</t>
  </si>
  <si>
    <t>MEDITERRANEO LOS OLIVOS</t>
  </si>
  <si>
    <t>UD83001-0042302</t>
  </si>
  <si>
    <t>0725-TCN17</t>
  </si>
  <si>
    <t>UD83001-0042319</t>
  </si>
  <si>
    <t>0138-TCU17</t>
  </si>
  <si>
    <t>UD83001-0042348</t>
  </si>
  <si>
    <t>UD83001-0042367</t>
  </si>
  <si>
    <t>CHQ BNTE  CTA 8363 CH 1778</t>
  </si>
  <si>
    <t>UD83001-0042370</t>
  </si>
  <si>
    <t>UD83001-0042381</t>
  </si>
  <si>
    <t>UD83001-0042388</t>
  </si>
  <si>
    <t>UD83001-0042391</t>
  </si>
  <si>
    <t>0199-TCU17</t>
  </si>
  <si>
    <t>GARCIA JIMENEZ EFRAIN</t>
  </si>
  <si>
    <t>GAJE810305ID5</t>
  </si>
  <si>
    <t>UD83001-0042393</t>
  </si>
  <si>
    <t>0211-TCU17</t>
  </si>
  <si>
    <t>JUANA MARIA JIMENEZ LAS INSURGENTES</t>
  </si>
  <si>
    <t>UD83001-0042408</t>
  </si>
  <si>
    <t>UD80001-0042595</t>
  </si>
  <si>
    <t>AVE LOMA BONITA #80</t>
  </si>
  <si>
    <t>UD83001-0042425</t>
  </si>
  <si>
    <t>UD83001-0042442</t>
  </si>
  <si>
    <t>UD80001-0042607</t>
  </si>
  <si>
    <t>PRODUCTORA AGRICOLA RESENDIZ SPR</t>
  </si>
  <si>
    <t>PAR141114JG6</t>
  </si>
  <si>
    <t>1ER . UXDEJHE TECOZAUTLA</t>
  </si>
  <si>
    <t>UD83001-0042445</t>
  </si>
  <si>
    <t>UD80001-0042611</t>
  </si>
  <si>
    <t>1852-TCN17</t>
  </si>
  <si>
    <t>LOPEZ GONZALEZ ROSA MARINA</t>
  </si>
  <si>
    <t>LOGR891110792</t>
  </si>
  <si>
    <t>TRUENO CIUDAD GALAXIA LOS REYES</t>
  </si>
  <si>
    <t>UD83001-0042471</t>
  </si>
  <si>
    <t>UD83001-0042472</t>
  </si>
  <si>
    <t>UD80001-0042612</t>
  </si>
  <si>
    <t>1871-TCN17</t>
  </si>
  <si>
    <t>UD83001-0042483</t>
  </si>
  <si>
    <t>0210-TCU17</t>
  </si>
  <si>
    <t>SALGADO URIOSTEGUI SILVIA</t>
  </si>
  <si>
    <t>SAUS570110763</t>
  </si>
  <si>
    <t>MANZANO LOS GIRASOLES</t>
  </si>
  <si>
    <t>UD83001-0042484</t>
  </si>
  <si>
    <t>CAAFF CONSULTORIA FORESTAL S DE</t>
  </si>
  <si>
    <t>CCF1202073C7</t>
  </si>
  <si>
    <t>LEYES UNIDAD UNIVERSIDAD CHIHUAHUA</t>
  </si>
  <si>
    <t>UD83001-0042490</t>
  </si>
  <si>
    <t>AGUILAR RUIZ MA REFUGIO</t>
  </si>
  <si>
    <t>AURR701120IW2</t>
  </si>
  <si>
    <t>PERA RESIDENCIAL LOS HUERTOS</t>
  </si>
  <si>
    <t>UD83001-0042494</t>
  </si>
  <si>
    <t>0186-TCU17</t>
  </si>
  <si>
    <t>ENRIQUEZ RIVAS LUIS</t>
  </si>
  <si>
    <t>EIRL570822BL8</t>
  </si>
  <si>
    <t>CDA MARIANO BALLEZA MARIANO BALLEZA</t>
  </si>
  <si>
    <t>UD80001-0042619</t>
  </si>
  <si>
    <t>UD83001-0042513</t>
  </si>
  <si>
    <t>0218-TCU17</t>
  </si>
  <si>
    <t>UD83001-0042514</t>
  </si>
  <si>
    <t>UD80001-0042622</t>
  </si>
  <si>
    <t>JOSE ARRIOLA</t>
  </si>
  <si>
    <t>UD83001-0042603</t>
  </si>
  <si>
    <t>0153-TCU17</t>
  </si>
  <si>
    <t>GONZALEZ ROJAS NORMA</t>
  </si>
  <si>
    <t>GUANAJUATO #208 A</t>
  </si>
  <si>
    <t xml:space="preserve">LOMA LINDA </t>
  </si>
  <si>
    <t>UD83001-0042521</t>
  </si>
  <si>
    <t>UD83001-0042564</t>
  </si>
  <si>
    <t>UD83001-0042565</t>
  </si>
  <si>
    <t>UD83001-0042580</t>
  </si>
  <si>
    <t>GUANAJUATO LOMA LINDA JERECUARO</t>
  </si>
  <si>
    <t>REINA FIGUEROA</t>
  </si>
  <si>
    <t>UD80001-0042630</t>
  </si>
  <si>
    <t>1717-TCN17</t>
  </si>
  <si>
    <t>HERNANDEZ NUÑEZ MA. LOURDES</t>
  </si>
  <si>
    <t>HENL570928L57</t>
  </si>
  <si>
    <t>PERAL GIRASOLES 1RA SECCION</t>
  </si>
  <si>
    <t>VICTOR RAMIREZ</t>
  </si>
  <si>
    <t>UD83001-0042614</t>
  </si>
  <si>
    <t>0233-TCU16</t>
  </si>
  <si>
    <t>TRAPOTEX S.A. DE C.V.</t>
  </si>
  <si>
    <t>TRA060703EB4</t>
  </si>
  <si>
    <t>CAMINO REAL A JOFRE KM 1.5 EL PUESTO CELAYA</t>
  </si>
  <si>
    <t>YADIRA JANETH</t>
  </si>
  <si>
    <t>UD83001-0042616</t>
  </si>
  <si>
    <t>0224-TCU17</t>
  </si>
  <si>
    <t>JAIME LEON JESUS</t>
  </si>
  <si>
    <t>JALJ8009022C5</t>
  </si>
  <si>
    <t>ZAPOTE DE ADJUNTAS ZAPOTE DE ADJUNTAS</t>
  </si>
  <si>
    <t>UD80001-0042675</t>
  </si>
  <si>
    <t>HERRERA RAMIREZ REYNALDO</t>
  </si>
  <si>
    <t>HERR7607047R9</t>
  </si>
  <si>
    <t>AV DEL DESIERTO PRIVADAS DEL SAUZ</t>
  </si>
  <si>
    <t>UD80001-0042676</t>
  </si>
  <si>
    <t>0968-TCN17</t>
  </si>
  <si>
    <t>BROKER BRO S. DE R. L. C.V.</t>
  </si>
  <si>
    <t>BBR140912UI3</t>
  </si>
  <si>
    <t>PIE DE LA CUESTA SEN PEDRITO PEÑUELAS</t>
  </si>
  <si>
    <t>TDD BBVA 1178</t>
  </si>
  <si>
    <t>UD80001-0042677</t>
  </si>
  <si>
    <t>UD80001-0042679</t>
  </si>
  <si>
    <t>GARCIA CORONA MARTHA ELISABET</t>
  </si>
  <si>
    <t>GACM640327G50</t>
  </si>
  <si>
    <t>CIRCUITO DEL PRADO FRACC. PRIVADAS DEL SAUZ CELAYA</t>
  </si>
  <si>
    <t>UD80001-0042687</t>
  </si>
  <si>
    <t>UD80001-0042688</t>
  </si>
  <si>
    <t>1836-TCN17</t>
  </si>
  <si>
    <t>UD80001-0042689</t>
  </si>
  <si>
    <t>UD80001-0042690</t>
  </si>
  <si>
    <t>UD80001-0042692</t>
  </si>
  <si>
    <t>UD80001-0042695</t>
  </si>
  <si>
    <t>VAZQUEZ RAMIREZ JOSE LUIS</t>
  </si>
  <si>
    <t>UD80001-0042698</t>
  </si>
  <si>
    <t>UD80001-0042699</t>
  </si>
  <si>
    <t>1692-TCN17</t>
  </si>
  <si>
    <t>ENRIQUEZ MARTINEZ ALICIA</t>
  </si>
  <si>
    <t>EIMA8109292L0</t>
  </si>
  <si>
    <t>AV. SANTA FE JURIQUILLA SANTA FE QUERETARO</t>
  </si>
  <si>
    <t>UD80001-0042700</t>
  </si>
  <si>
    <t>UD80001-0042707</t>
  </si>
  <si>
    <t>JAMAICA AMEZCUA JAVIER</t>
  </si>
  <si>
    <t>NOGAL JARDINES DE CELAYA 1RA SECC CELAYA</t>
  </si>
  <si>
    <t>UD80001-0042718</t>
  </si>
  <si>
    <t>UD80001-0042719</t>
  </si>
  <si>
    <t>1868-TCN17</t>
  </si>
  <si>
    <t>MOLINA LEMUS GEORGINA</t>
  </si>
  <si>
    <t>QUINTA JULIETAS REAL DE ARBOLEDAS</t>
  </si>
  <si>
    <t>UD80001-0042720</t>
  </si>
  <si>
    <t>UD80001-0042724</t>
  </si>
  <si>
    <t>ORDUÑO MELENDEZ ALEJANDRA</t>
  </si>
  <si>
    <t>OUMA880218KW3</t>
  </si>
  <si>
    <t>TDD BBVA 3286</t>
  </si>
  <si>
    <t>UD80001-0042730</t>
  </si>
  <si>
    <t>TDD 0858</t>
  </si>
  <si>
    <t>UD80001-0042732</t>
  </si>
  <si>
    <t>BALDERAS REVELES RUFINA</t>
  </si>
  <si>
    <t>BARR750228MN2</t>
  </si>
  <si>
    <t>CONSTITUYENTES BENITO JUAREZ APASEO EL ALTO</t>
  </si>
  <si>
    <t>UD80001-0042736</t>
  </si>
  <si>
    <t>PACHECO ORTIZ JAVIER</t>
  </si>
  <si>
    <t>PAOJ581213MMA</t>
  </si>
  <si>
    <t>BENITO JUAREZ SANTIAGUILLO</t>
  </si>
  <si>
    <t>UD80001-0042737</t>
  </si>
  <si>
    <t>1735-TCN17</t>
  </si>
  <si>
    <t>UD80001-0042738</t>
  </si>
  <si>
    <t>UD80001-0042739</t>
  </si>
  <si>
    <t>UD80001-0042740</t>
  </si>
  <si>
    <t>UD80001-0042745</t>
  </si>
  <si>
    <t>0617-TCN17</t>
  </si>
  <si>
    <t>GUERRERO SAAVEDRA JOSE ARNULFO</t>
  </si>
  <si>
    <t>EMILIANO ZAPATA LOC POTRERO COMONFORT</t>
  </si>
  <si>
    <t>UD80001-0042753</t>
  </si>
  <si>
    <t>MACIAS QUINTANA EUGENIA</t>
  </si>
  <si>
    <t>VALLE DORADO VALLE HERMOSO CORTAZAR</t>
  </si>
  <si>
    <t>PEDRO MARTINEZ</t>
  </si>
  <si>
    <t>UD80001-0042754</t>
  </si>
  <si>
    <t>1352-TCN17</t>
  </si>
  <si>
    <t>TDC BBVA 0015</t>
  </si>
  <si>
    <t>UD80001-0042756</t>
  </si>
  <si>
    <t>UD80001-0042757</t>
  </si>
  <si>
    <t>UD80001-0042761</t>
  </si>
  <si>
    <t>UD80001-0042762</t>
  </si>
  <si>
    <t>1894-TCN17</t>
  </si>
  <si>
    <t>UD80001-0042779</t>
  </si>
  <si>
    <t>MACIAS QUINTANA MARIA EUGENIA</t>
  </si>
  <si>
    <t>MAQE6412309E5</t>
  </si>
  <si>
    <t>VALLE DORADO VALLE HERMOSO</t>
  </si>
  <si>
    <t>UD80001-0042780</t>
  </si>
  <si>
    <t>1523-TCN17</t>
  </si>
  <si>
    <t>UD80001-0042783</t>
  </si>
  <si>
    <t>1587-TCN17</t>
  </si>
  <si>
    <t>UD80001-0042791</t>
  </si>
  <si>
    <t>VILLASEÑOR PAREDES JOSEFINA</t>
  </si>
  <si>
    <t>VIPJ690713447</t>
  </si>
  <si>
    <t>ALBINO GARCIA VICTORIA DE CORTAZAR JARAL DEL PROGRESO</t>
  </si>
  <si>
    <t>JAVIER A</t>
  </si>
  <si>
    <t>UD80001-0042792</t>
  </si>
  <si>
    <t>UD80001-0042794</t>
  </si>
  <si>
    <t>UD80001-0042798</t>
  </si>
  <si>
    <t>1892-TCN17</t>
  </si>
  <si>
    <t>UD80001-0042799</t>
  </si>
  <si>
    <t>1779-TCN17</t>
  </si>
  <si>
    <t>UD80001-0042802</t>
  </si>
  <si>
    <t>1089-TCN17</t>
  </si>
  <si>
    <t>UD80001-0042806</t>
  </si>
  <si>
    <t>PEREZ HERNANDEZ GRACIELA</t>
  </si>
  <si>
    <t>PEHG520807HG5</t>
  </si>
  <si>
    <t>RUBEN M CAMPOS ZONA DE ORO I</t>
  </si>
  <si>
    <t>VICTOR LATTOUR</t>
  </si>
  <si>
    <t>UD80001-0042810</t>
  </si>
  <si>
    <t>MIGUEL HIDALGO  CENTRO</t>
  </si>
  <si>
    <t>UD80001-0042811</t>
  </si>
  <si>
    <t>UD80001-0042812</t>
  </si>
  <si>
    <t>FERRER MONTELLANO RAUL</t>
  </si>
  <si>
    <t>CERRADA CAMPO FLORIDO FRACCIONAMIENTO REAL CAMPESTRE CELAYA</t>
  </si>
  <si>
    <t>UD80001-0042825</t>
  </si>
  <si>
    <t>MARTINEZ NUÑEZ JOSE</t>
  </si>
  <si>
    <t>PREDIO LA CANITA DE LOS MARTIN PLANCARTE EJIDO PLANCARTE</t>
  </si>
  <si>
    <t>UD80001-0042832</t>
  </si>
  <si>
    <t>TORRES RAMOS FRANCISCA</t>
  </si>
  <si>
    <t>TORF650412VC9</t>
  </si>
  <si>
    <t>CTO MISION DE FRANCISCO LA MISION</t>
  </si>
  <si>
    <t>UD80001-0042833</t>
  </si>
  <si>
    <t>HERNANDEZ ROJAS JOSE LUZ</t>
  </si>
  <si>
    <t>HERL611125515</t>
  </si>
  <si>
    <t>CARRANZA SAN NICOLAS DE LOS AGUSTINOS</t>
  </si>
  <si>
    <t>UD80001-0042834</t>
  </si>
  <si>
    <t>MARTINEZ PEREZ SALVADOR</t>
  </si>
  <si>
    <t>MASA5912276J1</t>
  </si>
  <si>
    <t>VALLE DE LOS FRANCISCANOS VALLE DE GIRASOLES</t>
  </si>
  <si>
    <t>UD80001-0042836</t>
  </si>
  <si>
    <t>JIMENEZ OLIVEROS MA. DOLORES</t>
  </si>
  <si>
    <t>JIOD5807216TO</t>
  </si>
  <si>
    <t>MEDITERRANEO LOS OLIVOS CELAYA</t>
  </si>
  <si>
    <t>TDD BBVA 7047</t>
  </si>
  <si>
    <t>UD80001-0042839</t>
  </si>
  <si>
    <t>1835-TCN17</t>
  </si>
  <si>
    <t>HERRERA PATIÑO RAQUEL</t>
  </si>
  <si>
    <t>HEPR571216PS3</t>
  </si>
  <si>
    <t>ESCOBEDO SANTA MARIA CELAYA</t>
  </si>
  <si>
    <t>RICARDO CORTEZ</t>
  </si>
  <si>
    <t>UD80001-0042847</t>
  </si>
  <si>
    <t>UD80001-0042852</t>
  </si>
  <si>
    <t>UD80001-0042853</t>
  </si>
  <si>
    <t>UD80001-0042854</t>
  </si>
  <si>
    <t>UD80001-0042862</t>
  </si>
  <si>
    <t>1626-TCN17</t>
  </si>
  <si>
    <t>VAZQUEZ MORALES MARGARITA</t>
  </si>
  <si>
    <t>VAMM700903111</t>
  </si>
  <si>
    <t>MARQUES DE CASA FUERTE LOMAS DEL MARQUES</t>
  </si>
  <si>
    <t>UD80001-0042864</t>
  </si>
  <si>
    <t>UD80001-0042873</t>
  </si>
  <si>
    <t>1818-TCN17</t>
  </si>
  <si>
    <t>UD80001-0042874</t>
  </si>
  <si>
    <t>UD80001-0042875</t>
  </si>
  <si>
    <t>UD80001-0042878</t>
  </si>
  <si>
    <t>TDC AMEX 4008</t>
  </si>
  <si>
    <t>UD80001-0042879</t>
  </si>
  <si>
    <t>MEDINA SOTO LAURA</t>
  </si>
  <si>
    <t>MESL861110DH5</t>
  </si>
  <si>
    <t>CTO VILLAS DEL PUEBLECITO VILLAS REALES CELAYA</t>
  </si>
  <si>
    <t>UD80001-0042880</t>
  </si>
  <si>
    <t>GONZALEZ SALOMON JOSE LUIS</t>
  </si>
  <si>
    <t>GOSL710913GQ6</t>
  </si>
  <si>
    <t>CTO POPOL VUH RESIDENCIAL KIIN</t>
  </si>
  <si>
    <t>UD80001-0042881</t>
  </si>
  <si>
    <t>PRODUCTORES AGRICOLAS DE JACONA</t>
  </si>
  <si>
    <t>PAJ791210GC7</t>
  </si>
  <si>
    <t>HACIENDITA LOS LAURELES</t>
  </si>
  <si>
    <t>UD80001-0042891</t>
  </si>
  <si>
    <t>1699-TCN17</t>
  </si>
  <si>
    <t>JAIMES MOJICA ECLISERIO</t>
  </si>
  <si>
    <t>JAME601008IH5</t>
  </si>
  <si>
    <t>EMILIANO ZAPATA EL POTRERO SALVATIERRA</t>
  </si>
  <si>
    <t>UD80001-0042894</t>
  </si>
  <si>
    <t>1743-TCN17</t>
  </si>
  <si>
    <t>UD80001-0042895</t>
  </si>
  <si>
    <t>ARTEAGA MARTINEZ JUAN ANDRES</t>
  </si>
  <si>
    <t>AEMJ780223DD1</t>
  </si>
  <si>
    <t>ANTONIO DIAZ SOTO Y GAMA EMILIANO ZAPATA</t>
  </si>
  <si>
    <t>UD80001-0042897</t>
  </si>
  <si>
    <t>ROSALES ALANIS ALEJANDRO</t>
  </si>
  <si>
    <t>FRAY SEBASTIAN DE APARICIO FRACC VILLAS DE SAN JUAN SAN JUAN DEL RIO</t>
  </si>
  <si>
    <t>UD80001-0042898</t>
  </si>
  <si>
    <t>EMILIANO ZAPATA SABINO CHICO SAN JUAN DEL RIO</t>
  </si>
  <si>
    <t>UD80001-0042899</t>
  </si>
  <si>
    <t>UD80001-0042900</t>
  </si>
  <si>
    <t>CASTRO HERRERA JOSE ALFONSO</t>
  </si>
  <si>
    <t>CAHA641117FQ9</t>
  </si>
  <si>
    <t>LEON EL PUENTE</t>
  </si>
  <si>
    <t>TDD BBVA 9412</t>
  </si>
  <si>
    <t>UD80001-0042905</t>
  </si>
  <si>
    <t>UD80001-0042906</t>
  </si>
  <si>
    <t>UD80001-0042907</t>
  </si>
  <si>
    <t>OJEDA VILLAGOMEZ MIGUEL</t>
  </si>
  <si>
    <t>OEVM911107QB0</t>
  </si>
  <si>
    <t>CARRETERA ARANDAS LEON SIN NUMERO SIN COLONIA ARANDAS</t>
  </si>
  <si>
    <t>UD80001-0042908</t>
  </si>
  <si>
    <t>RETES MANJARREZ VICTOR HUGO</t>
  </si>
  <si>
    <t>CTO PUERTO DE ASIS FRACC BANUS TLAJOMULCO DE ZUÑIGA</t>
  </si>
  <si>
    <t>UD80001-0042909</t>
  </si>
  <si>
    <t>1201-TCN17</t>
  </si>
  <si>
    <t>UD80001-0042912</t>
  </si>
  <si>
    <t>TDD BBVA 6363</t>
  </si>
  <si>
    <t>UD80001-0042915</t>
  </si>
  <si>
    <t>HERNANDEZ VILLANUEVA ALICIA</t>
  </si>
  <si>
    <t>5 DE FEBRERO ZONA CENTRO CORTAZAR</t>
  </si>
  <si>
    <t>UD80001-0042919</t>
  </si>
  <si>
    <t>1770-TCN17</t>
  </si>
  <si>
    <t>SUAREZ NADAL EDGAR DAVID</t>
  </si>
  <si>
    <t>SUNE7411283U1</t>
  </si>
  <si>
    <t>TDC 5484</t>
  </si>
  <si>
    <t>UD80001-0042924</t>
  </si>
  <si>
    <t>UD80001-0042925</t>
  </si>
  <si>
    <t>DEP EN EFE BNMX</t>
  </si>
  <si>
    <t>UD80001-0042926</t>
  </si>
  <si>
    <t>UD80001-0042928</t>
  </si>
  <si>
    <t>DAMIAN GONZALEZ CLAUDIA PATRICIA</t>
  </si>
  <si>
    <t>DAGC761203SZ5</t>
  </si>
  <si>
    <t>ABOGADOS TECNOLOGICO RESIDENCIAL</t>
  </si>
  <si>
    <t>UD80001-0042929</t>
  </si>
  <si>
    <t>UD80001-0042934</t>
  </si>
  <si>
    <t>1906-TCN17</t>
  </si>
  <si>
    <t>UD80001-0042936</t>
  </si>
  <si>
    <t>1898-TCN17</t>
  </si>
  <si>
    <t>UD80001-0042937</t>
  </si>
  <si>
    <t>1865-TCN17</t>
  </si>
  <si>
    <t>UD80001-0042940</t>
  </si>
  <si>
    <t>ROMERO HERNANDEZ MA DEL CARMEN</t>
  </si>
  <si>
    <t>CALZ DE LOS HEROES MIGUEL HIDALGO</t>
  </si>
  <si>
    <t>UD80001-0042941</t>
  </si>
  <si>
    <t>1866-tcn17</t>
  </si>
  <si>
    <t>UD80001-0042942</t>
  </si>
  <si>
    <t>1597-TCN17</t>
  </si>
  <si>
    <t>UD80001-0042943</t>
  </si>
  <si>
    <t>RAZO BOCANEGRA PEDRO PABLO</t>
  </si>
  <si>
    <t>RABP6706296L5</t>
  </si>
  <si>
    <t>PRIV. JOSE PEÑA PLANETARIA VILLAGRAN</t>
  </si>
  <si>
    <t>UD80001-0042952</t>
  </si>
  <si>
    <t>1915-TCN17</t>
  </si>
  <si>
    <t>GARCIA HERRERA JUANA MARIA</t>
  </si>
  <si>
    <t>GAHJ620730TC0</t>
  </si>
  <si>
    <t>MARIO MORENO PIRULES</t>
  </si>
  <si>
    <t>UD80001-0042955</t>
  </si>
  <si>
    <t>REYES ANGELES MARIA GUADALUPE</t>
  </si>
  <si>
    <t>REAG580809E59</t>
  </si>
  <si>
    <t>GUAMUCHIL LOS LAURELES 2A SECCION CELAYA</t>
  </si>
  <si>
    <t>UD80001-0042961</t>
  </si>
  <si>
    <t>OROZCO GARIBAY LUIS MANUEL</t>
  </si>
  <si>
    <t>OOGL520712NF6</t>
  </si>
  <si>
    <t>VALLE DE LERMA 718 CP 38060 ARBOLEDAS 1RA SECC CELAYA,GTO</t>
  </si>
  <si>
    <t>UD80001-0042962</t>
  </si>
  <si>
    <t>1802-TCN17</t>
  </si>
  <si>
    <t>UD80001-0042963</t>
  </si>
  <si>
    <t>0117-TCN18</t>
  </si>
  <si>
    <t>ROBERTO C</t>
  </si>
  <si>
    <t>UD80001-0042965</t>
  </si>
  <si>
    <t>GODINEZ RENTERIA ROBERTO</t>
  </si>
  <si>
    <t>2DA PRIVADA DE IGNACIO ALLENDE B DE TIERRA BLANCA</t>
  </si>
  <si>
    <t>UD80001-0042970</t>
  </si>
  <si>
    <t>1885-TCN17</t>
  </si>
  <si>
    <t>VILLALOBOS ZUñIGA RUBEN</t>
  </si>
  <si>
    <t>VIZR48101322A</t>
  </si>
  <si>
    <t>16 DE SEPTIEMBRE XOCONOXTLE YURIRIA</t>
  </si>
  <si>
    <t>RICARDO ZARATE</t>
  </si>
  <si>
    <t>UD80001-0042971</t>
  </si>
  <si>
    <t>1877-TCN17</t>
  </si>
  <si>
    <t>SANCHEZ VERA JOSE ANTONIO</t>
  </si>
  <si>
    <t>SAVA770925UF1</t>
  </si>
  <si>
    <t>SEGUNDO ANILLO PTE VALLE DEL REAL</t>
  </si>
  <si>
    <t>UD80001-0042973</t>
  </si>
  <si>
    <t>1820-TCN17</t>
  </si>
  <si>
    <t>UD80001-0042974</t>
  </si>
  <si>
    <t>1876-TCN17</t>
  </si>
  <si>
    <t>UD80001-0042975</t>
  </si>
  <si>
    <t>UD80001-0042976</t>
  </si>
  <si>
    <t>UD80001-0042977</t>
  </si>
  <si>
    <t>UD80001-0042978</t>
  </si>
  <si>
    <t>UD80001-0042983</t>
  </si>
  <si>
    <t>UD80001-0042984</t>
  </si>
  <si>
    <t>UD80001-0042985</t>
  </si>
  <si>
    <t>UD80001-0042986</t>
  </si>
  <si>
    <t>0118-TCN18</t>
  </si>
  <si>
    <t>VARGAS VARGAS GERARDO</t>
  </si>
  <si>
    <t>VAVG9209248K9</t>
  </si>
  <si>
    <t>1 DE MAYO LAS ARBOLEDAS</t>
  </si>
  <si>
    <t>UD80001-0042988</t>
  </si>
  <si>
    <t>VICTOR LATTOOUR</t>
  </si>
  <si>
    <t>UD80001-0042990</t>
  </si>
  <si>
    <t>UD80001-0042992</t>
  </si>
  <si>
    <t>1916-TCN17</t>
  </si>
  <si>
    <t>UD80001-0042993</t>
  </si>
  <si>
    <t>UD80001-0042995</t>
  </si>
  <si>
    <t>CARRETERA PANAMERICANA KILOMETRO LA FORTALEZA CORTAZAR</t>
  </si>
  <si>
    <t>UD80001-0042997</t>
  </si>
  <si>
    <t>UD80001-0042998</t>
  </si>
  <si>
    <t>RIZARDO ZARATE</t>
  </si>
  <si>
    <t>UD80001-0043005</t>
  </si>
  <si>
    <t>1609-TCN17</t>
  </si>
  <si>
    <t>CALIDAD DE CAMPECHE, S. DE R.L.</t>
  </si>
  <si>
    <t>CCA050811488</t>
  </si>
  <si>
    <t>AV. 16 SEPTIEMBRE PRIMERO DE MAYO VILLA HERMOSA</t>
  </si>
  <si>
    <t>TERE</t>
  </si>
  <si>
    <t>UD80001-0043006</t>
  </si>
  <si>
    <t>UD80001-0043009</t>
  </si>
  <si>
    <t>1918-TCN17</t>
  </si>
  <si>
    <t>UD80001-0043010</t>
  </si>
  <si>
    <t>1664-TCN17</t>
  </si>
  <si>
    <t>UD80001-0043011</t>
  </si>
  <si>
    <t>1812-TCN17</t>
  </si>
  <si>
    <t>UD80001-0043012</t>
  </si>
  <si>
    <t>UD80001-0043015</t>
  </si>
  <si>
    <t>RIOS GONZALEZ JOSE ALFREDO</t>
  </si>
  <si>
    <t>RIGA760322PD4</t>
  </si>
  <si>
    <t>RUBI LOMAS DEL PEDREGAL</t>
  </si>
  <si>
    <t>UD80001-0043016</t>
  </si>
  <si>
    <t>UD80001-0043017</t>
  </si>
  <si>
    <t>UD80001-0043021</t>
  </si>
  <si>
    <t>NORIA LOPEZ MARIA IRENE</t>
  </si>
  <si>
    <t>NOLI740903AZ3</t>
  </si>
  <si>
    <t>CESAR GONZALEZ</t>
  </si>
  <si>
    <t>UD80001-0043024</t>
  </si>
  <si>
    <t>UD80001-0043026</t>
  </si>
  <si>
    <t>HERNANDEZ GUILLEN GISELA</t>
  </si>
  <si>
    <t>HEGG781028B44</t>
  </si>
  <si>
    <t>PIRULES JARDINES DEL SUR CELAYA</t>
  </si>
  <si>
    <t>UD80001-0043028</t>
  </si>
  <si>
    <t>MENDOZA NAVA JOSE LUIS</t>
  </si>
  <si>
    <t>MENL660730AD1</t>
  </si>
  <si>
    <t>LUIS CORTAZAR COL CENTRO CELAYA</t>
  </si>
  <si>
    <t>MARIA JOSE</t>
  </si>
  <si>
    <t>UD80001-0043030</t>
  </si>
  <si>
    <t>TREJO HEREIDA CARLOS</t>
  </si>
  <si>
    <t>GUANAJUATITO CENTRO ACAMBARO</t>
  </si>
  <si>
    <t>ROBERTO C.</t>
  </si>
  <si>
    <t>UD80001-0043034</t>
  </si>
  <si>
    <t>1404-TCN17</t>
  </si>
  <si>
    <t>UD80001-0043035</t>
  </si>
  <si>
    <t>0027-TCN18</t>
  </si>
  <si>
    <t>UD80001-0043036</t>
  </si>
  <si>
    <t>0021-TCN18</t>
  </si>
  <si>
    <t>UD80001-0043037</t>
  </si>
  <si>
    <t>0031-TCN18</t>
  </si>
  <si>
    <t>UD80001-0043041</t>
  </si>
  <si>
    <t>1821-TCN17</t>
  </si>
  <si>
    <t>TORNILLOS INDUSTRIALES DEL BAJIO</t>
  </si>
  <si>
    <t>TIB970616V56</t>
  </si>
  <si>
    <t>2DA PRIVADA DE IGNACIO ALLENDE B DE TIERRA BLANCA CELAYA</t>
  </si>
  <si>
    <t>COBRO DE PVA: BEDLINER</t>
  </si>
  <si>
    <t>UD80001-0043044</t>
  </si>
  <si>
    <t>1890-TCN17</t>
  </si>
  <si>
    <t>CORREGIDOR MIGUEL DOMINGUEZ LA ESPERANZA II DOLORES HIDALGO CUNA DE LA INDEPENDENCIA</t>
  </si>
  <si>
    <t>N327,400.00</t>
  </si>
  <si>
    <t>UD80001-0043045</t>
  </si>
  <si>
    <t>NAC5,500.00</t>
  </si>
  <si>
    <t>UD80001-0043049</t>
  </si>
  <si>
    <t>1649-TCN17</t>
  </si>
  <si>
    <t>CCD. AUTOSALES PUERTO VALLARTA S</t>
  </si>
  <si>
    <t>CAP070517CC3</t>
  </si>
  <si>
    <t>CARRETERA TEPIC-PUERTO VALLARTA ZONA HOTELERA NORTE PUERTO VALLARTA</t>
  </si>
  <si>
    <t>TERE NAVARRETE</t>
  </si>
  <si>
    <t>UD80001-0043050</t>
  </si>
  <si>
    <t>RIVAS BARBOSA GLORIA PATRICIA</t>
  </si>
  <si>
    <t>RIBG730606Q94</t>
  </si>
  <si>
    <t>PRADERA DEL NOGAL RESIDENCIAL PRADERAS CELAYA CELAYA</t>
  </si>
  <si>
    <t>UD80001-0043051</t>
  </si>
  <si>
    <t>1694-TCN17</t>
  </si>
  <si>
    <t>UD80001-0043053</t>
  </si>
  <si>
    <t>0046-TCN18</t>
  </si>
  <si>
    <t>VALLE DE LERMA ARBOLEDAS PRIMERA SECCION</t>
  </si>
  <si>
    <t>UD80001-0043056</t>
  </si>
  <si>
    <t>1921-TCN17</t>
  </si>
  <si>
    <t>UD80001-0043057</t>
  </si>
  <si>
    <t>UD80001-0043061</t>
  </si>
  <si>
    <t>TDC AMEX 1006</t>
  </si>
  <si>
    <t>UD80001-0043068</t>
  </si>
  <si>
    <t>UD80001-0043069</t>
  </si>
  <si>
    <t>JAVEIR ARELLANO</t>
  </si>
  <si>
    <t>UD80001-0043070</t>
  </si>
  <si>
    <t>UD80001-0043071</t>
  </si>
  <si>
    <t>UD80001-0043072</t>
  </si>
  <si>
    <t>UD80001-0043073</t>
  </si>
  <si>
    <t>1268-TCN17</t>
  </si>
  <si>
    <t>UD80001-0043074</t>
  </si>
  <si>
    <t>UD80001-0043075</t>
  </si>
  <si>
    <t>UD80001-0043076</t>
  </si>
  <si>
    <t>UD80001-0043077</t>
  </si>
  <si>
    <t>UD80001-0043079</t>
  </si>
  <si>
    <t>UD80001-0043081</t>
  </si>
  <si>
    <t>PANIFICADORA TIO SAM S.A. DE C.V</t>
  </si>
  <si>
    <t>PROLONGACION ZARAGOZA LOS OLVERA CORREGIDORA</t>
  </si>
  <si>
    <t>GUILLERMO S</t>
  </si>
  <si>
    <t>UD80001-0043083</t>
  </si>
  <si>
    <t>JUAREZ RODRIGUEZ FRANCISCA</t>
  </si>
  <si>
    <t>JURF5807126Z0</t>
  </si>
  <si>
    <t>BRILLANTES SAN JUANICO CELAYA</t>
  </si>
  <si>
    <t>UD80001-0043086</t>
  </si>
  <si>
    <t>MAYA ALBERTO MA. GUADALUPE</t>
  </si>
  <si>
    <t>MAAG501022BC0</t>
  </si>
  <si>
    <t>F MEDRANO CHUPICUARO ACAMBARO</t>
  </si>
  <si>
    <t>CESAR</t>
  </si>
  <si>
    <t>UD80001-0043087</t>
  </si>
  <si>
    <t>1924-TCN17</t>
  </si>
  <si>
    <t>MORALES LOPEZ MARTHA ADRIANA</t>
  </si>
  <si>
    <t>MOLM7603051F6</t>
  </si>
  <si>
    <t>COLIBRI ALAMOS 3A SECC CELAYA</t>
  </si>
  <si>
    <t>UD80001-0043089</t>
  </si>
  <si>
    <t>CALDERON RUIZ MA ANTONIETA EDITH</t>
  </si>
  <si>
    <t>JACARANDAS JARDINES DE CELAYA 2DA SECC. CELAYA</t>
  </si>
  <si>
    <t>UD80001-0043091</t>
  </si>
  <si>
    <t>UD80001-0043097</t>
  </si>
  <si>
    <t>AV. LAZARO CARDENAS VALLE ORIENTE SAN PEDRO GARZA GARCIA</t>
  </si>
  <si>
    <t>UD80001-0043106</t>
  </si>
  <si>
    <t>UD80001-0043111</t>
  </si>
  <si>
    <t>QUIROZ GONZALEZ MIGUEL ANGEL</t>
  </si>
  <si>
    <t>QUGM520305U5A</t>
  </si>
  <si>
    <t>PRIVADA JESUS ORTIZ ZONA CENTRO CELAYA</t>
  </si>
  <si>
    <t>UD80001-0043112</t>
  </si>
  <si>
    <t>UD80001-0043115</t>
  </si>
  <si>
    <t>ZAVALA HERNANDEZ JOSE RAFAEL</t>
  </si>
  <si>
    <t>AMADO NERVO GUADALUPE</t>
  </si>
  <si>
    <t>UD80001-0043117</t>
  </si>
  <si>
    <t>AVILA RANGEL MONICA</t>
  </si>
  <si>
    <t>MADERO CENTRO APASEO EL ALTO</t>
  </si>
  <si>
    <t>UD80001-0043124</t>
  </si>
  <si>
    <t>UD80001-0043127</t>
  </si>
  <si>
    <t>UD80001-0043128</t>
  </si>
  <si>
    <t>IBARRA REYES BRENDA</t>
  </si>
  <si>
    <t>PIPILA CENTRO</t>
  </si>
  <si>
    <t>UD80001-0043129</t>
  </si>
  <si>
    <t>0143-TCN18</t>
  </si>
  <si>
    <t>UD80001-0043130</t>
  </si>
  <si>
    <t>VIGUERIAS ARREDONDO JOSE SAMUEL</t>
  </si>
  <si>
    <t>VIAS620510422</t>
  </si>
  <si>
    <t>AV CENTRAL SAN PEDRO</t>
  </si>
  <si>
    <t>TDC BBVA 7496</t>
  </si>
  <si>
    <t>UD80001-0043131</t>
  </si>
  <si>
    <t>1579-TCN17</t>
  </si>
  <si>
    <t>UD80001-0043132</t>
  </si>
  <si>
    <t>UD80001-0043133</t>
  </si>
  <si>
    <t>0116-TCN18</t>
  </si>
  <si>
    <t>UD80001-0043134</t>
  </si>
  <si>
    <t>UD80001-0043136</t>
  </si>
  <si>
    <t>PEREZ ALCANTAR CHRISTIAN</t>
  </si>
  <si>
    <t>VILLA DEL PEDREGAL VILLAS DEL ROMERAL</t>
  </si>
  <si>
    <t>UD80001-0043137</t>
  </si>
  <si>
    <t>UD80001-0043138</t>
  </si>
  <si>
    <t>SAHAGUN MUÑOZ JUAN MANUEL</t>
  </si>
  <si>
    <t>SAMJ571108DW8</t>
  </si>
  <si>
    <t>16 DE SEPTIEMBRE SAN JOSE AGUA AZUL</t>
  </si>
  <si>
    <t>UD80001-0043139</t>
  </si>
  <si>
    <t>UD80001-0043140</t>
  </si>
  <si>
    <t>UD80001-0043142</t>
  </si>
  <si>
    <t>1606-TCN17</t>
  </si>
  <si>
    <t>FLORES GUTIERREZ AIDE ELIZABETH</t>
  </si>
  <si>
    <t>FOGA9107042C9</t>
  </si>
  <si>
    <t>JUAN BAUTISTA MORALES ZONA DE ORO I CELAYA</t>
  </si>
  <si>
    <t>UD80001-0043143</t>
  </si>
  <si>
    <t>EEFCTIVO</t>
  </si>
  <si>
    <t>UD80001-0043145</t>
  </si>
  <si>
    <t>1640-TCN17</t>
  </si>
  <si>
    <t>UD80001-0043146</t>
  </si>
  <si>
    <t>1832-TCN17</t>
  </si>
  <si>
    <t>UD80001-0043147</t>
  </si>
  <si>
    <t>UD80001-0043148</t>
  </si>
  <si>
    <t>1415-TCN17</t>
  </si>
  <si>
    <t>CAMPOS ARRIAGA JORGE</t>
  </si>
  <si>
    <t>IGNACIO LOPEZ RAYON CENTRO CORTAZAR</t>
  </si>
  <si>
    <t>UD80001-0043150</t>
  </si>
  <si>
    <t>1813-TCN17</t>
  </si>
  <si>
    <t>ARTEAGA ROJAS MERCEDES</t>
  </si>
  <si>
    <t>AERM8401166PA</t>
  </si>
  <si>
    <t>MARI JO</t>
  </si>
  <si>
    <t>UD80001-0043153</t>
  </si>
  <si>
    <t>PEREZ DE LIRA LILIANA</t>
  </si>
  <si>
    <t>PELL830614DB5</t>
  </si>
  <si>
    <t>MATAMOROS CENTRO</t>
  </si>
  <si>
    <t>TDD BNMX 9698</t>
  </si>
  <si>
    <t>UD80001-0043156</t>
  </si>
  <si>
    <t>UD80001-0043165</t>
  </si>
  <si>
    <t>0142-TCN18</t>
  </si>
  <si>
    <t>UD80001-0043168</t>
  </si>
  <si>
    <t>ALMAGUER TOLEDO MARIO ADRIAN</t>
  </si>
  <si>
    <t>C DEL ARROYO LOC QUIRICEO VALLE DE SANTIAGO</t>
  </si>
  <si>
    <t>UD80001-0043169</t>
  </si>
  <si>
    <t>CERVANTES ARTEAGA INOCENCIO</t>
  </si>
  <si>
    <t>CEAI590922JF1</t>
  </si>
  <si>
    <t>FLOR DE CANELA LOS ALAMOS 3RA SECCION CELAYA</t>
  </si>
  <si>
    <t>UD80001-0043174</t>
  </si>
  <si>
    <t>1936-TCN17</t>
  </si>
  <si>
    <t>UD80001-0043178</t>
  </si>
  <si>
    <t>1291-TCN17</t>
  </si>
  <si>
    <t>UD80001-0043180</t>
  </si>
  <si>
    <t>1595-TCN17</t>
  </si>
  <si>
    <t>UD80001-0043181</t>
  </si>
  <si>
    <t>UD80001-0043185</t>
  </si>
  <si>
    <t>UD80001-0043187</t>
  </si>
  <si>
    <t>UD80001-0043190</t>
  </si>
  <si>
    <t>YAÑEZ PANIAGUA EDITH</t>
  </si>
  <si>
    <t>SILVANO BARBA GONZALEZ LAZARO CARDENAS</t>
  </si>
  <si>
    <t>UD80001-0043192</t>
  </si>
  <si>
    <t>1811-TCN17</t>
  </si>
  <si>
    <t>AGUIRRE GARCIA VICENTE</t>
  </si>
  <si>
    <t>AUGV760809T47</t>
  </si>
  <si>
    <t>VALS CARMEN SIN COLONIA SANTA CRUZ DE JUVENTINO ROSAS</t>
  </si>
  <si>
    <t>MARIAJOSE</t>
  </si>
  <si>
    <t>UD80001-0043198</t>
  </si>
  <si>
    <t>UD80001-0043199</t>
  </si>
  <si>
    <t>1932-TCN17</t>
  </si>
  <si>
    <t>UD80001-0043201</t>
  </si>
  <si>
    <t>0126-TCN18</t>
  </si>
  <si>
    <t>UD80001-0043202</t>
  </si>
  <si>
    <t>TURISMOS CABRERA S A DE C V</t>
  </si>
  <si>
    <t>20 DE NOVIEMBRE ZONA CENTRO CUAMACUARO</t>
  </si>
  <si>
    <t>UD80001-0043203</t>
  </si>
  <si>
    <t>UD80001-0043204</t>
  </si>
  <si>
    <t>UD80001-0043205</t>
  </si>
  <si>
    <t>0116-TCN17</t>
  </si>
  <si>
    <t>UD80001-0043210</t>
  </si>
  <si>
    <t>1667-TCN17</t>
  </si>
  <si>
    <t>UD80001-0043211</t>
  </si>
  <si>
    <t>VAZQUEZ PEREZ J SALVADOR</t>
  </si>
  <si>
    <t>HACIENDA DE CLAVERIA PRADERAS DE LA HACIENDA</t>
  </si>
  <si>
    <t>UD80001-0043214</t>
  </si>
  <si>
    <t>1705-TCN17</t>
  </si>
  <si>
    <t>GOMEZ GALLEGOS JOSE LUIS</t>
  </si>
  <si>
    <t>GOGL631108TN2</t>
  </si>
  <si>
    <t>SALIDA A SAN MIGUEL CENTRO</t>
  </si>
  <si>
    <t>JENNY</t>
  </si>
  <si>
    <t>UD80001-0043216</t>
  </si>
  <si>
    <t>0149-TCN18</t>
  </si>
  <si>
    <t>UD80001-0043217</t>
  </si>
  <si>
    <t>0141-TCN18</t>
  </si>
  <si>
    <t>PANIFICADORA TIO SAM SA DE CV</t>
  </si>
  <si>
    <t>PTS000726FN4</t>
  </si>
  <si>
    <t>UD80001-0043219</t>
  </si>
  <si>
    <t>0144-TCN18</t>
  </si>
  <si>
    <t>UD80001-0043220</t>
  </si>
  <si>
    <t>UD80001-0043221</t>
  </si>
  <si>
    <t>UD80001-0043227</t>
  </si>
  <si>
    <t>1663-TCN17</t>
  </si>
  <si>
    <t>SANCHEZ USABIAGA FRANCISCO JAVIE</t>
  </si>
  <si>
    <t>SAUF600517NB3</t>
  </si>
  <si>
    <t>20 DE NOVIEMBRE ALAMEDA</t>
  </si>
  <si>
    <t>UD80001-0043228</t>
  </si>
  <si>
    <t>TDC BBVA 4769</t>
  </si>
  <si>
    <t>UD80001-0043229</t>
  </si>
  <si>
    <t>0154-TCN18</t>
  </si>
  <si>
    <t>UD80001-0043230</t>
  </si>
  <si>
    <t>UD80001-0043231</t>
  </si>
  <si>
    <t>UD80001-0043232</t>
  </si>
  <si>
    <t>SOLUCIONES INTEGRALES TARCO SA D</t>
  </si>
  <si>
    <t>SIT131129K57</t>
  </si>
  <si>
    <t>PRIV GRAL LAZARO CARDENAS AMPLIACION CIMATARIO QUERETARO</t>
  </si>
  <si>
    <t>UD80001-0043233</t>
  </si>
  <si>
    <t>UD80001-0043238</t>
  </si>
  <si>
    <t>CAMARGO CHIMAL JAVIER</t>
  </si>
  <si>
    <t>CACJ750203U4A</t>
  </si>
  <si>
    <t>LEON VILLAS DE CORTAZAR</t>
  </si>
  <si>
    <t>UD80001-0043239</t>
  </si>
  <si>
    <t>UD80001-0043241</t>
  </si>
  <si>
    <t>TOYOTETSU SERVICIOS S A DE C V</t>
  </si>
  <si>
    <t>TSE1703039Q9</t>
  </si>
  <si>
    <t>AVENIDA 5 DE FEBRERO 1351 TORRE TABACHIN OFICINA INDUSTRIAL BENITO JUAREZ QUERETARO</t>
  </si>
  <si>
    <t>ROSAURA G</t>
  </si>
  <si>
    <t>UD80001-0043242</t>
  </si>
  <si>
    <t>UD80001-0043243</t>
  </si>
  <si>
    <t>UD80001-0043244</t>
  </si>
  <si>
    <t>UD80001-0043246</t>
  </si>
  <si>
    <t>UD80002-0042682</t>
  </si>
  <si>
    <t>TDC BBVA 0950</t>
  </si>
  <si>
    <t>UD80002-0042702</t>
  </si>
  <si>
    <t>DE LOS REYES CONTRERAS FERNANDO</t>
  </si>
  <si>
    <t>RECF560804000</t>
  </si>
  <si>
    <t>RUBIDIO ZONA DE ORO CELAYA</t>
  </si>
  <si>
    <t>TDC BNMX 8275</t>
  </si>
  <si>
    <t>UD80002-0042706</t>
  </si>
  <si>
    <t>LA HACIENDITA DE JARAL S.P.R. DE</t>
  </si>
  <si>
    <t>HJA091009DW7</t>
  </si>
  <si>
    <t>CHQ BBVA CTA 9239 CH 1638</t>
  </si>
  <si>
    <t>UD80002-0042727</t>
  </si>
  <si>
    <t>1082-TCN16</t>
  </si>
  <si>
    <t>UD80002-0042729</t>
  </si>
  <si>
    <t>UD80002-0042772</t>
  </si>
  <si>
    <t>TDC BBVA 0339</t>
  </si>
  <si>
    <t>UD80002-0042774</t>
  </si>
  <si>
    <t>GOMEZ CORONADO PAOLA CRISTINA</t>
  </si>
  <si>
    <t>AVE GABRIEL MANCERA EJE 2 341 DEL VALLE DELEGACION BENITO JAUREZ</t>
  </si>
  <si>
    <t>TDC BBVA 6959</t>
  </si>
  <si>
    <t>UD80002-0042835</t>
  </si>
  <si>
    <t>AV. CERRO DE LAS TORRES CAMPESTRE CHURUBUSCO DE COYOACAN</t>
  </si>
  <si>
    <t>UD80002-0042865</t>
  </si>
  <si>
    <t>UD80002-0042901</t>
  </si>
  <si>
    <t>LOPEZ ALMANZA JOSE FRANCISCO</t>
  </si>
  <si>
    <t>TDC AMEX</t>
  </si>
  <si>
    <t>UD80002-0042930</t>
  </si>
  <si>
    <t>CHAVEZ SOLORZANO MARTHA</t>
  </si>
  <si>
    <t>CTO VIRREYES VILLAS DE BENAVENTE CELAYA</t>
  </si>
  <si>
    <t>TDD BNMX $5,000 EFE $2,368.96</t>
  </si>
  <si>
    <t>UD80002-0042958</t>
  </si>
  <si>
    <t>LAURA PATIÑO</t>
  </si>
  <si>
    <t>UD80002-0042987</t>
  </si>
  <si>
    <t>7865-tcn17</t>
  </si>
  <si>
    <t>COBRO DE SEGURO</t>
  </si>
  <si>
    <t>UD80002-0043002</t>
  </si>
  <si>
    <t>FELISART TRIAS PEDRO JAVIER</t>
  </si>
  <si>
    <t>PAGO POLIZA 2770103229</t>
  </si>
  <si>
    <t>UD80002-0043027</t>
  </si>
  <si>
    <t>ALVAREZ RODRIGUEZ MA CECILIA</t>
  </si>
  <si>
    <t>AARC641122326</t>
  </si>
  <si>
    <t>FCO I MADERO CENTRO APASEO EL ALTO</t>
  </si>
  <si>
    <t>MARIANA</t>
  </si>
  <si>
    <t>UD80002-0043048</t>
  </si>
  <si>
    <t>UD80002-0043108</t>
  </si>
  <si>
    <t>MONTE ETNA LAS ARBOLEDAS CELAYA</t>
  </si>
  <si>
    <t>TDDD BBVA 0025</t>
  </si>
  <si>
    <t>UD80002-0043141</t>
  </si>
  <si>
    <t>TDD BBVA 0650</t>
  </si>
  <si>
    <t>UD80002-0043160</t>
  </si>
  <si>
    <t>GARCIA RAMIREZ MA. DEL CONSUELO</t>
  </si>
  <si>
    <t>RAYON CENTRO APASEO EL ALTO</t>
  </si>
  <si>
    <t>UD80002-0043161</t>
  </si>
  <si>
    <t>UD80002-0043175</t>
  </si>
  <si>
    <t>UD80002-0043188</t>
  </si>
  <si>
    <t>MAGDALENO HERNANDEZ MARTHA</t>
  </si>
  <si>
    <t>CTO SAN AGUSTIN PEDREGAL SAN ANGEL CELAYA</t>
  </si>
  <si>
    <t>TDC 7441</t>
  </si>
  <si>
    <t>UD80002-0043235</t>
  </si>
  <si>
    <t>HERNANDEZ RUIZ RICARDO</t>
  </si>
  <si>
    <t>HERR700413PW7</t>
  </si>
  <si>
    <t>ANDADOR ANDRES QUINTANA ROO CENTRO CELAYA</t>
  </si>
  <si>
    <t>UD80005-0042680</t>
  </si>
  <si>
    <t>0925-TCN15</t>
  </si>
  <si>
    <t>MARTINEZ DIAZ HUGO FERNANDO</t>
  </si>
  <si>
    <t>MADH50020969A</t>
  </si>
  <si>
    <t>FCO. PIMENTEL FOVISSSTE CELAYA</t>
  </si>
  <si>
    <t>UD80005-0042743</t>
  </si>
  <si>
    <t>UD80005-0042748</t>
  </si>
  <si>
    <t>0926-TCN15</t>
  </si>
  <si>
    <t>TDC BBVA 7693</t>
  </si>
  <si>
    <t>UD80005-0042766</t>
  </si>
  <si>
    <t>UD80005-0042866</t>
  </si>
  <si>
    <t>UD80005-0043116</t>
  </si>
  <si>
    <t>ABOYTES MARTINEZ ANGELICA</t>
  </si>
  <si>
    <t>AOMA810526CV7</t>
  </si>
  <si>
    <t>LIMON FRACC MALPAIS VALLE DE SANTIAGO</t>
  </si>
  <si>
    <t>UD80005-0043135</t>
  </si>
  <si>
    <t>0129-TCN09</t>
  </si>
  <si>
    <t>ARAMBURO BEJARANO ENRIQUE</t>
  </si>
  <si>
    <t>AABE580213C67</t>
  </si>
  <si>
    <t>VIA VENETO EXCELARIS CELAYA</t>
  </si>
  <si>
    <t>CARTA FACTURA NO. SERIE 91299285</t>
  </si>
  <si>
    <t>UD80005-0043172</t>
  </si>
  <si>
    <t>0068-TCN17</t>
  </si>
  <si>
    <t>JUAREZ CENTRO COMMONFORT</t>
  </si>
  <si>
    <t>UD80006-0042741</t>
  </si>
  <si>
    <t>UD80006-0043058</t>
  </si>
  <si>
    <t>UD80006-0043059</t>
  </si>
  <si>
    <t>UD80009-0042683</t>
  </si>
  <si>
    <t>BRIONES PADRON JOSE MANUEL</t>
  </si>
  <si>
    <t>UD80009-0042684</t>
  </si>
  <si>
    <t>PIÑA TOVAR RICARDO</t>
  </si>
  <si>
    <t>PITR740325TW0</t>
  </si>
  <si>
    <t>AV. INDEPENDENCIA EMILIANO ZAPATA</t>
  </si>
  <si>
    <t>UD80009-0042685</t>
  </si>
  <si>
    <t>PERALES FRANCISCO</t>
  </si>
  <si>
    <t>UD80009-0042697</t>
  </si>
  <si>
    <t>NIETO RAMOS NACIR DE JESUS</t>
  </si>
  <si>
    <t>UD80009-0042705</t>
  </si>
  <si>
    <t>SARABIA MEDINA JONATHAN FRANCISC</t>
  </si>
  <si>
    <t>20DE NOVIENBRE LOC, EMPALME ESCOBEDO</t>
  </si>
  <si>
    <t>UD80009-0042711</t>
  </si>
  <si>
    <t>UD80009-0042712</t>
  </si>
  <si>
    <t>LOPEZ MARTINEZ FRANCISC</t>
  </si>
  <si>
    <t>UD80009-0042721</t>
  </si>
  <si>
    <t>UD80009-0042722</t>
  </si>
  <si>
    <t>HERRERA MURILLO J ENRIQUE</t>
  </si>
  <si>
    <t>CONOCIDO . CELAYA</t>
  </si>
  <si>
    <t>ANEBEL</t>
  </si>
  <si>
    <t>UD80009-0042723</t>
  </si>
  <si>
    <t>LAZARINI ROJAS JUAN JOSE</t>
  </si>
  <si>
    <t>LARJ510623G65</t>
  </si>
  <si>
    <t>SIERRA NEVADA ARBOLEDAS 1ERA SECC CELAYA</t>
  </si>
  <si>
    <t>UD80009-0042725</t>
  </si>
  <si>
    <t>MUñOZ RIVERA URIEL</t>
  </si>
  <si>
    <t>MURG8704208LA</t>
  </si>
  <si>
    <t>PEDRO VARGAS IMPERIAL CELAYA</t>
  </si>
  <si>
    <t>UD80009-0042726</t>
  </si>
  <si>
    <t>UD80009-0042728</t>
  </si>
  <si>
    <t>RAMIREZ CAMACHO MARTIN</t>
  </si>
  <si>
    <t>DEL PASEO BARRIO LA RINCONADA COMONFORT</t>
  </si>
  <si>
    <t>UD80009-0042731</t>
  </si>
  <si>
    <t>LOPEZ LOPEZ ALEJANDRO</t>
  </si>
  <si>
    <t>UD80009-0042733</t>
  </si>
  <si>
    <t>UD80009-0042734</t>
  </si>
  <si>
    <t>UD80009-0042735</t>
  </si>
  <si>
    <t>UD80009-0042742</t>
  </si>
  <si>
    <t>GARCIA GONZALEZ ANGEL</t>
  </si>
  <si>
    <t>UD80009-0042744</t>
  </si>
  <si>
    <t>JAVUIER</t>
  </si>
  <si>
    <t>UD80009-0042746</t>
  </si>
  <si>
    <t>LOPEZ MEDINA NATANAEL</t>
  </si>
  <si>
    <t>LOMN6302161A1</t>
  </si>
  <si>
    <t>SAUCES CENTRO JARAL DEL PROGRESO</t>
  </si>
  <si>
    <t>UD80009-0042747</t>
  </si>
  <si>
    <t>SERVIN HERNANDEZ ALEJANDRO</t>
  </si>
  <si>
    <t>PERU PLATINO CELAYA</t>
  </si>
  <si>
    <t>UD80009-0042755</t>
  </si>
  <si>
    <t>VILLA ALTA VILLAS DE LA HACIENDA</t>
  </si>
  <si>
    <t>UD80009-0042758</t>
  </si>
  <si>
    <t>UD80009-0042759</t>
  </si>
  <si>
    <t>CONTADORES ALVAREZ ASOCIADOS S.C</t>
  </si>
  <si>
    <t>CAA950701LQ3</t>
  </si>
  <si>
    <t>ZACATECAS VILLA DE LOS REYES</t>
  </si>
  <si>
    <t>UD80009-0042760</t>
  </si>
  <si>
    <t>HERRERA HERNANDEZ MARIA GUADALUP</t>
  </si>
  <si>
    <t>HEHG800324R85</t>
  </si>
  <si>
    <t>BATALLON DE SN BLAS CENTRO APASEO EL GRANDE</t>
  </si>
  <si>
    <t>UD80009-0042764</t>
  </si>
  <si>
    <t>UD80009-0042770</t>
  </si>
  <si>
    <t>GUEVARA FRANCO VICENTE</t>
  </si>
  <si>
    <t>UD80009-0042771</t>
  </si>
  <si>
    <t>UD80009-0042773</t>
  </si>
  <si>
    <t>UD80009-0042778</t>
  </si>
  <si>
    <t>UD80009-0042781</t>
  </si>
  <si>
    <t>UD80009-0042782</t>
  </si>
  <si>
    <t>UD80009-0042784</t>
  </si>
  <si>
    <t>UD80009-0042795</t>
  </si>
  <si>
    <t>RAMIREZ RODRIGUEZ JORGE ISMAEL</t>
  </si>
  <si>
    <t>RARJ7805278F1</t>
  </si>
  <si>
    <t>PRIV. DEL ARTE CENTRO EL PUEBLITO</t>
  </si>
  <si>
    <t>UD80009-0042803</t>
  </si>
  <si>
    <t>HERNANDEZ MORENO GABRIEL ENRIQUE</t>
  </si>
  <si>
    <t>HEMG7603269C7</t>
  </si>
  <si>
    <t>ATARDECER PUESTA DEL SOL CELAYA</t>
  </si>
  <si>
    <t>UD80009-0042813</t>
  </si>
  <si>
    <t>UD80009-0042815</t>
  </si>
  <si>
    <t>UD80009-0042816</t>
  </si>
  <si>
    <t>UD80009-0042819</t>
  </si>
  <si>
    <t>LANDIN MOYA JUANA</t>
  </si>
  <si>
    <t>FRANCISCO PACHECO BOSQUES DE LA ALAMEDA CELAYA</t>
  </si>
  <si>
    <t>UD80009-0042820</t>
  </si>
  <si>
    <t>OLVERA JAIME J JESUS</t>
  </si>
  <si>
    <t>UD80009-0042821</t>
  </si>
  <si>
    <t>UD80009-0042822</t>
  </si>
  <si>
    <t>PREEZ VENEGAS FRANCISCO</t>
  </si>
  <si>
    <t>PEVF8301312F1</t>
  </si>
  <si>
    <t>PROLONGACION ESCOBEDO NUEVO MILENIO</t>
  </si>
  <si>
    <t>UD80009-0042823</t>
  </si>
  <si>
    <t>RODRIGUEZ OLVERA RODRIGO OMAR</t>
  </si>
  <si>
    <t>UD80009-0042824</t>
  </si>
  <si>
    <t>UD80009-0042826</t>
  </si>
  <si>
    <t>ARANO ZARATE MARTIN</t>
  </si>
  <si>
    <t>AAZM8802127P0</t>
  </si>
  <si>
    <t>PROL. SAN MARTIN NEUTLA COMONFORT</t>
  </si>
  <si>
    <t>UD80009-0042827</t>
  </si>
  <si>
    <t>VARGAS GALVAN JESUS</t>
  </si>
  <si>
    <t>VAGJ770531DW2</t>
  </si>
  <si>
    <t>TURQUEZA 7 LUMINARIAS VALLE DE SANTIAGO</t>
  </si>
  <si>
    <t>UD80009-0042831</t>
  </si>
  <si>
    <t>LOPEZ URIBE JESUS</t>
  </si>
  <si>
    <t>AV. CENTRO CELAYA</t>
  </si>
  <si>
    <t>UD80009-0042844</t>
  </si>
  <si>
    <t>CAMPOS GARCIA JERONIMO</t>
  </si>
  <si>
    <t>CAGJ670923N99</t>
  </si>
  <si>
    <t>ALVARO OBREGON CENTRO APASEO EL GRANDE</t>
  </si>
  <si>
    <t>UD80009-0042846</t>
  </si>
  <si>
    <t>0227-TCU17</t>
  </si>
  <si>
    <t>FLORES CAMACHO HECTOR</t>
  </si>
  <si>
    <t>FOCH790808965</t>
  </si>
  <si>
    <t>PIPILA CENTRO SALVATIERRA</t>
  </si>
  <si>
    <t>JAVEIR S</t>
  </si>
  <si>
    <t>UD80009-0042849</t>
  </si>
  <si>
    <t>UD80009-0042855</t>
  </si>
  <si>
    <t>ERICKA</t>
  </si>
  <si>
    <t>UD80009-0042856</t>
  </si>
  <si>
    <t>ORTIZ JAMAICA MARIA DEL CARMEN</t>
  </si>
  <si>
    <t>OIJC770530ER1</t>
  </si>
  <si>
    <t>16 DE SEPTIEMBRE EL ZAPOTE CELAYA</t>
  </si>
  <si>
    <t>UD80009-0042857</t>
  </si>
  <si>
    <t>TREJO FUENTES PEDRO CARLOS</t>
  </si>
  <si>
    <t>SOR JUANA INES DE LA CRUZ ARBOLDAS DEL PEDREGAL CELAYA</t>
  </si>
  <si>
    <t>UD80009-0042859</t>
  </si>
  <si>
    <t>UD80009-0042860</t>
  </si>
  <si>
    <t>HERNANDEZ GALVAN ANDRES</t>
  </si>
  <si>
    <t>UD80009-0042861</t>
  </si>
  <si>
    <t>UD80009-0042868</t>
  </si>
  <si>
    <t>UD80009-0042869</t>
  </si>
  <si>
    <t>TORRES CARDONA MARIO DAVID</t>
  </si>
  <si>
    <t>TOCM590119B47</t>
  </si>
  <si>
    <t>URUGUAY LOS FRAILES CHIHUAHUA</t>
  </si>
  <si>
    <t>UD80009-0042871</t>
  </si>
  <si>
    <t>ARCOS GARCIA GASPAR</t>
  </si>
  <si>
    <t>EMILIANO ZAPATA SAN NICOLAS CUIRITZEO SANTA ANA MAYA</t>
  </si>
  <si>
    <t>UD80009-0042882</t>
  </si>
  <si>
    <t>HURTADO QUINTANA FRANCISCO</t>
  </si>
  <si>
    <t>HUQF830202SC9</t>
  </si>
  <si>
    <t>LA SOLEDAD LA SOLEDAD CELAYA</t>
  </si>
  <si>
    <t>UD80009-0042883</t>
  </si>
  <si>
    <t>PATIñO SALINAS VICENTE</t>
  </si>
  <si>
    <t>UD80009-0042884</t>
  </si>
  <si>
    <t>UD80009-0042886</t>
  </si>
  <si>
    <t>GARCIA MARTINEZ BRENDA</t>
  </si>
  <si>
    <t>UD80009-0042887</t>
  </si>
  <si>
    <t>RENTERIA ALVARADO CARLOS</t>
  </si>
  <si>
    <t>MADERO SAN JUAN BAUTISTA TARIMORO</t>
  </si>
  <si>
    <t>UD80009-0042893</t>
  </si>
  <si>
    <t>UD80009-0042902</t>
  </si>
  <si>
    <t>GOMEZ GARCIA ANDRES</t>
  </si>
  <si>
    <t>GOGA9008296K6</t>
  </si>
  <si>
    <t>REAL DE LOS OLIVOS GRAN HACIENDA</t>
  </si>
  <si>
    <t>UD80009-0042904</t>
  </si>
  <si>
    <t>ALEJANDRO GUERRA</t>
  </si>
  <si>
    <t>UD80009-0042910</t>
  </si>
  <si>
    <t>GONZALEZ GONZALEZ ARMANDO</t>
  </si>
  <si>
    <t>UD80009-0042911</t>
  </si>
  <si>
    <t>RAMIREZ MICHEL SANDRA MANUELA</t>
  </si>
  <si>
    <t>CARRETERA A CELAYA CENTRO COMONFORT</t>
  </si>
  <si>
    <t>|EFECTIVO</t>
  </si>
  <si>
    <t>UD80009-0042913</t>
  </si>
  <si>
    <t>UD80009-0042917</t>
  </si>
  <si>
    <t>AGUILERA MELESIO LUIS HUMBERTO</t>
  </si>
  <si>
    <t>UD80009-0042918</t>
  </si>
  <si>
    <t>INTEGRATION LOGISTICS AND SAFATY</t>
  </si>
  <si>
    <t>ILS150529PB9</t>
  </si>
  <si>
    <t>POCITOS CENTRO GUANAJUATO</t>
  </si>
  <si>
    <t>UD80009-0042920</t>
  </si>
  <si>
    <t>UD80009-0042921</t>
  </si>
  <si>
    <t>CALDERON GONZALEZ GUSTAVO</t>
  </si>
  <si>
    <t>VICENTE CORTES HERRERA LOS ANGELES CELAYA</t>
  </si>
  <si>
    <t>UD80009-0042927</t>
  </si>
  <si>
    <t>TALLERES CUGARPE, S.A. DE C.V.</t>
  </si>
  <si>
    <t>TCU0312185E2</t>
  </si>
  <si>
    <t>GUANAJUATO TRES GUERRAS CELAYA</t>
  </si>
  <si>
    <t>UD80009-0042931</t>
  </si>
  <si>
    <t>MARTINEZ GONZALEZ ROSALBA</t>
  </si>
  <si>
    <t>MAGR6211201N8</t>
  </si>
  <si>
    <t>CALZADA SAN GABRIEL DOLORES HIDALGO</t>
  </si>
  <si>
    <t>UD80009-0042932</t>
  </si>
  <si>
    <t>UD80009-0042933</t>
  </si>
  <si>
    <t>CONSTRUCTORAS UNIDAS DE GUANAJUA</t>
  </si>
  <si>
    <t>CUG1205235C1</t>
  </si>
  <si>
    <t>ADOLFO LOPEZ MATEROS VALLE DORADO SANTA CRUZ DE JUVENTINO ROSAS</t>
  </si>
  <si>
    <t>UD80009-0042935</t>
  </si>
  <si>
    <t>UD80009-0042938</t>
  </si>
  <si>
    <t>UD80009-0042939</t>
  </si>
  <si>
    <t>BARBON SUAREZ JOSE RAMON</t>
  </si>
  <si>
    <t>BASR450620ME0</t>
  </si>
  <si>
    <t>CARRETERA A LOS CUES KM 3.7 RANCHO GUADALUPE</t>
  </si>
  <si>
    <t>UD80009-0042950</t>
  </si>
  <si>
    <t>UD80009-0042951</t>
  </si>
  <si>
    <t>MEGACONCRETOS SA DE CV</t>
  </si>
  <si>
    <t>MEG0704169TA</t>
  </si>
  <si>
    <t>PONIENTE CIUDAD INDUSTRIAL CELAYA</t>
  </si>
  <si>
    <t>UD80009-0042953</t>
  </si>
  <si>
    <t>VILLAS DE CORTAZAR S.P.R. DE R.L</t>
  </si>
  <si>
    <t>VCO010502BF8</t>
  </si>
  <si>
    <t>ROBLE ARBOLEDAS VILLAGRAN</t>
  </si>
  <si>
    <t>UD80009-0042954</t>
  </si>
  <si>
    <t>UD80009-0042956</t>
  </si>
  <si>
    <t>BARAJAS MONTES RICARDO CESAR</t>
  </si>
  <si>
    <t>BAMR751006QXA</t>
  </si>
  <si>
    <t>ZARAGOZA CENTRO CELAYA</t>
  </si>
  <si>
    <t>UD80009-0042957</t>
  </si>
  <si>
    <t>UD80009-0042959</t>
  </si>
  <si>
    <t>VILLAREAL SANTIAGO MIGUEL</t>
  </si>
  <si>
    <t>UD80009-0042960</t>
  </si>
  <si>
    <t>UD80009-0042964</t>
  </si>
  <si>
    <t>ASARE COMERCIAL S.A. DE C.V.</t>
  </si>
  <si>
    <t>ACO1306103J7</t>
  </si>
  <si>
    <t>AV. LAZARO CARDENAS B. DE TIERRABLANCA CELAYA</t>
  </si>
  <si>
    <t>UD80009-0042967</t>
  </si>
  <si>
    <t>UD80009-0042972</t>
  </si>
  <si>
    <t>LABORATORIOS CORYCEL SA DE CV</t>
  </si>
  <si>
    <t>LCO010517K91</t>
  </si>
  <si>
    <t>DIVISION DEL NORTE EL VERGEL CELAYA</t>
  </si>
  <si>
    <t>UD80009-0042979</t>
  </si>
  <si>
    <t>RODRIGUEZ PARAMO ERNESTO</t>
  </si>
  <si>
    <t>UD80009-0042981</t>
  </si>
  <si>
    <t>TIRADO MARTINEZ ALFREDO JESUS</t>
  </si>
  <si>
    <t>TIMA410115V38</t>
  </si>
  <si>
    <t>PINO SUAREZ AMECHE APASEO EL GRANDE</t>
  </si>
  <si>
    <t>UD80009-0042982</t>
  </si>
  <si>
    <t>UD80009-0042989</t>
  </si>
  <si>
    <t>UD80009-0042994</t>
  </si>
  <si>
    <t>KUMI HASEGAWA</t>
  </si>
  <si>
    <t>HAKU790828KF2</t>
  </si>
  <si>
    <t>CEDRO DE CANARIAS RESIDENCIAL CIPRESES SALAMANCA</t>
  </si>
  <si>
    <t>UD80009-0042996</t>
  </si>
  <si>
    <t>UD80009-0043007</t>
  </si>
  <si>
    <t>UD80009-0043019</t>
  </si>
  <si>
    <t>UD80009-0043020</t>
  </si>
  <si>
    <t>ESCOTO IBARRA MARTIN</t>
  </si>
  <si>
    <t>DIVISION DEL SUR BOSQUES DE LA ALAMEDA CELAYA</t>
  </si>
  <si>
    <t>UD80009-0043022</t>
  </si>
  <si>
    <t>UD80009-0043025</t>
  </si>
  <si>
    <t>UD80009-0043029</t>
  </si>
  <si>
    <t>UD80009-0043031</t>
  </si>
  <si>
    <t>PLAZA INDUSTRIAL SA DE CV</t>
  </si>
  <si>
    <t>PIN910531GJ7</t>
  </si>
  <si>
    <t>UD80009-0043032</t>
  </si>
  <si>
    <t>MARTINEZ BEDOLLA FROYLAN</t>
  </si>
  <si>
    <t>MABF730615GT2</t>
  </si>
  <si>
    <t>AV. CHAPINGO CHAPINGO CORTAZAR</t>
  </si>
  <si>
    <t>UD80009-0043033</t>
  </si>
  <si>
    <t>UD80009-0043038</t>
  </si>
  <si>
    <t>UD80009-0043039</t>
  </si>
  <si>
    <t>UD80009-0043040</t>
  </si>
  <si>
    <t>BOBBY DAVID</t>
  </si>
  <si>
    <t>CHUPIROS SANTA JULIA</t>
  </si>
  <si>
    <t>UD80009-0043042</t>
  </si>
  <si>
    <t>UD80009-0043052</t>
  </si>
  <si>
    <t>JAUREGUI CORREA ANGELICA DEL ROC</t>
  </si>
  <si>
    <t>JACA730625CX2</t>
  </si>
  <si>
    <t>CTO MISION DE SAN IGNACIO LA MISION CELAYA</t>
  </si>
  <si>
    <t>UD80009-0043054</t>
  </si>
  <si>
    <t>UD80009-0043055</t>
  </si>
  <si>
    <t>UD80009-0043060</t>
  </si>
  <si>
    <t>CAMPOS RODRIGUEZ FRANCISCO</t>
  </si>
  <si>
    <t>1RA PRIV DE ZARAGOZA TORRECILLAS VILLAGRAN</t>
  </si>
  <si>
    <t>UD80009-0043065</t>
  </si>
  <si>
    <t>UD80009-0043066</t>
  </si>
  <si>
    <t>GONZALEZ MEDINA JOSE ASUNCION</t>
  </si>
  <si>
    <t>GOMA670913RB7</t>
  </si>
  <si>
    <t>AGUACALIENTE AGUACALIENTE CORTAZAR</t>
  </si>
  <si>
    <t>UD80009-0043067</t>
  </si>
  <si>
    <t>CERVANTES MARTINEZ LETICIA</t>
  </si>
  <si>
    <t>UD80009-0043084</t>
  </si>
  <si>
    <t>RAMIREZ SANCHEZ HUGO</t>
  </si>
  <si>
    <t>RASH590113VA3</t>
  </si>
  <si>
    <t>UD80009-0043088</t>
  </si>
  <si>
    <t>HERNANDEZ ABAD OSWALDO</t>
  </si>
  <si>
    <t>CDA. DE LOS PICHONES FRACC. RICONADO DE LOS ALAMOS CELAYA</t>
  </si>
  <si>
    <t>UD80009-0043093</t>
  </si>
  <si>
    <t>YAñEZ CHIMAL ROSALBA</t>
  </si>
  <si>
    <t>FRANCISCO ZARCO LAS TORRES CORTAZAR</t>
  </si>
  <si>
    <t>UD80009-0043094</t>
  </si>
  <si>
    <t>UD80009-0043095</t>
  </si>
  <si>
    <t>SILVESTRE ALVA HUGO AGUSTIN</t>
  </si>
  <si>
    <t>SIAH730411IN7</t>
  </si>
  <si>
    <t>AZTECAS CENTRO</t>
  </si>
  <si>
    <t>UD80009-0043096</t>
  </si>
  <si>
    <t>UD80009-0043098</t>
  </si>
  <si>
    <t>PALOMO CARRILLO AMELIA</t>
  </si>
  <si>
    <t>UD80009-0043100</t>
  </si>
  <si>
    <t>UD80009-0043109</t>
  </si>
  <si>
    <t>CAÑADA LADINO PEDRO</t>
  </si>
  <si>
    <t>CALP690629BP7</t>
  </si>
  <si>
    <t>AV PASEO DE LOS OLIVOS OLIVOS RESIDENCIAL CELAYA</t>
  </si>
  <si>
    <t>UD80009-0043110</t>
  </si>
  <si>
    <t>UD80009-0043118</t>
  </si>
  <si>
    <t>UD80009-0043119</t>
  </si>
  <si>
    <t>0509-TCN15</t>
  </si>
  <si>
    <t>UD80009-0043120</t>
  </si>
  <si>
    <t>UD80009-0043121</t>
  </si>
  <si>
    <t>UNIVAR DE MEXICO SA DE CV</t>
  </si>
  <si>
    <t>UD80009-0043122</t>
  </si>
  <si>
    <t>MEDINA TINAJEROS BIBIANA</t>
  </si>
  <si>
    <t>PARAISO  CELAYA</t>
  </si>
  <si>
    <t>JAVUIER S</t>
  </si>
  <si>
    <t>UD80009-0043123</t>
  </si>
  <si>
    <t>MARTINEZ CASAS GRACIELA</t>
  </si>
  <si>
    <t>UD80009-0043125</t>
  </si>
  <si>
    <t>CASTRO CONSTRUCCIONES Y MAQUINAR</t>
  </si>
  <si>
    <t>CCM010301RL0</t>
  </si>
  <si>
    <t>CARRETERA CELAYA SALAMANCA KM 2.8 2DA. FRACCION DE CRESPO CELAYA</t>
  </si>
  <si>
    <t>UD80009-0043126</t>
  </si>
  <si>
    <t>INSTITUTO CELAYENSE, S.C.</t>
  </si>
  <si>
    <t>UD80009-0043144</t>
  </si>
  <si>
    <t>CAMPOS BALDERRAMA ZOILA FLOR</t>
  </si>
  <si>
    <t>ALLENDE LOS RODRIGUEZ SAN MIGUEL ALLENDE</t>
  </si>
  <si>
    <t>UD80009-0043149</t>
  </si>
  <si>
    <t>UD80009-0043151</t>
  </si>
  <si>
    <t>MORENO ABOITES BARBARA ESTELA</t>
  </si>
  <si>
    <t>HERMENEGILDO GALEANA CENTRO CELAYA</t>
  </si>
  <si>
    <t>UD80009-0043152</t>
  </si>
  <si>
    <t>FRANCISCO MALDONADO CENTRO RINCON DE TAMAYO</t>
  </si>
  <si>
    <t>UD80009-0043158</t>
  </si>
  <si>
    <t>GARCIA SILVA BRENDA</t>
  </si>
  <si>
    <t>GASB790501KE9</t>
  </si>
  <si>
    <t>UD80009-0043159</t>
  </si>
  <si>
    <t>BALTAZAR RODRIGUEZ JESUS</t>
  </si>
  <si>
    <t>UD80009-0043162</t>
  </si>
  <si>
    <t>UD80009-0043164</t>
  </si>
  <si>
    <t>GARCIA AGUILAR MIREYA XOCHIL</t>
  </si>
  <si>
    <t>GAAM6908059NA</t>
  </si>
  <si>
    <t>CUAUHTEMOC CENTRO VILLAGRAN</t>
  </si>
  <si>
    <t>UD80009-0043166</t>
  </si>
  <si>
    <t>HIDALGO CERVANTES ELSA CATALINA</t>
  </si>
  <si>
    <t>UD80009-0043167</t>
  </si>
  <si>
    <t>ESTRADA SIERRA MA. GUADALUPE LAU</t>
  </si>
  <si>
    <t>PRIMERA CERRADA CENTRO CELAYA</t>
  </si>
  <si>
    <t>UD80009-0043170</t>
  </si>
  <si>
    <t>UD80009-0043176</t>
  </si>
  <si>
    <t>CONTRERAS CABRERA ELMER</t>
  </si>
  <si>
    <t>LAS CARMELITAS FRACC. EL GUADALUPANO APASEO EL GRANDE</t>
  </si>
  <si>
    <t>UD80009-0043177</t>
  </si>
  <si>
    <t>UD80009-0043182</t>
  </si>
  <si>
    <t>UD80009-0043194</t>
  </si>
  <si>
    <t>UD80009-0043209</t>
  </si>
  <si>
    <t>ARVIZU HERNANDEZ BENITO</t>
  </si>
  <si>
    <t>AIHB730807466</t>
  </si>
  <si>
    <t>CARR. DOLORES SAN FELIPE KM 3 COMUNIDAD EL GALLINERO</t>
  </si>
  <si>
    <t>UD80009-0043212</t>
  </si>
  <si>
    <t>AGSA ASOCIADOS, S.C.</t>
  </si>
  <si>
    <t>AAS990212RK6</t>
  </si>
  <si>
    <t>CANAL DE LABRADORES BENITO JUAREZ CELAYA</t>
  </si>
  <si>
    <t>UD80009-0043213</t>
  </si>
  <si>
    <t>UD80009-0043215</t>
  </si>
  <si>
    <t>ICA INFRAESTRUCTURA, S.A. DE C.V</t>
  </si>
  <si>
    <t>IIN970122K30</t>
  </si>
  <si>
    <t>AV. PATRIOTISMO SAN PEDRO DE LOS PINOS CIUDAD DE MEXICO</t>
  </si>
  <si>
    <t>UD80009-0043218</t>
  </si>
  <si>
    <t>UD80009-0043223</t>
  </si>
  <si>
    <t>CANO MENESES JOSE FELIPE</t>
  </si>
  <si>
    <t>UD80010-0042686</t>
  </si>
  <si>
    <t>TDD 0008</t>
  </si>
  <si>
    <t>UD80010-0042701</t>
  </si>
  <si>
    <t>ESCAMILLA AMESCUA ANA MARIA</t>
  </si>
  <si>
    <t>EAAA631222140</t>
  </si>
  <si>
    <t>ALLENDE CENTRO TARANDACUAU</t>
  </si>
  <si>
    <t>UD80010-0042763</t>
  </si>
  <si>
    <t>PASEO DEL MORAL 221 JARDINES DEL MORAL LEON</t>
  </si>
  <si>
    <t>UD80010-0042765</t>
  </si>
  <si>
    <t>UD80010-0042768</t>
  </si>
  <si>
    <t>LOPEZ CORTES GUSTAVO</t>
  </si>
  <si>
    <t>LOCG700223UF4</t>
  </si>
  <si>
    <t>PRIV. MELEZEN LOS ANGELES CELAYA</t>
  </si>
  <si>
    <t>UD80010-0042775</t>
  </si>
  <si>
    <t>UD80010-0042777</t>
  </si>
  <si>
    <t>CAMACHO GARCIA JOSEFINA</t>
  </si>
  <si>
    <t>ROSA VALLEHERMOSO CELAYA</t>
  </si>
  <si>
    <t>NALLLELY</t>
  </si>
  <si>
    <t>UD80010-0042785</t>
  </si>
  <si>
    <t>UD80010-0042786</t>
  </si>
  <si>
    <t>UD80010-0042787</t>
  </si>
  <si>
    <t>VEGA URIBE MARIA DOLORES</t>
  </si>
  <si>
    <t>VEUD861007PU3</t>
  </si>
  <si>
    <t>LIBERTAD LA MONCADA TARIMORO</t>
  </si>
  <si>
    <t>TDC 2418</t>
  </si>
  <si>
    <t>UD80010-0042788</t>
  </si>
  <si>
    <t>BAEZ PEREZ AURELIO</t>
  </si>
  <si>
    <t>BAPA670709E52</t>
  </si>
  <si>
    <t>CDA DE LOS PICHONES RINCONADA DE LOS ALAMOS CELAYA</t>
  </si>
  <si>
    <t>UD80010-0042789</t>
  </si>
  <si>
    <t>TRABAJOS ESPECIALIZADOS DE OUTSO</t>
  </si>
  <si>
    <t>TEO080625ET8</t>
  </si>
  <si>
    <t>ENTRADA PRINCIPAL FRENTE AL POZO EL BECERRO CELAYA</t>
  </si>
  <si>
    <t>UD80010-0042790</t>
  </si>
  <si>
    <t>UD80010-0042796</t>
  </si>
  <si>
    <t>MANUEL</t>
  </si>
  <si>
    <t>UD80010-0042797</t>
  </si>
  <si>
    <t>GARCIA HERNANDEZ JORGE OSCAR</t>
  </si>
  <si>
    <t>UD80010-0042800</t>
  </si>
  <si>
    <t>UD80010-0042801</t>
  </si>
  <si>
    <t>UD80010-0042804</t>
  </si>
  <si>
    <t>FERREAGRICOLA DE CELAYA</t>
  </si>
  <si>
    <t>MADY900921AZ5</t>
  </si>
  <si>
    <t>SIERRA NEVADA ARBOLEDAS 1 SECC,</t>
  </si>
  <si>
    <t>UD80010-0042817</t>
  </si>
  <si>
    <t>RAMOS CONTRERAS ARACELI</t>
  </si>
  <si>
    <t>erica</t>
  </si>
  <si>
    <t>UD80010-0042818</t>
  </si>
  <si>
    <t>JIMENEZ CASTAñEDA JOSEFINA</t>
  </si>
  <si>
    <t>JICJ700319D6A</t>
  </si>
  <si>
    <t>CERRADA TAURUS SENDA REAL CELAYA</t>
  </si>
  <si>
    <t>UD80010-0042837</t>
  </si>
  <si>
    <t>CARDENAS GALINDO JOSE MANUEL</t>
  </si>
  <si>
    <t>INSURGENTES SAN JOSE AGUAZUL APASEO EL GRANDE</t>
  </si>
  <si>
    <t>UD80010-0042838</t>
  </si>
  <si>
    <t>PRIVATE SECURITY CONTRACTORS DE</t>
  </si>
  <si>
    <t>PSC1308139K0</t>
  </si>
  <si>
    <t>CAMINOS DE LOS ZENZOTLES SAN JEMO 1 SECC MONTERREY</t>
  </si>
  <si>
    <t>UD80010-0042840</t>
  </si>
  <si>
    <t>LEMUS HECTOR</t>
  </si>
  <si>
    <t>100 JE BROWN LN JARRELL TEXAS</t>
  </si>
  <si>
    <t>TDC 2024</t>
  </si>
  <si>
    <t>UD80010-0042843</t>
  </si>
  <si>
    <t>UD80010-0042848</t>
  </si>
  <si>
    <t>URIBE LOPEZ SANDRA</t>
  </si>
  <si>
    <t>UILS8708201Z7</t>
  </si>
  <si>
    <t>LAZARO CARDENAS LA ANGOSTURA SALVATIERRA</t>
  </si>
  <si>
    <t>UD80010-0042851</t>
  </si>
  <si>
    <t>SWAB JR WILLIAM KENNETH</t>
  </si>
  <si>
    <t>CALLE DE LA ALHONDIGA VILLA DE LOS FRAILES SAN MIGUEL DE ALLENDE</t>
  </si>
  <si>
    <t>UD80010-0042870</t>
  </si>
  <si>
    <t>UD80010-0042896</t>
  </si>
  <si>
    <t>UD80010-0042966</t>
  </si>
  <si>
    <t>TENIENTE VALENTE MARIA ORALIA GR</t>
  </si>
  <si>
    <t>PLAZA CONSTITUCION CENTRO VILLAGRAN</t>
  </si>
  <si>
    <t>UD80010-0043018</t>
  </si>
  <si>
    <t>UD80010-0043155</t>
  </si>
  <si>
    <t>PEREZ LICEA NABOR</t>
  </si>
  <si>
    <t>PELN360706NHA</t>
  </si>
  <si>
    <t>LAZARO CARDENAS TENERIA DEL SANTUARIO</t>
  </si>
  <si>
    <t>UD80010-0043206</t>
  </si>
  <si>
    <t>RODRIGUEZ HERNANDEZ FRANCISCO</t>
  </si>
  <si>
    <t>ROHF6001013K8</t>
  </si>
  <si>
    <t>AV. BENITO JUAREZ JUAN MARTIN CELAYA</t>
  </si>
  <si>
    <t>UD80010-0043236</t>
  </si>
  <si>
    <t>RODRIGUEZ FERNANDEZ HUGO ALFONSO</t>
  </si>
  <si>
    <t>ROFH741107H29</t>
  </si>
  <si>
    <t>CUITZEO LOS LAGOS CELAYA</t>
  </si>
  <si>
    <t>UD80010-0043237</t>
  </si>
  <si>
    <t>MONTOYA RODRIGUEZ SONIA</t>
  </si>
  <si>
    <t>MORS7608161J6</t>
  </si>
  <si>
    <t>GUSTAVO DIAZ ORDAZ BENITO JUAREZ APASEO EL ALTO</t>
  </si>
  <si>
    <t>UD80014-0043157</t>
  </si>
  <si>
    <t>0146-TCN18</t>
  </si>
  <si>
    <t>UD83001-0042708</t>
  </si>
  <si>
    <t>0222-TCU17</t>
  </si>
  <si>
    <t>GALLARDO SAMANIEGO AIDA</t>
  </si>
  <si>
    <t>FRAY TORIBIO DE BENAVENTE INDEPENDENCIA FOVISSTE</t>
  </si>
  <si>
    <t>UD83001-0042709</t>
  </si>
  <si>
    <t>UD83001-0042710</t>
  </si>
  <si>
    <t>UD83001-0042717</t>
  </si>
  <si>
    <t>UD83001-0042749</t>
  </si>
  <si>
    <t>0187-TCU17</t>
  </si>
  <si>
    <t>CHAPARRO MONROY JIMENEZ RICARDO</t>
  </si>
  <si>
    <t>CAJR6604249SA</t>
  </si>
  <si>
    <t>CARRETERA 57 EL ARENAL SAN JOSE  ITURBIDE</t>
  </si>
  <si>
    <t>UD83001-0042750</t>
  </si>
  <si>
    <t>UD83001-0042751</t>
  </si>
  <si>
    <t>UD83001-0042752</t>
  </si>
  <si>
    <t>ROCARDO RAMIREZ</t>
  </si>
  <si>
    <t>UD83001-0042767</t>
  </si>
  <si>
    <t>RICARDO RAMRIEZ</t>
  </si>
  <si>
    <t>UD83001-0042769</t>
  </si>
  <si>
    <t>0215-TCU17</t>
  </si>
  <si>
    <t>DELGADILLO MEJIA MARIA GUADALUPE</t>
  </si>
  <si>
    <t>DEMG8902239B2</t>
  </si>
  <si>
    <t>BENITO JUAREZ MANUEL AVILA CAMACHO</t>
  </si>
  <si>
    <t>UD83001-0042845</t>
  </si>
  <si>
    <t>CONTRERAS PEREZ ROBERTO</t>
  </si>
  <si>
    <t>CTO VIRREYES FAVORITA</t>
  </si>
  <si>
    <t>UD83001-0042850</t>
  </si>
  <si>
    <t>0213-TCU17</t>
  </si>
  <si>
    <t>ROSILLO AROYO J. JESUS</t>
  </si>
  <si>
    <t>ROAJ651025AN6</t>
  </si>
  <si>
    <t>PRIV. OCAMPO CENTRO TARIMORO</t>
  </si>
  <si>
    <t>UD83001-0042858</t>
  </si>
  <si>
    <t>0221-TCU17</t>
  </si>
  <si>
    <t>ALVARADO RAMIREZ PEDRO</t>
  </si>
  <si>
    <t>PIEDRAS CHINAS CENTRO</t>
  </si>
  <si>
    <t>UD83001-0042867</t>
  </si>
  <si>
    <t>0223-TCU17</t>
  </si>
  <si>
    <t>MENDEZ TORRES LUIS FERNANDO</t>
  </si>
  <si>
    <t>METL6608142KA</t>
  </si>
  <si>
    <t>FRAY DIEGO DURAN INDEPENDENCIA CELAYA</t>
  </si>
  <si>
    <t>UD83001-0042876</t>
  </si>
  <si>
    <t>UD83001-0042877</t>
  </si>
  <si>
    <t>UD83001-0042903</t>
  </si>
  <si>
    <t>UD83001-0042922</t>
  </si>
  <si>
    <t>0152-TCU17</t>
  </si>
  <si>
    <t>ESTRADA HERRERA ROSA</t>
  </si>
  <si>
    <t>SAN JOSE ITURBIDE LAS MARGARITAS</t>
  </si>
  <si>
    <t>UD83001-0042980</t>
  </si>
  <si>
    <t>UD83001-0042991</t>
  </si>
  <si>
    <t>CARMONA RODRIGUEZ HUGO ENRIQUE</t>
  </si>
  <si>
    <t>CARH660928H68</t>
  </si>
  <si>
    <t>GUILLERO PRIETO CENTRO</t>
  </si>
  <si>
    <t>VIRIDIANA CARRANCO</t>
  </si>
  <si>
    <t>UD83001-0043003</t>
  </si>
  <si>
    <t>GOMEZ DE LA CORTINA NAVARRETE JO</t>
  </si>
  <si>
    <t>SONORA ALAMEDA</t>
  </si>
  <si>
    <t>CHQ INBURSA CTA 0081 CH 0038</t>
  </si>
  <si>
    <t>UD83001-0043004</t>
  </si>
  <si>
    <t>0205-TCU17</t>
  </si>
  <si>
    <t>UD83001-0043023</t>
  </si>
  <si>
    <t>0212-TCU17</t>
  </si>
  <si>
    <t>DIAZ SPENCER NATALIA LISET</t>
  </si>
  <si>
    <t>DISN840506MVA</t>
  </si>
  <si>
    <t>PRL A LA CIENEGUITA LA CIENEGUITA SAN MIGUEL ALLENDE</t>
  </si>
  <si>
    <t>UD83001-0043046</t>
  </si>
  <si>
    <t>UD83001-0043064</t>
  </si>
  <si>
    <t>0230-TCU17</t>
  </si>
  <si>
    <t>UD83001-0043082</t>
  </si>
  <si>
    <t>LOPEZ GASCA LUIS GUILLERMO</t>
  </si>
  <si>
    <t>LOGL811216IJ9</t>
  </si>
  <si>
    <t>JUAN RODRIGUEZ PATIñO FRAC VILLAS DEL PARAISO</t>
  </si>
  <si>
    <t>UD83001-0043099</t>
  </si>
  <si>
    <t>CALLE ESCOBEDO FRACC.GUANAJUATO</t>
  </si>
  <si>
    <t>CHQ BANBAJIO  CTA 0554 CH 0003</t>
  </si>
  <si>
    <t>UD83001-0043154</t>
  </si>
  <si>
    <t>0228-TCU17</t>
  </si>
  <si>
    <t>SOTO RODRIGUEZ EDGAR REGINO</t>
  </si>
  <si>
    <t>SORE860912DG3</t>
  </si>
  <si>
    <t>PALOMA  NEGRA EL CANTAR CELAYA</t>
  </si>
  <si>
    <t>UD83001-0043179</t>
  </si>
  <si>
    <t>0239-TCU17</t>
  </si>
  <si>
    <t>UD83001-0043189</t>
  </si>
  <si>
    <t>0219-TCU17</t>
  </si>
  <si>
    <t>GOMEZ CANELO MARIA VICTORIA</t>
  </si>
  <si>
    <t>C PLAN DE IGUALA ALIANZA</t>
  </si>
  <si>
    <t>UD83001-0043191</t>
  </si>
  <si>
    <t>0204-TCU17</t>
  </si>
  <si>
    <t>HERNANDEZ BERNAL MIGUEL ANGEL</t>
  </si>
  <si>
    <t>PRIVADA LAS ROSAS EL GRANJENO</t>
  </si>
  <si>
    <t>UD83001-0043197</t>
  </si>
  <si>
    <t>0231-TCU17</t>
  </si>
  <si>
    <t>UD83001-0043200</t>
  </si>
  <si>
    <t>UD83001-0043222</t>
  </si>
  <si>
    <t xml:space="preserve">COMENTARIOS DEL CORTE </t>
  </si>
  <si>
    <t>PLANCARTE</t>
  </si>
  <si>
    <t xml:space="preserve">PREDIO LA CANITA DE LOS MARTIN  </t>
  </si>
  <si>
    <t>EJIDO PLANCARTE</t>
  </si>
  <si>
    <t>VALLE DE GIRASOLES</t>
  </si>
  <si>
    <t>VALLE DE LOS FRANCISCANOS  #100</t>
  </si>
  <si>
    <t>RESIDENCIAL KIIN</t>
  </si>
  <si>
    <t>CTO POPOL VUH #152</t>
  </si>
  <si>
    <t>20 DE NOVIEMBRE #406</t>
  </si>
  <si>
    <t xml:space="preserve"> ZONA CENTRO</t>
  </si>
  <si>
    <t xml:space="preserve">CUERAMARO </t>
  </si>
  <si>
    <t>VILLAS DEL ROMERAL</t>
  </si>
  <si>
    <t>VILLA DEL PEDREGAL #113</t>
  </si>
  <si>
    <t>INDEPENDENCIA FOVISSTE</t>
  </si>
  <si>
    <t>FRAY TORIBIO DE BENAVENTE #208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</si>
</sst>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4" fontId="3" fillId="0" borderId="0" xfId="1" applyFont="1" applyFill="1" applyAlignment="1">
      <alignment horizontal="center" vertical="center" wrapText="1"/>
    </xf>
    <xf numFmtId="0" fontId="3" fillId="0" borderId="0" xfId="1" applyNumberFormat="1" applyFont="1" applyFill="1" applyAlignment="1">
      <alignment horizontal="center" vertical="center"/>
    </xf>
    <xf numFmtId="44" fontId="3" fillId="0" borderId="0" xfId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44" fontId="2" fillId="2" borderId="11" xfId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/>
    </xf>
    <xf numFmtId="44" fontId="3" fillId="0" borderId="3" xfId="1" applyFont="1" applyFill="1" applyBorder="1" applyAlignment="1">
      <alignment horizontal="center" vertical="center"/>
    </xf>
    <xf numFmtId="44" fontId="3" fillId="0" borderId="7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4" fontId="3" fillId="0" borderId="3" xfId="1" quotePrefix="1" applyFont="1" applyFill="1" applyBorder="1" applyAlignment="1">
      <alignment horizontal="center" vertical="center" wrapText="1"/>
    </xf>
    <xf numFmtId="44" fontId="3" fillId="0" borderId="8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4" fontId="3" fillId="0" borderId="4" xfId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4" fontId="3" fillId="0" borderId="6" xfId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/>
    </xf>
    <xf numFmtId="44" fontId="3" fillId="0" borderId="6" xfId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4" fontId="3" fillId="0" borderId="4" xfId="1" quotePrefix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3" fillId="3" borderId="4" xfId="1" applyNumberFormat="1" applyFont="1" applyFill="1" applyBorder="1" applyAlignment="1">
      <alignment horizontal="center" vertical="center"/>
    </xf>
    <xf numFmtId="44" fontId="3" fillId="3" borderId="4" xfId="1" applyFont="1" applyFill="1" applyBorder="1" applyAlignment="1">
      <alignment horizontal="center" vertical="center"/>
    </xf>
    <xf numFmtId="44" fontId="3" fillId="3" borderId="8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/>
    <xf numFmtId="0" fontId="0" fillId="0" borderId="7" xfId="0" applyBorder="1"/>
    <xf numFmtId="0" fontId="0" fillId="0" borderId="8" xfId="0" applyBorder="1"/>
    <xf numFmtId="0" fontId="3" fillId="0" borderId="8" xfId="0" applyFont="1" applyBorder="1"/>
    <xf numFmtId="0" fontId="0" fillId="0" borderId="9" xfId="0" applyBorder="1"/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3" xfId="0" applyBorder="1"/>
    <xf numFmtId="0" fontId="0" fillId="0" borderId="0" xfId="0" applyBorder="1"/>
    <xf numFmtId="14" fontId="0" fillId="0" borderId="0" xfId="0" applyNumberFormat="1" applyBorder="1"/>
    <xf numFmtId="4" fontId="0" fillId="0" borderId="0" xfId="0" applyNumberFormat="1" applyBorder="1"/>
    <xf numFmtId="0" fontId="0" fillId="0" borderId="4" xfId="0" applyBorder="1"/>
    <xf numFmtId="0" fontId="3" fillId="0" borderId="0" xfId="0" applyFont="1" applyBorder="1"/>
    <xf numFmtId="14" fontId="3" fillId="0" borderId="0" xfId="0" applyNumberFormat="1" applyFont="1" applyBorder="1"/>
    <xf numFmtId="4" fontId="3" fillId="0" borderId="0" xfId="0" applyNumberFormat="1" applyFont="1" applyBorder="1"/>
    <xf numFmtId="0" fontId="3" fillId="0" borderId="4" xfId="0" applyFont="1" applyBorder="1"/>
    <xf numFmtId="0" fontId="0" fillId="0" borderId="5" xfId="0" applyBorder="1"/>
    <xf numFmtId="14" fontId="0" fillId="0" borderId="5" xfId="0" applyNumberFormat="1" applyBorder="1"/>
    <xf numFmtId="0" fontId="0" fillId="0" borderId="6" xfId="0" applyBorder="1"/>
    <xf numFmtId="0" fontId="3" fillId="0" borderId="8" xfId="0" applyFont="1" applyFill="1" applyBorder="1"/>
    <xf numFmtId="0" fontId="3" fillId="0" borderId="0" xfId="0" applyFont="1" applyFill="1" applyBorder="1"/>
    <xf numFmtId="1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4" xfId="0" applyFont="1" applyFill="1" applyBorder="1"/>
    <xf numFmtId="0" fontId="3" fillId="0" borderId="0" xfId="0" applyFont="1" applyFill="1"/>
    <xf numFmtId="4" fontId="2" fillId="0" borderId="17" xfId="0" applyNumberFormat="1" applyFont="1" applyBorder="1"/>
    <xf numFmtId="44" fontId="2" fillId="0" borderId="17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/>
    <xf numFmtId="4" fontId="3" fillId="0" borderId="0" xfId="0" applyNumberFormat="1" applyFont="1"/>
    <xf numFmtId="14" fontId="0" fillId="0" borderId="0" xfId="0" applyNumberFormat="1"/>
    <xf numFmtId="0" fontId="0" fillId="0" borderId="18" xfId="0" applyBorder="1"/>
    <xf numFmtId="4" fontId="0" fillId="0" borderId="2" xfId="0" applyNumberFormat="1" applyBorder="1"/>
    <xf numFmtId="0" fontId="0" fillId="0" borderId="19" xfId="0" applyBorder="1"/>
    <xf numFmtId="0" fontId="0" fillId="0" borderId="20" xfId="0" applyBorder="1"/>
    <xf numFmtId="4" fontId="0" fillId="0" borderId="5" xfId="0" applyNumberFormat="1" applyBorder="1"/>
    <xf numFmtId="14" fontId="2" fillId="2" borderId="16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/>
    <xf numFmtId="14" fontId="0" fillId="0" borderId="8" xfId="0" applyNumberFormat="1" applyBorder="1"/>
    <xf numFmtId="14" fontId="0" fillId="0" borderId="9" xfId="0" applyNumberFormat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/>
    <xf numFmtId="4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14" fontId="0" fillId="0" borderId="23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Border="1"/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/>
    </xf>
    <xf numFmtId="44" fontId="0" fillId="0" borderId="0" xfId="1" applyFont="1"/>
    <xf numFmtId="0" fontId="0" fillId="0" borderId="0" xfId="0" applyBorder="1" applyAlignment="1">
      <alignment horizontal="center" vertical="center"/>
    </xf>
    <xf numFmtId="44" fontId="0" fillId="0" borderId="7" xfId="1" applyFont="1" applyBorder="1"/>
    <xf numFmtId="44" fontId="0" fillId="0" borderId="8" xfId="1" applyFont="1" applyBorder="1"/>
    <xf numFmtId="44" fontId="0" fillId="0" borderId="9" xfId="1" applyFont="1" applyBorder="1"/>
    <xf numFmtId="0" fontId="0" fillId="0" borderId="24" xfId="0" applyBorder="1"/>
    <xf numFmtId="0" fontId="0" fillId="0" borderId="23" xfId="0" applyBorder="1"/>
    <xf numFmtId="0" fontId="0" fillId="0" borderId="25" xfId="0" applyBorder="1" applyAlignment="1">
      <alignment horizontal="center" vertical="center"/>
    </xf>
    <xf numFmtId="0" fontId="0" fillId="0" borderId="25" xfId="0" applyBorder="1"/>
    <xf numFmtId="44" fontId="0" fillId="0" borderId="23" xfId="1" applyFont="1" applyBorder="1"/>
    <xf numFmtId="0" fontId="0" fillId="0" borderId="28" xfId="0" applyBorder="1"/>
    <xf numFmtId="14" fontId="0" fillId="0" borderId="25" xfId="0" applyNumberFormat="1" applyBorder="1"/>
    <xf numFmtId="44" fontId="0" fillId="0" borderId="29" xfId="1" applyFont="1" applyBorder="1"/>
    <xf numFmtId="0" fontId="0" fillId="0" borderId="4" xfId="0" applyFill="1" applyBorder="1"/>
    <xf numFmtId="44" fontId="0" fillId="0" borderId="0" xfId="0" applyNumberFormat="1"/>
    <xf numFmtId="44" fontId="6" fillId="0" borderId="0" xfId="1" applyFont="1"/>
    <xf numFmtId="4" fontId="0" fillId="0" borderId="0" xfId="0" applyNumberFormat="1"/>
    <xf numFmtId="164" fontId="0" fillId="0" borderId="0" xfId="0" applyNumberFormat="1"/>
    <xf numFmtId="0" fontId="6" fillId="0" borderId="3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4" borderId="30" xfId="0" applyFill="1" applyBorder="1" applyAlignment="1">
      <alignment wrapText="1"/>
    </xf>
    <xf numFmtId="164" fontId="0" fillId="4" borderId="30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0" fillId="5" borderId="30" xfId="0" applyFill="1" applyBorder="1"/>
    <xf numFmtId="14" fontId="0" fillId="5" borderId="30" xfId="0" applyNumberFormat="1" applyFill="1" applyBorder="1"/>
    <xf numFmtId="164" fontId="0" fillId="5" borderId="30" xfId="0" applyNumberFormat="1" applyFill="1" applyBorder="1"/>
    <xf numFmtId="0" fontId="0" fillId="0" borderId="30" xfId="0" applyBorder="1"/>
    <xf numFmtId="14" fontId="0" fillId="0" borderId="30" xfId="0" applyNumberFormat="1" applyBorder="1"/>
    <xf numFmtId="4" fontId="0" fillId="0" borderId="30" xfId="0" applyNumberFormat="1" applyBorder="1"/>
    <xf numFmtId="164" fontId="0" fillId="0" borderId="30" xfId="0" applyNumberFormat="1" applyBorder="1"/>
    <xf numFmtId="0" fontId="3" fillId="0" borderId="30" xfId="0" applyFont="1" applyBorder="1"/>
    <xf numFmtId="0" fontId="7" fillId="0" borderId="30" xfId="0" applyFont="1" applyBorder="1" applyAlignment="1">
      <alignment wrapText="1"/>
    </xf>
    <xf numFmtId="164" fontId="0" fillId="0" borderId="0" xfId="0" applyNumberFormat="1" applyBorder="1"/>
    <xf numFmtId="0" fontId="0" fillId="4" borderId="0" xfId="0" applyFill="1"/>
    <xf numFmtId="164" fontId="0" fillId="4" borderId="0" xfId="0" applyNumberFormat="1" applyFill="1"/>
    <xf numFmtId="0" fontId="0" fillId="0" borderId="0" xfId="0" applyAlignment="1">
      <alignment horizontal="center" wrapText="1"/>
    </xf>
    <xf numFmtId="0" fontId="0" fillId="4" borderId="30" xfId="0" applyFill="1" applyBorder="1"/>
    <xf numFmtId="0" fontId="0" fillId="5" borderId="31" xfId="0" applyFill="1" applyBorder="1"/>
    <xf numFmtId="4" fontId="0" fillId="5" borderId="30" xfId="0" applyNumberFormat="1" applyFill="1" applyBorder="1"/>
    <xf numFmtId="0" fontId="0" fillId="0" borderId="30" xfId="0" applyBorder="1" applyAlignment="1">
      <alignment wrapText="1"/>
    </xf>
    <xf numFmtId="0" fontId="0" fillId="0" borderId="0" xfId="0" applyFill="1"/>
    <xf numFmtId="0" fontId="0" fillId="6" borderId="0" xfId="0" applyFill="1"/>
    <xf numFmtId="0" fontId="0" fillId="0" borderId="32" xfId="0" applyBorder="1"/>
    <xf numFmtId="14" fontId="0" fillId="0" borderId="32" xfId="0" applyNumberFormat="1" applyBorder="1"/>
    <xf numFmtId="4" fontId="0" fillId="0" borderId="32" xfId="0" applyNumberFormat="1" applyBorder="1"/>
    <xf numFmtId="4" fontId="6" fillId="0" borderId="0" xfId="0" applyNumberFormat="1" applyFont="1"/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wrapText="1"/>
    </xf>
    <xf numFmtId="0" fontId="0" fillId="4" borderId="0" xfId="0" applyFill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76200</xdr:rowOff>
    </xdr:from>
    <xdr:to>
      <xdr:col>2</xdr:col>
      <xdr:colOff>180975</xdr:colOff>
      <xdr:row>8</xdr:row>
      <xdr:rowOff>114300</xdr:rowOff>
    </xdr:to>
    <xdr:pic>
      <xdr:nvPicPr>
        <xdr:cNvPr id="2" name="Picture 89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57200"/>
          <a:ext cx="2047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28575</xdr:rowOff>
    </xdr:from>
    <xdr:to>
      <xdr:col>4</xdr:col>
      <xdr:colOff>238125</xdr:colOff>
      <xdr:row>7</xdr:row>
      <xdr:rowOff>66675</xdr:rowOff>
    </xdr:to>
    <xdr:pic>
      <xdr:nvPicPr>
        <xdr:cNvPr id="2" name="Picture 89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19075"/>
          <a:ext cx="2047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171450</xdr:rowOff>
    </xdr:from>
    <xdr:to>
      <xdr:col>3</xdr:col>
      <xdr:colOff>152400</xdr:colOff>
      <xdr:row>7</xdr:row>
      <xdr:rowOff>19050</xdr:rowOff>
    </xdr:to>
    <xdr:pic>
      <xdr:nvPicPr>
        <xdr:cNvPr id="2" name="Picture 89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71450"/>
          <a:ext cx="2047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66675</xdr:rowOff>
    </xdr:from>
    <xdr:to>
      <xdr:col>2</xdr:col>
      <xdr:colOff>371475</xdr:colOff>
      <xdr:row>7</xdr:row>
      <xdr:rowOff>104775</xdr:rowOff>
    </xdr:to>
    <xdr:pic>
      <xdr:nvPicPr>
        <xdr:cNvPr id="2" name="Picture 89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257175"/>
          <a:ext cx="2047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171450</xdr:rowOff>
    </xdr:from>
    <xdr:to>
      <xdr:col>3</xdr:col>
      <xdr:colOff>381000</xdr:colOff>
      <xdr:row>8</xdr:row>
      <xdr:rowOff>19050</xdr:rowOff>
    </xdr:to>
    <xdr:pic>
      <xdr:nvPicPr>
        <xdr:cNvPr id="2" name="Picture 89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361950"/>
          <a:ext cx="2047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564"/>
  <sheetViews>
    <sheetView topLeftCell="H1" workbookViewId="0">
      <selection activeCell="H269" sqref="H269"/>
    </sheetView>
  </sheetViews>
  <sheetFormatPr baseColWidth="10" defaultRowHeight="12.75" x14ac:dyDescent="0.25"/>
  <cols>
    <col min="1" max="1" width="4.5703125" style="2" customWidth="1"/>
    <col min="2" max="2" width="8.7109375" style="2" customWidth="1"/>
    <col min="3" max="3" width="7.85546875" style="2" customWidth="1"/>
    <col min="4" max="4" width="11.85546875" style="2" customWidth="1"/>
    <col min="5" max="5" width="11.42578125" style="2" customWidth="1"/>
    <col min="6" max="6" width="34" style="2" customWidth="1"/>
    <col min="7" max="7" width="14.7109375" style="2" customWidth="1"/>
    <col min="8" max="8" width="30.85546875" style="3" customWidth="1"/>
    <col min="9" max="9" width="22.42578125" style="4" customWidth="1"/>
    <col min="10" max="10" width="8.140625" style="5" customWidth="1"/>
    <col min="11" max="11" width="16.140625" style="4" customWidth="1"/>
    <col min="12" max="12" width="16.140625" style="6" customWidth="1"/>
    <col min="13" max="13" width="13.42578125" style="6" bestFit="1" customWidth="1"/>
    <col min="14" max="14" width="19.28515625" style="2" customWidth="1"/>
    <col min="15" max="15" width="10.140625" style="2" customWidth="1"/>
    <col min="16" max="16384" width="11.42578125" style="2"/>
  </cols>
  <sheetData>
    <row r="1" spans="1:15" ht="13.5" thickBot="1" x14ac:dyDescent="0.3"/>
    <row r="2" spans="1:15" ht="13.5" thickBot="1" x14ac:dyDescent="0.3">
      <c r="F2" s="162" t="s">
        <v>1477</v>
      </c>
      <c r="G2" s="163"/>
    </row>
    <row r="3" spans="1:15" ht="13.5" thickBot="1" x14ac:dyDescent="0.3"/>
    <row r="4" spans="1:15" ht="13.5" thickBot="1" x14ac:dyDescent="0.25">
      <c r="F4" s="164" t="s">
        <v>1475</v>
      </c>
      <c r="G4" s="165"/>
    </row>
    <row r="5" spans="1:15" ht="13.5" thickBot="1" x14ac:dyDescent="0.25">
      <c r="E5" s="7"/>
      <c r="F5" s="1"/>
      <c r="G5" s="7"/>
    </row>
    <row r="6" spans="1:15" ht="13.5" thickBot="1" x14ac:dyDescent="0.25">
      <c r="F6" s="164" t="s">
        <v>1476</v>
      </c>
      <c r="G6" s="165"/>
    </row>
    <row r="7" spans="1:15" x14ac:dyDescent="0.2">
      <c r="F7" s="1"/>
    </row>
    <row r="8" spans="1:15" ht="13.5" thickBot="1" x14ac:dyDescent="0.25">
      <c r="F8" s="1"/>
    </row>
    <row r="9" spans="1:15" ht="32.25" customHeight="1" thickBot="1" x14ac:dyDescent="0.3">
      <c r="A9" s="8" t="s">
        <v>1844</v>
      </c>
      <c r="B9" s="9" t="s">
        <v>1483</v>
      </c>
      <c r="C9" s="10" t="s">
        <v>1478</v>
      </c>
      <c r="D9" s="11" t="s">
        <v>0</v>
      </c>
      <c r="E9" s="11" t="s">
        <v>1</v>
      </c>
      <c r="F9" s="11" t="s">
        <v>2</v>
      </c>
      <c r="G9" s="11" t="s">
        <v>3</v>
      </c>
      <c r="H9" s="11" t="s">
        <v>4</v>
      </c>
      <c r="I9" s="11" t="s">
        <v>1479</v>
      </c>
      <c r="J9" s="12" t="s">
        <v>1480</v>
      </c>
      <c r="K9" s="11" t="s">
        <v>1481</v>
      </c>
      <c r="L9" s="11" t="s">
        <v>1482</v>
      </c>
      <c r="M9" s="13" t="s">
        <v>5</v>
      </c>
      <c r="N9" s="11" t="s">
        <v>6</v>
      </c>
      <c r="O9" s="14"/>
    </row>
    <row r="10" spans="1:15" hidden="1" x14ac:dyDescent="0.25">
      <c r="A10" s="15">
        <v>1</v>
      </c>
      <c r="B10" s="16" t="s">
        <v>798</v>
      </c>
      <c r="C10" s="15">
        <v>-37452</v>
      </c>
      <c r="D10" s="17">
        <v>42746</v>
      </c>
      <c r="E10" s="15" t="s">
        <v>8</v>
      </c>
      <c r="F10" s="16" t="s">
        <v>947</v>
      </c>
      <c r="G10" s="15" t="s">
        <v>948</v>
      </c>
      <c r="H10" s="18" t="s">
        <v>1502</v>
      </c>
      <c r="I10" s="19" t="s">
        <v>1503</v>
      </c>
      <c r="J10" s="20">
        <v>38010</v>
      </c>
      <c r="K10" s="19" t="s">
        <v>1504</v>
      </c>
      <c r="L10" s="21" t="s">
        <v>1493</v>
      </c>
      <c r="M10" s="22">
        <v>17.8</v>
      </c>
      <c r="N10" s="23" t="s">
        <v>949</v>
      </c>
      <c r="O10" s="15"/>
    </row>
    <row r="11" spans="1:15" hidden="1" x14ac:dyDescent="0.25">
      <c r="A11" s="24">
        <v>1</v>
      </c>
      <c r="B11" s="7" t="s">
        <v>798</v>
      </c>
      <c r="C11" s="24">
        <v>-37545</v>
      </c>
      <c r="D11" s="25">
        <v>42752</v>
      </c>
      <c r="E11" s="24" t="s">
        <v>8</v>
      </c>
      <c r="F11" s="7" t="s">
        <v>1024</v>
      </c>
      <c r="G11" s="24" t="s">
        <v>1025</v>
      </c>
      <c r="H11" s="18" t="s">
        <v>1026</v>
      </c>
      <c r="I11" s="26" t="s">
        <v>1505</v>
      </c>
      <c r="J11" s="20">
        <v>52200</v>
      </c>
      <c r="K11" s="19" t="s">
        <v>1506</v>
      </c>
      <c r="L11" s="21" t="s">
        <v>1507</v>
      </c>
      <c r="M11" s="27">
        <v>5500</v>
      </c>
      <c r="N11" s="28" t="s">
        <v>1027</v>
      </c>
      <c r="O11" s="24"/>
    </row>
    <row r="12" spans="1:15" ht="28.5" hidden="1" customHeight="1" thickBot="1" x14ac:dyDescent="0.3">
      <c r="A12" s="24">
        <v>1</v>
      </c>
      <c r="B12" s="7" t="s">
        <v>1260</v>
      </c>
      <c r="C12" s="24">
        <v>-37717</v>
      </c>
      <c r="D12" s="25">
        <v>42759</v>
      </c>
      <c r="E12" s="24" t="s">
        <v>8</v>
      </c>
      <c r="F12" s="7" t="s">
        <v>1300</v>
      </c>
      <c r="G12" s="24" t="s">
        <v>1301</v>
      </c>
      <c r="H12" s="29" t="s">
        <v>1508</v>
      </c>
      <c r="I12" s="30" t="s">
        <v>1509</v>
      </c>
      <c r="J12" s="31">
        <v>38110</v>
      </c>
      <c r="K12" s="30" t="s">
        <v>1492</v>
      </c>
      <c r="L12" s="32" t="s">
        <v>1493</v>
      </c>
      <c r="M12" s="27">
        <v>199.99</v>
      </c>
      <c r="N12" s="28" t="s">
        <v>1302</v>
      </c>
      <c r="O12" s="24"/>
    </row>
    <row r="13" spans="1:15" hidden="1" x14ac:dyDescent="0.25">
      <c r="A13" s="24">
        <v>1</v>
      </c>
      <c r="B13" s="7" t="s">
        <v>7</v>
      </c>
      <c r="C13" s="24">
        <v>-37461</v>
      </c>
      <c r="D13" s="25">
        <v>42747</v>
      </c>
      <c r="E13" s="24" t="s">
        <v>279</v>
      </c>
      <c r="F13" s="7" t="s">
        <v>280</v>
      </c>
      <c r="G13" s="24" t="s">
        <v>281</v>
      </c>
      <c r="H13" s="29" t="s">
        <v>1510</v>
      </c>
      <c r="I13" s="26" t="s">
        <v>1505</v>
      </c>
      <c r="J13" s="31">
        <v>38020</v>
      </c>
      <c r="K13" s="30" t="s">
        <v>1492</v>
      </c>
      <c r="L13" s="32" t="s">
        <v>1493</v>
      </c>
      <c r="M13" s="27">
        <v>4500</v>
      </c>
      <c r="N13" s="28" t="s">
        <v>282</v>
      </c>
      <c r="O13" s="24"/>
    </row>
    <row r="14" spans="1:15" hidden="1" x14ac:dyDescent="0.25">
      <c r="A14" s="24">
        <v>1</v>
      </c>
      <c r="B14" s="7" t="s">
        <v>7</v>
      </c>
      <c r="C14" s="24">
        <v>-37462</v>
      </c>
      <c r="D14" s="25">
        <v>42747</v>
      </c>
      <c r="E14" s="24" t="s">
        <v>279</v>
      </c>
      <c r="F14" s="7" t="s">
        <v>280</v>
      </c>
      <c r="G14" s="24" t="s">
        <v>281</v>
      </c>
      <c r="H14" s="29" t="s">
        <v>1510</v>
      </c>
      <c r="I14" s="26" t="s">
        <v>1505</v>
      </c>
      <c r="J14" s="31">
        <v>38020</v>
      </c>
      <c r="K14" s="30" t="s">
        <v>1492</v>
      </c>
      <c r="L14" s="32" t="s">
        <v>1493</v>
      </c>
      <c r="M14" s="27">
        <v>332500</v>
      </c>
      <c r="N14" s="28" t="s">
        <v>283</v>
      </c>
      <c r="O14" s="24" t="s">
        <v>591</v>
      </c>
    </row>
    <row r="15" spans="1:15" x14ac:dyDescent="0.25">
      <c r="A15" s="24">
        <v>1</v>
      </c>
      <c r="B15" s="7" t="s">
        <v>1320</v>
      </c>
      <c r="C15" s="24">
        <v>-37774</v>
      </c>
      <c r="D15" s="25">
        <v>42761</v>
      </c>
      <c r="E15" s="24" t="s">
        <v>8</v>
      </c>
      <c r="F15" s="7" t="s">
        <v>1452</v>
      </c>
      <c r="G15" s="24" t="s">
        <v>24</v>
      </c>
      <c r="H15" s="29" t="s">
        <v>1511</v>
      </c>
      <c r="I15" s="30" t="s">
        <v>1512</v>
      </c>
      <c r="J15" s="31">
        <v>38016</v>
      </c>
      <c r="K15" s="30" t="s">
        <v>1492</v>
      </c>
      <c r="L15" s="32" t="s">
        <v>1493</v>
      </c>
      <c r="M15" s="27">
        <v>114000</v>
      </c>
      <c r="N15" s="28" t="s">
        <v>1453</v>
      </c>
      <c r="O15" s="24" t="s">
        <v>1833</v>
      </c>
    </row>
    <row r="16" spans="1:15" ht="25.5" hidden="1" x14ac:dyDescent="0.25">
      <c r="A16" s="24">
        <v>1</v>
      </c>
      <c r="B16" s="7" t="s">
        <v>798</v>
      </c>
      <c r="C16" s="24">
        <v>-37364</v>
      </c>
      <c r="D16" s="25">
        <v>42741</v>
      </c>
      <c r="E16" s="24" t="s">
        <v>8</v>
      </c>
      <c r="F16" s="7" t="s">
        <v>882</v>
      </c>
      <c r="G16" s="24" t="s">
        <v>883</v>
      </c>
      <c r="H16" s="29" t="s">
        <v>1513</v>
      </c>
      <c r="I16" s="30" t="s">
        <v>1514</v>
      </c>
      <c r="J16" s="31">
        <v>38080</v>
      </c>
      <c r="K16" s="30" t="s">
        <v>1492</v>
      </c>
      <c r="L16" s="32" t="s">
        <v>1493</v>
      </c>
      <c r="M16" s="27">
        <v>770.13</v>
      </c>
      <c r="N16" s="28" t="s">
        <v>884</v>
      </c>
      <c r="O16" s="24"/>
    </row>
    <row r="17" spans="1:15" hidden="1" x14ac:dyDescent="0.25">
      <c r="A17" s="24">
        <v>1</v>
      </c>
      <c r="B17" s="7" t="s">
        <v>1320</v>
      </c>
      <c r="C17" s="24">
        <v>-37616</v>
      </c>
      <c r="D17" s="25">
        <v>42755</v>
      </c>
      <c r="E17" s="24" t="s">
        <v>8</v>
      </c>
      <c r="F17" s="7" t="s">
        <v>1405</v>
      </c>
      <c r="G17" s="24" t="s">
        <v>24</v>
      </c>
      <c r="H17" s="29" t="s">
        <v>1515</v>
      </c>
      <c r="I17" s="30" t="s">
        <v>1516</v>
      </c>
      <c r="J17" s="31">
        <v>55920</v>
      </c>
      <c r="K17" s="30" t="s">
        <v>1517</v>
      </c>
      <c r="L17" s="32" t="s">
        <v>1518</v>
      </c>
      <c r="M17" s="27">
        <v>118000</v>
      </c>
      <c r="N17" s="28" t="s">
        <v>1406</v>
      </c>
      <c r="O17" s="24" t="s">
        <v>301</v>
      </c>
    </row>
    <row r="18" spans="1:15" hidden="1" x14ac:dyDescent="0.25">
      <c r="A18" s="24">
        <v>1</v>
      </c>
      <c r="B18" s="7" t="s">
        <v>7</v>
      </c>
      <c r="C18" s="24">
        <v>-37707</v>
      </c>
      <c r="D18" s="25">
        <v>42759</v>
      </c>
      <c r="E18" s="24" t="s">
        <v>535</v>
      </c>
      <c r="F18" s="7" t="s">
        <v>536</v>
      </c>
      <c r="G18" s="24" t="s">
        <v>537</v>
      </c>
      <c r="H18" s="29" t="s">
        <v>1519</v>
      </c>
      <c r="I18" s="30" t="s">
        <v>1520</v>
      </c>
      <c r="J18" s="31">
        <v>22509</v>
      </c>
      <c r="K18" s="30" t="s">
        <v>1521</v>
      </c>
      <c r="L18" s="32" t="s">
        <v>1522</v>
      </c>
      <c r="M18" s="27">
        <v>343500</v>
      </c>
      <c r="N18" s="28" t="s">
        <v>538</v>
      </c>
      <c r="O18" s="24" t="s">
        <v>591</v>
      </c>
    </row>
    <row r="19" spans="1:15" hidden="1" x14ac:dyDescent="0.25">
      <c r="A19" s="24">
        <v>1</v>
      </c>
      <c r="B19" s="7" t="s">
        <v>7</v>
      </c>
      <c r="C19" s="24">
        <v>-37652</v>
      </c>
      <c r="D19" s="25">
        <v>42756</v>
      </c>
      <c r="E19" s="24" t="s">
        <v>8</v>
      </c>
      <c r="F19" s="7" t="s">
        <v>491</v>
      </c>
      <c r="G19" s="24" t="s">
        <v>24</v>
      </c>
      <c r="H19" s="29" t="s">
        <v>1523</v>
      </c>
      <c r="I19" s="30" t="s">
        <v>1524</v>
      </c>
      <c r="J19" s="31">
        <v>38260</v>
      </c>
      <c r="K19" s="30" t="s">
        <v>1525</v>
      </c>
      <c r="L19" s="32" t="s">
        <v>1493</v>
      </c>
      <c r="M19" s="27">
        <v>20000</v>
      </c>
      <c r="N19" s="28" t="s">
        <v>492</v>
      </c>
      <c r="O19" s="24"/>
    </row>
    <row r="20" spans="1:15" hidden="1" x14ac:dyDescent="0.25">
      <c r="A20" s="24">
        <v>1</v>
      </c>
      <c r="B20" s="7" t="s">
        <v>7</v>
      </c>
      <c r="C20" s="24">
        <v>-37615</v>
      </c>
      <c r="D20" s="25">
        <v>42754</v>
      </c>
      <c r="E20" s="24" t="s">
        <v>8</v>
      </c>
      <c r="F20" s="7" t="s">
        <v>446</v>
      </c>
      <c r="G20" s="24" t="s">
        <v>447</v>
      </c>
      <c r="H20" s="29" t="s">
        <v>1526</v>
      </c>
      <c r="I20" s="30" t="s">
        <v>1527</v>
      </c>
      <c r="J20" s="31">
        <v>38315</v>
      </c>
      <c r="K20" s="30" t="s">
        <v>1528</v>
      </c>
      <c r="L20" s="32" t="s">
        <v>1493</v>
      </c>
      <c r="M20" s="27">
        <v>5000</v>
      </c>
      <c r="N20" s="28" t="s">
        <v>448</v>
      </c>
      <c r="O20" s="24"/>
    </row>
    <row r="21" spans="1:15" hidden="1" x14ac:dyDescent="0.25">
      <c r="A21" s="24">
        <v>1</v>
      </c>
      <c r="B21" s="7" t="s">
        <v>720</v>
      </c>
      <c r="C21" s="24">
        <v>-37317</v>
      </c>
      <c r="D21" s="25">
        <v>42739</v>
      </c>
      <c r="E21" s="24" t="s">
        <v>8</v>
      </c>
      <c r="F21" s="7" t="s">
        <v>733</v>
      </c>
      <c r="G21" s="24" t="s">
        <v>734</v>
      </c>
      <c r="H21" s="29" t="s">
        <v>1529</v>
      </c>
      <c r="I21" s="30" t="s">
        <v>1530</v>
      </c>
      <c r="J21" s="31">
        <v>38943</v>
      </c>
      <c r="K21" s="30" t="s">
        <v>1531</v>
      </c>
      <c r="L21" s="32" t="s">
        <v>1493</v>
      </c>
      <c r="M21" s="27">
        <v>9657.52</v>
      </c>
      <c r="N21" s="28" t="s">
        <v>735</v>
      </c>
      <c r="O21" s="24"/>
    </row>
    <row r="22" spans="1:15" x14ac:dyDescent="0.25">
      <c r="A22" s="24">
        <v>1</v>
      </c>
      <c r="B22" s="7" t="s">
        <v>7</v>
      </c>
      <c r="C22" s="24">
        <v>-37848</v>
      </c>
      <c r="D22" s="25">
        <v>42765</v>
      </c>
      <c r="E22" s="24" t="s">
        <v>8</v>
      </c>
      <c r="F22" s="7" t="s">
        <v>665</v>
      </c>
      <c r="G22" s="24" t="s">
        <v>666</v>
      </c>
      <c r="H22" s="29" t="s">
        <v>1532</v>
      </c>
      <c r="I22" s="30" t="s">
        <v>1533</v>
      </c>
      <c r="J22" s="31">
        <v>38540</v>
      </c>
      <c r="K22" s="30" t="s">
        <v>1534</v>
      </c>
      <c r="L22" s="32" t="s">
        <v>1493</v>
      </c>
      <c r="M22" s="27">
        <v>200000</v>
      </c>
      <c r="N22" s="28" t="s">
        <v>667</v>
      </c>
      <c r="O22" s="24" t="s">
        <v>1833</v>
      </c>
    </row>
    <row r="23" spans="1:15" hidden="1" x14ac:dyDescent="0.25">
      <c r="A23" s="24">
        <v>1</v>
      </c>
      <c r="B23" s="7" t="s">
        <v>7</v>
      </c>
      <c r="C23" s="24">
        <v>-37864</v>
      </c>
      <c r="D23" s="25">
        <v>42766</v>
      </c>
      <c r="E23" s="24" t="s">
        <v>675</v>
      </c>
      <c r="F23" s="7" t="s">
        <v>665</v>
      </c>
      <c r="G23" s="24" t="s">
        <v>666</v>
      </c>
      <c r="H23" s="29" t="s">
        <v>1532</v>
      </c>
      <c r="I23" s="30" t="s">
        <v>1533</v>
      </c>
      <c r="J23" s="31">
        <v>38540</v>
      </c>
      <c r="K23" s="30" t="s">
        <v>1534</v>
      </c>
      <c r="L23" s="32" t="s">
        <v>1493</v>
      </c>
      <c r="M23" s="27">
        <v>5800</v>
      </c>
      <c r="N23" s="28" t="s">
        <v>676</v>
      </c>
      <c r="O23" s="24"/>
    </row>
    <row r="24" spans="1:15" hidden="1" x14ac:dyDescent="0.25">
      <c r="A24" s="24">
        <v>1</v>
      </c>
      <c r="B24" s="7" t="s">
        <v>7</v>
      </c>
      <c r="C24" s="24">
        <v>-37865</v>
      </c>
      <c r="D24" s="25">
        <v>42766</v>
      </c>
      <c r="E24" s="24" t="s">
        <v>675</v>
      </c>
      <c r="F24" s="7" t="s">
        <v>665</v>
      </c>
      <c r="G24" s="24" t="s">
        <v>666</v>
      </c>
      <c r="H24" s="29" t="s">
        <v>1532</v>
      </c>
      <c r="I24" s="30" t="s">
        <v>1533</v>
      </c>
      <c r="J24" s="31">
        <v>38540</v>
      </c>
      <c r="K24" s="30" t="s">
        <v>1534</v>
      </c>
      <c r="L24" s="32" t="s">
        <v>1493</v>
      </c>
      <c r="M24" s="27">
        <v>143500</v>
      </c>
      <c r="N24" s="28" t="s">
        <v>677</v>
      </c>
      <c r="O24" s="24" t="s">
        <v>673</v>
      </c>
    </row>
    <row r="25" spans="1:15" hidden="1" x14ac:dyDescent="0.25">
      <c r="A25" s="24">
        <v>1</v>
      </c>
      <c r="B25" s="7" t="s">
        <v>798</v>
      </c>
      <c r="C25" s="24">
        <v>-37515</v>
      </c>
      <c r="D25" s="25">
        <v>42751</v>
      </c>
      <c r="E25" s="24" t="s">
        <v>8</v>
      </c>
      <c r="F25" s="7" t="s">
        <v>1003</v>
      </c>
      <c r="G25" s="24" t="s">
        <v>1004</v>
      </c>
      <c r="H25" s="29" t="s">
        <v>1535</v>
      </c>
      <c r="I25" s="30" t="s">
        <v>1536</v>
      </c>
      <c r="J25" s="31">
        <v>38320</v>
      </c>
      <c r="K25" s="30" t="s">
        <v>1528</v>
      </c>
      <c r="L25" s="32" t="s">
        <v>1493</v>
      </c>
      <c r="M25" s="27">
        <v>120.58</v>
      </c>
      <c r="N25" s="28" t="s">
        <v>1005</v>
      </c>
      <c r="O25" s="24"/>
    </row>
    <row r="26" spans="1:15" hidden="1" x14ac:dyDescent="0.25">
      <c r="A26" s="24">
        <v>1</v>
      </c>
      <c r="B26" s="7" t="s">
        <v>7</v>
      </c>
      <c r="C26" s="24">
        <v>-37437</v>
      </c>
      <c r="D26" s="25">
        <v>42746</v>
      </c>
      <c r="E26" s="24" t="s">
        <v>8</v>
      </c>
      <c r="F26" s="7" t="s">
        <v>262</v>
      </c>
      <c r="G26" s="24" t="s">
        <v>263</v>
      </c>
      <c r="H26" s="29" t="s">
        <v>1537</v>
      </c>
      <c r="I26" s="30" t="s">
        <v>1538</v>
      </c>
      <c r="J26" s="31">
        <v>38338</v>
      </c>
      <c r="K26" s="30" t="s">
        <v>1528</v>
      </c>
      <c r="L26" s="32" t="s">
        <v>1493</v>
      </c>
      <c r="M26" s="27">
        <v>5000</v>
      </c>
      <c r="N26" s="28" t="s">
        <v>264</v>
      </c>
      <c r="O26" s="24"/>
    </row>
    <row r="27" spans="1:15" hidden="1" x14ac:dyDescent="0.25">
      <c r="A27" s="24">
        <v>1</v>
      </c>
      <c r="B27" s="7" t="s">
        <v>7</v>
      </c>
      <c r="C27" s="24">
        <v>-37579</v>
      </c>
      <c r="D27" s="25">
        <v>42753</v>
      </c>
      <c r="E27" s="24" t="s">
        <v>421</v>
      </c>
      <c r="F27" s="7" t="s">
        <v>262</v>
      </c>
      <c r="G27" s="24" t="s">
        <v>263</v>
      </c>
      <c r="H27" s="29" t="s">
        <v>1539</v>
      </c>
      <c r="I27" s="30" t="s">
        <v>1538</v>
      </c>
      <c r="J27" s="31">
        <v>38339</v>
      </c>
      <c r="K27" s="30" t="s">
        <v>1528</v>
      </c>
      <c r="L27" s="32" t="s">
        <v>1493</v>
      </c>
      <c r="M27" s="27">
        <v>245000</v>
      </c>
      <c r="N27" s="28" t="s">
        <v>422</v>
      </c>
      <c r="O27" s="24" t="s">
        <v>673</v>
      </c>
    </row>
    <row r="28" spans="1:15" ht="25.5" hidden="1" x14ac:dyDescent="0.25">
      <c r="A28" s="24">
        <v>1</v>
      </c>
      <c r="B28" s="7" t="s">
        <v>7</v>
      </c>
      <c r="C28" s="24">
        <v>-37893</v>
      </c>
      <c r="D28" s="25">
        <v>42766</v>
      </c>
      <c r="E28" s="24" t="s">
        <v>715</v>
      </c>
      <c r="F28" s="7" t="s">
        <v>716</v>
      </c>
      <c r="G28" s="24" t="s">
        <v>717</v>
      </c>
      <c r="H28" s="29" t="s">
        <v>1540</v>
      </c>
      <c r="I28" s="30" t="s">
        <v>1541</v>
      </c>
      <c r="J28" s="31">
        <v>37900</v>
      </c>
      <c r="K28" s="30" t="s">
        <v>1542</v>
      </c>
      <c r="L28" s="32" t="s">
        <v>1493</v>
      </c>
      <c r="M28" s="27">
        <v>60000</v>
      </c>
      <c r="N28" s="28" t="s">
        <v>718</v>
      </c>
      <c r="O28" s="24"/>
    </row>
    <row r="29" spans="1:15" ht="25.5" hidden="1" x14ac:dyDescent="0.25">
      <c r="A29" s="24">
        <v>1</v>
      </c>
      <c r="B29" s="7" t="s">
        <v>7</v>
      </c>
      <c r="C29" s="24">
        <v>-37894</v>
      </c>
      <c r="D29" s="25">
        <v>42766</v>
      </c>
      <c r="E29" s="24" t="s">
        <v>715</v>
      </c>
      <c r="F29" s="7" t="s">
        <v>716</v>
      </c>
      <c r="G29" s="24" t="s">
        <v>717</v>
      </c>
      <c r="H29" s="29" t="s">
        <v>1540</v>
      </c>
      <c r="I29" s="30" t="s">
        <v>1541</v>
      </c>
      <c r="J29" s="31">
        <v>37900</v>
      </c>
      <c r="K29" s="30" t="s">
        <v>1542</v>
      </c>
      <c r="L29" s="32" t="s">
        <v>1493</v>
      </c>
      <c r="M29" s="27">
        <v>2000</v>
      </c>
      <c r="N29" s="28" t="s">
        <v>719</v>
      </c>
      <c r="O29" s="24"/>
    </row>
    <row r="30" spans="1:15" ht="25.5" hidden="1" x14ac:dyDescent="0.25">
      <c r="A30" s="24">
        <v>1</v>
      </c>
      <c r="B30" s="7" t="s">
        <v>798</v>
      </c>
      <c r="C30" s="24">
        <v>-37587</v>
      </c>
      <c r="D30" s="25">
        <v>42754</v>
      </c>
      <c r="E30" s="24" t="s">
        <v>8</v>
      </c>
      <c r="F30" s="7" t="s">
        <v>1068</v>
      </c>
      <c r="G30" s="24" t="s">
        <v>1069</v>
      </c>
      <c r="H30" s="29" t="s">
        <v>1543</v>
      </c>
      <c r="I30" s="30" t="s">
        <v>1544</v>
      </c>
      <c r="J30" s="31">
        <v>38960</v>
      </c>
      <c r="K30" s="30" t="s">
        <v>1545</v>
      </c>
      <c r="L30" s="32" t="s">
        <v>1493</v>
      </c>
      <c r="M30" s="27">
        <v>5947.76</v>
      </c>
      <c r="N30" s="28" t="s">
        <v>1070</v>
      </c>
      <c r="O30" s="24"/>
    </row>
    <row r="31" spans="1:15" hidden="1" x14ac:dyDescent="0.25">
      <c r="A31" s="24">
        <v>1</v>
      </c>
      <c r="B31" s="7" t="s">
        <v>720</v>
      </c>
      <c r="C31" s="24">
        <v>-37607</v>
      </c>
      <c r="D31" s="25">
        <v>42754</v>
      </c>
      <c r="E31" s="24" t="s">
        <v>8</v>
      </c>
      <c r="F31" s="7" t="s">
        <v>756</v>
      </c>
      <c r="G31" s="24" t="s">
        <v>757</v>
      </c>
      <c r="H31" s="29" t="s">
        <v>1546</v>
      </c>
      <c r="I31" s="30" t="s">
        <v>1495</v>
      </c>
      <c r="J31" s="31">
        <v>38000</v>
      </c>
      <c r="K31" s="30" t="s">
        <v>1492</v>
      </c>
      <c r="L31" s="32" t="s">
        <v>1493</v>
      </c>
      <c r="M31" s="27">
        <v>13471.67</v>
      </c>
      <c r="N31" s="28" t="s">
        <v>758</v>
      </c>
      <c r="O31" s="24"/>
    </row>
    <row r="32" spans="1:15" ht="25.5" hidden="1" x14ac:dyDescent="0.25">
      <c r="A32" s="24">
        <v>1</v>
      </c>
      <c r="B32" s="7" t="s">
        <v>7</v>
      </c>
      <c r="C32" s="24">
        <v>-37403</v>
      </c>
      <c r="D32" s="25">
        <v>42744</v>
      </c>
      <c r="E32" s="24" t="s">
        <v>8</v>
      </c>
      <c r="F32" s="7" t="s">
        <v>208</v>
      </c>
      <c r="G32" s="24" t="s">
        <v>209</v>
      </c>
      <c r="H32" s="29" t="s">
        <v>1547</v>
      </c>
      <c r="I32" s="30" t="s">
        <v>1548</v>
      </c>
      <c r="J32" s="31">
        <v>38160</v>
      </c>
      <c r="K32" s="30" t="s">
        <v>1549</v>
      </c>
      <c r="L32" s="32" t="s">
        <v>1493</v>
      </c>
      <c r="M32" s="27">
        <v>343500</v>
      </c>
      <c r="N32" s="28" t="s">
        <v>210</v>
      </c>
      <c r="O32" s="24" t="s">
        <v>1834</v>
      </c>
    </row>
    <row r="33" spans="1:15" ht="25.5" hidden="1" x14ac:dyDescent="0.25">
      <c r="A33" s="24">
        <v>1</v>
      </c>
      <c r="B33" s="7" t="s">
        <v>7</v>
      </c>
      <c r="C33" s="24">
        <v>-37405</v>
      </c>
      <c r="D33" s="25">
        <v>42744</v>
      </c>
      <c r="E33" s="24" t="s">
        <v>215</v>
      </c>
      <c r="F33" s="7" t="s">
        <v>208</v>
      </c>
      <c r="G33" s="24" t="s">
        <v>209</v>
      </c>
      <c r="H33" s="29" t="s">
        <v>1547</v>
      </c>
      <c r="I33" s="30" t="s">
        <v>1548</v>
      </c>
      <c r="J33" s="31">
        <v>38160</v>
      </c>
      <c r="K33" s="30" t="s">
        <v>1549</v>
      </c>
      <c r="L33" s="32" t="s">
        <v>1493</v>
      </c>
      <c r="M33" s="27">
        <v>5500</v>
      </c>
      <c r="N33" s="28" t="s">
        <v>216</v>
      </c>
      <c r="O33" s="24"/>
    </row>
    <row r="34" spans="1:15" ht="25.5" hidden="1" x14ac:dyDescent="0.25">
      <c r="A34" s="24">
        <v>1</v>
      </c>
      <c r="B34" s="7" t="s">
        <v>720</v>
      </c>
      <c r="C34" s="24">
        <v>-37498</v>
      </c>
      <c r="D34" s="25">
        <v>42749</v>
      </c>
      <c r="E34" s="24" t="s">
        <v>8</v>
      </c>
      <c r="F34" s="7" t="s">
        <v>208</v>
      </c>
      <c r="G34" s="24" t="s">
        <v>209</v>
      </c>
      <c r="H34" s="29" t="s">
        <v>1547</v>
      </c>
      <c r="I34" s="30" t="s">
        <v>1548</v>
      </c>
      <c r="J34" s="31">
        <v>38160</v>
      </c>
      <c r="K34" s="30" t="s">
        <v>1549</v>
      </c>
      <c r="L34" s="32" t="s">
        <v>1493</v>
      </c>
      <c r="M34" s="27">
        <v>11064.95</v>
      </c>
      <c r="N34" s="28" t="s">
        <v>742</v>
      </c>
      <c r="O34" s="24"/>
    </row>
    <row r="35" spans="1:15" ht="25.5" hidden="1" x14ac:dyDescent="0.25">
      <c r="A35" s="24">
        <v>1</v>
      </c>
      <c r="B35" s="7" t="s">
        <v>798</v>
      </c>
      <c r="C35" s="24">
        <v>-37423</v>
      </c>
      <c r="D35" s="25">
        <v>42745</v>
      </c>
      <c r="E35" s="24" t="s">
        <v>8</v>
      </c>
      <c r="F35" s="7" t="s">
        <v>930</v>
      </c>
      <c r="G35" s="24" t="s">
        <v>931</v>
      </c>
      <c r="H35" s="29" t="s">
        <v>1550</v>
      </c>
      <c r="I35" s="30" t="s">
        <v>1551</v>
      </c>
      <c r="J35" s="31">
        <v>38003</v>
      </c>
      <c r="K35" s="30" t="s">
        <v>1552</v>
      </c>
      <c r="L35" s="32" t="s">
        <v>1493</v>
      </c>
      <c r="M35" s="27">
        <v>9321.9500000000007</v>
      </c>
      <c r="N35" s="28" t="s">
        <v>932</v>
      </c>
      <c r="O35" s="24"/>
    </row>
    <row r="36" spans="1:15" hidden="1" x14ac:dyDescent="0.25">
      <c r="A36" s="24">
        <v>1</v>
      </c>
      <c r="B36" s="7" t="s">
        <v>7</v>
      </c>
      <c r="C36" s="24">
        <v>-37670</v>
      </c>
      <c r="D36" s="25">
        <v>42758</v>
      </c>
      <c r="E36" s="24" t="s">
        <v>8</v>
      </c>
      <c r="F36" s="7" t="s">
        <v>506</v>
      </c>
      <c r="G36" s="24" t="s">
        <v>24</v>
      </c>
      <c r="H36" s="29" t="s">
        <v>1555</v>
      </c>
      <c r="I36" s="30" t="s">
        <v>1553</v>
      </c>
      <c r="J36" s="31">
        <v>76150</v>
      </c>
      <c r="K36" s="30" t="s">
        <v>1554</v>
      </c>
      <c r="L36" s="32" t="s">
        <v>1487</v>
      </c>
      <c r="M36" s="27">
        <v>20000</v>
      </c>
      <c r="N36" s="28" t="s">
        <v>508</v>
      </c>
      <c r="O36" s="24"/>
    </row>
    <row r="37" spans="1:15" hidden="1" x14ac:dyDescent="0.25">
      <c r="A37" s="24">
        <v>1</v>
      </c>
      <c r="B37" s="7" t="s">
        <v>7</v>
      </c>
      <c r="C37" s="24">
        <v>-37684</v>
      </c>
      <c r="D37" s="25">
        <v>42758</v>
      </c>
      <c r="E37" s="24" t="s">
        <v>8</v>
      </c>
      <c r="F37" s="7" t="s">
        <v>506</v>
      </c>
      <c r="G37" s="24" t="s">
        <v>24</v>
      </c>
      <c r="H37" s="29" t="s">
        <v>1555</v>
      </c>
      <c r="I37" s="30" t="s">
        <v>1553</v>
      </c>
      <c r="J37" s="31">
        <v>76150</v>
      </c>
      <c r="K37" s="30" t="s">
        <v>1554</v>
      </c>
      <c r="L37" s="32" t="s">
        <v>1487</v>
      </c>
      <c r="M37" s="27">
        <v>185800</v>
      </c>
      <c r="N37" s="28" t="s">
        <v>515</v>
      </c>
      <c r="O37" s="24" t="s">
        <v>673</v>
      </c>
    </row>
    <row r="38" spans="1:15" hidden="1" x14ac:dyDescent="0.25">
      <c r="A38" s="24">
        <v>1</v>
      </c>
      <c r="B38" s="7" t="s">
        <v>7</v>
      </c>
      <c r="C38" s="24">
        <v>-37715</v>
      </c>
      <c r="D38" s="25">
        <v>42759</v>
      </c>
      <c r="E38" s="24" t="s">
        <v>540</v>
      </c>
      <c r="F38" s="7" t="s">
        <v>541</v>
      </c>
      <c r="G38" s="24" t="s">
        <v>542</v>
      </c>
      <c r="H38" s="29" t="s">
        <v>1556</v>
      </c>
      <c r="I38" s="30" t="s">
        <v>1495</v>
      </c>
      <c r="J38" s="31">
        <v>38000</v>
      </c>
      <c r="K38" s="30" t="s">
        <v>1492</v>
      </c>
      <c r="L38" s="32" t="s">
        <v>1493</v>
      </c>
      <c r="M38" s="27">
        <v>18000</v>
      </c>
      <c r="N38" s="28" t="s">
        <v>544</v>
      </c>
      <c r="O38" s="24"/>
    </row>
    <row r="39" spans="1:15" hidden="1" x14ac:dyDescent="0.25">
      <c r="A39" s="24">
        <v>1</v>
      </c>
      <c r="B39" s="7" t="s">
        <v>1320</v>
      </c>
      <c r="C39" s="24">
        <v>-37489</v>
      </c>
      <c r="D39" s="25">
        <v>42748</v>
      </c>
      <c r="E39" s="24" t="s">
        <v>540</v>
      </c>
      <c r="F39" s="7" t="s">
        <v>541</v>
      </c>
      <c r="G39" s="24" t="s">
        <v>542</v>
      </c>
      <c r="H39" s="29" t="s">
        <v>1556</v>
      </c>
      <c r="I39" s="30" t="s">
        <v>1495</v>
      </c>
      <c r="J39" s="31">
        <v>38000</v>
      </c>
      <c r="K39" s="30" t="s">
        <v>1492</v>
      </c>
      <c r="L39" s="32" t="s">
        <v>1493</v>
      </c>
      <c r="M39" s="27">
        <v>100000</v>
      </c>
      <c r="N39" s="28" t="s">
        <v>1372</v>
      </c>
      <c r="O39" s="24" t="s">
        <v>1835</v>
      </c>
    </row>
    <row r="40" spans="1:15" hidden="1" x14ac:dyDescent="0.25">
      <c r="A40" s="24">
        <v>1</v>
      </c>
      <c r="B40" s="7" t="s">
        <v>1320</v>
      </c>
      <c r="C40" s="24">
        <v>-37608</v>
      </c>
      <c r="D40" s="25">
        <v>42754</v>
      </c>
      <c r="E40" s="24" t="s">
        <v>540</v>
      </c>
      <c r="F40" s="7" t="s">
        <v>541</v>
      </c>
      <c r="G40" s="24" t="s">
        <v>542</v>
      </c>
      <c r="H40" s="29" t="s">
        <v>1556</v>
      </c>
      <c r="I40" s="30" t="s">
        <v>1495</v>
      </c>
      <c r="J40" s="31">
        <v>38000</v>
      </c>
      <c r="K40" s="30" t="s">
        <v>1492</v>
      </c>
      <c r="L40" s="32" t="s">
        <v>1493</v>
      </c>
      <c r="M40" s="27">
        <v>100000</v>
      </c>
      <c r="N40" s="28" t="s">
        <v>1401</v>
      </c>
      <c r="O40" s="24" t="s">
        <v>1835</v>
      </c>
    </row>
    <row r="41" spans="1:15" ht="25.5" hidden="1" x14ac:dyDescent="0.25">
      <c r="A41" s="24">
        <v>1</v>
      </c>
      <c r="B41" s="7" t="s">
        <v>787</v>
      </c>
      <c r="C41" s="24">
        <v>-37568</v>
      </c>
      <c r="D41" s="25">
        <v>42753</v>
      </c>
      <c r="E41" s="24" t="s">
        <v>8</v>
      </c>
      <c r="F41" s="7" t="s">
        <v>788</v>
      </c>
      <c r="G41" s="24" t="s">
        <v>789</v>
      </c>
      <c r="H41" s="29" t="s">
        <v>1557</v>
      </c>
      <c r="I41" s="30" t="s">
        <v>1558</v>
      </c>
      <c r="J41" s="31">
        <v>38000</v>
      </c>
      <c r="K41" s="30" t="s">
        <v>1492</v>
      </c>
      <c r="L41" s="32" t="s">
        <v>1493</v>
      </c>
      <c r="M41" s="27">
        <v>175</v>
      </c>
      <c r="N41" s="28" t="s">
        <v>791</v>
      </c>
      <c r="O41" s="24"/>
    </row>
    <row r="42" spans="1:15" hidden="1" x14ac:dyDescent="0.25">
      <c r="A42" s="24">
        <v>1</v>
      </c>
      <c r="B42" s="7" t="s">
        <v>720</v>
      </c>
      <c r="C42" s="24">
        <v>-37285</v>
      </c>
      <c r="D42" s="25">
        <v>42738</v>
      </c>
      <c r="E42" s="24" t="s">
        <v>8</v>
      </c>
      <c r="F42" s="7" t="s">
        <v>728</v>
      </c>
      <c r="G42" s="24" t="s">
        <v>729</v>
      </c>
      <c r="H42" s="29" t="s">
        <v>1559</v>
      </c>
      <c r="I42" s="30" t="s">
        <v>1560</v>
      </c>
      <c r="J42" s="31">
        <v>38900</v>
      </c>
      <c r="K42" s="30" t="s">
        <v>1561</v>
      </c>
      <c r="L42" s="32" t="s">
        <v>1493</v>
      </c>
      <c r="M42" s="27">
        <v>8614</v>
      </c>
      <c r="N42" s="28" t="s">
        <v>730</v>
      </c>
      <c r="O42" s="24"/>
    </row>
    <row r="43" spans="1:15" hidden="1" x14ac:dyDescent="0.25">
      <c r="A43" s="24">
        <v>1</v>
      </c>
      <c r="B43" s="7" t="s">
        <v>7</v>
      </c>
      <c r="C43" s="24">
        <v>-37466</v>
      </c>
      <c r="D43" s="25">
        <v>42747</v>
      </c>
      <c r="E43" s="24" t="s">
        <v>284</v>
      </c>
      <c r="F43" s="7" t="s">
        <v>285</v>
      </c>
      <c r="G43" s="24" t="s">
        <v>286</v>
      </c>
      <c r="H43" s="29" t="s">
        <v>1562</v>
      </c>
      <c r="I43" s="30" t="s">
        <v>1563</v>
      </c>
      <c r="J43" s="31">
        <v>38010</v>
      </c>
      <c r="K43" s="30" t="s">
        <v>1492</v>
      </c>
      <c r="L43" s="32" t="s">
        <v>1493</v>
      </c>
      <c r="M43" s="27">
        <v>157535</v>
      </c>
      <c r="N43" s="28" t="s">
        <v>288</v>
      </c>
      <c r="O43" s="24" t="s">
        <v>591</v>
      </c>
    </row>
    <row r="44" spans="1:15" hidden="1" x14ac:dyDescent="0.25">
      <c r="A44" s="24">
        <v>1</v>
      </c>
      <c r="B44" s="7" t="s">
        <v>798</v>
      </c>
      <c r="C44" s="24">
        <v>-37752</v>
      </c>
      <c r="D44" s="25">
        <v>42761</v>
      </c>
      <c r="E44" s="24" t="s">
        <v>8</v>
      </c>
      <c r="F44" s="7" t="s">
        <v>1190</v>
      </c>
      <c r="G44" s="24" t="s">
        <v>24</v>
      </c>
      <c r="H44" s="29" t="s">
        <v>1564</v>
      </c>
      <c r="I44" s="30" t="s">
        <v>1565</v>
      </c>
      <c r="J44" s="31">
        <v>38000</v>
      </c>
      <c r="K44" s="30" t="s">
        <v>1492</v>
      </c>
      <c r="L44" s="32" t="s">
        <v>1493</v>
      </c>
      <c r="M44" s="27">
        <v>1109.93</v>
      </c>
      <c r="N44" s="28" t="s">
        <v>1191</v>
      </c>
      <c r="O44" s="24"/>
    </row>
    <row r="45" spans="1:15" hidden="1" x14ac:dyDescent="0.25">
      <c r="A45" s="24">
        <v>1</v>
      </c>
      <c r="B45" s="7" t="s">
        <v>798</v>
      </c>
      <c r="C45" s="24">
        <v>-37450</v>
      </c>
      <c r="D45" s="25">
        <v>42746</v>
      </c>
      <c r="E45" s="24" t="s">
        <v>8</v>
      </c>
      <c r="F45" s="7" t="s">
        <v>944</v>
      </c>
      <c r="G45" s="24" t="s">
        <v>24</v>
      </c>
      <c r="H45" s="29" t="s">
        <v>1566</v>
      </c>
      <c r="I45" s="30" t="s">
        <v>1495</v>
      </c>
      <c r="J45" s="31">
        <v>38590</v>
      </c>
      <c r="K45" s="30" t="s">
        <v>1567</v>
      </c>
      <c r="L45" s="32" t="s">
        <v>1493</v>
      </c>
      <c r="M45" s="27">
        <v>7456.34</v>
      </c>
      <c r="N45" s="28" t="s">
        <v>945</v>
      </c>
      <c r="O45" s="24"/>
    </row>
    <row r="46" spans="1:15" hidden="1" x14ac:dyDescent="0.25">
      <c r="A46" s="24">
        <v>1</v>
      </c>
      <c r="B46" s="7" t="s">
        <v>7</v>
      </c>
      <c r="C46" s="24">
        <v>-37541</v>
      </c>
      <c r="D46" s="25">
        <v>42751</v>
      </c>
      <c r="E46" s="24" t="s">
        <v>8</v>
      </c>
      <c r="F46" s="7" t="s">
        <v>371</v>
      </c>
      <c r="G46" s="24" t="s">
        <v>372</v>
      </c>
      <c r="H46" s="29" t="s">
        <v>1568</v>
      </c>
      <c r="I46" s="30" t="s">
        <v>1565</v>
      </c>
      <c r="J46" s="31">
        <v>37800</v>
      </c>
      <c r="K46" s="30" t="s">
        <v>1569</v>
      </c>
      <c r="L46" s="32" t="s">
        <v>1493</v>
      </c>
      <c r="M46" s="27">
        <v>3000</v>
      </c>
      <c r="N46" s="28" t="s">
        <v>373</v>
      </c>
      <c r="O46" s="24"/>
    </row>
    <row r="47" spans="1:15" hidden="1" x14ac:dyDescent="0.25">
      <c r="A47" s="24">
        <v>1</v>
      </c>
      <c r="B47" s="7" t="s">
        <v>7</v>
      </c>
      <c r="C47" s="24">
        <v>-37542</v>
      </c>
      <c r="D47" s="25">
        <v>42751</v>
      </c>
      <c r="E47" s="24" t="s">
        <v>8</v>
      </c>
      <c r="F47" s="7" t="s">
        <v>371</v>
      </c>
      <c r="G47" s="24" t="s">
        <v>372</v>
      </c>
      <c r="H47" s="29" t="s">
        <v>1568</v>
      </c>
      <c r="I47" s="30" t="s">
        <v>1565</v>
      </c>
      <c r="J47" s="31">
        <v>37800</v>
      </c>
      <c r="K47" s="30" t="s">
        <v>1569</v>
      </c>
      <c r="L47" s="32" t="s">
        <v>1493</v>
      </c>
      <c r="M47" s="27">
        <v>122000</v>
      </c>
      <c r="N47" s="28" t="s">
        <v>374</v>
      </c>
      <c r="O47" s="24" t="s">
        <v>1834</v>
      </c>
    </row>
    <row r="48" spans="1:15" hidden="1" x14ac:dyDescent="0.25">
      <c r="A48" s="24">
        <v>1</v>
      </c>
      <c r="B48" s="7" t="s">
        <v>7</v>
      </c>
      <c r="C48" s="24">
        <v>-37586</v>
      </c>
      <c r="D48" s="25">
        <v>42753</v>
      </c>
      <c r="E48" s="24" t="s">
        <v>8</v>
      </c>
      <c r="F48" s="7" t="s">
        <v>371</v>
      </c>
      <c r="G48" s="24" t="s">
        <v>372</v>
      </c>
      <c r="H48" s="29" t="s">
        <v>1568</v>
      </c>
      <c r="I48" s="30" t="s">
        <v>1565</v>
      </c>
      <c r="J48" s="31">
        <v>37800</v>
      </c>
      <c r="K48" s="30" t="s">
        <v>1569</v>
      </c>
      <c r="L48" s="32" t="s">
        <v>1493</v>
      </c>
      <c r="M48" s="27">
        <v>2000</v>
      </c>
      <c r="N48" s="28" t="s">
        <v>433</v>
      </c>
      <c r="O48" s="24"/>
    </row>
    <row r="49" spans="1:15" ht="25.5" hidden="1" x14ac:dyDescent="0.25">
      <c r="A49" s="24">
        <v>1</v>
      </c>
      <c r="B49" s="7" t="s">
        <v>7</v>
      </c>
      <c r="C49" s="24">
        <v>-37501</v>
      </c>
      <c r="D49" s="25">
        <v>42749</v>
      </c>
      <c r="E49" s="24" t="s">
        <v>8</v>
      </c>
      <c r="F49" s="7" t="s">
        <v>319</v>
      </c>
      <c r="G49" s="24" t="s">
        <v>320</v>
      </c>
      <c r="H49" s="29" t="s">
        <v>1570</v>
      </c>
      <c r="I49" s="30" t="s">
        <v>1571</v>
      </c>
      <c r="J49" s="31">
        <v>38150</v>
      </c>
      <c r="K49" s="30" t="s">
        <v>1572</v>
      </c>
      <c r="L49" s="32" t="s">
        <v>1492</v>
      </c>
      <c r="M49" s="27">
        <v>40000</v>
      </c>
      <c r="N49" s="28" t="s">
        <v>321</v>
      </c>
      <c r="O49" s="24"/>
    </row>
    <row r="50" spans="1:15" ht="25.5" hidden="1" x14ac:dyDescent="0.25">
      <c r="A50" s="24">
        <v>1</v>
      </c>
      <c r="B50" s="7" t="s">
        <v>7</v>
      </c>
      <c r="C50" s="24">
        <v>-37593</v>
      </c>
      <c r="D50" s="25">
        <v>42754</v>
      </c>
      <c r="E50" s="24" t="s">
        <v>434</v>
      </c>
      <c r="F50" s="7" t="s">
        <v>319</v>
      </c>
      <c r="G50" s="24" t="s">
        <v>320</v>
      </c>
      <c r="H50" s="29" t="s">
        <v>1570</v>
      </c>
      <c r="I50" s="30" t="s">
        <v>1571</v>
      </c>
      <c r="J50" s="31">
        <v>38150</v>
      </c>
      <c r="K50" s="30" t="s">
        <v>1572</v>
      </c>
      <c r="L50" s="32" t="s">
        <v>1492</v>
      </c>
      <c r="M50" s="27">
        <v>9000</v>
      </c>
      <c r="N50" s="28" t="s">
        <v>435</v>
      </c>
      <c r="O50" s="24"/>
    </row>
    <row r="51" spans="1:15" ht="25.5" hidden="1" x14ac:dyDescent="0.25">
      <c r="A51" s="24">
        <v>1</v>
      </c>
      <c r="B51" s="7" t="s">
        <v>7</v>
      </c>
      <c r="C51" s="24">
        <v>-37594</v>
      </c>
      <c r="D51" s="25">
        <v>42754</v>
      </c>
      <c r="E51" s="24" t="s">
        <v>434</v>
      </c>
      <c r="F51" s="7" t="s">
        <v>319</v>
      </c>
      <c r="G51" s="24" t="s">
        <v>320</v>
      </c>
      <c r="H51" s="29" t="s">
        <v>1570</v>
      </c>
      <c r="I51" s="30" t="s">
        <v>1571</v>
      </c>
      <c r="J51" s="31">
        <v>38150</v>
      </c>
      <c r="K51" s="30" t="s">
        <v>1572</v>
      </c>
      <c r="L51" s="32" t="s">
        <v>1492</v>
      </c>
      <c r="M51" s="27">
        <v>47083</v>
      </c>
      <c r="N51" s="28" t="s">
        <v>436</v>
      </c>
      <c r="O51" s="24"/>
    </row>
    <row r="52" spans="1:15" ht="25.5" hidden="1" x14ac:dyDescent="0.25">
      <c r="A52" s="24">
        <v>1</v>
      </c>
      <c r="B52" s="7" t="s">
        <v>7</v>
      </c>
      <c r="C52" s="24">
        <v>-37613</v>
      </c>
      <c r="D52" s="25">
        <v>42754</v>
      </c>
      <c r="E52" s="24" t="s">
        <v>434</v>
      </c>
      <c r="F52" s="7" t="s">
        <v>319</v>
      </c>
      <c r="G52" s="24" t="s">
        <v>320</v>
      </c>
      <c r="H52" s="29" t="s">
        <v>1570</v>
      </c>
      <c r="I52" s="30" t="s">
        <v>1571</v>
      </c>
      <c r="J52" s="31">
        <v>38150</v>
      </c>
      <c r="K52" s="30" t="s">
        <v>1572</v>
      </c>
      <c r="L52" s="32" t="s">
        <v>1492</v>
      </c>
      <c r="M52" s="27">
        <v>579</v>
      </c>
      <c r="N52" s="28" t="s">
        <v>445</v>
      </c>
      <c r="O52" s="24"/>
    </row>
    <row r="53" spans="1:15" hidden="1" x14ac:dyDescent="0.25">
      <c r="A53" s="24">
        <v>1</v>
      </c>
      <c r="B53" s="7" t="s">
        <v>798</v>
      </c>
      <c r="C53" s="24">
        <v>-37286</v>
      </c>
      <c r="D53" s="25">
        <v>42738</v>
      </c>
      <c r="E53" s="24" t="s">
        <v>8</v>
      </c>
      <c r="F53" s="7" t="s">
        <v>822</v>
      </c>
      <c r="G53" s="24" t="s">
        <v>823</v>
      </c>
      <c r="H53" s="29" t="s">
        <v>1573</v>
      </c>
      <c r="I53" s="30" t="s">
        <v>1574</v>
      </c>
      <c r="J53" s="31">
        <v>38500</v>
      </c>
      <c r="K53" s="30" t="s">
        <v>1575</v>
      </c>
      <c r="L53" s="32" t="s">
        <v>1493</v>
      </c>
      <c r="M53" s="27">
        <v>759.48</v>
      </c>
      <c r="N53" s="28" t="s">
        <v>824</v>
      </c>
      <c r="O53" s="24"/>
    </row>
    <row r="54" spans="1:15" ht="25.5" hidden="1" x14ac:dyDescent="0.25">
      <c r="A54" s="24">
        <v>1</v>
      </c>
      <c r="B54" s="7" t="s">
        <v>7</v>
      </c>
      <c r="C54" s="24">
        <v>-37630</v>
      </c>
      <c r="D54" s="25">
        <v>42756</v>
      </c>
      <c r="E54" s="24" t="s">
        <v>8</v>
      </c>
      <c r="F54" s="7" t="s">
        <v>467</v>
      </c>
      <c r="G54" s="24" t="s">
        <v>468</v>
      </c>
      <c r="H54" s="29" t="s">
        <v>1576</v>
      </c>
      <c r="I54" s="30" t="s">
        <v>1577</v>
      </c>
      <c r="J54" s="31">
        <v>52760</v>
      </c>
      <c r="K54" s="30" t="s">
        <v>1578</v>
      </c>
      <c r="L54" s="32" t="s">
        <v>1507</v>
      </c>
      <c r="M54" s="27">
        <v>131.46</v>
      </c>
      <c r="N54" s="28" t="s">
        <v>469</v>
      </c>
      <c r="O54" s="24"/>
    </row>
    <row r="55" spans="1:15" hidden="1" x14ac:dyDescent="0.25">
      <c r="A55" s="24">
        <v>1</v>
      </c>
      <c r="B55" s="7" t="s">
        <v>7</v>
      </c>
      <c r="C55" s="24">
        <v>-37629</v>
      </c>
      <c r="D55" s="25">
        <v>42756</v>
      </c>
      <c r="E55" s="24" t="s">
        <v>463</v>
      </c>
      <c r="F55" s="7" t="s">
        <v>464</v>
      </c>
      <c r="G55" s="24" t="s">
        <v>465</v>
      </c>
      <c r="H55" s="29" t="s">
        <v>1579</v>
      </c>
      <c r="I55" s="30" t="s">
        <v>1580</v>
      </c>
      <c r="J55" s="31">
        <v>55714</v>
      </c>
      <c r="K55" s="30" t="s">
        <v>1581</v>
      </c>
      <c r="L55" s="32" t="s">
        <v>1518</v>
      </c>
      <c r="M55" s="27">
        <v>5892.09</v>
      </c>
      <c r="N55" s="28" t="s">
        <v>466</v>
      </c>
      <c r="O55" s="24"/>
    </row>
    <row r="56" spans="1:15" ht="25.5" hidden="1" x14ac:dyDescent="0.25">
      <c r="A56" s="24">
        <v>1</v>
      </c>
      <c r="B56" s="7" t="s">
        <v>7</v>
      </c>
      <c r="C56" s="24">
        <v>-37470</v>
      </c>
      <c r="D56" s="25">
        <v>42747</v>
      </c>
      <c r="E56" s="24" t="s">
        <v>8</v>
      </c>
      <c r="F56" s="7" t="s">
        <v>289</v>
      </c>
      <c r="G56" s="24" t="s">
        <v>290</v>
      </c>
      <c r="H56" s="29" t="s">
        <v>1582</v>
      </c>
      <c r="I56" s="30" t="s">
        <v>1583</v>
      </c>
      <c r="J56" s="31">
        <v>42186</v>
      </c>
      <c r="K56" s="30" t="s">
        <v>1584</v>
      </c>
      <c r="L56" s="32" t="s">
        <v>1585</v>
      </c>
      <c r="M56" s="27">
        <v>20000</v>
      </c>
      <c r="N56" s="28" t="s">
        <v>291</v>
      </c>
      <c r="O56" s="24"/>
    </row>
    <row r="57" spans="1:15" ht="25.5" hidden="1" x14ac:dyDescent="0.25">
      <c r="A57" s="24">
        <v>1</v>
      </c>
      <c r="B57" s="7" t="s">
        <v>7</v>
      </c>
      <c r="C57" s="24">
        <v>-37618</v>
      </c>
      <c r="D57" s="25">
        <v>42755</v>
      </c>
      <c r="E57" s="24" t="s">
        <v>452</v>
      </c>
      <c r="F57" s="7" t="s">
        <v>289</v>
      </c>
      <c r="G57" s="24" t="s">
        <v>290</v>
      </c>
      <c r="H57" s="29" t="s">
        <v>1582</v>
      </c>
      <c r="I57" s="30" t="s">
        <v>1583</v>
      </c>
      <c r="J57" s="31">
        <v>42186</v>
      </c>
      <c r="K57" s="30" t="s">
        <v>1584</v>
      </c>
      <c r="L57" s="32" t="s">
        <v>1585</v>
      </c>
      <c r="M57" s="27">
        <v>562300</v>
      </c>
      <c r="N57" s="28" t="s">
        <v>453</v>
      </c>
      <c r="O57" s="24" t="s">
        <v>1836</v>
      </c>
    </row>
    <row r="58" spans="1:15" hidden="1" x14ac:dyDescent="0.25">
      <c r="A58" s="24">
        <v>1</v>
      </c>
      <c r="B58" s="7" t="s">
        <v>798</v>
      </c>
      <c r="C58" s="24">
        <v>-37353</v>
      </c>
      <c r="D58" s="25">
        <v>42740</v>
      </c>
      <c r="E58" s="24" t="s">
        <v>8</v>
      </c>
      <c r="F58" s="7" t="s">
        <v>864</v>
      </c>
      <c r="G58" s="24" t="s">
        <v>865</v>
      </c>
      <c r="H58" s="29" t="s">
        <v>1586</v>
      </c>
      <c r="I58" s="30" t="s">
        <v>1587</v>
      </c>
      <c r="J58" s="31">
        <v>38020</v>
      </c>
      <c r="K58" s="30" t="s">
        <v>1492</v>
      </c>
      <c r="L58" s="32" t="s">
        <v>1493</v>
      </c>
      <c r="M58" s="27">
        <v>137.24</v>
      </c>
      <c r="N58" s="28" t="s">
        <v>866</v>
      </c>
      <c r="O58" s="24"/>
    </row>
    <row r="59" spans="1:15" hidden="1" x14ac:dyDescent="0.25">
      <c r="A59" s="24">
        <v>1</v>
      </c>
      <c r="B59" s="7" t="s">
        <v>798</v>
      </c>
      <c r="C59" s="24">
        <v>-37508</v>
      </c>
      <c r="D59" s="25">
        <v>42749</v>
      </c>
      <c r="E59" s="24" t="s">
        <v>8</v>
      </c>
      <c r="F59" s="7" t="s">
        <v>1001</v>
      </c>
      <c r="G59" s="24" t="s">
        <v>24</v>
      </c>
      <c r="H59" s="29" t="s">
        <v>1588</v>
      </c>
      <c r="I59" s="30" t="s">
        <v>1589</v>
      </c>
      <c r="J59" s="31">
        <v>38040</v>
      </c>
      <c r="K59" s="30" t="s">
        <v>1504</v>
      </c>
      <c r="L59" s="32" t="s">
        <v>1493</v>
      </c>
      <c r="M59" s="27">
        <v>137.24</v>
      </c>
      <c r="N59" s="28" t="s">
        <v>1002</v>
      </c>
      <c r="O59" s="24"/>
    </row>
    <row r="60" spans="1:15" hidden="1" x14ac:dyDescent="0.25">
      <c r="A60" s="24">
        <v>1</v>
      </c>
      <c r="B60" s="7" t="s">
        <v>798</v>
      </c>
      <c r="C60" s="24">
        <v>-37631</v>
      </c>
      <c r="D60" s="25">
        <v>42756</v>
      </c>
      <c r="E60" s="24" t="s">
        <v>8</v>
      </c>
      <c r="F60" s="7" t="s">
        <v>1001</v>
      </c>
      <c r="G60" s="24" t="s">
        <v>24</v>
      </c>
      <c r="H60" s="29" t="s">
        <v>1588</v>
      </c>
      <c r="I60" s="30" t="s">
        <v>1589</v>
      </c>
      <c r="J60" s="31">
        <v>38040</v>
      </c>
      <c r="K60" s="30" t="s">
        <v>1504</v>
      </c>
      <c r="L60" s="32" t="s">
        <v>1493</v>
      </c>
      <c r="M60" s="27">
        <v>1614</v>
      </c>
      <c r="N60" s="28" t="s">
        <v>1098</v>
      </c>
      <c r="O60" s="24"/>
    </row>
    <row r="61" spans="1:15" hidden="1" x14ac:dyDescent="0.25">
      <c r="A61" s="24">
        <v>1</v>
      </c>
      <c r="B61" s="7" t="s">
        <v>7</v>
      </c>
      <c r="C61" s="24">
        <v>-37749</v>
      </c>
      <c r="D61" s="25">
        <v>42760</v>
      </c>
      <c r="E61" s="24" t="s">
        <v>8</v>
      </c>
      <c r="F61" s="7" t="s">
        <v>579</v>
      </c>
      <c r="G61" s="24" t="s">
        <v>580</v>
      </c>
      <c r="H61" s="29" t="s">
        <v>1590</v>
      </c>
      <c r="I61" s="30" t="s">
        <v>1495</v>
      </c>
      <c r="J61" s="31">
        <v>76000</v>
      </c>
      <c r="K61" s="30" t="s">
        <v>1487</v>
      </c>
      <c r="L61" s="32" t="s">
        <v>1487</v>
      </c>
      <c r="M61" s="27">
        <v>290000</v>
      </c>
      <c r="N61" s="28" t="s">
        <v>581</v>
      </c>
      <c r="O61" s="24" t="s">
        <v>591</v>
      </c>
    </row>
    <row r="62" spans="1:15" hidden="1" x14ac:dyDescent="0.25">
      <c r="A62" s="24">
        <v>1</v>
      </c>
      <c r="B62" s="7" t="s">
        <v>798</v>
      </c>
      <c r="C62" s="24">
        <v>-37456</v>
      </c>
      <c r="D62" s="25">
        <v>42747</v>
      </c>
      <c r="E62" s="24" t="s">
        <v>8</v>
      </c>
      <c r="F62" s="7" t="s">
        <v>956</v>
      </c>
      <c r="G62" s="24" t="s">
        <v>24</v>
      </c>
      <c r="H62" s="29" t="s">
        <v>1591</v>
      </c>
      <c r="I62" s="30" t="s">
        <v>1592</v>
      </c>
      <c r="J62" s="31">
        <v>38000</v>
      </c>
      <c r="K62" s="30" t="s">
        <v>1545</v>
      </c>
      <c r="L62" s="32" t="s">
        <v>1493</v>
      </c>
      <c r="M62" s="27">
        <v>2800</v>
      </c>
      <c r="N62" s="28" t="s">
        <v>957</v>
      </c>
      <c r="O62" s="24"/>
    </row>
    <row r="63" spans="1:15" hidden="1" x14ac:dyDescent="0.25">
      <c r="A63" s="24">
        <v>1</v>
      </c>
      <c r="B63" s="7" t="s">
        <v>7</v>
      </c>
      <c r="C63" s="24">
        <v>-37535</v>
      </c>
      <c r="D63" s="25">
        <v>42751</v>
      </c>
      <c r="E63" s="24" t="s">
        <v>8</v>
      </c>
      <c r="F63" s="7" t="s">
        <v>365</v>
      </c>
      <c r="G63" s="24" t="s">
        <v>366</v>
      </c>
      <c r="H63" s="29" t="s">
        <v>1593</v>
      </c>
      <c r="I63" s="30" t="s">
        <v>1594</v>
      </c>
      <c r="J63" s="31">
        <v>38210</v>
      </c>
      <c r="K63" s="30" t="s">
        <v>1595</v>
      </c>
      <c r="L63" s="32" t="s">
        <v>1493</v>
      </c>
      <c r="M63" s="27">
        <v>1000</v>
      </c>
      <c r="N63" s="28" t="s">
        <v>367</v>
      </c>
      <c r="O63" s="24"/>
    </row>
    <row r="64" spans="1:15" hidden="1" x14ac:dyDescent="0.25">
      <c r="A64" s="24">
        <v>1</v>
      </c>
      <c r="B64" s="7" t="s">
        <v>7</v>
      </c>
      <c r="C64" s="24">
        <v>-37585</v>
      </c>
      <c r="D64" s="25">
        <v>42753</v>
      </c>
      <c r="E64" s="24" t="s">
        <v>431</v>
      </c>
      <c r="F64" s="7" t="s">
        <v>365</v>
      </c>
      <c r="G64" s="24" t="s">
        <v>366</v>
      </c>
      <c r="H64" s="29" t="s">
        <v>1593</v>
      </c>
      <c r="I64" s="30" t="s">
        <v>1594</v>
      </c>
      <c r="J64" s="31">
        <v>38210</v>
      </c>
      <c r="K64" s="30" t="s">
        <v>1595</v>
      </c>
      <c r="L64" s="32" t="s">
        <v>1493</v>
      </c>
      <c r="M64" s="27">
        <v>128300</v>
      </c>
      <c r="N64" s="28" t="s">
        <v>432</v>
      </c>
      <c r="O64" s="24" t="s">
        <v>1837</v>
      </c>
    </row>
    <row r="65" spans="1:15" ht="44.25" hidden="1" customHeight="1" x14ac:dyDescent="0.25">
      <c r="A65" s="24">
        <v>1</v>
      </c>
      <c r="B65" s="7" t="s">
        <v>798</v>
      </c>
      <c r="C65" s="24">
        <v>-37819</v>
      </c>
      <c r="D65" s="25">
        <v>42763</v>
      </c>
      <c r="E65" s="24" t="s">
        <v>8</v>
      </c>
      <c r="F65" s="7" t="s">
        <v>1228</v>
      </c>
      <c r="G65" s="24" t="s">
        <v>24</v>
      </c>
      <c r="H65" s="29" t="s">
        <v>1596</v>
      </c>
      <c r="I65" s="30" t="s">
        <v>1597</v>
      </c>
      <c r="J65" s="31">
        <v>38000</v>
      </c>
      <c r="K65" s="30" t="s">
        <v>1492</v>
      </c>
      <c r="L65" s="32" t="s">
        <v>1493</v>
      </c>
      <c r="M65" s="27">
        <v>4941.5600000000004</v>
      </c>
      <c r="N65" s="28" t="s">
        <v>1229</v>
      </c>
      <c r="O65" s="24"/>
    </row>
    <row r="66" spans="1:15" hidden="1" x14ac:dyDescent="0.25">
      <c r="A66" s="24">
        <v>1</v>
      </c>
      <c r="B66" s="7" t="s">
        <v>7</v>
      </c>
      <c r="C66" s="24">
        <v>-37649</v>
      </c>
      <c r="D66" s="25">
        <v>42756</v>
      </c>
      <c r="E66" s="24" t="s">
        <v>8</v>
      </c>
      <c r="F66" s="7" t="s">
        <v>487</v>
      </c>
      <c r="G66" s="24" t="s">
        <v>24</v>
      </c>
      <c r="H66" s="29" t="s">
        <v>1598</v>
      </c>
      <c r="I66" s="30" t="s">
        <v>1599</v>
      </c>
      <c r="J66" s="31">
        <v>76180</v>
      </c>
      <c r="K66" s="30" t="s">
        <v>1487</v>
      </c>
      <c r="L66" s="32" t="s">
        <v>1487</v>
      </c>
      <c r="M66" s="27">
        <v>5000</v>
      </c>
      <c r="N66" s="28" t="s">
        <v>488</v>
      </c>
      <c r="O66" s="24"/>
    </row>
    <row r="67" spans="1:15" hidden="1" x14ac:dyDescent="0.25">
      <c r="A67" s="24">
        <v>1</v>
      </c>
      <c r="B67" s="7" t="s">
        <v>798</v>
      </c>
      <c r="C67" s="24">
        <v>-37785</v>
      </c>
      <c r="D67" s="25">
        <v>42762</v>
      </c>
      <c r="E67" s="24" t="s">
        <v>8</v>
      </c>
      <c r="F67" s="7" t="s">
        <v>1208</v>
      </c>
      <c r="G67" s="24" t="s">
        <v>1209</v>
      </c>
      <c r="H67" s="29" t="s">
        <v>1602</v>
      </c>
      <c r="I67" s="30" t="s">
        <v>1600</v>
      </c>
      <c r="J67" s="31">
        <v>76902</v>
      </c>
      <c r="K67" s="30" t="s">
        <v>1601</v>
      </c>
      <c r="L67" s="32" t="s">
        <v>1487</v>
      </c>
      <c r="M67" s="27">
        <v>303.17</v>
      </c>
      <c r="N67" s="28" t="s">
        <v>1210</v>
      </c>
      <c r="O67" s="24"/>
    </row>
    <row r="68" spans="1:15" hidden="1" x14ac:dyDescent="0.25">
      <c r="A68" s="24">
        <v>1</v>
      </c>
      <c r="B68" s="7" t="s">
        <v>798</v>
      </c>
      <c r="C68" s="24">
        <v>-37454</v>
      </c>
      <c r="D68" s="25">
        <v>42747</v>
      </c>
      <c r="E68" s="24" t="s">
        <v>8</v>
      </c>
      <c r="F68" s="7" t="s">
        <v>954</v>
      </c>
      <c r="G68" s="24" t="s">
        <v>24</v>
      </c>
      <c r="H68" s="29" t="s">
        <v>1603</v>
      </c>
      <c r="I68" s="30" t="s">
        <v>1604</v>
      </c>
      <c r="J68" s="31">
        <v>38060</v>
      </c>
      <c r="K68" s="30" t="s">
        <v>1492</v>
      </c>
      <c r="L68" s="32" t="s">
        <v>1493</v>
      </c>
      <c r="M68" s="27">
        <v>1334.4</v>
      </c>
      <c r="N68" s="28" t="s">
        <v>955</v>
      </c>
      <c r="O68" s="24"/>
    </row>
    <row r="69" spans="1:15" hidden="1" x14ac:dyDescent="0.25">
      <c r="A69" s="24">
        <v>1</v>
      </c>
      <c r="B69" s="7" t="s">
        <v>798</v>
      </c>
      <c r="C69" s="24">
        <v>-37745</v>
      </c>
      <c r="D69" s="25">
        <v>42760</v>
      </c>
      <c r="E69" s="24" t="s">
        <v>8</v>
      </c>
      <c r="F69" s="7" t="s">
        <v>1184</v>
      </c>
      <c r="G69" s="24" t="s">
        <v>1185</v>
      </c>
      <c r="H69" s="29" t="s">
        <v>1605</v>
      </c>
      <c r="I69" s="30" t="s">
        <v>1606</v>
      </c>
      <c r="J69" s="31"/>
      <c r="K69" s="30" t="s">
        <v>1607</v>
      </c>
      <c r="L69" s="32" t="s">
        <v>1608</v>
      </c>
      <c r="M69" s="27">
        <v>2891.48</v>
      </c>
      <c r="N69" s="28" t="s">
        <v>1186</v>
      </c>
      <c r="O69" s="24"/>
    </row>
    <row r="70" spans="1:15" ht="25.5" hidden="1" x14ac:dyDescent="0.25">
      <c r="A70" s="24">
        <v>1</v>
      </c>
      <c r="B70" s="7" t="s">
        <v>798</v>
      </c>
      <c r="C70" s="24">
        <v>-37391</v>
      </c>
      <c r="D70" s="25">
        <v>42744</v>
      </c>
      <c r="E70" s="24" t="s">
        <v>8</v>
      </c>
      <c r="F70" s="7" t="s">
        <v>904</v>
      </c>
      <c r="G70" s="24" t="s">
        <v>905</v>
      </c>
      <c r="H70" s="29" t="s">
        <v>1609</v>
      </c>
      <c r="I70" s="30" t="s">
        <v>1574</v>
      </c>
      <c r="J70" s="31">
        <v>38000</v>
      </c>
      <c r="K70" s="30" t="s">
        <v>1492</v>
      </c>
      <c r="L70" s="32" t="s">
        <v>1493</v>
      </c>
      <c r="M70" s="27">
        <v>535.91999999999996</v>
      </c>
      <c r="N70" s="28" t="s">
        <v>906</v>
      </c>
      <c r="O70" s="24"/>
    </row>
    <row r="71" spans="1:15" hidden="1" x14ac:dyDescent="0.25">
      <c r="A71" s="24">
        <v>1</v>
      </c>
      <c r="B71" s="7" t="s">
        <v>1320</v>
      </c>
      <c r="C71" s="24">
        <v>-37614</v>
      </c>
      <c r="D71" s="25">
        <v>42754</v>
      </c>
      <c r="E71" s="24" t="s">
        <v>1402</v>
      </c>
      <c r="F71" s="7" t="s">
        <v>1403</v>
      </c>
      <c r="G71" s="24" t="s">
        <v>24</v>
      </c>
      <c r="H71" s="29" t="s">
        <v>1610</v>
      </c>
      <c r="I71" s="30" t="s">
        <v>1611</v>
      </c>
      <c r="J71" s="31">
        <v>38700</v>
      </c>
      <c r="K71" s="30" t="s">
        <v>1612</v>
      </c>
      <c r="L71" s="32" t="s">
        <v>1493</v>
      </c>
      <c r="M71" s="27">
        <v>5000</v>
      </c>
      <c r="N71" s="28" t="s">
        <v>1404</v>
      </c>
      <c r="O71" s="24"/>
    </row>
    <row r="72" spans="1:15" hidden="1" x14ac:dyDescent="0.25">
      <c r="A72" s="24">
        <v>1</v>
      </c>
      <c r="B72" s="7" t="s">
        <v>1320</v>
      </c>
      <c r="C72" s="24">
        <v>-37742</v>
      </c>
      <c r="D72" s="25">
        <v>42760</v>
      </c>
      <c r="E72" s="24" t="s">
        <v>1402</v>
      </c>
      <c r="F72" s="7" t="s">
        <v>1403</v>
      </c>
      <c r="G72" s="24" t="s">
        <v>24</v>
      </c>
      <c r="H72" s="29" t="s">
        <v>1610</v>
      </c>
      <c r="I72" s="30" t="s">
        <v>1611</v>
      </c>
      <c r="J72" s="31">
        <v>38700</v>
      </c>
      <c r="K72" s="30" t="s">
        <v>1612</v>
      </c>
      <c r="L72" s="32" t="s">
        <v>1493</v>
      </c>
      <c r="M72" s="27">
        <v>17000</v>
      </c>
      <c r="N72" s="28" t="s">
        <v>1447</v>
      </c>
      <c r="O72" s="24"/>
    </row>
    <row r="73" spans="1:15" x14ac:dyDescent="0.25">
      <c r="A73" s="24">
        <v>1</v>
      </c>
      <c r="B73" s="7" t="s">
        <v>1320</v>
      </c>
      <c r="C73" s="24">
        <v>-37743</v>
      </c>
      <c r="D73" s="25">
        <v>42760</v>
      </c>
      <c r="E73" s="24" t="s">
        <v>1402</v>
      </c>
      <c r="F73" s="7" t="s">
        <v>1403</v>
      </c>
      <c r="G73" s="24" t="s">
        <v>24</v>
      </c>
      <c r="H73" s="29" t="s">
        <v>1610</v>
      </c>
      <c r="I73" s="30" t="s">
        <v>1611</v>
      </c>
      <c r="J73" s="31">
        <v>38700</v>
      </c>
      <c r="K73" s="30" t="s">
        <v>1612</v>
      </c>
      <c r="L73" s="32" t="s">
        <v>1493</v>
      </c>
      <c r="M73" s="27">
        <v>203000</v>
      </c>
      <c r="N73" s="28" t="s">
        <v>1448</v>
      </c>
      <c r="O73" s="24" t="s">
        <v>1833</v>
      </c>
    </row>
    <row r="74" spans="1:15" hidden="1" x14ac:dyDescent="0.25">
      <c r="A74" s="24">
        <v>1</v>
      </c>
      <c r="B74" s="7" t="s">
        <v>1320</v>
      </c>
      <c r="C74" s="24">
        <v>-37674</v>
      </c>
      <c r="D74" s="25">
        <v>42758</v>
      </c>
      <c r="E74" s="24" t="s">
        <v>1426</v>
      </c>
      <c r="F74" s="7" t="s">
        <v>1427</v>
      </c>
      <c r="G74" s="24" t="s">
        <v>1428</v>
      </c>
      <c r="H74" s="29" t="s">
        <v>1613</v>
      </c>
      <c r="I74" s="30" t="s">
        <v>1614</v>
      </c>
      <c r="J74" s="31">
        <v>38027</v>
      </c>
      <c r="K74" s="30" t="s">
        <v>1492</v>
      </c>
      <c r="L74" s="32" t="s">
        <v>1493</v>
      </c>
      <c r="M74" s="27">
        <v>5000</v>
      </c>
      <c r="N74" s="28" t="s">
        <v>1429</v>
      </c>
      <c r="O74" s="24"/>
    </row>
    <row r="75" spans="1:15" hidden="1" x14ac:dyDescent="0.25">
      <c r="A75" s="24">
        <v>1</v>
      </c>
      <c r="B75" s="7" t="s">
        <v>1320</v>
      </c>
      <c r="C75" s="24">
        <v>-37793</v>
      </c>
      <c r="D75" s="25">
        <v>42762</v>
      </c>
      <c r="E75" s="24" t="s">
        <v>1426</v>
      </c>
      <c r="F75" s="7" t="s">
        <v>1427</v>
      </c>
      <c r="G75" s="24" t="s">
        <v>1428</v>
      </c>
      <c r="H75" s="29" t="s">
        <v>1613</v>
      </c>
      <c r="I75" s="30" t="s">
        <v>1614</v>
      </c>
      <c r="J75" s="31">
        <v>38027</v>
      </c>
      <c r="K75" s="30" t="s">
        <v>1492</v>
      </c>
      <c r="L75" s="32" t="s">
        <v>1493</v>
      </c>
      <c r="M75" s="27">
        <v>31271.5</v>
      </c>
      <c r="N75" s="28" t="s">
        <v>1455</v>
      </c>
      <c r="O75" s="24"/>
    </row>
    <row r="76" spans="1:15" ht="25.5" hidden="1" x14ac:dyDescent="0.25">
      <c r="A76" s="24">
        <v>1</v>
      </c>
      <c r="B76" s="7" t="s">
        <v>7</v>
      </c>
      <c r="C76" s="24">
        <v>-37556</v>
      </c>
      <c r="D76" s="25">
        <v>42752</v>
      </c>
      <c r="E76" s="24" t="s">
        <v>8</v>
      </c>
      <c r="F76" s="7" t="s">
        <v>393</v>
      </c>
      <c r="G76" s="24" t="s">
        <v>24</v>
      </c>
      <c r="H76" s="29" t="s">
        <v>1615</v>
      </c>
      <c r="I76" s="30" t="s">
        <v>1616</v>
      </c>
      <c r="J76" s="31">
        <v>37800</v>
      </c>
      <c r="K76" s="30" t="s">
        <v>1569</v>
      </c>
      <c r="L76" s="32" t="s">
        <v>1493</v>
      </c>
      <c r="M76" s="27">
        <v>50000</v>
      </c>
      <c r="N76" s="28" t="s">
        <v>395</v>
      </c>
      <c r="O76" s="24"/>
    </row>
    <row r="77" spans="1:15" hidden="1" x14ac:dyDescent="0.25">
      <c r="A77" s="24">
        <v>1</v>
      </c>
      <c r="B77" s="7" t="s">
        <v>7</v>
      </c>
      <c r="C77" s="24">
        <v>-37301</v>
      </c>
      <c r="D77" s="25">
        <v>42738</v>
      </c>
      <c r="E77" s="24" t="s">
        <v>8</v>
      </c>
      <c r="F77" s="7" t="s">
        <v>89</v>
      </c>
      <c r="G77" s="24" t="s">
        <v>90</v>
      </c>
      <c r="H77" s="29" t="s">
        <v>1617</v>
      </c>
      <c r="I77" s="30" t="s">
        <v>1618</v>
      </c>
      <c r="J77" s="31">
        <v>38020</v>
      </c>
      <c r="K77" s="30" t="s">
        <v>1492</v>
      </c>
      <c r="L77" s="32" t="s">
        <v>1493</v>
      </c>
      <c r="M77" s="27">
        <v>117980.27</v>
      </c>
      <c r="N77" s="28" t="s">
        <v>91</v>
      </c>
      <c r="O77" s="24" t="s">
        <v>673</v>
      </c>
    </row>
    <row r="78" spans="1:15" hidden="1" x14ac:dyDescent="0.25">
      <c r="A78" s="24">
        <v>1</v>
      </c>
      <c r="B78" s="7" t="s">
        <v>7</v>
      </c>
      <c r="C78" s="24">
        <v>-37377</v>
      </c>
      <c r="D78" s="25">
        <v>42741</v>
      </c>
      <c r="E78" s="24" t="s">
        <v>175</v>
      </c>
      <c r="F78" s="7" t="s">
        <v>89</v>
      </c>
      <c r="G78" s="24" t="s">
        <v>90</v>
      </c>
      <c r="H78" s="29" t="s">
        <v>1617</v>
      </c>
      <c r="I78" s="30" t="s">
        <v>1618</v>
      </c>
      <c r="J78" s="31">
        <v>38020</v>
      </c>
      <c r="K78" s="30" t="s">
        <v>1492</v>
      </c>
      <c r="L78" s="32" t="s">
        <v>1493</v>
      </c>
      <c r="M78" s="27">
        <v>5500</v>
      </c>
      <c r="N78" s="28" t="s">
        <v>176</v>
      </c>
      <c r="O78" s="24"/>
    </row>
    <row r="79" spans="1:15" hidden="1" x14ac:dyDescent="0.25">
      <c r="A79" s="24">
        <v>1</v>
      </c>
      <c r="B79" s="7" t="s">
        <v>7</v>
      </c>
      <c r="C79" s="24">
        <v>-37705</v>
      </c>
      <c r="D79" s="25">
        <v>42759</v>
      </c>
      <c r="E79" s="24" t="s">
        <v>8</v>
      </c>
      <c r="F79" s="7" t="s">
        <v>533</v>
      </c>
      <c r="G79" s="24" t="s">
        <v>24</v>
      </c>
      <c r="H79" s="29" t="s">
        <v>1619</v>
      </c>
      <c r="I79" s="30" t="s">
        <v>1622</v>
      </c>
      <c r="J79" s="31">
        <v>38090</v>
      </c>
      <c r="K79" s="30" t="s">
        <v>1492</v>
      </c>
      <c r="L79" s="32" t="s">
        <v>1493</v>
      </c>
      <c r="M79" s="27">
        <v>5000</v>
      </c>
      <c r="N79" s="28" t="s">
        <v>534</v>
      </c>
      <c r="O79" s="24"/>
    </row>
    <row r="80" spans="1:15" hidden="1" x14ac:dyDescent="0.25">
      <c r="A80" s="24">
        <v>1</v>
      </c>
      <c r="B80" s="7" t="s">
        <v>1320</v>
      </c>
      <c r="C80" s="24">
        <v>-37859</v>
      </c>
      <c r="D80" s="25">
        <v>42766</v>
      </c>
      <c r="E80" s="24" t="s">
        <v>1470</v>
      </c>
      <c r="F80" s="7" t="s">
        <v>1471</v>
      </c>
      <c r="G80" s="24" t="s">
        <v>1472</v>
      </c>
      <c r="H80" s="29" t="s">
        <v>1620</v>
      </c>
      <c r="I80" s="30" t="s">
        <v>1621</v>
      </c>
      <c r="J80" s="31">
        <v>38000</v>
      </c>
      <c r="K80" s="30" t="s">
        <v>1504</v>
      </c>
      <c r="L80" s="32" t="s">
        <v>1493</v>
      </c>
      <c r="M80" s="27">
        <v>16642.419999999998</v>
      </c>
      <c r="N80" s="28" t="s">
        <v>1473</v>
      </c>
      <c r="O80" s="24"/>
    </row>
    <row r="81" spans="1:15" hidden="1" x14ac:dyDescent="0.25">
      <c r="A81" s="24">
        <v>1</v>
      </c>
      <c r="B81" s="7" t="s">
        <v>1260</v>
      </c>
      <c r="C81" s="24">
        <v>-37810</v>
      </c>
      <c r="D81" s="25">
        <v>42762</v>
      </c>
      <c r="E81" s="24" t="s">
        <v>8</v>
      </c>
      <c r="F81" s="7" t="s">
        <v>1307</v>
      </c>
      <c r="G81" s="24" t="s">
        <v>1308</v>
      </c>
      <c r="H81" s="29" t="s">
        <v>1623</v>
      </c>
      <c r="I81" s="30" t="s">
        <v>1624</v>
      </c>
      <c r="J81" s="31">
        <v>38980</v>
      </c>
      <c r="K81" s="30" t="s">
        <v>1625</v>
      </c>
      <c r="L81" s="32" t="s">
        <v>1493</v>
      </c>
      <c r="M81" s="27">
        <v>4640</v>
      </c>
      <c r="N81" s="28" t="s">
        <v>1309</v>
      </c>
      <c r="O81" s="24"/>
    </row>
    <row r="82" spans="1:15" hidden="1" x14ac:dyDescent="0.25">
      <c r="A82" s="24">
        <v>1</v>
      </c>
      <c r="B82" s="7" t="s">
        <v>798</v>
      </c>
      <c r="C82" s="24">
        <v>-37724</v>
      </c>
      <c r="D82" s="25">
        <v>42760</v>
      </c>
      <c r="E82" s="24" t="s">
        <v>8</v>
      </c>
      <c r="F82" s="7" t="s">
        <v>1172</v>
      </c>
      <c r="G82" s="24" t="s">
        <v>24</v>
      </c>
      <c r="H82" s="29" t="s">
        <v>1626</v>
      </c>
      <c r="I82" s="30" t="s">
        <v>1627</v>
      </c>
      <c r="J82" s="31">
        <v>38050</v>
      </c>
      <c r="K82" s="30" t="s">
        <v>1552</v>
      </c>
      <c r="L82" s="32" t="s">
        <v>1493</v>
      </c>
      <c r="M82" s="27">
        <v>2100.1799999999998</v>
      </c>
      <c r="N82" s="28" t="s">
        <v>1173</v>
      </c>
      <c r="O82" s="24"/>
    </row>
    <row r="83" spans="1:15" hidden="1" x14ac:dyDescent="0.25">
      <c r="A83" s="24">
        <v>1</v>
      </c>
      <c r="B83" s="7" t="s">
        <v>798</v>
      </c>
      <c r="C83" s="24">
        <v>-37485</v>
      </c>
      <c r="D83" s="25">
        <v>42748</v>
      </c>
      <c r="E83" s="24" t="s">
        <v>8</v>
      </c>
      <c r="F83" s="7" t="s">
        <v>986</v>
      </c>
      <c r="G83" s="24" t="s">
        <v>24</v>
      </c>
      <c r="H83" s="29" t="s">
        <v>1628</v>
      </c>
      <c r="I83" s="30" t="s">
        <v>1495</v>
      </c>
      <c r="J83" s="31">
        <v>38500</v>
      </c>
      <c r="K83" s="30" t="s">
        <v>1629</v>
      </c>
      <c r="L83" s="32" t="s">
        <v>1493</v>
      </c>
      <c r="M83" s="27">
        <v>1518.4</v>
      </c>
      <c r="N83" s="28" t="s">
        <v>987</v>
      </c>
      <c r="O83" s="24"/>
    </row>
    <row r="84" spans="1:15" hidden="1" x14ac:dyDescent="0.25">
      <c r="A84" s="24">
        <v>1</v>
      </c>
      <c r="B84" s="7" t="s">
        <v>7</v>
      </c>
      <c r="C84" s="24">
        <v>-37274</v>
      </c>
      <c r="D84" s="25">
        <v>42737</v>
      </c>
      <c r="E84" s="24" t="s">
        <v>36</v>
      </c>
      <c r="F84" s="7" t="s">
        <v>37</v>
      </c>
      <c r="G84" s="24" t="s">
        <v>38</v>
      </c>
      <c r="H84" s="29" t="s">
        <v>1630</v>
      </c>
      <c r="I84" s="30" t="s">
        <v>1631</v>
      </c>
      <c r="J84" s="31">
        <v>38980</v>
      </c>
      <c r="K84" s="30" t="s">
        <v>1632</v>
      </c>
      <c r="L84" s="32" t="s">
        <v>1493</v>
      </c>
      <c r="M84" s="27">
        <v>3200</v>
      </c>
      <c r="N84" s="28" t="s">
        <v>39</v>
      </c>
      <c r="O84" s="24"/>
    </row>
    <row r="85" spans="1:15" hidden="1" x14ac:dyDescent="0.25">
      <c r="A85" s="24">
        <v>1</v>
      </c>
      <c r="B85" s="7" t="s">
        <v>798</v>
      </c>
      <c r="C85" s="24">
        <v>-37457</v>
      </c>
      <c r="D85" s="25">
        <v>42747</v>
      </c>
      <c r="E85" s="24" t="s">
        <v>8</v>
      </c>
      <c r="F85" s="7" t="s">
        <v>958</v>
      </c>
      <c r="G85" s="24" t="s">
        <v>959</v>
      </c>
      <c r="H85" s="29" t="s">
        <v>1633</v>
      </c>
      <c r="I85" s="30" t="s">
        <v>1634</v>
      </c>
      <c r="J85" s="31">
        <v>38015</v>
      </c>
      <c r="K85" s="30" t="s">
        <v>1492</v>
      </c>
      <c r="L85" s="32" t="s">
        <v>1493</v>
      </c>
      <c r="M85" s="27">
        <v>167.28</v>
      </c>
      <c r="N85" s="28" t="s">
        <v>960</v>
      </c>
      <c r="O85" s="24"/>
    </row>
    <row r="86" spans="1:15" hidden="1" x14ac:dyDescent="0.25">
      <c r="A86" s="24">
        <v>1</v>
      </c>
      <c r="B86" s="7" t="s">
        <v>1260</v>
      </c>
      <c r="C86" s="24">
        <v>-37308</v>
      </c>
      <c r="D86" s="25">
        <v>42738</v>
      </c>
      <c r="E86" s="24" t="s">
        <v>8</v>
      </c>
      <c r="F86" s="7" t="s">
        <v>958</v>
      </c>
      <c r="G86" s="24" t="s">
        <v>959</v>
      </c>
      <c r="H86" s="29" t="s">
        <v>1633</v>
      </c>
      <c r="I86" s="30" t="s">
        <v>1634</v>
      </c>
      <c r="J86" s="31">
        <v>38015</v>
      </c>
      <c r="K86" s="30" t="s">
        <v>1492</v>
      </c>
      <c r="L86" s="32" t="s">
        <v>1493</v>
      </c>
      <c r="M86" s="27">
        <v>1800</v>
      </c>
      <c r="N86" s="28" t="s">
        <v>1271</v>
      </c>
      <c r="O86" s="24"/>
    </row>
    <row r="87" spans="1:15" hidden="1" x14ac:dyDescent="0.25">
      <c r="A87" s="24">
        <v>1</v>
      </c>
      <c r="B87" s="7" t="s">
        <v>1320</v>
      </c>
      <c r="C87" s="24">
        <v>-37589</v>
      </c>
      <c r="D87" s="25">
        <v>42754</v>
      </c>
      <c r="E87" s="24" t="s">
        <v>8</v>
      </c>
      <c r="F87" s="7" t="s">
        <v>1394</v>
      </c>
      <c r="G87" s="24" t="s">
        <v>24</v>
      </c>
      <c r="H87" s="29" t="s">
        <v>1635</v>
      </c>
      <c r="I87" s="30" t="s">
        <v>1636</v>
      </c>
      <c r="J87" s="31">
        <v>38800</v>
      </c>
      <c r="K87" s="30" t="s">
        <v>1637</v>
      </c>
      <c r="L87" s="32" t="s">
        <v>1493</v>
      </c>
      <c r="M87" s="27">
        <v>10000</v>
      </c>
      <c r="N87" s="28" t="s">
        <v>1395</v>
      </c>
      <c r="O87" s="24"/>
    </row>
    <row r="88" spans="1:15" hidden="1" x14ac:dyDescent="0.25">
      <c r="A88" s="24">
        <v>1</v>
      </c>
      <c r="B88" s="7" t="s">
        <v>1320</v>
      </c>
      <c r="C88" s="24">
        <v>-37842</v>
      </c>
      <c r="D88" s="25">
        <v>42765</v>
      </c>
      <c r="E88" s="24" t="s">
        <v>1464</v>
      </c>
      <c r="F88" s="7" t="s">
        <v>1394</v>
      </c>
      <c r="G88" s="24" t="s">
        <v>24</v>
      </c>
      <c r="H88" s="29" t="s">
        <v>1635</v>
      </c>
      <c r="I88" s="30" t="s">
        <v>1636</v>
      </c>
      <c r="J88" s="31">
        <v>38800</v>
      </c>
      <c r="K88" s="30" t="s">
        <v>1637</v>
      </c>
      <c r="L88" s="32" t="s">
        <v>1493</v>
      </c>
      <c r="M88" s="27">
        <v>185000</v>
      </c>
      <c r="N88" s="28" t="s">
        <v>1465</v>
      </c>
      <c r="O88" s="24" t="s">
        <v>301</v>
      </c>
    </row>
    <row r="89" spans="1:15" ht="25.5" hidden="1" x14ac:dyDescent="0.25">
      <c r="A89" s="24">
        <v>1</v>
      </c>
      <c r="B89" s="7" t="s">
        <v>798</v>
      </c>
      <c r="C89" s="24">
        <v>-37270</v>
      </c>
      <c r="D89" s="25">
        <v>42737</v>
      </c>
      <c r="E89" s="24" t="s">
        <v>8</v>
      </c>
      <c r="F89" s="7" t="s">
        <v>817</v>
      </c>
      <c r="G89" s="24" t="s">
        <v>24</v>
      </c>
      <c r="H89" s="29" t="s">
        <v>1638</v>
      </c>
      <c r="I89" s="30" t="s">
        <v>1639</v>
      </c>
      <c r="J89" s="31">
        <v>37894</v>
      </c>
      <c r="K89" s="30" t="s">
        <v>1640</v>
      </c>
      <c r="L89" s="32" t="s">
        <v>1493</v>
      </c>
      <c r="M89" s="27">
        <v>3500</v>
      </c>
      <c r="N89" s="28" t="s">
        <v>818</v>
      </c>
      <c r="O89" s="24"/>
    </row>
    <row r="90" spans="1:15" hidden="1" x14ac:dyDescent="0.25">
      <c r="A90" s="24">
        <v>1</v>
      </c>
      <c r="B90" s="7" t="s">
        <v>798</v>
      </c>
      <c r="C90" s="24">
        <v>-37390</v>
      </c>
      <c r="D90" s="25">
        <v>42744</v>
      </c>
      <c r="E90" s="24" t="s">
        <v>8</v>
      </c>
      <c r="F90" s="7" t="s">
        <v>902</v>
      </c>
      <c r="G90" s="24" t="s">
        <v>24</v>
      </c>
      <c r="H90" s="29" t="s">
        <v>1641</v>
      </c>
      <c r="I90" s="30" t="s">
        <v>1642</v>
      </c>
      <c r="J90" s="31">
        <v>38050</v>
      </c>
      <c r="K90" s="30" t="s">
        <v>1492</v>
      </c>
      <c r="L90" s="32" t="s">
        <v>1493</v>
      </c>
      <c r="M90" s="27">
        <v>1000</v>
      </c>
      <c r="N90" s="28" t="s">
        <v>903</v>
      </c>
      <c r="O90" s="24"/>
    </row>
    <row r="91" spans="1:15" ht="25.5" hidden="1" x14ac:dyDescent="0.25">
      <c r="A91" s="24">
        <v>1</v>
      </c>
      <c r="B91" s="7" t="s">
        <v>7</v>
      </c>
      <c r="C91" s="24">
        <v>-37617</v>
      </c>
      <c r="D91" s="25">
        <v>42755</v>
      </c>
      <c r="E91" s="24" t="s">
        <v>8</v>
      </c>
      <c r="F91" s="7" t="s">
        <v>449</v>
      </c>
      <c r="G91" s="24" t="s">
        <v>450</v>
      </c>
      <c r="H91" s="29" t="s">
        <v>1643</v>
      </c>
      <c r="I91" s="30" t="s">
        <v>1644</v>
      </c>
      <c r="J91" s="31">
        <v>56555</v>
      </c>
      <c r="K91" s="30" t="s">
        <v>1645</v>
      </c>
      <c r="L91" s="32" t="s">
        <v>1507</v>
      </c>
      <c r="M91" s="27">
        <v>8000</v>
      </c>
      <c r="N91" s="28" t="s">
        <v>451</v>
      </c>
      <c r="O91" s="24"/>
    </row>
    <row r="92" spans="1:15" ht="25.5" hidden="1" x14ac:dyDescent="0.25">
      <c r="A92" s="24">
        <v>1</v>
      </c>
      <c r="B92" s="7" t="s">
        <v>7</v>
      </c>
      <c r="C92" s="24">
        <v>-37744</v>
      </c>
      <c r="D92" s="25">
        <v>42760</v>
      </c>
      <c r="E92" s="24" t="s">
        <v>8</v>
      </c>
      <c r="F92" s="7" t="s">
        <v>449</v>
      </c>
      <c r="G92" s="24" t="s">
        <v>450</v>
      </c>
      <c r="H92" s="29" t="s">
        <v>1643</v>
      </c>
      <c r="I92" s="30" t="s">
        <v>1644</v>
      </c>
      <c r="J92" s="31">
        <v>56555</v>
      </c>
      <c r="K92" s="30" t="s">
        <v>1645</v>
      </c>
      <c r="L92" s="32" t="s">
        <v>1507</v>
      </c>
      <c r="M92" s="27">
        <v>10000</v>
      </c>
      <c r="N92" s="28" t="s">
        <v>574</v>
      </c>
      <c r="O92" s="24"/>
    </row>
    <row r="93" spans="1:15" ht="25.5" hidden="1" x14ac:dyDescent="0.25">
      <c r="A93" s="24">
        <v>1</v>
      </c>
      <c r="B93" s="7" t="s">
        <v>7</v>
      </c>
      <c r="C93" s="24">
        <v>-37782</v>
      </c>
      <c r="D93" s="25">
        <v>42762</v>
      </c>
      <c r="E93" s="24" t="s">
        <v>8</v>
      </c>
      <c r="F93" s="7" t="s">
        <v>449</v>
      </c>
      <c r="G93" s="24" t="s">
        <v>450</v>
      </c>
      <c r="H93" s="29" t="s">
        <v>1643</v>
      </c>
      <c r="I93" s="30" t="s">
        <v>1644</v>
      </c>
      <c r="J93" s="31">
        <v>56555</v>
      </c>
      <c r="K93" s="30" t="s">
        <v>1645</v>
      </c>
      <c r="L93" s="32" t="s">
        <v>1507</v>
      </c>
      <c r="M93" s="27">
        <v>92000</v>
      </c>
      <c r="N93" s="28" t="s">
        <v>615</v>
      </c>
      <c r="O93" s="24"/>
    </row>
    <row r="94" spans="1:15" ht="25.5" hidden="1" x14ac:dyDescent="0.25">
      <c r="A94" s="24">
        <v>1</v>
      </c>
      <c r="B94" s="7" t="s">
        <v>720</v>
      </c>
      <c r="C94" s="24">
        <v>-37628</v>
      </c>
      <c r="D94" s="25">
        <v>42756</v>
      </c>
      <c r="E94" s="24" t="s">
        <v>8</v>
      </c>
      <c r="F94" s="7" t="s">
        <v>449</v>
      </c>
      <c r="G94" s="24" t="s">
        <v>450</v>
      </c>
      <c r="H94" s="29" t="s">
        <v>1643</v>
      </c>
      <c r="I94" s="30" t="s">
        <v>1644</v>
      </c>
      <c r="J94" s="31">
        <v>56555</v>
      </c>
      <c r="K94" s="30" t="s">
        <v>1645</v>
      </c>
      <c r="L94" s="32" t="s">
        <v>1507</v>
      </c>
      <c r="M94" s="27">
        <v>10000</v>
      </c>
      <c r="N94" s="28" t="s">
        <v>764</v>
      </c>
      <c r="O94" s="24"/>
    </row>
    <row r="95" spans="1:15" hidden="1" x14ac:dyDescent="0.25">
      <c r="A95" s="24">
        <v>1</v>
      </c>
      <c r="B95" s="7" t="s">
        <v>7</v>
      </c>
      <c r="C95" s="24">
        <v>-37389</v>
      </c>
      <c r="D95" s="25">
        <v>42742</v>
      </c>
      <c r="E95" s="24" t="s">
        <v>8</v>
      </c>
      <c r="F95" s="7" t="s">
        <v>190</v>
      </c>
      <c r="G95" s="24" t="s">
        <v>191</v>
      </c>
      <c r="H95" s="29" t="s">
        <v>1646</v>
      </c>
      <c r="I95" s="30" t="s">
        <v>1574</v>
      </c>
      <c r="J95" s="31">
        <v>38600</v>
      </c>
      <c r="K95" s="30" t="s">
        <v>1647</v>
      </c>
      <c r="L95" s="32" t="s">
        <v>1493</v>
      </c>
      <c r="M95" s="27">
        <v>15000</v>
      </c>
      <c r="N95" s="28" t="s">
        <v>192</v>
      </c>
      <c r="O95" s="24"/>
    </row>
    <row r="96" spans="1:15" hidden="1" x14ac:dyDescent="0.25">
      <c r="A96" s="24">
        <v>1</v>
      </c>
      <c r="B96" s="7" t="s">
        <v>7</v>
      </c>
      <c r="C96" s="24">
        <v>-37622</v>
      </c>
      <c r="D96" s="25">
        <v>42755</v>
      </c>
      <c r="E96" s="24" t="s">
        <v>8</v>
      </c>
      <c r="F96" s="7" t="s">
        <v>190</v>
      </c>
      <c r="G96" s="24" t="s">
        <v>191</v>
      </c>
      <c r="H96" s="29" t="s">
        <v>1646</v>
      </c>
      <c r="I96" s="30" t="s">
        <v>1574</v>
      </c>
      <c r="J96" s="31">
        <v>38600</v>
      </c>
      <c r="K96" s="30" t="s">
        <v>1647</v>
      </c>
      <c r="L96" s="32" t="s">
        <v>1493</v>
      </c>
      <c r="M96" s="27">
        <v>190800</v>
      </c>
      <c r="N96" s="28" t="s">
        <v>459</v>
      </c>
      <c r="O96" s="24" t="s">
        <v>1834</v>
      </c>
    </row>
    <row r="97" spans="1:15" hidden="1" x14ac:dyDescent="0.25">
      <c r="A97" s="24">
        <v>1</v>
      </c>
      <c r="B97" s="7" t="s">
        <v>7</v>
      </c>
      <c r="C97" s="24">
        <v>-37511</v>
      </c>
      <c r="D97" s="25">
        <v>42750</v>
      </c>
      <c r="E97" s="24" t="s">
        <v>8</v>
      </c>
      <c r="F97" s="7" t="s">
        <v>333</v>
      </c>
      <c r="G97" s="24" t="s">
        <v>334</v>
      </c>
      <c r="H97" s="29" t="s">
        <v>1648</v>
      </c>
      <c r="I97" s="30" t="s">
        <v>1649</v>
      </c>
      <c r="J97" s="31">
        <v>38040</v>
      </c>
      <c r="K97" s="30" t="s">
        <v>1492</v>
      </c>
      <c r="L97" s="32" t="s">
        <v>1493</v>
      </c>
      <c r="M97" s="27">
        <v>5000</v>
      </c>
      <c r="N97" s="28" t="s">
        <v>336</v>
      </c>
      <c r="O97" s="24"/>
    </row>
    <row r="98" spans="1:15" hidden="1" x14ac:dyDescent="0.25">
      <c r="A98" s="24">
        <v>1</v>
      </c>
      <c r="B98" s="7" t="s">
        <v>7</v>
      </c>
      <c r="C98" s="24">
        <v>-37651</v>
      </c>
      <c r="D98" s="25">
        <v>42756</v>
      </c>
      <c r="E98" s="24" t="s">
        <v>489</v>
      </c>
      <c r="F98" s="7" t="s">
        <v>333</v>
      </c>
      <c r="G98" s="24" t="s">
        <v>334</v>
      </c>
      <c r="H98" s="29" t="s">
        <v>1648</v>
      </c>
      <c r="I98" s="30" t="s">
        <v>1649</v>
      </c>
      <c r="J98" s="31">
        <v>38040</v>
      </c>
      <c r="K98" s="30" t="s">
        <v>1492</v>
      </c>
      <c r="L98" s="32" t="s">
        <v>1493</v>
      </c>
      <c r="M98" s="27">
        <v>15137.25</v>
      </c>
      <c r="N98" s="28" t="s">
        <v>490</v>
      </c>
      <c r="O98" s="24"/>
    </row>
    <row r="99" spans="1:15" hidden="1" x14ac:dyDescent="0.25">
      <c r="A99" s="24">
        <v>1</v>
      </c>
      <c r="B99" s="7" t="s">
        <v>7</v>
      </c>
      <c r="C99" s="24">
        <v>-37664</v>
      </c>
      <c r="D99" s="25">
        <v>42758</v>
      </c>
      <c r="E99" s="24" t="s">
        <v>489</v>
      </c>
      <c r="F99" s="7" t="s">
        <v>333</v>
      </c>
      <c r="G99" s="24" t="s">
        <v>334</v>
      </c>
      <c r="H99" s="29" t="s">
        <v>1648</v>
      </c>
      <c r="I99" s="30" t="s">
        <v>1649</v>
      </c>
      <c r="J99" s="31">
        <v>38040</v>
      </c>
      <c r="K99" s="30" t="s">
        <v>1492</v>
      </c>
      <c r="L99" s="32" t="s">
        <v>1493</v>
      </c>
      <c r="M99" s="27">
        <v>205000</v>
      </c>
      <c r="N99" s="28" t="s">
        <v>502</v>
      </c>
      <c r="O99" s="24" t="s">
        <v>1838</v>
      </c>
    </row>
    <row r="100" spans="1:15" ht="25.5" hidden="1" x14ac:dyDescent="0.25">
      <c r="A100" s="24">
        <v>1</v>
      </c>
      <c r="B100" s="7" t="s">
        <v>798</v>
      </c>
      <c r="C100" s="24">
        <v>-37590</v>
      </c>
      <c r="D100" s="25">
        <v>42754</v>
      </c>
      <c r="E100" s="24" t="s">
        <v>8</v>
      </c>
      <c r="F100" s="7" t="s">
        <v>1074</v>
      </c>
      <c r="G100" s="24" t="s">
        <v>24</v>
      </c>
      <c r="H100" s="29" t="s">
        <v>1650</v>
      </c>
      <c r="I100" s="30" t="s">
        <v>1651</v>
      </c>
      <c r="J100" s="31">
        <v>38000</v>
      </c>
      <c r="K100" s="30" t="s">
        <v>1640</v>
      </c>
      <c r="L100" s="32" t="s">
        <v>1493</v>
      </c>
      <c r="M100" s="27">
        <v>866.29</v>
      </c>
      <c r="N100" s="28" t="s">
        <v>1076</v>
      </c>
      <c r="O100" s="24"/>
    </row>
    <row r="101" spans="1:15" hidden="1" x14ac:dyDescent="0.25">
      <c r="A101" s="24">
        <v>1</v>
      </c>
      <c r="B101" s="7" t="s">
        <v>1260</v>
      </c>
      <c r="C101" s="24">
        <v>-37284</v>
      </c>
      <c r="D101" s="25">
        <v>42738</v>
      </c>
      <c r="E101" s="24" t="s">
        <v>8</v>
      </c>
      <c r="F101" s="7" t="s">
        <v>1267</v>
      </c>
      <c r="G101" s="24" t="s">
        <v>1268</v>
      </c>
      <c r="H101" s="29" t="s">
        <v>1652</v>
      </c>
      <c r="I101" s="30" t="s">
        <v>1653</v>
      </c>
      <c r="J101" s="31">
        <v>38300</v>
      </c>
      <c r="K101" s="30" t="s">
        <v>1528</v>
      </c>
      <c r="L101" s="32" t="s">
        <v>1493</v>
      </c>
      <c r="M101" s="27">
        <v>1800</v>
      </c>
      <c r="N101" s="28" t="s">
        <v>1269</v>
      </c>
      <c r="O101" s="24"/>
    </row>
    <row r="102" spans="1:15" hidden="1" x14ac:dyDescent="0.25">
      <c r="A102" s="24">
        <v>1</v>
      </c>
      <c r="B102" s="7" t="s">
        <v>1260</v>
      </c>
      <c r="C102" s="24">
        <v>-37264</v>
      </c>
      <c r="D102" s="25">
        <v>42737</v>
      </c>
      <c r="E102" s="24" t="s">
        <v>8</v>
      </c>
      <c r="F102" s="7" t="s">
        <v>1261</v>
      </c>
      <c r="G102" s="24" t="s">
        <v>1262</v>
      </c>
      <c r="H102" s="29" t="s">
        <v>1654</v>
      </c>
      <c r="I102" s="30" t="s">
        <v>1655</v>
      </c>
      <c r="J102" s="31">
        <v>90090</v>
      </c>
      <c r="K102" s="30" t="s">
        <v>1656</v>
      </c>
      <c r="L102" s="30" t="s">
        <v>1656</v>
      </c>
      <c r="M102" s="27">
        <v>4160</v>
      </c>
      <c r="N102" s="28" t="s">
        <v>1263</v>
      </c>
      <c r="O102" s="24"/>
    </row>
    <row r="103" spans="1:15" hidden="1" x14ac:dyDescent="0.25">
      <c r="A103" s="24">
        <v>1</v>
      </c>
      <c r="B103" s="7" t="s">
        <v>1320</v>
      </c>
      <c r="C103" s="24">
        <v>-37751</v>
      </c>
      <c r="D103" s="25">
        <v>42760</v>
      </c>
      <c r="E103" s="24" t="s">
        <v>1449</v>
      </c>
      <c r="F103" s="7" t="s">
        <v>1450</v>
      </c>
      <c r="G103" s="24" t="s">
        <v>24</v>
      </c>
      <c r="H103" s="29" t="s">
        <v>1657</v>
      </c>
      <c r="I103" s="30" t="s">
        <v>1658</v>
      </c>
      <c r="J103" s="31">
        <v>38310</v>
      </c>
      <c r="K103" s="30" t="s">
        <v>1528</v>
      </c>
      <c r="L103" s="32" t="s">
        <v>1493</v>
      </c>
      <c r="M103" s="27">
        <v>5000</v>
      </c>
      <c r="N103" s="28" t="s">
        <v>1451</v>
      </c>
      <c r="O103" s="24"/>
    </row>
    <row r="104" spans="1:15" x14ac:dyDescent="0.25">
      <c r="A104" s="24">
        <v>1</v>
      </c>
      <c r="B104" s="7" t="s">
        <v>1320</v>
      </c>
      <c r="C104" s="24">
        <v>-37775</v>
      </c>
      <c r="D104" s="25">
        <v>42761</v>
      </c>
      <c r="E104" s="24" t="s">
        <v>1449</v>
      </c>
      <c r="F104" s="7" t="s">
        <v>1450</v>
      </c>
      <c r="G104" s="24" t="s">
        <v>24</v>
      </c>
      <c r="H104" s="29" t="s">
        <v>1657</v>
      </c>
      <c r="I104" s="30" t="s">
        <v>1658</v>
      </c>
      <c r="J104" s="31">
        <v>38310</v>
      </c>
      <c r="K104" s="30" t="s">
        <v>1528</v>
      </c>
      <c r="L104" s="32" t="s">
        <v>1493</v>
      </c>
      <c r="M104" s="27">
        <v>190000</v>
      </c>
      <c r="N104" s="28" t="s">
        <v>1454</v>
      </c>
      <c r="O104" s="24" t="s">
        <v>1833</v>
      </c>
    </row>
    <row r="105" spans="1:15" hidden="1" x14ac:dyDescent="0.25">
      <c r="A105" s="24">
        <v>1</v>
      </c>
      <c r="B105" s="7" t="s">
        <v>1260</v>
      </c>
      <c r="C105" s="24">
        <v>-37569</v>
      </c>
      <c r="D105" s="25">
        <v>42753</v>
      </c>
      <c r="E105" s="24" t="s">
        <v>8</v>
      </c>
      <c r="F105" s="7" t="s">
        <v>1285</v>
      </c>
      <c r="G105" s="24" t="s">
        <v>1286</v>
      </c>
      <c r="H105" s="29" t="s">
        <v>1659</v>
      </c>
      <c r="I105" s="30" t="s">
        <v>1660</v>
      </c>
      <c r="J105" s="31">
        <v>38000</v>
      </c>
      <c r="K105" s="30" t="s">
        <v>1492</v>
      </c>
      <c r="L105" s="32" t="s">
        <v>1493</v>
      </c>
      <c r="M105" s="27">
        <v>1970</v>
      </c>
      <c r="N105" s="28" t="s">
        <v>1287</v>
      </c>
      <c r="O105" s="24"/>
    </row>
    <row r="106" spans="1:15" hidden="1" x14ac:dyDescent="0.25">
      <c r="A106" s="24">
        <v>1</v>
      </c>
      <c r="B106" s="7" t="s">
        <v>1320</v>
      </c>
      <c r="C106" s="24">
        <v>-37521</v>
      </c>
      <c r="D106" s="25">
        <v>42751</v>
      </c>
      <c r="E106" s="24" t="s">
        <v>1382</v>
      </c>
      <c r="F106" s="7" t="s">
        <v>1383</v>
      </c>
      <c r="G106" s="24" t="s">
        <v>1384</v>
      </c>
      <c r="H106" s="29" t="s">
        <v>1662</v>
      </c>
      <c r="I106" s="30" t="s">
        <v>1661</v>
      </c>
      <c r="J106" s="31">
        <v>38010</v>
      </c>
      <c r="K106" s="30" t="s">
        <v>1492</v>
      </c>
      <c r="L106" s="32" t="s">
        <v>1493</v>
      </c>
      <c r="M106" s="27">
        <v>5000</v>
      </c>
      <c r="N106" s="28" t="s">
        <v>1385</v>
      </c>
      <c r="O106" s="24"/>
    </row>
    <row r="107" spans="1:15" hidden="1" x14ac:dyDescent="0.25">
      <c r="A107" s="24">
        <v>1</v>
      </c>
      <c r="B107" s="7" t="s">
        <v>798</v>
      </c>
      <c r="C107" s="24">
        <v>-37693</v>
      </c>
      <c r="D107" s="25">
        <v>42759</v>
      </c>
      <c r="E107" s="24" t="s">
        <v>8</v>
      </c>
      <c r="F107" s="7" t="s">
        <v>1145</v>
      </c>
      <c r="G107" s="24" t="s">
        <v>24</v>
      </c>
      <c r="H107" s="29" t="s">
        <v>1663</v>
      </c>
      <c r="I107" s="30" t="s">
        <v>1664</v>
      </c>
      <c r="J107" s="31">
        <v>38020</v>
      </c>
      <c r="K107" s="30" t="s">
        <v>1492</v>
      </c>
      <c r="L107" s="32" t="s">
        <v>1493</v>
      </c>
      <c r="M107" s="27">
        <v>380.12</v>
      </c>
      <c r="N107" s="28" t="s">
        <v>1146</v>
      </c>
      <c r="O107" s="24"/>
    </row>
    <row r="108" spans="1:15" hidden="1" x14ac:dyDescent="0.25">
      <c r="A108" s="24">
        <v>1</v>
      </c>
      <c r="B108" s="7" t="s">
        <v>7</v>
      </c>
      <c r="C108" s="24">
        <v>-37502</v>
      </c>
      <c r="D108" s="25">
        <v>42749</v>
      </c>
      <c r="E108" s="24" t="s">
        <v>8</v>
      </c>
      <c r="F108" s="7" t="s">
        <v>322</v>
      </c>
      <c r="G108" s="24" t="s">
        <v>323</v>
      </c>
      <c r="H108" s="29" t="s">
        <v>1665</v>
      </c>
      <c r="I108" s="30" t="s">
        <v>1666</v>
      </c>
      <c r="J108" s="31">
        <v>38070</v>
      </c>
      <c r="K108" s="30" t="s">
        <v>1492</v>
      </c>
      <c r="L108" s="32" t="s">
        <v>1493</v>
      </c>
      <c r="M108" s="27">
        <v>10000</v>
      </c>
      <c r="N108" s="28" t="s">
        <v>325</v>
      </c>
      <c r="O108" s="24"/>
    </row>
    <row r="109" spans="1:15" hidden="1" x14ac:dyDescent="0.25">
      <c r="A109" s="24">
        <v>1</v>
      </c>
      <c r="B109" s="7" t="s">
        <v>7</v>
      </c>
      <c r="C109" s="24">
        <v>-37741</v>
      </c>
      <c r="D109" s="25">
        <v>42760</v>
      </c>
      <c r="E109" s="24" t="s">
        <v>572</v>
      </c>
      <c r="F109" s="7" t="s">
        <v>322</v>
      </c>
      <c r="G109" s="24" t="s">
        <v>323</v>
      </c>
      <c r="H109" s="29" t="s">
        <v>1665</v>
      </c>
      <c r="I109" s="30" t="s">
        <v>1666</v>
      </c>
      <c r="J109" s="31">
        <v>38070</v>
      </c>
      <c r="K109" s="30" t="s">
        <v>1492</v>
      </c>
      <c r="L109" s="32" t="s">
        <v>1493</v>
      </c>
      <c r="M109" s="27">
        <v>126216.89</v>
      </c>
      <c r="N109" s="28" t="s">
        <v>573</v>
      </c>
      <c r="O109" s="24" t="s">
        <v>1837</v>
      </c>
    </row>
    <row r="110" spans="1:15" hidden="1" x14ac:dyDescent="0.25">
      <c r="A110" s="24">
        <v>1</v>
      </c>
      <c r="B110" s="7" t="s">
        <v>787</v>
      </c>
      <c r="C110" s="24">
        <v>-37825</v>
      </c>
      <c r="D110" s="25">
        <v>42765</v>
      </c>
      <c r="E110" s="24" t="s">
        <v>8</v>
      </c>
      <c r="F110" s="7" t="s">
        <v>796</v>
      </c>
      <c r="G110" s="24" t="s">
        <v>24</v>
      </c>
      <c r="H110" s="29" t="s">
        <v>1667</v>
      </c>
      <c r="I110" s="30" t="s">
        <v>1668</v>
      </c>
      <c r="J110" s="31">
        <v>36780</v>
      </c>
      <c r="K110" s="30" t="s">
        <v>1669</v>
      </c>
      <c r="L110" s="32" t="s">
        <v>1493</v>
      </c>
      <c r="M110" s="27">
        <v>175</v>
      </c>
      <c r="N110" s="28" t="s">
        <v>797</v>
      </c>
      <c r="O110" s="24"/>
    </row>
    <row r="111" spans="1:15" hidden="1" x14ac:dyDescent="0.25">
      <c r="A111" s="24">
        <v>1</v>
      </c>
      <c r="B111" s="7" t="s">
        <v>798</v>
      </c>
      <c r="C111" s="24">
        <v>-37526</v>
      </c>
      <c r="D111" s="25">
        <v>42751</v>
      </c>
      <c r="E111" s="24" t="s">
        <v>8</v>
      </c>
      <c r="F111" s="7" t="s">
        <v>1009</v>
      </c>
      <c r="G111" s="24" t="s">
        <v>24</v>
      </c>
      <c r="H111" s="29" t="s">
        <v>1670</v>
      </c>
      <c r="I111" s="30" t="s">
        <v>1495</v>
      </c>
      <c r="J111" s="31">
        <v>38700</v>
      </c>
      <c r="K111" s="30" t="s">
        <v>1671</v>
      </c>
      <c r="L111" s="32" t="s">
        <v>1493</v>
      </c>
      <c r="M111" s="27">
        <v>320</v>
      </c>
      <c r="N111" s="28" t="s">
        <v>1011</v>
      </c>
      <c r="O111" s="24"/>
    </row>
    <row r="112" spans="1:15" ht="25.5" hidden="1" x14ac:dyDescent="0.25">
      <c r="A112" s="24">
        <v>1</v>
      </c>
      <c r="B112" s="7" t="s">
        <v>720</v>
      </c>
      <c r="C112" s="24">
        <v>-37798</v>
      </c>
      <c r="D112" s="25">
        <v>42762</v>
      </c>
      <c r="E112" s="24" t="s">
        <v>8</v>
      </c>
      <c r="F112" s="7" t="s">
        <v>779</v>
      </c>
      <c r="G112" s="24" t="s">
        <v>24</v>
      </c>
      <c r="H112" s="29" t="s">
        <v>1672</v>
      </c>
      <c r="I112" s="30" t="s">
        <v>1673</v>
      </c>
      <c r="J112" s="31">
        <v>37739</v>
      </c>
      <c r="K112" s="30" t="s">
        <v>1640</v>
      </c>
      <c r="L112" s="32" t="s">
        <v>1493</v>
      </c>
      <c r="M112" s="27">
        <v>6369.19</v>
      </c>
      <c r="N112" s="28" t="s">
        <v>780</v>
      </c>
      <c r="O112" s="24"/>
    </row>
    <row r="113" spans="1:15" hidden="1" x14ac:dyDescent="0.25">
      <c r="A113" s="24">
        <v>1</v>
      </c>
      <c r="B113" s="7" t="s">
        <v>7</v>
      </c>
      <c r="C113" s="24">
        <v>-37577</v>
      </c>
      <c r="D113" s="25">
        <v>42753</v>
      </c>
      <c r="E113" s="24" t="s">
        <v>8</v>
      </c>
      <c r="F113" s="7" t="s">
        <v>418</v>
      </c>
      <c r="G113" s="24" t="s">
        <v>419</v>
      </c>
      <c r="H113" s="29" t="s">
        <v>1674</v>
      </c>
      <c r="I113" s="30" t="s">
        <v>1675</v>
      </c>
      <c r="J113" s="31">
        <v>76904</v>
      </c>
      <c r="K113" s="30" t="s">
        <v>1676</v>
      </c>
      <c r="L113" s="32" t="s">
        <v>1487</v>
      </c>
      <c r="M113" s="27">
        <v>20000</v>
      </c>
      <c r="N113" s="28" t="s">
        <v>420</v>
      </c>
      <c r="O113" s="24"/>
    </row>
    <row r="114" spans="1:15" hidden="1" x14ac:dyDescent="0.25">
      <c r="A114" s="24">
        <v>1</v>
      </c>
      <c r="B114" s="7" t="s">
        <v>7</v>
      </c>
      <c r="C114" s="24">
        <v>-37861</v>
      </c>
      <c r="D114" s="25">
        <v>42766</v>
      </c>
      <c r="E114" s="24" t="s">
        <v>672</v>
      </c>
      <c r="F114" s="7" t="s">
        <v>418</v>
      </c>
      <c r="G114" s="24" t="s">
        <v>419</v>
      </c>
      <c r="H114" s="29" t="s">
        <v>1674</v>
      </c>
      <c r="I114" s="30" t="s">
        <v>1675</v>
      </c>
      <c r="J114" s="31">
        <v>76904</v>
      </c>
      <c r="K114" s="30" t="s">
        <v>1676</v>
      </c>
      <c r="L114" s="32" t="s">
        <v>1487</v>
      </c>
      <c r="M114" s="27">
        <v>200000</v>
      </c>
      <c r="N114" s="28" t="s">
        <v>301</v>
      </c>
      <c r="O114" s="24" t="s">
        <v>301</v>
      </c>
    </row>
    <row r="115" spans="1:15" hidden="1" x14ac:dyDescent="0.25">
      <c r="A115" s="24">
        <v>1</v>
      </c>
      <c r="B115" s="7" t="s">
        <v>7</v>
      </c>
      <c r="C115" s="24">
        <v>-37862</v>
      </c>
      <c r="D115" s="25">
        <v>42766</v>
      </c>
      <c r="E115" s="24" t="s">
        <v>672</v>
      </c>
      <c r="F115" s="7" t="s">
        <v>418</v>
      </c>
      <c r="G115" s="24" t="s">
        <v>419</v>
      </c>
      <c r="H115" s="29" t="s">
        <v>1674</v>
      </c>
      <c r="I115" s="30" t="s">
        <v>1675</v>
      </c>
      <c r="J115" s="31">
        <v>76904</v>
      </c>
      <c r="K115" s="30" t="s">
        <v>1676</v>
      </c>
      <c r="L115" s="32" t="s">
        <v>1487</v>
      </c>
      <c r="M115" s="27">
        <v>15000</v>
      </c>
      <c r="N115" s="28" t="s">
        <v>673</v>
      </c>
      <c r="O115" s="24"/>
    </row>
    <row r="116" spans="1:15" hidden="1" x14ac:dyDescent="0.25">
      <c r="A116" s="24">
        <v>1</v>
      </c>
      <c r="B116" s="7" t="s">
        <v>7</v>
      </c>
      <c r="C116" s="24">
        <v>-37875</v>
      </c>
      <c r="D116" s="25">
        <v>42766</v>
      </c>
      <c r="E116" s="24" t="s">
        <v>672</v>
      </c>
      <c r="F116" s="7" t="s">
        <v>418</v>
      </c>
      <c r="G116" s="24" t="s">
        <v>419</v>
      </c>
      <c r="H116" s="29" t="s">
        <v>1674</v>
      </c>
      <c r="I116" s="30" t="s">
        <v>1675</v>
      </c>
      <c r="J116" s="31">
        <v>76904</v>
      </c>
      <c r="K116" s="30" t="s">
        <v>1676</v>
      </c>
      <c r="L116" s="32" t="s">
        <v>1487</v>
      </c>
      <c r="M116" s="27">
        <v>7500</v>
      </c>
      <c r="N116" s="28" t="s">
        <v>688</v>
      </c>
      <c r="O116" s="24"/>
    </row>
    <row r="117" spans="1:15" hidden="1" x14ac:dyDescent="0.25">
      <c r="A117" s="24">
        <v>1</v>
      </c>
      <c r="B117" s="7" t="s">
        <v>7</v>
      </c>
      <c r="C117" s="24">
        <v>-37876</v>
      </c>
      <c r="D117" s="25">
        <v>42766</v>
      </c>
      <c r="E117" s="24" t="s">
        <v>672</v>
      </c>
      <c r="F117" s="7" t="s">
        <v>418</v>
      </c>
      <c r="G117" s="24" t="s">
        <v>419</v>
      </c>
      <c r="H117" s="29" t="s">
        <v>1674</v>
      </c>
      <c r="I117" s="30" t="s">
        <v>1675</v>
      </c>
      <c r="J117" s="31">
        <v>76904</v>
      </c>
      <c r="K117" s="30" t="s">
        <v>1676</v>
      </c>
      <c r="L117" s="32" t="s">
        <v>1487</v>
      </c>
      <c r="M117" s="27">
        <v>7500</v>
      </c>
      <c r="N117" s="28" t="s">
        <v>689</v>
      </c>
      <c r="O117" s="24"/>
    </row>
    <row r="118" spans="1:15" hidden="1" x14ac:dyDescent="0.25">
      <c r="A118" s="24">
        <v>1</v>
      </c>
      <c r="B118" s="7" t="s">
        <v>1260</v>
      </c>
      <c r="C118" s="24">
        <v>-37666</v>
      </c>
      <c r="D118" s="25">
        <v>42758</v>
      </c>
      <c r="E118" s="24" t="s">
        <v>8</v>
      </c>
      <c r="F118" s="7" t="s">
        <v>1296</v>
      </c>
      <c r="G118" s="24" t="s">
        <v>1297</v>
      </c>
      <c r="H118" s="29" t="s">
        <v>1677</v>
      </c>
      <c r="I118" s="30" t="s">
        <v>1678</v>
      </c>
      <c r="J118" s="31">
        <v>38010</v>
      </c>
      <c r="K118" s="30" t="s">
        <v>1504</v>
      </c>
      <c r="L118" s="32" t="s">
        <v>1493</v>
      </c>
      <c r="M118" s="27">
        <v>2270</v>
      </c>
      <c r="N118" s="28" t="s">
        <v>1298</v>
      </c>
      <c r="O118" s="24"/>
    </row>
    <row r="119" spans="1:15" hidden="1" x14ac:dyDescent="0.25">
      <c r="A119" s="24">
        <v>1</v>
      </c>
      <c r="B119" s="7" t="s">
        <v>1320</v>
      </c>
      <c r="C119" s="24">
        <v>-37433</v>
      </c>
      <c r="D119" s="25">
        <v>42746</v>
      </c>
      <c r="E119" s="24" t="s">
        <v>1361</v>
      </c>
      <c r="F119" s="7" t="s">
        <v>1362</v>
      </c>
      <c r="G119" s="24" t="s">
        <v>1363</v>
      </c>
      <c r="H119" s="29" t="s">
        <v>1679</v>
      </c>
      <c r="I119" s="30" t="s">
        <v>1680</v>
      </c>
      <c r="J119" s="31">
        <v>38931</v>
      </c>
      <c r="K119" s="30" t="s">
        <v>1545</v>
      </c>
      <c r="L119" s="32" t="s">
        <v>1493</v>
      </c>
      <c r="M119" s="27">
        <v>100000</v>
      </c>
      <c r="N119" s="28" t="s">
        <v>1364</v>
      </c>
      <c r="O119" s="24" t="s">
        <v>1839</v>
      </c>
    </row>
    <row r="120" spans="1:15" hidden="1" x14ac:dyDescent="0.25">
      <c r="A120" s="24">
        <v>1</v>
      </c>
      <c r="B120" s="7" t="s">
        <v>1320</v>
      </c>
      <c r="C120" s="24">
        <v>-37448</v>
      </c>
      <c r="D120" s="25">
        <v>42746</v>
      </c>
      <c r="E120" s="24" t="s">
        <v>1361</v>
      </c>
      <c r="F120" s="7" t="s">
        <v>1362</v>
      </c>
      <c r="G120" s="24" t="s">
        <v>1363</v>
      </c>
      <c r="H120" s="29" t="s">
        <v>1679</v>
      </c>
      <c r="I120" s="30" t="s">
        <v>1680</v>
      </c>
      <c r="J120" s="31">
        <v>38931</v>
      </c>
      <c r="K120" s="30" t="s">
        <v>1545</v>
      </c>
      <c r="L120" s="32" t="s">
        <v>1493</v>
      </c>
      <c r="M120" s="27">
        <v>100000</v>
      </c>
      <c r="N120" s="28" t="s">
        <v>1371</v>
      </c>
      <c r="O120" s="24" t="s">
        <v>1835</v>
      </c>
    </row>
    <row r="121" spans="1:15" ht="25.5" hidden="1" x14ac:dyDescent="0.25">
      <c r="A121" s="24">
        <v>1</v>
      </c>
      <c r="B121" s="7" t="s">
        <v>7</v>
      </c>
      <c r="C121" s="24">
        <v>-37879</v>
      </c>
      <c r="D121" s="25">
        <v>42766</v>
      </c>
      <c r="E121" s="24" t="s">
        <v>8</v>
      </c>
      <c r="F121" s="7" t="s">
        <v>690</v>
      </c>
      <c r="G121" s="24" t="s">
        <v>24</v>
      </c>
      <c r="H121" s="29" t="s">
        <v>1688</v>
      </c>
      <c r="I121" s="30" t="s">
        <v>1681</v>
      </c>
      <c r="J121" s="31">
        <v>76180</v>
      </c>
      <c r="K121" s="30" t="s">
        <v>1487</v>
      </c>
      <c r="L121" s="32" t="s">
        <v>1487</v>
      </c>
      <c r="M121" s="27">
        <v>332500</v>
      </c>
      <c r="N121" s="28" t="s">
        <v>691</v>
      </c>
      <c r="O121" s="24" t="s">
        <v>1835</v>
      </c>
    </row>
    <row r="122" spans="1:15" hidden="1" x14ac:dyDescent="0.25">
      <c r="A122" s="24">
        <v>1</v>
      </c>
      <c r="B122" s="7" t="s">
        <v>7</v>
      </c>
      <c r="C122" s="24">
        <v>-37362</v>
      </c>
      <c r="D122" s="25">
        <v>42741</v>
      </c>
      <c r="E122" s="24" t="s">
        <v>8</v>
      </c>
      <c r="F122" s="7" t="s">
        <v>164</v>
      </c>
      <c r="G122" s="24" t="s">
        <v>24</v>
      </c>
      <c r="H122" s="29" t="s">
        <v>1682</v>
      </c>
      <c r="I122" s="30" t="s">
        <v>1683</v>
      </c>
      <c r="J122" s="31">
        <v>58880</v>
      </c>
      <c r="K122" s="30" t="s">
        <v>1500</v>
      </c>
      <c r="L122" s="32" t="s">
        <v>1501</v>
      </c>
      <c r="M122" s="27">
        <v>121700</v>
      </c>
      <c r="N122" s="28" t="s">
        <v>165</v>
      </c>
      <c r="O122" s="24" t="s">
        <v>1837</v>
      </c>
    </row>
    <row r="123" spans="1:15" hidden="1" x14ac:dyDescent="0.25">
      <c r="A123" s="24">
        <v>1</v>
      </c>
      <c r="B123" s="7" t="s">
        <v>7</v>
      </c>
      <c r="C123" s="24">
        <v>-37363</v>
      </c>
      <c r="D123" s="25">
        <v>42741</v>
      </c>
      <c r="E123" s="24" t="s">
        <v>8</v>
      </c>
      <c r="F123" s="7" t="s">
        <v>164</v>
      </c>
      <c r="G123" s="24" t="s">
        <v>24</v>
      </c>
      <c r="H123" s="29" t="s">
        <v>1682</v>
      </c>
      <c r="I123" s="30" t="s">
        <v>1683</v>
      </c>
      <c r="J123" s="31">
        <v>58880</v>
      </c>
      <c r="K123" s="30" t="s">
        <v>1500</v>
      </c>
      <c r="L123" s="32" t="s">
        <v>1501</v>
      </c>
      <c r="M123" s="27">
        <v>35000</v>
      </c>
      <c r="N123" s="28" t="s">
        <v>166</v>
      </c>
      <c r="O123" s="24"/>
    </row>
    <row r="124" spans="1:15" hidden="1" x14ac:dyDescent="0.25">
      <c r="A124" s="24">
        <v>1</v>
      </c>
      <c r="B124" s="7" t="s">
        <v>798</v>
      </c>
      <c r="C124" s="24">
        <v>-37588</v>
      </c>
      <c r="D124" s="25">
        <v>42754</v>
      </c>
      <c r="E124" s="24" t="s">
        <v>8</v>
      </c>
      <c r="F124" s="7" t="s">
        <v>1071</v>
      </c>
      <c r="G124" s="24" t="s">
        <v>1072</v>
      </c>
      <c r="H124" s="29" t="s">
        <v>1685</v>
      </c>
      <c r="I124" s="30" t="s">
        <v>1684</v>
      </c>
      <c r="J124" s="31">
        <v>37800</v>
      </c>
      <c r="K124" s="30" t="s">
        <v>1569</v>
      </c>
      <c r="L124" s="32" t="s">
        <v>1493</v>
      </c>
      <c r="M124" s="27">
        <v>534.20000000000005</v>
      </c>
      <c r="N124" s="28" t="s">
        <v>1073</v>
      </c>
      <c r="O124" s="24"/>
    </row>
    <row r="125" spans="1:15" ht="25.5" hidden="1" x14ac:dyDescent="0.25">
      <c r="A125" s="24">
        <v>1</v>
      </c>
      <c r="B125" s="7" t="s">
        <v>798</v>
      </c>
      <c r="C125" s="24">
        <v>-37360</v>
      </c>
      <c r="D125" s="25">
        <v>42741</v>
      </c>
      <c r="E125" s="24" t="s">
        <v>8</v>
      </c>
      <c r="F125" s="7" t="s">
        <v>879</v>
      </c>
      <c r="G125" s="24" t="s">
        <v>880</v>
      </c>
      <c r="H125" s="29" t="s">
        <v>1686</v>
      </c>
      <c r="I125" s="30" t="s">
        <v>1687</v>
      </c>
      <c r="J125" s="31">
        <v>37800</v>
      </c>
      <c r="K125" s="30" t="s">
        <v>1569</v>
      </c>
      <c r="L125" s="32" t="s">
        <v>1493</v>
      </c>
      <c r="M125" s="27">
        <v>762.73</v>
      </c>
      <c r="N125" s="28" t="s">
        <v>881</v>
      </c>
      <c r="O125" s="24"/>
    </row>
    <row r="126" spans="1:15" ht="25.5" hidden="1" x14ac:dyDescent="0.25">
      <c r="A126" s="24">
        <v>1</v>
      </c>
      <c r="B126" s="7" t="s">
        <v>720</v>
      </c>
      <c r="C126" s="24">
        <v>-37672</v>
      </c>
      <c r="D126" s="25">
        <v>42758</v>
      </c>
      <c r="E126" s="24" t="s">
        <v>8</v>
      </c>
      <c r="F126" s="7" t="s">
        <v>771</v>
      </c>
      <c r="G126" s="24" t="s">
        <v>24</v>
      </c>
      <c r="H126" s="29" t="s">
        <v>1689</v>
      </c>
      <c r="I126" s="30" t="s">
        <v>1574</v>
      </c>
      <c r="J126" s="31">
        <v>38943</v>
      </c>
      <c r="K126" s="30" t="s">
        <v>1690</v>
      </c>
      <c r="L126" s="32" t="s">
        <v>1691</v>
      </c>
      <c r="M126" s="27">
        <v>10007.6</v>
      </c>
      <c r="N126" s="28" t="s">
        <v>772</v>
      </c>
      <c r="O126" s="24"/>
    </row>
    <row r="127" spans="1:15" hidden="1" x14ac:dyDescent="0.25">
      <c r="A127" s="24">
        <v>1</v>
      </c>
      <c r="B127" s="7" t="s">
        <v>798</v>
      </c>
      <c r="C127" s="24">
        <v>-37673</v>
      </c>
      <c r="D127" s="25">
        <v>42758</v>
      </c>
      <c r="E127" s="24" t="s">
        <v>8</v>
      </c>
      <c r="F127" s="7" t="s">
        <v>1122</v>
      </c>
      <c r="G127" s="24" t="s">
        <v>1123</v>
      </c>
      <c r="H127" s="29" t="s">
        <v>1692</v>
      </c>
      <c r="I127" s="30" t="s">
        <v>1649</v>
      </c>
      <c r="J127" s="31">
        <v>38040</v>
      </c>
      <c r="K127" s="30" t="s">
        <v>1492</v>
      </c>
      <c r="L127" s="32" t="s">
        <v>1493</v>
      </c>
      <c r="M127" s="27">
        <v>444.63</v>
      </c>
      <c r="N127" s="28" t="s">
        <v>1124</v>
      </c>
      <c r="O127" s="24"/>
    </row>
    <row r="128" spans="1:15" hidden="1" x14ac:dyDescent="0.25">
      <c r="A128" s="24">
        <v>1</v>
      </c>
      <c r="B128" s="7" t="s">
        <v>7</v>
      </c>
      <c r="C128" s="24">
        <v>-37435</v>
      </c>
      <c r="D128" s="25">
        <v>42746</v>
      </c>
      <c r="E128" s="24" t="s">
        <v>257</v>
      </c>
      <c r="F128" s="7" t="s">
        <v>258</v>
      </c>
      <c r="G128" s="24" t="s">
        <v>259</v>
      </c>
      <c r="H128" s="29" t="s">
        <v>1693</v>
      </c>
      <c r="I128" s="30" t="s">
        <v>1495</v>
      </c>
      <c r="J128" s="31">
        <v>38900</v>
      </c>
      <c r="K128" s="30" t="s">
        <v>1545</v>
      </c>
      <c r="L128" s="32" t="s">
        <v>1493</v>
      </c>
      <c r="M128" s="27">
        <v>58000</v>
      </c>
      <c r="N128" s="28" t="s">
        <v>260</v>
      </c>
      <c r="O128" s="24"/>
    </row>
    <row r="129" spans="1:15" hidden="1" x14ac:dyDescent="0.25">
      <c r="A129" s="24">
        <v>1</v>
      </c>
      <c r="B129" s="7" t="s">
        <v>7</v>
      </c>
      <c r="C129" s="24">
        <v>-37475</v>
      </c>
      <c r="D129" s="25">
        <v>42748</v>
      </c>
      <c r="E129" s="24" t="s">
        <v>257</v>
      </c>
      <c r="F129" s="7" t="s">
        <v>258</v>
      </c>
      <c r="G129" s="24" t="s">
        <v>259</v>
      </c>
      <c r="H129" s="29" t="s">
        <v>1693</v>
      </c>
      <c r="I129" s="30" t="s">
        <v>1495</v>
      </c>
      <c r="J129" s="31">
        <v>38900</v>
      </c>
      <c r="K129" s="30" t="s">
        <v>1545</v>
      </c>
      <c r="L129" s="32" t="s">
        <v>1493</v>
      </c>
      <c r="M129" s="27">
        <v>232000</v>
      </c>
      <c r="N129" s="28" t="s">
        <v>292</v>
      </c>
      <c r="O129" s="24" t="s">
        <v>301</v>
      </c>
    </row>
    <row r="130" spans="1:15" hidden="1" x14ac:dyDescent="0.25">
      <c r="A130" s="24">
        <v>1</v>
      </c>
      <c r="B130" s="7" t="s">
        <v>798</v>
      </c>
      <c r="C130" s="24">
        <v>-37373</v>
      </c>
      <c r="D130" s="25">
        <v>42741</v>
      </c>
      <c r="E130" s="24" t="s">
        <v>8</v>
      </c>
      <c r="F130" s="7" t="s">
        <v>887</v>
      </c>
      <c r="G130" s="24" t="s">
        <v>24</v>
      </c>
      <c r="H130" s="29" t="s">
        <v>1694</v>
      </c>
      <c r="I130" s="30" t="s">
        <v>1495</v>
      </c>
      <c r="J130" s="31">
        <v>38000</v>
      </c>
      <c r="K130" s="30" t="s">
        <v>1492</v>
      </c>
      <c r="L130" s="32" t="s">
        <v>1493</v>
      </c>
      <c r="M130" s="27">
        <v>445.97</v>
      </c>
      <c r="N130" s="28" t="s">
        <v>888</v>
      </c>
      <c r="O130" s="24"/>
    </row>
    <row r="131" spans="1:15" hidden="1" x14ac:dyDescent="0.25">
      <c r="A131" s="24">
        <v>1</v>
      </c>
      <c r="B131" s="7" t="s">
        <v>7</v>
      </c>
      <c r="C131" s="24">
        <v>-37872</v>
      </c>
      <c r="D131" s="25">
        <v>42766</v>
      </c>
      <c r="E131" s="24" t="s">
        <v>8</v>
      </c>
      <c r="F131" s="7" t="s">
        <v>684</v>
      </c>
      <c r="G131" s="24" t="s">
        <v>685</v>
      </c>
      <c r="H131" s="29" t="s">
        <v>1695</v>
      </c>
      <c r="I131" s="30" t="s">
        <v>1696</v>
      </c>
      <c r="J131" s="31">
        <v>76185</v>
      </c>
      <c r="K131" s="30" t="s">
        <v>1487</v>
      </c>
      <c r="L131" s="32" t="s">
        <v>1487</v>
      </c>
      <c r="M131" s="27">
        <v>20000</v>
      </c>
      <c r="N131" s="28" t="s">
        <v>686</v>
      </c>
      <c r="O131" s="24"/>
    </row>
    <row r="132" spans="1:15" hidden="1" x14ac:dyDescent="0.25">
      <c r="A132" s="24">
        <v>1</v>
      </c>
      <c r="B132" s="7" t="s">
        <v>7</v>
      </c>
      <c r="C132" s="24">
        <v>-37330</v>
      </c>
      <c r="D132" s="25">
        <v>42739</v>
      </c>
      <c r="E132" s="24" t="s">
        <v>8</v>
      </c>
      <c r="F132" s="7" t="s">
        <v>123</v>
      </c>
      <c r="G132" s="24" t="s">
        <v>124</v>
      </c>
      <c r="H132" s="29" t="s">
        <v>1697</v>
      </c>
      <c r="I132" s="30" t="s">
        <v>1698</v>
      </c>
      <c r="J132" s="31">
        <v>36620</v>
      </c>
      <c r="K132" s="30" t="s">
        <v>1699</v>
      </c>
      <c r="L132" s="32" t="s">
        <v>1493</v>
      </c>
      <c r="M132" s="27">
        <v>84300</v>
      </c>
      <c r="N132" s="28" t="s">
        <v>125</v>
      </c>
      <c r="O132" s="24"/>
    </row>
    <row r="133" spans="1:15" hidden="1" x14ac:dyDescent="0.25">
      <c r="A133" s="24">
        <v>1</v>
      </c>
      <c r="B133" s="7" t="s">
        <v>7</v>
      </c>
      <c r="C133" s="24">
        <v>-37374</v>
      </c>
      <c r="D133" s="25">
        <v>42741</v>
      </c>
      <c r="E133" s="24" t="s">
        <v>173</v>
      </c>
      <c r="F133" s="7" t="s">
        <v>123</v>
      </c>
      <c r="G133" s="24" t="s">
        <v>124</v>
      </c>
      <c r="H133" s="29" t="s">
        <v>1697</v>
      </c>
      <c r="I133" s="30" t="s">
        <v>1698</v>
      </c>
      <c r="J133" s="31">
        <v>36620</v>
      </c>
      <c r="K133" s="30" t="s">
        <v>1699</v>
      </c>
      <c r="L133" s="32" t="s">
        <v>1493</v>
      </c>
      <c r="M133" s="27">
        <v>10500</v>
      </c>
      <c r="N133" s="28" t="s">
        <v>174</v>
      </c>
      <c r="O133" s="24"/>
    </row>
    <row r="134" spans="1:15" hidden="1" x14ac:dyDescent="0.25">
      <c r="A134" s="24">
        <v>1</v>
      </c>
      <c r="B134" s="7" t="s">
        <v>1320</v>
      </c>
      <c r="C134" s="24">
        <v>-37522</v>
      </c>
      <c r="D134" s="25">
        <v>42751</v>
      </c>
      <c r="E134" s="24" t="s">
        <v>8</v>
      </c>
      <c r="F134" s="7" t="s">
        <v>1386</v>
      </c>
      <c r="G134" s="24" t="s">
        <v>24</v>
      </c>
      <c r="H134" s="29" t="s">
        <v>1700</v>
      </c>
      <c r="I134" s="30" t="s">
        <v>1701</v>
      </c>
      <c r="J134" s="31">
        <v>46600</v>
      </c>
      <c r="K134" s="30" t="s">
        <v>1702</v>
      </c>
      <c r="L134" s="32" t="s">
        <v>1703</v>
      </c>
      <c r="M134" s="27">
        <v>5000</v>
      </c>
      <c r="N134" s="28" t="s">
        <v>1387</v>
      </c>
      <c r="O134" s="24"/>
    </row>
    <row r="135" spans="1:15" hidden="1" x14ac:dyDescent="0.25">
      <c r="A135" s="24">
        <v>1</v>
      </c>
      <c r="B135" s="7" t="s">
        <v>7</v>
      </c>
      <c r="C135" s="24">
        <v>-37573</v>
      </c>
      <c r="D135" s="25">
        <v>42753</v>
      </c>
      <c r="E135" s="24" t="s">
        <v>8</v>
      </c>
      <c r="F135" s="7" t="s">
        <v>415</v>
      </c>
      <c r="G135" s="24" t="s">
        <v>416</v>
      </c>
      <c r="H135" s="29" t="s">
        <v>1704</v>
      </c>
      <c r="I135" s="30" t="s">
        <v>1705</v>
      </c>
      <c r="J135" s="31">
        <v>38349</v>
      </c>
      <c r="K135" s="30" t="s">
        <v>1528</v>
      </c>
      <c r="L135" s="32" t="s">
        <v>1493</v>
      </c>
      <c r="M135" s="27">
        <v>5000</v>
      </c>
      <c r="N135" s="28" t="s">
        <v>417</v>
      </c>
      <c r="O135" s="24"/>
    </row>
    <row r="136" spans="1:15" hidden="1" x14ac:dyDescent="0.25">
      <c r="A136" s="24">
        <v>1</v>
      </c>
      <c r="B136" s="7" t="s">
        <v>7</v>
      </c>
      <c r="C136" s="24">
        <v>-37710</v>
      </c>
      <c r="D136" s="25">
        <v>42759</v>
      </c>
      <c r="E136" s="24" t="s">
        <v>8</v>
      </c>
      <c r="F136" s="7" t="s">
        <v>415</v>
      </c>
      <c r="G136" s="24" t="s">
        <v>416</v>
      </c>
      <c r="H136" s="29" t="s">
        <v>1704</v>
      </c>
      <c r="I136" s="30" t="s">
        <v>1705</v>
      </c>
      <c r="J136" s="31">
        <v>38349</v>
      </c>
      <c r="K136" s="30" t="s">
        <v>1528</v>
      </c>
      <c r="L136" s="32" t="s">
        <v>1493</v>
      </c>
      <c r="M136" s="27">
        <v>155146.21</v>
      </c>
      <c r="N136" s="28" t="s">
        <v>539</v>
      </c>
      <c r="O136" s="24" t="s">
        <v>1837</v>
      </c>
    </row>
    <row r="137" spans="1:15" hidden="1" x14ac:dyDescent="0.25">
      <c r="A137" s="24">
        <v>1</v>
      </c>
      <c r="B137" s="7" t="s">
        <v>7</v>
      </c>
      <c r="C137" s="24">
        <v>-37268</v>
      </c>
      <c r="D137" s="25">
        <v>42737</v>
      </c>
      <c r="E137" s="24" t="s">
        <v>8</v>
      </c>
      <c r="F137" s="7" t="s">
        <v>23</v>
      </c>
      <c r="G137" s="24" t="s">
        <v>24</v>
      </c>
      <c r="H137" s="29" t="s">
        <v>1494</v>
      </c>
      <c r="I137" s="30" t="s">
        <v>1495</v>
      </c>
      <c r="J137" s="31">
        <v>40960</v>
      </c>
      <c r="K137" s="30" t="s">
        <v>1496</v>
      </c>
      <c r="L137" s="32" t="s">
        <v>1497</v>
      </c>
      <c r="M137" s="27">
        <v>20000</v>
      </c>
      <c r="N137" s="28" t="s">
        <v>25</v>
      </c>
      <c r="O137" s="24"/>
    </row>
    <row r="138" spans="1:15" hidden="1" x14ac:dyDescent="0.25">
      <c r="A138" s="24">
        <v>1</v>
      </c>
      <c r="B138" s="7" t="s">
        <v>7</v>
      </c>
      <c r="C138" s="24">
        <v>-37399</v>
      </c>
      <c r="D138" s="25">
        <v>42744</v>
      </c>
      <c r="E138" s="24" t="s">
        <v>200</v>
      </c>
      <c r="F138" s="7" t="s">
        <v>23</v>
      </c>
      <c r="G138" s="24" t="s">
        <v>24</v>
      </c>
      <c r="H138" s="29" t="s">
        <v>1494</v>
      </c>
      <c r="I138" s="30" t="s">
        <v>1495</v>
      </c>
      <c r="J138" s="31">
        <v>40960</v>
      </c>
      <c r="K138" s="30" t="s">
        <v>1496</v>
      </c>
      <c r="L138" s="32" t="s">
        <v>1497</v>
      </c>
      <c r="M138" s="27">
        <v>200100</v>
      </c>
      <c r="N138" s="28" t="s">
        <v>201</v>
      </c>
      <c r="O138" s="24" t="s">
        <v>301</v>
      </c>
    </row>
    <row r="139" spans="1:15" hidden="1" x14ac:dyDescent="0.25">
      <c r="A139" s="24">
        <v>1</v>
      </c>
      <c r="B139" s="7" t="s">
        <v>720</v>
      </c>
      <c r="C139" s="24">
        <v>-37818</v>
      </c>
      <c r="D139" s="25">
        <v>42763</v>
      </c>
      <c r="E139" s="24" t="s">
        <v>200</v>
      </c>
      <c r="F139" s="7" t="s">
        <v>23</v>
      </c>
      <c r="G139" s="24" t="s">
        <v>24</v>
      </c>
      <c r="H139" s="29" t="s">
        <v>1494</v>
      </c>
      <c r="I139" s="30" t="s">
        <v>1495</v>
      </c>
      <c r="J139" s="31">
        <v>40960</v>
      </c>
      <c r="K139" s="30" t="s">
        <v>1496</v>
      </c>
      <c r="L139" s="32" t="s">
        <v>1497</v>
      </c>
      <c r="M139" s="27">
        <v>8685.66</v>
      </c>
      <c r="N139" s="28" t="s">
        <v>781</v>
      </c>
      <c r="O139" s="24"/>
    </row>
    <row r="140" spans="1:15" ht="25.5" hidden="1" x14ac:dyDescent="0.25">
      <c r="A140" s="24">
        <v>1</v>
      </c>
      <c r="B140" s="7" t="s">
        <v>798</v>
      </c>
      <c r="C140" s="24">
        <v>-37507</v>
      </c>
      <c r="D140" s="25">
        <v>42749</v>
      </c>
      <c r="E140" s="24" t="s">
        <v>8</v>
      </c>
      <c r="F140" s="7" t="s">
        <v>999</v>
      </c>
      <c r="G140" s="24" t="s">
        <v>24</v>
      </c>
      <c r="H140" s="29" t="s">
        <v>1706</v>
      </c>
      <c r="I140" s="30" t="s">
        <v>1708</v>
      </c>
      <c r="J140" s="31">
        <v>38040</v>
      </c>
      <c r="K140" s="30" t="s">
        <v>1707</v>
      </c>
      <c r="L140" s="32" t="s">
        <v>1709</v>
      </c>
      <c r="M140" s="27">
        <v>684.84</v>
      </c>
      <c r="N140" s="28" t="s">
        <v>1000</v>
      </c>
      <c r="O140" s="24"/>
    </row>
    <row r="141" spans="1:15" x14ac:dyDescent="0.25">
      <c r="A141" s="24">
        <v>1</v>
      </c>
      <c r="B141" s="7" t="s">
        <v>1320</v>
      </c>
      <c r="C141" s="24">
        <v>-37644</v>
      </c>
      <c r="D141" s="25">
        <v>42756</v>
      </c>
      <c r="E141" s="24" t="s">
        <v>1412</v>
      </c>
      <c r="F141" s="7" t="s">
        <v>1413</v>
      </c>
      <c r="G141" s="24" t="s">
        <v>1414</v>
      </c>
      <c r="H141" s="29" t="s">
        <v>3126</v>
      </c>
      <c r="I141" s="30" t="s">
        <v>1710</v>
      </c>
      <c r="J141" s="31">
        <v>38020</v>
      </c>
      <c r="K141" s="30" t="s">
        <v>1552</v>
      </c>
      <c r="L141" s="32" t="s">
        <v>1493</v>
      </c>
      <c r="M141" s="27">
        <v>152000</v>
      </c>
      <c r="N141" s="28" t="s">
        <v>1415</v>
      </c>
      <c r="O141" s="24" t="s">
        <v>1833</v>
      </c>
    </row>
    <row r="142" spans="1:15" ht="25.5" hidden="1" x14ac:dyDescent="0.25">
      <c r="A142" s="24">
        <v>1</v>
      </c>
      <c r="B142" s="7" t="s">
        <v>7</v>
      </c>
      <c r="C142" s="24">
        <v>-37519</v>
      </c>
      <c r="D142" s="25">
        <v>42751</v>
      </c>
      <c r="E142" s="24" t="s">
        <v>8</v>
      </c>
      <c r="F142" s="7" t="s">
        <v>346</v>
      </c>
      <c r="G142" s="24" t="s">
        <v>347</v>
      </c>
      <c r="H142" s="29" t="s">
        <v>1711</v>
      </c>
      <c r="I142" s="30" t="s">
        <v>1495</v>
      </c>
      <c r="J142" s="31">
        <v>38070</v>
      </c>
      <c r="K142" s="30" t="s">
        <v>1492</v>
      </c>
      <c r="L142" s="32" t="s">
        <v>1493</v>
      </c>
      <c r="M142" s="27">
        <v>20000</v>
      </c>
      <c r="N142" s="28" t="s">
        <v>348</v>
      </c>
      <c r="O142" s="24"/>
    </row>
    <row r="143" spans="1:15" ht="25.5" hidden="1" x14ac:dyDescent="0.25">
      <c r="A143" s="24">
        <v>1</v>
      </c>
      <c r="B143" s="7" t="s">
        <v>7</v>
      </c>
      <c r="C143" s="24">
        <v>-37553</v>
      </c>
      <c r="D143" s="25">
        <v>42752</v>
      </c>
      <c r="E143" s="24" t="s">
        <v>389</v>
      </c>
      <c r="F143" s="7" t="s">
        <v>346</v>
      </c>
      <c r="G143" s="24" t="s">
        <v>347</v>
      </c>
      <c r="H143" s="29" t="s">
        <v>1711</v>
      </c>
      <c r="I143" s="30" t="s">
        <v>1495</v>
      </c>
      <c r="J143" s="31">
        <v>38070</v>
      </c>
      <c r="K143" s="30" t="s">
        <v>1492</v>
      </c>
      <c r="L143" s="32" t="s">
        <v>1493</v>
      </c>
      <c r="M143" s="27">
        <v>270000</v>
      </c>
      <c r="N143" s="28" t="s">
        <v>390</v>
      </c>
      <c r="O143" s="24" t="s">
        <v>1840</v>
      </c>
    </row>
    <row r="144" spans="1:15" hidden="1" x14ac:dyDescent="0.25">
      <c r="A144" s="24">
        <v>1</v>
      </c>
      <c r="B144" s="7" t="s">
        <v>1260</v>
      </c>
      <c r="C144" s="24">
        <v>-37278</v>
      </c>
      <c r="D144" s="25">
        <v>42737</v>
      </c>
      <c r="E144" s="24" t="s">
        <v>8</v>
      </c>
      <c r="F144" s="7" t="s">
        <v>1264</v>
      </c>
      <c r="G144" s="24" t="s">
        <v>1265</v>
      </c>
      <c r="H144" s="29" t="s">
        <v>1712</v>
      </c>
      <c r="I144" s="30" t="s">
        <v>1574</v>
      </c>
      <c r="J144" s="31">
        <v>38500</v>
      </c>
      <c r="K144" s="30" t="s">
        <v>1575</v>
      </c>
      <c r="L144" s="32" t="s">
        <v>1493</v>
      </c>
      <c r="M144" s="27">
        <v>800</v>
      </c>
      <c r="N144" s="28" t="s">
        <v>1266</v>
      </c>
      <c r="O144" s="24"/>
    </row>
    <row r="145" spans="1:15" ht="25.5" hidden="1" x14ac:dyDescent="0.25">
      <c r="A145" s="24">
        <v>1</v>
      </c>
      <c r="B145" s="7" t="s">
        <v>7</v>
      </c>
      <c r="C145" s="24">
        <v>-37733</v>
      </c>
      <c r="D145" s="25">
        <v>42760</v>
      </c>
      <c r="E145" s="24" t="s">
        <v>563</v>
      </c>
      <c r="F145" s="7" t="s">
        <v>564</v>
      </c>
      <c r="G145" s="24" t="s">
        <v>565</v>
      </c>
      <c r="H145" s="29" t="s">
        <v>1713</v>
      </c>
      <c r="I145" s="30" t="s">
        <v>1495</v>
      </c>
      <c r="J145" s="31">
        <v>37700</v>
      </c>
      <c r="K145" s="30" t="s">
        <v>1640</v>
      </c>
      <c r="L145" s="32" t="s">
        <v>1493</v>
      </c>
      <c r="M145" s="27">
        <v>80000</v>
      </c>
      <c r="N145" s="28" t="s">
        <v>566</v>
      </c>
      <c r="O145" s="24"/>
    </row>
    <row r="146" spans="1:15" ht="25.5" hidden="1" x14ac:dyDescent="0.25">
      <c r="A146" s="24">
        <v>1</v>
      </c>
      <c r="B146" s="7" t="s">
        <v>7</v>
      </c>
      <c r="C146" s="24">
        <v>-37780</v>
      </c>
      <c r="D146" s="25">
        <v>42761</v>
      </c>
      <c r="E146" s="24" t="s">
        <v>563</v>
      </c>
      <c r="F146" s="7" t="s">
        <v>564</v>
      </c>
      <c r="G146" s="24" t="s">
        <v>565</v>
      </c>
      <c r="H146" s="29" t="s">
        <v>1713</v>
      </c>
      <c r="I146" s="30" t="s">
        <v>1495</v>
      </c>
      <c r="J146" s="31">
        <v>37700</v>
      </c>
      <c r="K146" s="30" t="s">
        <v>1640</v>
      </c>
      <c r="L146" s="32" t="s">
        <v>1493</v>
      </c>
      <c r="M146" s="27">
        <v>32764.82</v>
      </c>
      <c r="N146" s="28" t="s">
        <v>614</v>
      </c>
      <c r="O146" s="24"/>
    </row>
    <row r="147" spans="1:15" hidden="1" x14ac:dyDescent="0.25">
      <c r="A147" s="24">
        <v>1</v>
      </c>
      <c r="B147" s="7" t="s">
        <v>798</v>
      </c>
      <c r="C147" s="24">
        <v>-37602</v>
      </c>
      <c r="D147" s="25">
        <v>42754</v>
      </c>
      <c r="E147" s="24" t="s">
        <v>8</v>
      </c>
      <c r="F147" s="7" t="s">
        <v>1089</v>
      </c>
      <c r="G147" s="24" t="s">
        <v>24</v>
      </c>
      <c r="H147" s="29" t="s">
        <v>1694</v>
      </c>
      <c r="I147" s="30" t="s">
        <v>1574</v>
      </c>
      <c r="J147" s="31">
        <v>38000</v>
      </c>
      <c r="K147" s="30" t="s">
        <v>1504</v>
      </c>
      <c r="L147" s="32" t="s">
        <v>1493</v>
      </c>
      <c r="M147" s="27">
        <v>1200</v>
      </c>
      <c r="N147" s="28" t="s">
        <v>1090</v>
      </c>
      <c r="O147" s="24"/>
    </row>
    <row r="148" spans="1:15" hidden="1" x14ac:dyDescent="0.25">
      <c r="A148" s="24">
        <v>1</v>
      </c>
      <c r="B148" s="7" t="s">
        <v>7</v>
      </c>
      <c r="C148" s="24">
        <v>-37277</v>
      </c>
      <c r="D148" s="25">
        <v>42737</v>
      </c>
      <c r="E148" s="24" t="s">
        <v>8</v>
      </c>
      <c r="F148" s="7" t="s">
        <v>49</v>
      </c>
      <c r="G148" s="24" t="s">
        <v>50</v>
      </c>
      <c r="H148" s="29" t="s">
        <v>1714</v>
      </c>
      <c r="I148" s="30" t="s">
        <v>1715</v>
      </c>
      <c r="J148" s="31">
        <v>38079</v>
      </c>
      <c r="K148" s="30" t="s">
        <v>1552</v>
      </c>
      <c r="L148" s="32" t="s">
        <v>1493</v>
      </c>
      <c r="M148" s="27">
        <v>9925.43</v>
      </c>
      <c r="N148" s="28" t="s">
        <v>51</v>
      </c>
      <c r="O148" s="24"/>
    </row>
    <row r="149" spans="1:15" ht="25.5" hidden="1" x14ac:dyDescent="0.25">
      <c r="A149" s="24">
        <v>1</v>
      </c>
      <c r="B149" s="7" t="s">
        <v>798</v>
      </c>
      <c r="C149" s="24">
        <v>-37566</v>
      </c>
      <c r="D149" s="25">
        <v>42753</v>
      </c>
      <c r="E149" s="24" t="s">
        <v>8</v>
      </c>
      <c r="F149" s="7" t="s">
        <v>1046</v>
      </c>
      <c r="G149" s="24" t="s">
        <v>1047</v>
      </c>
      <c r="H149" s="29" t="s">
        <v>1716</v>
      </c>
      <c r="I149" s="30" t="s">
        <v>1717</v>
      </c>
      <c r="J149" s="31">
        <v>38010</v>
      </c>
      <c r="K149" s="30" t="s">
        <v>1492</v>
      </c>
      <c r="L149" s="32" t="s">
        <v>1493</v>
      </c>
      <c r="M149" s="27">
        <v>1612.93</v>
      </c>
      <c r="N149" s="28" t="s">
        <v>1048</v>
      </c>
      <c r="O149" s="24"/>
    </row>
    <row r="150" spans="1:15" hidden="1" x14ac:dyDescent="0.25">
      <c r="A150" s="24">
        <v>1</v>
      </c>
      <c r="B150" s="7" t="s">
        <v>7</v>
      </c>
      <c r="C150" s="24">
        <v>-37799</v>
      </c>
      <c r="D150" s="25">
        <v>42762</v>
      </c>
      <c r="E150" s="24" t="s">
        <v>8</v>
      </c>
      <c r="F150" s="7" t="s">
        <v>636</v>
      </c>
      <c r="G150" s="24" t="s">
        <v>637</v>
      </c>
      <c r="H150" s="29" t="s">
        <v>1718</v>
      </c>
      <c r="I150" s="30" t="s">
        <v>1719</v>
      </c>
      <c r="J150" s="31">
        <v>38020</v>
      </c>
      <c r="K150" s="30" t="s">
        <v>1492</v>
      </c>
      <c r="L150" s="32" t="s">
        <v>1493</v>
      </c>
      <c r="M150" s="27">
        <v>1000</v>
      </c>
      <c r="N150" s="28" t="s">
        <v>638</v>
      </c>
      <c r="O150" s="24"/>
    </row>
    <row r="151" spans="1:15" hidden="1" x14ac:dyDescent="0.25">
      <c r="A151" s="24">
        <v>1</v>
      </c>
      <c r="B151" s="7" t="s">
        <v>7</v>
      </c>
      <c r="C151" s="24">
        <v>-37889</v>
      </c>
      <c r="D151" s="25">
        <v>42766</v>
      </c>
      <c r="E151" s="24" t="s">
        <v>707</v>
      </c>
      <c r="F151" s="7" t="s">
        <v>636</v>
      </c>
      <c r="G151" s="24" t="s">
        <v>637</v>
      </c>
      <c r="H151" s="29" t="s">
        <v>1718</v>
      </c>
      <c r="I151" s="30" t="s">
        <v>1719</v>
      </c>
      <c r="J151" s="31">
        <v>38020</v>
      </c>
      <c r="K151" s="30" t="s">
        <v>1492</v>
      </c>
      <c r="L151" s="32" t="s">
        <v>1493</v>
      </c>
      <c r="M151" s="27">
        <v>7.51</v>
      </c>
      <c r="N151" s="28" t="s">
        <v>708</v>
      </c>
      <c r="O151" s="24"/>
    </row>
    <row r="152" spans="1:15" hidden="1" x14ac:dyDescent="0.25">
      <c r="A152" s="24">
        <v>1</v>
      </c>
      <c r="B152" s="7" t="s">
        <v>7</v>
      </c>
      <c r="C152" s="24">
        <v>-37892</v>
      </c>
      <c r="D152" s="25">
        <v>42766</v>
      </c>
      <c r="E152" s="24" t="s">
        <v>713</v>
      </c>
      <c r="F152" s="7" t="s">
        <v>636</v>
      </c>
      <c r="G152" s="24" t="s">
        <v>637</v>
      </c>
      <c r="H152" s="29" t="s">
        <v>1718</v>
      </c>
      <c r="I152" s="30" t="s">
        <v>1719</v>
      </c>
      <c r="J152" s="31">
        <v>38020</v>
      </c>
      <c r="K152" s="30" t="s">
        <v>1492</v>
      </c>
      <c r="L152" s="32" t="s">
        <v>1493</v>
      </c>
      <c r="M152" s="27">
        <v>28000</v>
      </c>
      <c r="N152" s="28" t="s">
        <v>714</v>
      </c>
      <c r="O152" s="24"/>
    </row>
    <row r="153" spans="1:15" ht="25.5" hidden="1" x14ac:dyDescent="0.25">
      <c r="A153" s="24">
        <v>1</v>
      </c>
      <c r="B153" s="7" t="s">
        <v>798</v>
      </c>
      <c r="C153" s="24">
        <v>-37582</v>
      </c>
      <c r="D153" s="25">
        <v>42753</v>
      </c>
      <c r="E153" s="24" t="s">
        <v>8</v>
      </c>
      <c r="F153" s="7" t="s">
        <v>1063</v>
      </c>
      <c r="G153" s="24" t="s">
        <v>24</v>
      </c>
      <c r="H153" s="29" t="s">
        <v>1064</v>
      </c>
      <c r="I153" s="30"/>
      <c r="J153" s="31"/>
      <c r="K153" s="30"/>
      <c r="L153" s="32"/>
      <c r="M153" s="27">
        <v>327.68</v>
      </c>
      <c r="N153" s="28" t="s">
        <v>1065</v>
      </c>
      <c r="O153" s="24"/>
    </row>
    <row r="154" spans="1:15" ht="25.5" hidden="1" x14ac:dyDescent="0.25">
      <c r="A154" s="24">
        <v>1</v>
      </c>
      <c r="B154" s="7" t="s">
        <v>798</v>
      </c>
      <c r="C154" s="24">
        <v>-37816</v>
      </c>
      <c r="D154" s="25">
        <v>42763</v>
      </c>
      <c r="E154" s="24" t="s">
        <v>8</v>
      </c>
      <c r="F154" s="7" t="s">
        <v>1224</v>
      </c>
      <c r="G154" s="24" t="s">
        <v>1225</v>
      </c>
      <c r="H154" s="29" t="s">
        <v>1226</v>
      </c>
      <c r="I154" s="30"/>
      <c r="J154" s="31"/>
      <c r="K154" s="30"/>
      <c r="L154" s="32"/>
      <c r="M154" s="27">
        <v>50</v>
      </c>
      <c r="N154" s="28" t="s">
        <v>1227</v>
      </c>
      <c r="O154" s="24"/>
    </row>
    <row r="155" spans="1:15" ht="25.5" hidden="1" x14ac:dyDescent="0.25">
      <c r="A155" s="24">
        <v>1</v>
      </c>
      <c r="B155" s="7" t="s">
        <v>7</v>
      </c>
      <c r="C155" s="24">
        <v>-37509</v>
      </c>
      <c r="D155" s="25">
        <v>42749</v>
      </c>
      <c r="E155" s="24" t="s">
        <v>8</v>
      </c>
      <c r="F155" s="7" t="s">
        <v>330</v>
      </c>
      <c r="G155" s="24" t="s">
        <v>24</v>
      </c>
      <c r="H155" s="29" t="s">
        <v>331</v>
      </c>
      <c r="I155" s="30"/>
      <c r="J155" s="31"/>
      <c r="K155" s="30"/>
      <c r="L155" s="32"/>
      <c r="M155" s="27">
        <v>20000</v>
      </c>
      <c r="N155" s="28" t="s">
        <v>332</v>
      </c>
      <c r="O155" s="24"/>
    </row>
    <row r="156" spans="1:15" hidden="1" x14ac:dyDescent="0.25">
      <c r="A156" s="24">
        <v>1</v>
      </c>
      <c r="B156" s="7" t="s">
        <v>7</v>
      </c>
      <c r="C156" s="24">
        <v>-37540</v>
      </c>
      <c r="D156" s="25">
        <v>42751</v>
      </c>
      <c r="E156" s="24" t="s">
        <v>8</v>
      </c>
      <c r="F156" s="7" t="s">
        <v>330</v>
      </c>
      <c r="G156" s="24" t="s">
        <v>24</v>
      </c>
      <c r="H156" s="29" t="s">
        <v>1720</v>
      </c>
      <c r="I156" s="30" t="s">
        <v>1721</v>
      </c>
      <c r="J156" s="31">
        <v>25756</v>
      </c>
      <c r="K156" s="30" t="s">
        <v>1722</v>
      </c>
      <c r="L156" s="32" t="s">
        <v>1723</v>
      </c>
      <c r="M156" s="27">
        <v>562300</v>
      </c>
      <c r="N156" s="28" t="s">
        <v>370</v>
      </c>
      <c r="O156" s="24" t="s">
        <v>1837</v>
      </c>
    </row>
    <row r="157" spans="1:15" ht="25.5" hidden="1" x14ac:dyDescent="0.25">
      <c r="A157" s="24">
        <v>1</v>
      </c>
      <c r="B157" s="7" t="s">
        <v>798</v>
      </c>
      <c r="C157" s="24">
        <v>-37637</v>
      </c>
      <c r="D157" s="25">
        <v>42756</v>
      </c>
      <c r="E157" s="24" t="s">
        <v>8</v>
      </c>
      <c r="F157" s="7" t="s">
        <v>1102</v>
      </c>
      <c r="G157" s="24" t="s">
        <v>24</v>
      </c>
      <c r="H157" s="29" t="s">
        <v>1103</v>
      </c>
      <c r="I157" s="30"/>
      <c r="J157" s="31"/>
      <c r="K157" s="30"/>
      <c r="L157" s="32"/>
      <c r="M157" s="27">
        <v>121.93</v>
      </c>
      <c r="N157" s="28" t="s">
        <v>1104</v>
      </c>
      <c r="O157" s="24"/>
    </row>
    <row r="158" spans="1:15" hidden="1" x14ac:dyDescent="0.25">
      <c r="A158" s="24">
        <v>1</v>
      </c>
      <c r="B158" s="7" t="s">
        <v>7</v>
      </c>
      <c r="C158" s="24">
        <v>-37440</v>
      </c>
      <c r="D158" s="25">
        <v>42746</v>
      </c>
      <c r="E158" s="24" t="s">
        <v>8</v>
      </c>
      <c r="F158" s="7" t="s">
        <v>265</v>
      </c>
      <c r="G158" s="24" t="s">
        <v>24</v>
      </c>
      <c r="H158" s="29" t="s">
        <v>266</v>
      </c>
      <c r="I158" s="30"/>
      <c r="J158" s="31"/>
      <c r="K158" s="30"/>
      <c r="L158" s="32"/>
      <c r="M158" s="27">
        <v>20000</v>
      </c>
      <c r="N158" s="28" t="s">
        <v>267</v>
      </c>
      <c r="O158" s="24"/>
    </row>
    <row r="159" spans="1:15" ht="25.5" hidden="1" x14ac:dyDescent="0.25">
      <c r="A159" s="24">
        <v>1</v>
      </c>
      <c r="B159" s="7" t="s">
        <v>7</v>
      </c>
      <c r="C159" s="24">
        <v>-37700</v>
      </c>
      <c r="D159" s="25">
        <v>42759</v>
      </c>
      <c r="E159" s="24" t="s">
        <v>8</v>
      </c>
      <c r="F159" s="7" t="s">
        <v>529</v>
      </c>
      <c r="G159" s="24" t="s">
        <v>530</v>
      </c>
      <c r="H159" s="29" t="s">
        <v>531</v>
      </c>
      <c r="I159" s="30"/>
      <c r="J159" s="31"/>
      <c r="K159" s="30"/>
      <c r="L159" s="32"/>
      <c r="M159" s="27">
        <v>15612</v>
      </c>
      <c r="N159" s="28" t="s">
        <v>532</v>
      </c>
      <c r="O159" s="24"/>
    </row>
    <row r="160" spans="1:15" ht="25.5" hidden="1" x14ac:dyDescent="0.25">
      <c r="A160" s="24">
        <v>1</v>
      </c>
      <c r="B160" s="7" t="s">
        <v>7</v>
      </c>
      <c r="C160" s="24">
        <v>-37791</v>
      </c>
      <c r="D160" s="25">
        <v>42762</v>
      </c>
      <c r="E160" s="24" t="s">
        <v>626</v>
      </c>
      <c r="F160" s="7" t="s">
        <v>529</v>
      </c>
      <c r="G160" s="24" t="s">
        <v>530</v>
      </c>
      <c r="H160" s="29" t="s">
        <v>531</v>
      </c>
      <c r="I160" s="30"/>
      <c r="J160" s="31"/>
      <c r="K160" s="30"/>
      <c r="L160" s="32"/>
      <c r="M160" s="27">
        <v>15614</v>
      </c>
      <c r="N160" s="28" t="s">
        <v>627</v>
      </c>
      <c r="O160" s="24"/>
    </row>
    <row r="161" spans="1:15" ht="25.5" hidden="1" x14ac:dyDescent="0.25">
      <c r="A161" s="24">
        <v>1</v>
      </c>
      <c r="B161" s="7" t="s">
        <v>7</v>
      </c>
      <c r="C161" s="24">
        <v>-37797</v>
      </c>
      <c r="D161" s="25">
        <v>42762</v>
      </c>
      <c r="E161" s="24" t="s">
        <v>626</v>
      </c>
      <c r="F161" s="7" t="s">
        <v>529</v>
      </c>
      <c r="G161" s="24" t="s">
        <v>530</v>
      </c>
      <c r="H161" s="29" t="s">
        <v>531</v>
      </c>
      <c r="I161" s="30"/>
      <c r="J161" s="31"/>
      <c r="K161" s="30"/>
      <c r="L161" s="32"/>
      <c r="M161" s="27">
        <v>1</v>
      </c>
      <c r="N161" s="28" t="s">
        <v>635</v>
      </c>
      <c r="O161" s="24"/>
    </row>
    <row r="162" spans="1:15" ht="25.5" hidden="1" x14ac:dyDescent="0.25">
      <c r="A162" s="24">
        <v>1</v>
      </c>
      <c r="B162" s="7" t="s">
        <v>1260</v>
      </c>
      <c r="C162" s="24">
        <v>-37737</v>
      </c>
      <c r="D162" s="25">
        <v>42760</v>
      </c>
      <c r="E162" s="24" t="s">
        <v>8</v>
      </c>
      <c r="F162" s="7" t="s">
        <v>1303</v>
      </c>
      <c r="G162" s="24" t="s">
        <v>1304</v>
      </c>
      <c r="H162" s="29" t="s">
        <v>1305</v>
      </c>
      <c r="I162" s="30"/>
      <c r="J162" s="31"/>
      <c r="K162" s="30"/>
      <c r="L162" s="32"/>
      <c r="M162" s="27">
        <v>126.72</v>
      </c>
      <c r="N162" s="28" t="s">
        <v>591</v>
      </c>
      <c r="O162" s="24"/>
    </row>
    <row r="163" spans="1:15" hidden="1" x14ac:dyDescent="0.25">
      <c r="A163" s="24">
        <v>1</v>
      </c>
      <c r="B163" s="7" t="s">
        <v>798</v>
      </c>
      <c r="C163" s="24">
        <v>-37671</v>
      </c>
      <c r="D163" s="25">
        <v>42758</v>
      </c>
      <c r="E163" s="24" t="s">
        <v>8</v>
      </c>
      <c r="F163" s="7" t="s">
        <v>1120</v>
      </c>
      <c r="G163" s="24" t="s">
        <v>24</v>
      </c>
      <c r="H163" s="29"/>
      <c r="I163" s="30"/>
      <c r="J163" s="31"/>
      <c r="K163" s="30"/>
      <c r="L163" s="32"/>
      <c r="M163" s="27">
        <v>604.82000000000005</v>
      </c>
      <c r="N163" s="28" t="s">
        <v>1121</v>
      </c>
      <c r="O163" s="24"/>
    </row>
    <row r="164" spans="1:15" hidden="1" x14ac:dyDescent="0.25">
      <c r="A164" s="24">
        <v>1</v>
      </c>
      <c r="B164" s="7" t="s">
        <v>798</v>
      </c>
      <c r="C164" s="24">
        <v>-37444</v>
      </c>
      <c r="D164" s="25">
        <v>42746</v>
      </c>
      <c r="E164" s="24" t="s">
        <v>8</v>
      </c>
      <c r="F164" s="7" t="s">
        <v>937</v>
      </c>
      <c r="G164" s="24" t="s">
        <v>24</v>
      </c>
      <c r="H164" s="29" t="s">
        <v>938</v>
      </c>
      <c r="I164" s="30"/>
      <c r="J164" s="31"/>
      <c r="K164" s="30"/>
      <c r="L164" s="32"/>
      <c r="M164" s="27">
        <v>3000</v>
      </c>
      <c r="N164" s="28" t="s">
        <v>939</v>
      </c>
      <c r="O164" s="24"/>
    </row>
    <row r="165" spans="1:15" ht="25.5" hidden="1" x14ac:dyDescent="0.25">
      <c r="A165" s="24">
        <v>1</v>
      </c>
      <c r="B165" s="7" t="s">
        <v>798</v>
      </c>
      <c r="C165" s="24">
        <v>-37560</v>
      </c>
      <c r="D165" s="25">
        <v>42752</v>
      </c>
      <c r="E165" s="24" t="s">
        <v>8</v>
      </c>
      <c r="F165" s="7" t="s">
        <v>1042</v>
      </c>
      <c r="G165" s="24" t="s">
        <v>1043</v>
      </c>
      <c r="H165" s="29" t="s">
        <v>1044</v>
      </c>
      <c r="I165" s="30"/>
      <c r="J165" s="31"/>
      <c r="K165" s="30"/>
      <c r="L165" s="32"/>
      <c r="M165" s="27">
        <v>6503.01</v>
      </c>
      <c r="N165" s="28" t="s">
        <v>1045</v>
      </c>
      <c r="O165" s="24"/>
    </row>
    <row r="166" spans="1:15" hidden="1" x14ac:dyDescent="0.25">
      <c r="A166" s="24">
        <v>1</v>
      </c>
      <c r="B166" s="7" t="s">
        <v>798</v>
      </c>
      <c r="C166" s="24">
        <v>-37297</v>
      </c>
      <c r="D166" s="25">
        <v>42738</v>
      </c>
      <c r="E166" s="24" t="s">
        <v>8</v>
      </c>
      <c r="F166" s="7" t="s">
        <v>828</v>
      </c>
      <c r="G166" s="24" t="s">
        <v>829</v>
      </c>
      <c r="H166" s="29" t="s">
        <v>830</v>
      </c>
      <c r="I166" s="30"/>
      <c r="J166" s="31"/>
      <c r="K166" s="30"/>
      <c r="L166" s="32"/>
      <c r="M166" s="27">
        <v>800.7</v>
      </c>
      <c r="N166" s="28" t="s">
        <v>831</v>
      </c>
      <c r="O166" s="24"/>
    </row>
    <row r="167" spans="1:15" hidden="1" x14ac:dyDescent="0.25">
      <c r="A167" s="24">
        <v>1</v>
      </c>
      <c r="B167" s="7" t="s">
        <v>7</v>
      </c>
      <c r="C167" s="24">
        <v>-37632</v>
      </c>
      <c r="D167" s="25">
        <v>42756</v>
      </c>
      <c r="E167" s="24" t="s">
        <v>470</v>
      </c>
      <c r="F167" s="7" t="s">
        <v>471</v>
      </c>
      <c r="G167" s="24" t="s">
        <v>472</v>
      </c>
      <c r="H167" s="29" t="s">
        <v>1724</v>
      </c>
      <c r="I167" s="30" t="s">
        <v>1725</v>
      </c>
      <c r="J167" s="31" t="s">
        <v>1728</v>
      </c>
      <c r="K167" s="30" t="s">
        <v>1726</v>
      </c>
      <c r="L167" s="32" t="s">
        <v>1727</v>
      </c>
      <c r="M167" s="27">
        <v>779700</v>
      </c>
      <c r="N167" s="28" t="s">
        <v>473</v>
      </c>
      <c r="O167" s="24" t="s">
        <v>591</v>
      </c>
    </row>
    <row r="168" spans="1:15" ht="25.5" hidden="1" x14ac:dyDescent="0.25">
      <c r="A168" s="24">
        <v>1</v>
      </c>
      <c r="B168" s="7" t="s">
        <v>7</v>
      </c>
      <c r="C168" s="24">
        <v>-37687</v>
      </c>
      <c r="D168" s="25">
        <v>42758</v>
      </c>
      <c r="E168" s="24" t="s">
        <v>8</v>
      </c>
      <c r="F168" s="7" t="s">
        <v>525</v>
      </c>
      <c r="G168" s="24" t="s">
        <v>526</v>
      </c>
      <c r="H168" s="29" t="s">
        <v>527</v>
      </c>
      <c r="I168" s="30"/>
      <c r="J168" s="31"/>
      <c r="K168" s="30"/>
      <c r="L168" s="32"/>
      <c r="M168" s="27">
        <v>40000</v>
      </c>
      <c r="N168" s="28" t="s">
        <v>528</v>
      </c>
      <c r="O168" s="24"/>
    </row>
    <row r="169" spans="1:15" hidden="1" x14ac:dyDescent="0.25">
      <c r="A169" s="24">
        <v>1</v>
      </c>
      <c r="B169" s="7" t="s">
        <v>7</v>
      </c>
      <c r="C169" s="24">
        <v>-37788</v>
      </c>
      <c r="D169" s="25">
        <v>42762</v>
      </c>
      <c r="E169" s="24" t="s">
        <v>621</v>
      </c>
      <c r="F169" s="7" t="s">
        <v>525</v>
      </c>
      <c r="G169" s="24" t="s">
        <v>526</v>
      </c>
      <c r="H169" s="29" t="s">
        <v>1729</v>
      </c>
      <c r="I169" s="30" t="s">
        <v>1730</v>
      </c>
      <c r="J169" s="31" t="s">
        <v>1732</v>
      </c>
      <c r="K169" s="30" t="s">
        <v>1731</v>
      </c>
      <c r="L169" s="32" t="s">
        <v>1727</v>
      </c>
      <c r="M169" s="27">
        <v>120000</v>
      </c>
      <c r="N169" s="28" t="s">
        <v>622</v>
      </c>
      <c r="O169" s="24" t="s">
        <v>1837</v>
      </c>
    </row>
    <row r="170" spans="1:15" hidden="1" x14ac:dyDescent="0.25">
      <c r="A170" s="24">
        <v>1</v>
      </c>
      <c r="B170" s="7" t="s">
        <v>7</v>
      </c>
      <c r="C170" s="24">
        <v>-37386</v>
      </c>
      <c r="D170" s="25">
        <v>42742</v>
      </c>
      <c r="E170" s="24" t="s">
        <v>8</v>
      </c>
      <c r="F170" s="7" t="s">
        <v>181</v>
      </c>
      <c r="G170" s="24" t="s">
        <v>182</v>
      </c>
      <c r="H170" s="29" t="s">
        <v>183</v>
      </c>
      <c r="I170" s="30"/>
      <c r="J170" s="31"/>
      <c r="K170" s="30"/>
      <c r="L170" s="32"/>
      <c r="M170" s="27">
        <v>10000</v>
      </c>
      <c r="N170" s="28" t="s">
        <v>184</v>
      </c>
      <c r="O170" s="24"/>
    </row>
    <row r="171" spans="1:15" ht="25.5" hidden="1" x14ac:dyDescent="0.25">
      <c r="A171" s="24">
        <v>1</v>
      </c>
      <c r="B171" s="7" t="s">
        <v>7</v>
      </c>
      <c r="C171" s="24">
        <v>-37680</v>
      </c>
      <c r="D171" s="25">
        <v>42758</v>
      </c>
      <c r="E171" s="24" t="s">
        <v>8</v>
      </c>
      <c r="F171" s="7" t="s">
        <v>181</v>
      </c>
      <c r="G171" s="24" t="s">
        <v>182</v>
      </c>
      <c r="H171" s="29" t="s">
        <v>1733</v>
      </c>
      <c r="I171" s="30" t="s">
        <v>1734</v>
      </c>
      <c r="J171" s="31">
        <v>38400</v>
      </c>
      <c r="K171" s="30" t="s">
        <v>1735</v>
      </c>
      <c r="L171" s="32" t="s">
        <v>1493</v>
      </c>
      <c r="M171" s="27">
        <v>195800</v>
      </c>
      <c r="N171" s="28" t="s">
        <v>509</v>
      </c>
      <c r="O171" s="24" t="s">
        <v>1837</v>
      </c>
    </row>
    <row r="172" spans="1:15" hidden="1" x14ac:dyDescent="0.25">
      <c r="A172" s="24">
        <v>1</v>
      </c>
      <c r="B172" s="7" t="s">
        <v>7</v>
      </c>
      <c r="C172" s="24">
        <v>-37681</v>
      </c>
      <c r="D172" s="25">
        <v>42758</v>
      </c>
      <c r="E172" s="24" t="s">
        <v>8</v>
      </c>
      <c r="F172" s="7" t="s">
        <v>181</v>
      </c>
      <c r="G172" s="24" t="s">
        <v>182</v>
      </c>
      <c r="H172" s="29" t="s">
        <v>183</v>
      </c>
      <c r="I172" s="30"/>
      <c r="J172" s="31"/>
      <c r="K172" s="30"/>
      <c r="L172" s="32"/>
      <c r="M172" s="27">
        <v>900</v>
      </c>
      <c r="N172" s="28" t="s">
        <v>510</v>
      </c>
      <c r="O172" s="24"/>
    </row>
    <row r="173" spans="1:15" ht="25.5" hidden="1" x14ac:dyDescent="0.25">
      <c r="A173" s="24">
        <v>1</v>
      </c>
      <c r="B173" s="7" t="s">
        <v>7</v>
      </c>
      <c r="C173" s="24">
        <v>-37279</v>
      </c>
      <c r="D173" s="25">
        <v>42738</v>
      </c>
      <c r="E173" s="24" t="s">
        <v>52</v>
      </c>
      <c r="F173" s="7" t="s">
        <v>53</v>
      </c>
      <c r="G173" s="24" t="s">
        <v>54</v>
      </c>
      <c r="H173" s="29" t="s">
        <v>55</v>
      </c>
      <c r="I173" s="30"/>
      <c r="J173" s="31"/>
      <c r="K173" s="30"/>
      <c r="L173" s="32"/>
      <c r="M173" s="27">
        <v>20000</v>
      </c>
      <c r="N173" s="28" t="s">
        <v>56</v>
      </c>
      <c r="O173" s="24"/>
    </row>
    <row r="174" spans="1:15" ht="25.5" hidden="1" x14ac:dyDescent="0.25">
      <c r="A174" s="24">
        <v>1</v>
      </c>
      <c r="B174" s="7" t="s">
        <v>7</v>
      </c>
      <c r="C174" s="24">
        <v>-37335</v>
      </c>
      <c r="D174" s="25">
        <v>42739</v>
      </c>
      <c r="E174" s="24" t="s">
        <v>8</v>
      </c>
      <c r="F174" s="7" t="s">
        <v>53</v>
      </c>
      <c r="G174" s="24" t="s">
        <v>54</v>
      </c>
      <c r="H174" s="29" t="s">
        <v>55</v>
      </c>
      <c r="I174" s="30"/>
      <c r="J174" s="31"/>
      <c r="K174" s="30"/>
      <c r="L174" s="32"/>
      <c r="M174" s="27">
        <v>20000</v>
      </c>
      <c r="N174" s="28" t="s">
        <v>139</v>
      </c>
      <c r="O174" s="24"/>
    </row>
    <row r="175" spans="1:15" ht="25.5" hidden="1" x14ac:dyDescent="0.25">
      <c r="A175" s="24">
        <v>1</v>
      </c>
      <c r="B175" s="7" t="s">
        <v>7</v>
      </c>
      <c r="C175" s="24">
        <v>-37392</v>
      </c>
      <c r="D175" s="25">
        <v>42744</v>
      </c>
      <c r="E175" s="24" t="s">
        <v>52</v>
      </c>
      <c r="F175" s="7" t="s">
        <v>53</v>
      </c>
      <c r="G175" s="24" t="s">
        <v>54</v>
      </c>
      <c r="H175" s="29" t="s">
        <v>55</v>
      </c>
      <c r="I175" s="30"/>
      <c r="J175" s="31"/>
      <c r="K175" s="30"/>
      <c r="L175" s="32"/>
      <c r="M175" s="27">
        <v>30000</v>
      </c>
      <c r="N175" s="28" t="s">
        <v>193</v>
      </c>
      <c r="O175" s="24"/>
    </row>
    <row r="176" spans="1:15" hidden="1" x14ac:dyDescent="0.25">
      <c r="A176" s="24">
        <v>1</v>
      </c>
      <c r="B176" s="7" t="s">
        <v>798</v>
      </c>
      <c r="C176" s="24">
        <v>-37729</v>
      </c>
      <c r="D176" s="25">
        <v>42760</v>
      </c>
      <c r="E176" s="24" t="s">
        <v>8</v>
      </c>
      <c r="F176" s="7" t="s">
        <v>1178</v>
      </c>
      <c r="G176" s="24" t="s">
        <v>24</v>
      </c>
      <c r="H176" s="29" t="s">
        <v>1179</v>
      </c>
      <c r="I176" s="30"/>
      <c r="J176" s="31"/>
      <c r="K176" s="30"/>
      <c r="L176" s="32"/>
      <c r="M176" s="27">
        <v>1433.59</v>
      </c>
      <c r="N176" s="28" t="s">
        <v>1180</v>
      </c>
      <c r="O176" s="24"/>
    </row>
    <row r="177" spans="1:15" ht="25.5" hidden="1" x14ac:dyDescent="0.25">
      <c r="A177" s="24">
        <v>1</v>
      </c>
      <c r="B177" s="7" t="s">
        <v>7</v>
      </c>
      <c r="C177" s="24">
        <v>-37302</v>
      </c>
      <c r="D177" s="25">
        <v>42738</v>
      </c>
      <c r="E177" s="24" t="s">
        <v>92</v>
      </c>
      <c r="F177" s="7" t="s">
        <v>93</v>
      </c>
      <c r="G177" s="24" t="s">
        <v>94</v>
      </c>
      <c r="H177" s="29" t="s">
        <v>95</v>
      </c>
      <c r="I177" s="30"/>
      <c r="J177" s="31"/>
      <c r="K177" s="30"/>
      <c r="L177" s="32"/>
      <c r="M177" s="27">
        <v>69530</v>
      </c>
      <c r="N177" s="28" t="s">
        <v>96</v>
      </c>
      <c r="O177" s="24"/>
    </row>
    <row r="178" spans="1:15" ht="25.5" hidden="1" x14ac:dyDescent="0.25">
      <c r="A178" s="24">
        <v>1</v>
      </c>
      <c r="B178" s="7" t="s">
        <v>7</v>
      </c>
      <c r="C178" s="24">
        <v>-37424</v>
      </c>
      <c r="D178" s="25">
        <v>42745</v>
      </c>
      <c r="E178" s="24" t="s">
        <v>8</v>
      </c>
      <c r="F178" s="7" t="s">
        <v>93</v>
      </c>
      <c r="G178" s="24" t="s">
        <v>94</v>
      </c>
      <c r="H178" s="29" t="s">
        <v>95</v>
      </c>
      <c r="I178" s="30"/>
      <c r="J178" s="31"/>
      <c r="K178" s="30"/>
      <c r="L178" s="32"/>
      <c r="M178" s="27">
        <v>20000</v>
      </c>
      <c r="N178" s="28" t="s">
        <v>242</v>
      </c>
      <c r="O178" s="24"/>
    </row>
    <row r="179" spans="1:15" hidden="1" x14ac:dyDescent="0.25">
      <c r="A179" s="24">
        <v>1</v>
      </c>
      <c r="B179" s="7" t="s">
        <v>7</v>
      </c>
      <c r="C179" s="24">
        <v>-37555</v>
      </c>
      <c r="D179" s="25">
        <v>42752</v>
      </c>
      <c r="E179" s="24" t="s">
        <v>391</v>
      </c>
      <c r="F179" s="7" t="s">
        <v>93</v>
      </c>
      <c r="G179" s="24" t="s">
        <v>94</v>
      </c>
      <c r="H179" s="29" t="s">
        <v>1736</v>
      </c>
      <c r="I179" s="30" t="s">
        <v>1737</v>
      </c>
      <c r="J179" s="31">
        <v>38140</v>
      </c>
      <c r="K179" s="30" t="s">
        <v>1504</v>
      </c>
      <c r="L179" s="32" t="s">
        <v>1493</v>
      </c>
      <c r="M179" s="27">
        <v>112809.39</v>
      </c>
      <c r="N179" s="28" t="s">
        <v>392</v>
      </c>
      <c r="O179" s="24" t="s">
        <v>1834</v>
      </c>
    </row>
    <row r="180" spans="1:15" ht="25.5" hidden="1" x14ac:dyDescent="0.25">
      <c r="A180" s="24">
        <v>1</v>
      </c>
      <c r="B180" s="7" t="s">
        <v>1320</v>
      </c>
      <c r="C180" s="24">
        <v>-37510</v>
      </c>
      <c r="D180" s="25">
        <v>42750</v>
      </c>
      <c r="E180" s="24" t="s">
        <v>8</v>
      </c>
      <c r="F180" s="7" t="s">
        <v>1379</v>
      </c>
      <c r="G180" s="24" t="s">
        <v>24</v>
      </c>
      <c r="H180" s="29" t="s">
        <v>1380</v>
      </c>
      <c r="I180" s="30"/>
      <c r="J180" s="31"/>
      <c r="K180" s="30"/>
      <c r="L180" s="32"/>
      <c r="M180" s="27">
        <v>5000</v>
      </c>
      <c r="N180" s="28" t="s">
        <v>1381</v>
      </c>
      <c r="O180" s="24"/>
    </row>
    <row r="181" spans="1:15" ht="25.5" hidden="1" x14ac:dyDescent="0.25">
      <c r="A181" s="24">
        <v>1</v>
      </c>
      <c r="B181" s="7" t="s">
        <v>1320</v>
      </c>
      <c r="C181" s="24">
        <v>-37696</v>
      </c>
      <c r="D181" s="25">
        <v>42759</v>
      </c>
      <c r="E181" s="24" t="s">
        <v>1436</v>
      </c>
      <c r="F181" s="7" t="s">
        <v>1437</v>
      </c>
      <c r="G181" s="24" t="s">
        <v>24</v>
      </c>
      <c r="H181" s="29" t="s">
        <v>1380</v>
      </c>
      <c r="I181" s="30"/>
      <c r="J181" s="31"/>
      <c r="K181" s="30"/>
      <c r="L181" s="32"/>
      <c r="M181" s="27">
        <v>90000</v>
      </c>
      <c r="N181" s="28" t="s">
        <v>1438</v>
      </c>
      <c r="O181" s="24"/>
    </row>
    <row r="182" spans="1:15" ht="25.5" hidden="1" x14ac:dyDescent="0.25">
      <c r="A182" s="24">
        <v>1</v>
      </c>
      <c r="B182" s="7" t="s">
        <v>798</v>
      </c>
      <c r="C182" s="24">
        <v>-37396</v>
      </c>
      <c r="D182" s="25">
        <v>42744</v>
      </c>
      <c r="E182" s="24" t="s">
        <v>8</v>
      </c>
      <c r="F182" s="7" t="s">
        <v>907</v>
      </c>
      <c r="G182" s="24" t="s">
        <v>908</v>
      </c>
      <c r="H182" s="29" t="s">
        <v>909</v>
      </c>
      <c r="I182" s="30"/>
      <c r="J182" s="31"/>
      <c r="K182" s="30"/>
      <c r="L182" s="32"/>
      <c r="M182" s="27">
        <v>1300</v>
      </c>
      <c r="N182" s="28" t="s">
        <v>910</v>
      </c>
      <c r="O182" s="24"/>
    </row>
    <row r="183" spans="1:15" hidden="1" x14ac:dyDescent="0.25">
      <c r="A183" s="24">
        <v>1</v>
      </c>
      <c r="B183" s="7" t="s">
        <v>798</v>
      </c>
      <c r="C183" s="24">
        <v>-37408</v>
      </c>
      <c r="D183" s="25">
        <v>42744</v>
      </c>
      <c r="E183" s="24" t="s">
        <v>8</v>
      </c>
      <c r="F183" s="7" t="s">
        <v>911</v>
      </c>
      <c r="G183" s="24" t="s">
        <v>24</v>
      </c>
      <c r="H183" s="29" t="s">
        <v>800</v>
      </c>
      <c r="I183" s="30"/>
      <c r="J183" s="31"/>
      <c r="K183" s="30"/>
      <c r="L183" s="32"/>
      <c r="M183" s="27">
        <v>3200</v>
      </c>
      <c r="N183" s="28" t="s">
        <v>912</v>
      </c>
      <c r="O183" s="24"/>
    </row>
    <row r="184" spans="1:15" ht="25.5" hidden="1" x14ac:dyDescent="0.25">
      <c r="A184" s="24">
        <v>1</v>
      </c>
      <c r="B184" s="7" t="s">
        <v>720</v>
      </c>
      <c r="C184" s="24">
        <v>-37557</v>
      </c>
      <c r="D184" s="25">
        <v>42752</v>
      </c>
      <c r="E184" s="24" t="s">
        <v>8</v>
      </c>
      <c r="F184" s="7" t="s">
        <v>751</v>
      </c>
      <c r="G184" s="24" t="s">
        <v>24</v>
      </c>
      <c r="H184" s="29" t="s">
        <v>752</v>
      </c>
      <c r="I184" s="30"/>
      <c r="J184" s="31"/>
      <c r="K184" s="30"/>
      <c r="L184" s="32"/>
      <c r="M184" s="27">
        <v>11412.83</v>
      </c>
      <c r="N184" s="28" t="s">
        <v>753</v>
      </c>
      <c r="O184" s="24"/>
    </row>
    <row r="185" spans="1:15" ht="25.5" hidden="1" x14ac:dyDescent="0.25">
      <c r="A185" s="24">
        <v>1</v>
      </c>
      <c r="B185" s="7" t="s">
        <v>7</v>
      </c>
      <c r="C185" s="24">
        <v>-37619</v>
      </c>
      <c r="D185" s="25">
        <v>42755</v>
      </c>
      <c r="E185" s="24" t="s">
        <v>8</v>
      </c>
      <c r="F185" s="7" t="s">
        <v>454</v>
      </c>
      <c r="G185" s="24" t="s">
        <v>455</v>
      </c>
      <c r="H185" s="29" t="s">
        <v>456</v>
      </c>
      <c r="I185" s="30"/>
      <c r="J185" s="31"/>
      <c r="K185" s="30"/>
      <c r="L185" s="32"/>
      <c r="M185" s="27">
        <v>4000</v>
      </c>
      <c r="N185" s="28" t="s">
        <v>457</v>
      </c>
      <c r="O185" s="24"/>
    </row>
    <row r="186" spans="1:15" ht="25.5" hidden="1" x14ac:dyDescent="0.25">
      <c r="A186" s="24">
        <v>1</v>
      </c>
      <c r="B186" s="7" t="s">
        <v>7</v>
      </c>
      <c r="C186" s="24">
        <v>-37620</v>
      </c>
      <c r="D186" s="25">
        <v>42755</v>
      </c>
      <c r="E186" s="24" t="s">
        <v>8</v>
      </c>
      <c r="F186" s="7" t="s">
        <v>454</v>
      </c>
      <c r="G186" s="24" t="s">
        <v>455</v>
      </c>
      <c r="H186" s="29" t="s">
        <v>456</v>
      </c>
      <c r="I186" s="30"/>
      <c r="J186" s="31"/>
      <c r="K186" s="30"/>
      <c r="L186" s="32"/>
      <c r="M186" s="27">
        <v>1000</v>
      </c>
      <c r="N186" s="28" t="s">
        <v>458</v>
      </c>
      <c r="O186" s="24"/>
    </row>
    <row r="187" spans="1:15" ht="25.5" hidden="1" x14ac:dyDescent="0.25">
      <c r="A187" s="24">
        <v>1</v>
      </c>
      <c r="B187" s="7" t="s">
        <v>7</v>
      </c>
      <c r="C187" s="24">
        <v>-37653</v>
      </c>
      <c r="D187" s="25">
        <v>42756</v>
      </c>
      <c r="E187" s="24" t="s">
        <v>493</v>
      </c>
      <c r="F187" s="7" t="s">
        <v>454</v>
      </c>
      <c r="G187" s="24" t="s">
        <v>455</v>
      </c>
      <c r="H187" s="29" t="s">
        <v>456</v>
      </c>
      <c r="I187" s="30"/>
      <c r="J187" s="31"/>
      <c r="K187" s="30"/>
      <c r="L187" s="32"/>
      <c r="M187" s="27">
        <v>15000</v>
      </c>
      <c r="N187" s="28" t="s">
        <v>494</v>
      </c>
      <c r="O187" s="24"/>
    </row>
    <row r="188" spans="1:15" ht="25.5" hidden="1" x14ac:dyDescent="0.25">
      <c r="A188" s="24">
        <v>1</v>
      </c>
      <c r="B188" s="7" t="s">
        <v>7</v>
      </c>
      <c r="C188" s="24">
        <v>-37656</v>
      </c>
      <c r="D188" s="25">
        <v>42758</v>
      </c>
      <c r="E188" s="24" t="s">
        <v>493</v>
      </c>
      <c r="F188" s="7" t="s">
        <v>454</v>
      </c>
      <c r="G188" s="24" t="s">
        <v>455</v>
      </c>
      <c r="H188" s="29" t="s">
        <v>456</v>
      </c>
      <c r="I188" s="30"/>
      <c r="J188" s="31"/>
      <c r="K188" s="30"/>
      <c r="L188" s="32"/>
      <c r="M188" s="27">
        <v>15000</v>
      </c>
      <c r="N188" s="28" t="s">
        <v>495</v>
      </c>
      <c r="O188" s="24"/>
    </row>
    <row r="189" spans="1:15" ht="25.5" hidden="1" x14ac:dyDescent="0.25">
      <c r="A189" s="24">
        <v>1</v>
      </c>
      <c r="B189" s="7" t="s">
        <v>7</v>
      </c>
      <c r="C189" s="24">
        <v>-37410</v>
      </c>
      <c r="D189" s="25">
        <v>42745</v>
      </c>
      <c r="E189" s="24" t="s">
        <v>8</v>
      </c>
      <c r="F189" s="7" t="s">
        <v>223</v>
      </c>
      <c r="G189" s="24" t="s">
        <v>224</v>
      </c>
      <c r="H189" s="29" t="s">
        <v>225</v>
      </c>
      <c r="I189" s="30"/>
      <c r="J189" s="31"/>
      <c r="K189" s="30"/>
      <c r="L189" s="32"/>
      <c r="M189" s="27">
        <v>1000</v>
      </c>
      <c r="N189" s="28" t="s">
        <v>226</v>
      </c>
      <c r="O189" s="24"/>
    </row>
    <row r="190" spans="1:15" hidden="1" x14ac:dyDescent="0.25">
      <c r="A190" s="24">
        <v>1</v>
      </c>
      <c r="B190" s="7" t="s">
        <v>7</v>
      </c>
      <c r="C190" s="24">
        <v>-37817</v>
      </c>
      <c r="D190" s="25">
        <v>42763</v>
      </c>
      <c r="E190" s="24" t="s">
        <v>8</v>
      </c>
      <c r="F190" s="7" t="s">
        <v>646</v>
      </c>
      <c r="G190" s="24" t="s">
        <v>647</v>
      </c>
      <c r="H190" s="29" t="s">
        <v>648</v>
      </c>
      <c r="I190" s="30"/>
      <c r="J190" s="31"/>
      <c r="K190" s="30"/>
      <c r="L190" s="32"/>
      <c r="M190" s="27">
        <v>20000</v>
      </c>
      <c r="N190" s="28" t="s">
        <v>649</v>
      </c>
      <c r="O190" s="24"/>
    </row>
    <row r="191" spans="1:15" ht="25.5" hidden="1" x14ac:dyDescent="0.25">
      <c r="A191" s="24">
        <v>1</v>
      </c>
      <c r="B191" s="7" t="s">
        <v>798</v>
      </c>
      <c r="C191" s="24">
        <v>-37728</v>
      </c>
      <c r="D191" s="25">
        <v>42760</v>
      </c>
      <c r="E191" s="24" t="s">
        <v>8</v>
      </c>
      <c r="F191" s="7" t="s">
        <v>1175</v>
      </c>
      <c r="G191" s="24" t="s">
        <v>24</v>
      </c>
      <c r="H191" s="29" t="s">
        <v>1176</v>
      </c>
      <c r="I191" s="30"/>
      <c r="J191" s="31"/>
      <c r="K191" s="30"/>
      <c r="L191" s="32"/>
      <c r="M191" s="27">
        <v>3000</v>
      </c>
      <c r="N191" s="28" t="s">
        <v>1177</v>
      </c>
      <c r="O191" s="24"/>
    </row>
    <row r="192" spans="1:15" ht="25.5" hidden="1" x14ac:dyDescent="0.25">
      <c r="A192" s="24">
        <v>1</v>
      </c>
      <c r="B192" s="7" t="s">
        <v>798</v>
      </c>
      <c r="C192" s="24">
        <v>-37736</v>
      </c>
      <c r="D192" s="25">
        <v>42760</v>
      </c>
      <c r="E192" s="24" t="s">
        <v>8</v>
      </c>
      <c r="F192" s="7" t="s">
        <v>1175</v>
      </c>
      <c r="G192" s="24" t="s">
        <v>24</v>
      </c>
      <c r="H192" s="29" t="s">
        <v>1176</v>
      </c>
      <c r="I192" s="30"/>
      <c r="J192" s="31"/>
      <c r="K192" s="30"/>
      <c r="L192" s="32"/>
      <c r="M192" s="27">
        <v>2492.9899999999998</v>
      </c>
      <c r="N192" s="28" t="s">
        <v>1183</v>
      </c>
      <c r="O192" s="24"/>
    </row>
    <row r="193" spans="1:15" ht="25.5" hidden="1" x14ac:dyDescent="0.25">
      <c r="A193" s="24">
        <v>1</v>
      </c>
      <c r="B193" s="7" t="s">
        <v>798</v>
      </c>
      <c r="C193" s="24">
        <v>-37768</v>
      </c>
      <c r="D193" s="25">
        <v>42761</v>
      </c>
      <c r="E193" s="24" t="s">
        <v>8</v>
      </c>
      <c r="F193" s="7" t="s">
        <v>1175</v>
      </c>
      <c r="G193" s="24" t="s">
        <v>24</v>
      </c>
      <c r="H193" s="29" t="s">
        <v>1176</v>
      </c>
      <c r="I193" s="30"/>
      <c r="J193" s="31"/>
      <c r="K193" s="30"/>
      <c r="L193" s="32"/>
      <c r="M193" s="27">
        <v>636.79</v>
      </c>
      <c r="N193" s="28" t="s">
        <v>1207</v>
      </c>
      <c r="O193" s="24"/>
    </row>
    <row r="194" spans="1:15" ht="25.5" hidden="1" x14ac:dyDescent="0.25">
      <c r="A194" s="24">
        <v>1</v>
      </c>
      <c r="B194" s="7" t="s">
        <v>798</v>
      </c>
      <c r="C194" s="24">
        <v>-37478</v>
      </c>
      <c r="D194" s="25">
        <v>42748</v>
      </c>
      <c r="E194" s="24" t="s">
        <v>8</v>
      </c>
      <c r="F194" s="7" t="s">
        <v>982</v>
      </c>
      <c r="G194" s="24" t="s">
        <v>983</v>
      </c>
      <c r="H194" s="29" t="s">
        <v>984</v>
      </c>
      <c r="I194" s="30"/>
      <c r="J194" s="31"/>
      <c r="K194" s="30"/>
      <c r="L194" s="32"/>
      <c r="M194" s="27">
        <v>1313.97</v>
      </c>
      <c r="N194" s="28" t="s">
        <v>985</v>
      </c>
      <c r="O194" s="24"/>
    </row>
    <row r="195" spans="1:15" ht="25.5" hidden="1" x14ac:dyDescent="0.25">
      <c r="A195" s="24">
        <v>1</v>
      </c>
      <c r="B195" s="7" t="s">
        <v>7</v>
      </c>
      <c r="C195" s="24">
        <v>-37787</v>
      </c>
      <c r="D195" s="25">
        <v>42762</v>
      </c>
      <c r="E195" s="24" t="s">
        <v>616</v>
      </c>
      <c r="F195" s="7" t="s">
        <v>617</v>
      </c>
      <c r="G195" s="24" t="s">
        <v>618</v>
      </c>
      <c r="H195" s="29" t="s">
        <v>619</v>
      </c>
      <c r="I195" s="30"/>
      <c r="J195" s="31"/>
      <c r="K195" s="30"/>
      <c r="L195" s="32"/>
      <c r="M195" s="27">
        <v>27100.45</v>
      </c>
      <c r="N195" s="28" t="s">
        <v>620</v>
      </c>
      <c r="O195" s="24"/>
    </row>
    <row r="196" spans="1:15" ht="25.5" hidden="1" x14ac:dyDescent="0.25">
      <c r="A196" s="24">
        <v>1</v>
      </c>
      <c r="B196" s="7" t="s">
        <v>7</v>
      </c>
      <c r="C196" s="24">
        <v>-37685</v>
      </c>
      <c r="D196" s="25">
        <v>42758</v>
      </c>
      <c r="E196" s="24" t="s">
        <v>516</v>
      </c>
      <c r="F196" s="7" t="s">
        <v>517</v>
      </c>
      <c r="G196" s="24" t="s">
        <v>518</v>
      </c>
      <c r="H196" s="29" t="s">
        <v>519</v>
      </c>
      <c r="I196" s="30"/>
      <c r="J196" s="31"/>
      <c r="K196" s="30"/>
      <c r="L196" s="32"/>
      <c r="M196" s="27">
        <v>193.18</v>
      </c>
      <c r="N196" s="28" t="s">
        <v>520</v>
      </c>
      <c r="O196" s="24"/>
    </row>
    <row r="197" spans="1:15" ht="25.5" hidden="1" x14ac:dyDescent="0.25">
      <c r="A197" s="24">
        <v>1</v>
      </c>
      <c r="B197" s="7" t="s">
        <v>798</v>
      </c>
      <c r="C197" s="24">
        <v>-37315</v>
      </c>
      <c r="D197" s="25">
        <v>42739</v>
      </c>
      <c r="E197" s="24" t="s">
        <v>8</v>
      </c>
      <c r="F197" s="7" t="s">
        <v>517</v>
      </c>
      <c r="G197" s="24" t="s">
        <v>518</v>
      </c>
      <c r="H197" s="29" t="s">
        <v>519</v>
      </c>
      <c r="I197" s="30"/>
      <c r="J197" s="31"/>
      <c r="K197" s="30"/>
      <c r="L197" s="32"/>
      <c r="M197" s="27">
        <v>4457.28</v>
      </c>
      <c r="N197" s="28" t="s">
        <v>835</v>
      </c>
      <c r="O197" s="24"/>
    </row>
    <row r="198" spans="1:15" ht="25.5" hidden="1" x14ac:dyDescent="0.25">
      <c r="A198" s="24">
        <v>1</v>
      </c>
      <c r="B198" s="7" t="s">
        <v>798</v>
      </c>
      <c r="C198" s="24">
        <v>-37260</v>
      </c>
      <c r="D198" s="25">
        <v>42737</v>
      </c>
      <c r="E198" s="24" t="s">
        <v>8</v>
      </c>
      <c r="F198" s="7" t="s">
        <v>802</v>
      </c>
      <c r="G198" s="24" t="s">
        <v>803</v>
      </c>
      <c r="H198" s="29" t="s">
        <v>804</v>
      </c>
      <c r="I198" s="30"/>
      <c r="J198" s="31"/>
      <c r="K198" s="30"/>
      <c r="L198" s="32"/>
      <c r="M198" s="27">
        <v>2932.25</v>
      </c>
      <c r="N198" s="28" t="s">
        <v>805</v>
      </c>
      <c r="O198" s="24"/>
    </row>
    <row r="199" spans="1:15" hidden="1" x14ac:dyDescent="0.25">
      <c r="A199" s="24">
        <v>1</v>
      </c>
      <c r="B199" s="7" t="s">
        <v>798</v>
      </c>
      <c r="C199" s="24">
        <v>-37827</v>
      </c>
      <c r="D199" s="25">
        <v>42765</v>
      </c>
      <c r="E199" s="24" t="s">
        <v>8</v>
      </c>
      <c r="F199" s="7" t="s">
        <v>1241</v>
      </c>
      <c r="G199" s="24" t="s">
        <v>1242</v>
      </c>
      <c r="H199" s="29" t="s">
        <v>1243</v>
      </c>
      <c r="I199" s="30"/>
      <c r="J199" s="31"/>
      <c r="K199" s="30"/>
      <c r="L199" s="32"/>
      <c r="M199" s="27">
        <v>1500</v>
      </c>
      <c r="N199" s="28" t="s">
        <v>1244</v>
      </c>
      <c r="O199" s="24"/>
    </row>
    <row r="200" spans="1:15" ht="25.5" hidden="1" x14ac:dyDescent="0.25">
      <c r="A200" s="24">
        <v>1</v>
      </c>
      <c r="B200" s="7" t="s">
        <v>798</v>
      </c>
      <c r="C200" s="24">
        <v>-37465</v>
      </c>
      <c r="D200" s="25">
        <v>42747</v>
      </c>
      <c r="E200" s="24" t="s">
        <v>8</v>
      </c>
      <c r="F200" s="7" t="s">
        <v>970</v>
      </c>
      <c r="G200" s="24" t="s">
        <v>24</v>
      </c>
      <c r="H200" s="29" t="s">
        <v>971</v>
      </c>
      <c r="I200" s="30"/>
      <c r="J200" s="31"/>
      <c r="K200" s="30"/>
      <c r="L200" s="32"/>
      <c r="M200" s="27">
        <v>2331.83</v>
      </c>
      <c r="N200" s="28" t="s">
        <v>972</v>
      </c>
      <c r="O200" s="24"/>
    </row>
    <row r="201" spans="1:15" ht="25.5" hidden="1" x14ac:dyDescent="0.25">
      <c r="A201" s="24">
        <v>1</v>
      </c>
      <c r="B201" s="7" t="s">
        <v>798</v>
      </c>
      <c r="C201" s="24">
        <v>-37814</v>
      </c>
      <c r="D201" s="25">
        <v>42763</v>
      </c>
      <c r="E201" s="24" t="s">
        <v>8</v>
      </c>
      <c r="F201" s="7" t="s">
        <v>1220</v>
      </c>
      <c r="G201" s="24" t="s">
        <v>1221</v>
      </c>
      <c r="H201" s="29" t="s">
        <v>1222</v>
      </c>
      <c r="I201" s="30"/>
      <c r="J201" s="31"/>
      <c r="K201" s="30"/>
      <c r="L201" s="32"/>
      <c r="M201" s="27">
        <v>1837.77</v>
      </c>
      <c r="N201" s="28" t="s">
        <v>1223</v>
      </c>
      <c r="O201" s="24"/>
    </row>
    <row r="202" spans="1:15" hidden="1" x14ac:dyDescent="0.25">
      <c r="A202" s="24">
        <v>1</v>
      </c>
      <c r="B202" s="7" t="s">
        <v>7</v>
      </c>
      <c r="C202" s="24">
        <v>-37731</v>
      </c>
      <c r="D202" s="25">
        <v>42760</v>
      </c>
      <c r="E202" s="24" t="s">
        <v>557</v>
      </c>
      <c r="F202" s="7" t="s">
        <v>558</v>
      </c>
      <c r="G202" s="24" t="s">
        <v>24</v>
      </c>
      <c r="H202" s="29" t="s">
        <v>1739</v>
      </c>
      <c r="I202" s="30" t="s">
        <v>1738</v>
      </c>
      <c r="J202" s="31">
        <v>76950</v>
      </c>
      <c r="K202" s="30" t="s">
        <v>1487</v>
      </c>
      <c r="L202" s="32" t="s">
        <v>1487</v>
      </c>
      <c r="M202" s="27">
        <v>343500</v>
      </c>
      <c r="N202" s="28" t="s">
        <v>560</v>
      </c>
      <c r="O202" s="24" t="s">
        <v>1835</v>
      </c>
    </row>
    <row r="203" spans="1:15" ht="25.5" hidden="1" x14ac:dyDescent="0.25">
      <c r="A203" s="24">
        <v>1</v>
      </c>
      <c r="B203" s="7" t="s">
        <v>7</v>
      </c>
      <c r="C203" s="24">
        <v>-37857</v>
      </c>
      <c r="D203" s="25">
        <v>42766</v>
      </c>
      <c r="E203" s="24" t="s">
        <v>557</v>
      </c>
      <c r="F203" s="7" t="s">
        <v>558</v>
      </c>
      <c r="G203" s="24" t="s">
        <v>24</v>
      </c>
      <c r="H203" s="29" t="s">
        <v>559</v>
      </c>
      <c r="I203" s="30"/>
      <c r="J203" s="31"/>
      <c r="K203" s="30"/>
      <c r="L203" s="32"/>
      <c r="M203" s="27">
        <v>18000</v>
      </c>
      <c r="N203" s="28" t="s">
        <v>671</v>
      </c>
      <c r="O203" s="24"/>
    </row>
    <row r="204" spans="1:15" ht="25.5" hidden="1" x14ac:dyDescent="0.25">
      <c r="A204" s="24">
        <v>1</v>
      </c>
      <c r="B204" s="7" t="s">
        <v>7</v>
      </c>
      <c r="C204" s="24">
        <v>-37287</v>
      </c>
      <c r="D204" s="25">
        <v>42738</v>
      </c>
      <c r="E204" s="24" t="s">
        <v>57</v>
      </c>
      <c r="F204" s="7" t="s">
        <v>58</v>
      </c>
      <c r="G204" s="24" t="s">
        <v>59</v>
      </c>
      <c r="H204" s="29" t="s">
        <v>60</v>
      </c>
      <c r="I204" s="30"/>
      <c r="J204" s="31"/>
      <c r="K204" s="30"/>
      <c r="L204" s="32"/>
      <c r="M204" s="27">
        <v>30900</v>
      </c>
      <c r="N204" s="28" t="s">
        <v>61</v>
      </c>
      <c r="O204" s="24"/>
    </row>
    <row r="205" spans="1:15" x14ac:dyDescent="0.25">
      <c r="A205" s="24">
        <v>1</v>
      </c>
      <c r="B205" s="7" t="s">
        <v>7</v>
      </c>
      <c r="C205" s="24">
        <v>-37288</v>
      </c>
      <c r="D205" s="25">
        <v>42738</v>
      </c>
      <c r="E205" s="24" t="s">
        <v>57</v>
      </c>
      <c r="F205" s="7" t="s">
        <v>58</v>
      </c>
      <c r="G205" s="24" t="s">
        <v>59</v>
      </c>
      <c r="H205" s="29" t="s">
        <v>1740</v>
      </c>
      <c r="I205" s="30" t="s">
        <v>1741</v>
      </c>
      <c r="J205" s="31">
        <v>76249</v>
      </c>
      <c r="K205" s="30" t="s">
        <v>1742</v>
      </c>
      <c r="L205" s="32" t="s">
        <v>1487</v>
      </c>
      <c r="M205" s="27">
        <v>214000</v>
      </c>
      <c r="N205" s="28" t="s">
        <v>62</v>
      </c>
      <c r="O205" s="24" t="s">
        <v>1833</v>
      </c>
    </row>
    <row r="206" spans="1:15" hidden="1" x14ac:dyDescent="0.25">
      <c r="A206" s="24">
        <v>1</v>
      </c>
      <c r="B206" s="7" t="s">
        <v>798</v>
      </c>
      <c r="C206" s="24">
        <v>-37679</v>
      </c>
      <c r="D206" s="25">
        <v>42758</v>
      </c>
      <c r="E206" s="24" t="s">
        <v>8</v>
      </c>
      <c r="F206" s="7" t="s">
        <v>1133</v>
      </c>
      <c r="G206" s="24" t="s">
        <v>1134</v>
      </c>
      <c r="H206" s="29" t="s">
        <v>1135</v>
      </c>
      <c r="I206" s="30"/>
      <c r="J206" s="31"/>
      <c r="K206" s="30"/>
      <c r="L206" s="32"/>
      <c r="M206" s="27">
        <v>327.84</v>
      </c>
      <c r="N206" s="28" t="s">
        <v>1136</v>
      </c>
      <c r="O206" s="24"/>
    </row>
    <row r="207" spans="1:15" hidden="1" x14ac:dyDescent="0.25">
      <c r="A207" s="24">
        <v>1</v>
      </c>
      <c r="B207" s="7" t="s">
        <v>798</v>
      </c>
      <c r="C207" s="24">
        <v>-37709</v>
      </c>
      <c r="D207" s="25">
        <v>42759</v>
      </c>
      <c r="E207" s="24" t="s">
        <v>8</v>
      </c>
      <c r="F207" s="7" t="s">
        <v>1133</v>
      </c>
      <c r="G207" s="24" t="s">
        <v>1134</v>
      </c>
      <c r="H207" s="29" t="s">
        <v>1135</v>
      </c>
      <c r="I207" s="30"/>
      <c r="J207" s="31"/>
      <c r="K207" s="30"/>
      <c r="L207" s="32"/>
      <c r="M207" s="27">
        <v>368.67</v>
      </c>
      <c r="N207" s="28" t="s">
        <v>1164</v>
      </c>
      <c r="O207" s="24"/>
    </row>
    <row r="208" spans="1:15" ht="25.5" hidden="1" x14ac:dyDescent="0.25">
      <c r="A208" s="24">
        <v>1</v>
      </c>
      <c r="B208" s="7" t="s">
        <v>7</v>
      </c>
      <c r="C208" s="24">
        <v>-37532</v>
      </c>
      <c r="D208" s="25">
        <v>42751</v>
      </c>
      <c r="E208" s="24" t="s">
        <v>8</v>
      </c>
      <c r="F208" s="7" t="s">
        <v>355</v>
      </c>
      <c r="G208" s="24" t="s">
        <v>356</v>
      </c>
      <c r="H208" s="29" t="s">
        <v>357</v>
      </c>
      <c r="I208" s="30"/>
      <c r="J208" s="31"/>
      <c r="K208" s="30"/>
      <c r="L208" s="32"/>
      <c r="M208" s="27">
        <v>5000</v>
      </c>
      <c r="N208" s="28" t="s">
        <v>358</v>
      </c>
      <c r="O208" s="24"/>
    </row>
    <row r="209" spans="1:15" ht="25.5" hidden="1" x14ac:dyDescent="0.25">
      <c r="A209" s="24">
        <v>1</v>
      </c>
      <c r="B209" s="7" t="s">
        <v>7</v>
      </c>
      <c r="C209" s="24">
        <v>-37606</v>
      </c>
      <c r="D209" s="25">
        <v>42754</v>
      </c>
      <c r="E209" s="24" t="s">
        <v>8</v>
      </c>
      <c r="F209" s="7" t="s">
        <v>355</v>
      </c>
      <c r="G209" s="24" t="s">
        <v>356</v>
      </c>
      <c r="H209" s="29" t="s">
        <v>357</v>
      </c>
      <c r="I209" s="30"/>
      <c r="J209" s="31"/>
      <c r="K209" s="30"/>
      <c r="L209" s="32"/>
      <c r="M209" s="27">
        <v>15000</v>
      </c>
      <c r="N209" s="28" t="s">
        <v>441</v>
      </c>
      <c r="O209" s="24"/>
    </row>
    <row r="210" spans="1:15" ht="25.5" hidden="1" x14ac:dyDescent="0.25">
      <c r="A210" s="24">
        <v>1</v>
      </c>
      <c r="B210" s="7" t="s">
        <v>7</v>
      </c>
      <c r="C210" s="24">
        <v>-37667</v>
      </c>
      <c r="D210" s="25">
        <v>42758</v>
      </c>
      <c r="E210" s="24" t="s">
        <v>503</v>
      </c>
      <c r="F210" s="7" t="s">
        <v>355</v>
      </c>
      <c r="G210" s="24" t="s">
        <v>356</v>
      </c>
      <c r="H210" s="29" t="s">
        <v>357</v>
      </c>
      <c r="I210" s="30"/>
      <c r="J210" s="31"/>
      <c r="K210" s="30"/>
      <c r="L210" s="32"/>
      <c r="M210" s="27">
        <v>15000</v>
      </c>
      <c r="N210" s="28" t="s">
        <v>504</v>
      </c>
      <c r="O210" s="24"/>
    </row>
    <row r="211" spans="1:15" ht="25.5" hidden="1" x14ac:dyDescent="0.25">
      <c r="A211" s="24">
        <v>1</v>
      </c>
      <c r="B211" s="7" t="s">
        <v>7</v>
      </c>
      <c r="C211" s="24">
        <v>-37668</v>
      </c>
      <c r="D211" s="25">
        <v>42758</v>
      </c>
      <c r="E211" s="24" t="s">
        <v>503</v>
      </c>
      <c r="F211" s="7" t="s">
        <v>355</v>
      </c>
      <c r="G211" s="24" t="s">
        <v>356</v>
      </c>
      <c r="H211" s="29" t="s">
        <v>357</v>
      </c>
      <c r="I211" s="30"/>
      <c r="J211" s="31"/>
      <c r="K211" s="30"/>
      <c r="L211" s="32"/>
      <c r="M211" s="27">
        <v>3000</v>
      </c>
      <c r="N211" s="28" t="s">
        <v>505</v>
      </c>
      <c r="O211" s="24"/>
    </row>
    <row r="212" spans="1:15" ht="25.5" hidden="1" x14ac:dyDescent="0.25">
      <c r="A212" s="24">
        <v>1</v>
      </c>
      <c r="B212" s="7" t="s">
        <v>7</v>
      </c>
      <c r="C212" s="24">
        <v>-37305</v>
      </c>
      <c r="D212" s="25">
        <v>42738</v>
      </c>
      <c r="E212" s="24" t="s">
        <v>8</v>
      </c>
      <c r="F212" s="7" t="s">
        <v>102</v>
      </c>
      <c r="G212" s="24" t="s">
        <v>24</v>
      </c>
      <c r="H212" s="29" t="s">
        <v>103</v>
      </c>
      <c r="I212" s="30"/>
      <c r="J212" s="31"/>
      <c r="K212" s="30"/>
      <c r="L212" s="32"/>
      <c r="M212" s="27">
        <v>25000</v>
      </c>
      <c r="N212" s="28" t="s">
        <v>104</v>
      </c>
      <c r="O212" s="24"/>
    </row>
    <row r="213" spans="1:15" ht="25.5" hidden="1" x14ac:dyDescent="0.25">
      <c r="A213" s="24">
        <v>1</v>
      </c>
      <c r="B213" s="7" t="s">
        <v>7</v>
      </c>
      <c r="C213" s="24">
        <v>-37331</v>
      </c>
      <c r="D213" s="25">
        <v>42739</v>
      </c>
      <c r="E213" s="24" t="s">
        <v>126</v>
      </c>
      <c r="F213" s="7" t="s">
        <v>102</v>
      </c>
      <c r="G213" s="24" t="s">
        <v>24</v>
      </c>
      <c r="H213" s="29" t="s">
        <v>1743</v>
      </c>
      <c r="I213" s="30" t="s">
        <v>1744</v>
      </c>
      <c r="J213" s="31">
        <v>38600</v>
      </c>
      <c r="K213" s="30" t="s">
        <v>1745</v>
      </c>
      <c r="L213" s="32" t="s">
        <v>1493</v>
      </c>
      <c r="M213" s="27">
        <v>283750</v>
      </c>
      <c r="N213" s="28" t="s">
        <v>127</v>
      </c>
      <c r="O213" s="24" t="s">
        <v>591</v>
      </c>
    </row>
    <row r="214" spans="1:15" ht="25.5" hidden="1" x14ac:dyDescent="0.25">
      <c r="A214" s="24">
        <v>1</v>
      </c>
      <c r="B214" s="7" t="s">
        <v>7</v>
      </c>
      <c r="C214" s="24">
        <v>-37339</v>
      </c>
      <c r="D214" s="25">
        <v>42739</v>
      </c>
      <c r="E214" s="24" t="s">
        <v>126</v>
      </c>
      <c r="F214" s="7" t="s">
        <v>102</v>
      </c>
      <c r="G214" s="24" t="s">
        <v>24</v>
      </c>
      <c r="H214" s="29" t="s">
        <v>103</v>
      </c>
      <c r="I214" s="30"/>
      <c r="J214" s="31"/>
      <c r="K214" s="30"/>
      <c r="L214" s="32"/>
      <c r="M214" s="27">
        <v>3200</v>
      </c>
      <c r="N214" s="28" t="s">
        <v>145</v>
      </c>
      <c r="O214" s="24"/>
    </row>
    <row r="215" spans="1:15" ht="25.5" hidden="1" x14ac:dyDescent="0.25">
      <c r="A215" s="24">
        <v>1</v>
      </c>
      <c r="B215" s="7" t="s">
        <v>7</v>
      </c>
      <c r="C215" s="24">
        <v>-37352</v>
      </c>
      <c r="D215" s="25">
        <v>42740</v>
      </c>
      <c r="E215" s="24" t="s">
        <v>8</v>
      </c>
      <c r="F215" s="7" t="s">
        <v>102</v>
      </c>
      <c r="G215" s="24" t="s">
        <v>24</v>
      </c>
      <c r="H215" s="29" t="s">
        <v>1743</v>
      </c>
      <c r="I215" s="30" t="s">
        <v>1744</v>
      </c>
      <c r="J215" s="31">
        <v>38600</v>
      </c>
      <c r="K215" s="30" t="s">
        <v>1745</v>
      </c>
      <c r="L215" s="32" t="s">
        <v>1493</v>
      </c>
      <c r="M215" s="27">
        <v>180850</v>
      </c>
      <c r="N215" s="28" t="s">
        <v>152</v>
      </c>
      <c r="O215" s="24" t="s">
        <v>1841</v>
      </c>
    </row>
    <row r="216" spans="1:15" ht="25.5" hidden="1" x14ac:dyDescent="0.25">
      <c r="A216" s="24">
        <v>1</v>
      </c>
      <c r="B216" s="7" t="s">
        <v>720</v>
      </c>
      <c r="C216" s="24">
        <v>-37359</v>
      </c>
      <c r="D216" s="25">
        <v>42740</v>
      </c>
      <c r="E216" s="24" t="s">
        <v>126</v>
      </c>
      <c r="F216" s="7" t="s">
        <v>102</v>
      </c>
      <c r="G216" s="24" t="s">
        <v>24</v>
      </c>
      <c r="H216" s="29" t="s">
        <v>103</v>
      </c>
      <c r="I216" s="30"/>
      <c r="J216" s="31"/>
      <c r="K216" s="30"/>
      <c r="L216" s="32"/>
      <c r="M216" s="27">
        <v>14586.01</v>
      </c>
      <c r="N216" s="28" t="s">
        <v>736</v>
      </c>
      <c r="O216" s="24"/>
    </row>
    <row r="217" spans="1:15" ht="25.5" hidden="1" x14ac:dyDescent="0.25">
      <c r="A217" s="24">
        <v>1</v>
      </c>
      <c r="B217" s="7" t="s">
        <v>7</v>
      </c>
      <c r="C217" s="24">
        <v>-37434</v>
      </c>
      <c r="D217" s="25">
        <v>42746</v>
      </c>
      <c r="E217" s="24" t="s">
        <v>252</v>
      </c>
      <c r="F217" s="7" t="s">
        <v>253</v>
      </c>
      <c r="G217" s="24" t="s">
        <v>254</v>
      </c>
      <c r="H217" s="29" t="s">
        <v>255</v>
      </c>
      <c r="I217" s="30"/>
      <c r="J217" s="31"/>
      <c r="K217" s="30"/>
      <c r="L217" s="32"/>
      <c r="M217" s="27">
        <v>1113</v>
      </c>
      <c r="N217" s="28" t="s">
        <v>256</v>
      </c>
      <c r="O217" s="24"/>
    </row>
    <row r="218" spans="1:15" ht="25.5" hidden="1" x14ac:dyDescent="0.25">
      <c r="A218" s="24">
        <v>1</v>
      </c>
      <c r="B218" s="7" t="s">
        <v>798</v>
      </c>
      <c r="C218" s="24">
        <v>-37499</v>
      </c>
      <c r="D218" s="25">
        <v>42749</v>
      </c>
      <c r="E218" s="24" t="s">
        <v>8</v>
      </c>
      <c r="F218" s="7" t="s">
        <v>988</v>
      </c>
      <c r="G218" s="24" t="s">
        <v>989</v>
      </c>
      <c r="H218" s="29" t="s">
        <v>990</v>
      </c>
      <c r="I218" s="30"/>
      <c r="J218" s="31"/>
      <c r="K218" s="30"/>
      <c r="L218" s="32"/>
      <c r="M218" s="27">
        <v>2685.35</v>
      </c>
      <c r="N218" s="28" t="s">
        <v>991</v>
      </c>
      <c r="O218" s="24"/>
    </row>
    <row r="219" spans="1:15" ht="25.5" hidden="1" x14ac:dyDescent="0.25">
      <c r="A219" s="24">
        <v>1</v>
      </c>
      <c r="B219" s="7" t="s">
        <v>720</v>
      </c>
      <c r="C219" s="24">
        <v>-37552</v>
      </c>
      <c r="D219" s="25">
        <v>42752</v>
      </c>
      <c r="E219" s="24" t="s">
        <v>8</v>
      </c>
      <c r="F219" s="7" t="s">
        <v>747</v>
      </c>
      <c r="G219" s="24" t="s">
        <v>748</v>
      </c>
      <c r="H219" s="29" t="s">
        <v>749</v>
      </c>
      <c r="I219" s="30"/>
      <c r="J219" s="31"/>
      <c r="K219" s="30"/>
      <c r="L219" s="32"/>
      <c r="M219" s="27">
        <v>2613</v>
      </c>
      <c r="N219" s="28" t="s">
        <v>750</v>
      </c>
      <c r="O219" s="24"/>
    </row>
    <row r="220" spans="1:15" ht="25.5" hidden="1" x14ac:dyDescent="0.25">
      <c r="A220" s="24">
        <v>1</v>
      </c>
      <c r="B220" s="7" t="s">
        <v>720</v>
      </c>
      <c r="C220" s="24">
        <v>-37783</v>
      </c>
      <c r="D220" s="25">
        <v>42762</v>
      </c>
      <c r="E220" s="24" t="s">
        <v>8</v>
      </c>
      <c r="F220" s="7" t="s">
        <v>747</v>
      </c>
      <c r="G220" s="24" t="s">
        <v>748</v>
      </c>
      <c r="H220" s="29" t="s">
        <v>749</v>
      </c>
      <c r="I220" s="30"/>
      <c r="J220" s="31"/>
      <c r="K220" s="30"/>
      <c r="L220" s="32"/>
      <c r="M220" s="27">
        <v>11199.75</v>
      </c>
      <c r="N220" s="28" t="s">
        <v>776</v>
      </c>
      <c r="O220" s="24"/>
    </row>
    <row r="221" spans="1:15" ht="25.5" hidden="1" x14ac:dyDescent="0.25">
      <c r="A221" s="24">
        <v>1</v>
      </c>
      <c r="B221" s="7" t="s">
        <v>720</v>
      </c>
      <c r="C221" s="24">
        <v>-37784</v>
      </c>
      <c r="D221" s="25">
        <v>42762</v>
      </c>
      <c r="E221" s="24" t="s">
        <v>8</v>
      </c>
      <c r="F221" s="7" t="s">
        <v>747</v>
      </c>
      <c r="G221" s="24" t="s">
        <v>748</v>
      </c>
      <c r="H221" s="29" t="s">
        <v>749</v>
      </c>
      <c r="I221" s="30"/>
      <c r="J221" s="31"/>
      <c r="K221" s="30"/>
      <c r="L221" s="32"/>
      <c r="M221" s="27">
        <v>6441.75</v>
      </c>
      <c r="N221" s="28" t="s">
        <v>777</v>
      </c>
      <c r="O221" s="24"/>
    </row>
    <row r="222" spans="1:15" ht="25.5" hidden="1" x14ac:dyDescent="0.25">
      <c r="A222" s="24">
        <v>1</v>
      </c>
      <c r="B222" s="7" t="s">
        <v>7</v>
      </c>
      <c r="C222" s="24">
        <v>-37853</v>
      </c>
      <c r="D222" s="25">
        <v>42766</v>
      </c>
      <c r="E222" s="24" t="s">
        <v>8</v>
      </c>
      <c r="F222" s="7" t="s">
        <v>668</v>
      </c>
      <c r="G222" s="24" t="s">
        <v>24</v>
      </c>
      <c r="H222" s="29" t="s">
        <v>669</v>
      </c>
      <c r="I222" s="30"/>
      <c r="J222" s="31"/>
      <c r="K222" s="30"/>
      <c r="L222" s="32"/>
      <c r="M222" s="27">
        <v>1500</v>
      </c>
      <c r="N222" s="28" t="s">
        <v>670</v>
      </c>
      <c r="O222" s="24"/>
    </row>
    <row r="223" spans="1:15" ht="25.5" hidden="1" x14ac:dyDescent="0.25">
      <c r="A223" s="24">
        <v>1</v>
      </c>
      <c r="B223" s="7" t="s">
        <v>798</v>
      </c>
      <c r="C223" s="24">
        <v>-37840</v>
      </c>
      <c r="D223" s="25">
        <v>42765</v>
      </c>
      <c r="E223" s="24" t="s">
        <v>8</v>
      </c>
      <c r="F223" s="7" t="s">
        <v>668</v>
      </c>
      <c r="G223" s="24" t="s">
        <v>24</v>
      </c>
      <c r="H223" s="29" t="s">
        <v>669</v>
      </c>
      <c r="I223" s="30"/>
      <c r="J223" s="31"/>
      <c r="K223" s="30"/>
      <c r="L223" s="32"/>
      <c r="M223" s="27">
        <v>2500</v>
      </c>
      <c r="N223" s="28" t="s">
        <v>1253</v>
      </c>
      <c r="O223" s="24"/>
    </row>
    <row r="224" spans="1:15" ht="38.25" hidden="1" x14ac:dyDescent="0.25">
      <c r="A224" s="24">
        <v>1</v>
      </c>
      <c r="B224" s="7" t="s">
        <v>1314</v>
      </c>
      <c r="C224" s="24">
        <v>-37371</v>
      </c>
      <c r="D224" s="25">
        <v>42741</v>
      </c>
      <c r="E224" s="24" t="s">
        <v>8</v>
      </c>
      <c r="F224" s="7" t="s">
        <v>1315</v>
      </c>
      <c r="G224" s="24" t="s">
        <v>1316</v>
      </c>
      <c r="H224" s="29" t="s">
        <v>1317</v>
      </c>
      <c r="I224" s="30"/>
      <c r="J224" s="31"/>
      <c r="K224" s="30"/>
      <c r="L224" s="32"/>
      <c r="M224" s="27">
        <v>21300</v>
      </c>
      <c r="N224" s="28" t="s">
        <v>1318</v>
      </c>
      <c r="O224" s="24"/>
    </row>
    <row r="225" spans="1:15" ht="38.25" hidden="1" x14ac:dyDescent="0.25">
      <c r="A225" s="24">
        <v>1</v>
      </c>
      <c r="B225" s="7" t="s">
        <v>1314</v>
      </c>
      <c r="C225" s="24">
        <v>-37722</v>
      </c>
      <c r="D225" s="25">
        <v>42759</v>
      </c>
      <c r="E225" s="24" t="s">
        <v>8</v>
      </c>
      <c r="F225" s="7" t="s">
        <v>1315</v>
      </c>
      <c r="G225" s="24" t="s">
        <v>1316</v>
      </c>
      <c r="H225" s="29" t="s">
        <v>1317</v>
      </c>
      <c r="I225" s="30"/>
      <c r="J225" s="31"/>
      <c r="K225" s="30"/>
      <c r="L225" s="32"/>
      <c r="M225" s="27">
        <v>3000</v>
      </c>
      <c r="N225" s="28" t="s">
        <v>1319</v>
      </c>
      <c r="O225" s="24"/>
    </row>
    <row r="226" spans="1:15" ht="25.5" hidden="1" x14ac:dyDescent="0.25">
      <c r="A226" s="24">
        <v>1</v>
      </c>
      <c r="B226" s="7" t="s">
        <v>7</v>
      </c>
      <c r="C226" s="24">
        <v>-37334</v>
      </c>
      <c r="D226" s="25">
        <v>42739</v>
      </c>
      <c r="E226" s="24" t="s">
        <v>134</v>
      </c>
      <c r="F226" s="7" t="s">
        <v>135</v>
      </c>
      <c r="G226" s="24" t="s">
        <v>136</v>
      </c>
      <c r="H226" s="29" t="s">
        <v>137</v>
      </c>
      <c r="I226" s="30"/>
      <c r="J226" s="31"/>
      <c r="K226" s="30"/>
      <c r="L226" s="32"/>
      <c r="M226" s="27">
        <v>70000</v>
      </c>
      <c r="N226" s="28" t="s">
        <v>138</v>
      </c>
      <c r="O226" s="24"/>
    </row>
    <row r="227" spans="1:15" ht="25.5" hidden="1" x14ac:dyDescent="0.25">
      <c r="A227" s="24">
        <v>1</v>
      </c>
      <c r="B227" s="7" t="s">
        <v>7</v>
      </c>
      <c r="C227" s="24">
        <v>-37340</v>
      </c>
      <c r="D227" s="25">
        <v>42739</v>
      </c>
      <c r="E227" s="24" t="s">
        <v>134</v>
      </c>
      <c r="F227" s="7" t="s">
        <v>135</v>
      </c>
      <c r="G227" s="24" t="s">
        <v>136</v>
      </c>
      <c r="H227" s="29" t="s">
        <v>137</v>
      </c>
      <c r="I227" s="30"/>
      <c r="J227" s="31"/>
      <c r="K227" s="30"/>
      <c r="L227" s="32"/>
      <c r="M227" s="27">
        <v>90000</v>
      </c>
      <c r="N227" s="28" t="s">
        <v>146</v>
      </c>
      <c r="O227" s="24"/>
    </row>
    <row r="228" spans="1:15" ht="25.5" hidden="1" x14ac:dyDescent="0.25">
      <c r="A228" s="24">
        <v>1</v>
      </c>
      <c r="B228" s="7" t="s">
        <v>7</v>
      </c>
      <c r="C228" s="24">
        <v>-37603</v>
      </c>
      <c r="D228" s="25">
        <v>42754</v>
      </c>
      <c r="E228" s="24" t="s">
        <v>134</v>
      </c>
      <c r="F228" s="7" t="s">
        <v>135</v>
      </c>
      <c r="G228" s="24" t="s">
        <v>136</v>
      </c>
      <c r="H228" s="29" t="s">
        <v>137</v>
      </c>
      <c r="I228" s="30"/>
      <c r="J228" s="31"/>
      <c r="K228" s="30"/>
      <c r="L228" s="32"/>
      <c r="M228" s="27">
        <v>9500</v>
      </c>
      <c r="N228" s="28" t="s">
        <v>440</v>
      </c>
      <c r="O228" s="24"/>
    </row>
    <row r="229" spans="1:15" ht="25.5" hidden="1" x14ac:dyDescent="0.25">
      <c r="A229" s="24">
        <v>1</v>
      </c>
      <c r="B229" s="7" t="s">
        <v>798</v>
      </c>
      <c r="C229" s="24">
        <v>-37474</v>
      </c>
      <c r="D229" s="25">
        <v>42748</v>
      </c>
      <c r="E229" s="24" t="s">
        <v>8</v>
      </c>
      <c r="F229" s="7" t="s">
        <v>978</v>
      </c>
      <c r="G229" s="24" t="s">
        <v>979</v>
      </c>
      <c r="H229" s="29" t="s">
        <v>980</v>
      </c>
      <c r="I229" s="30"/>
      <c r="J229" s="31"/>
      <c r="K229" s="30"/>
      <c r="L229" s="32"/>
      <c r="M229" s="27">
        <v>950</v>
      </c>
      <c r="N229" s="28" t="s">
        <v>981</v>
      </c>
      <c r="O229" s="24"/>
    </row>
    <row r="230" spans="1:15" ht="25.5" hidden="1" x14ac:dyDescent="0.25">
      <c r="A230" s="24">
        <v>1</v>
      </c>
      <c r="B230" s="7" t="s">
        <v>798</v>
      </c>
      <c r="C230" s="24">
        <v>-37699</v>
      </c>
      <c r="D230" s="25">
        <v>42759</v>
      </c>
      <c r="E230" s="24" t="s">
        <v>8</v>
      </c>
      <c r="F230" s="7" t="s">
        <v>1151</v>
      </c>
      <c r="G230" s="24" t="s">
        <v>1152</v>
      </c>
      <c r="H230" s="29" t="s">
        <v>1153</v>
      </c>
      <c r="I230" s="30"/>
      <c r="J230" s="31"/>
      <c r="K230" s="30"/>
      <c r="L230" s="32"/>
      <c r="M230" s="27">
        <v>2176.6999999999998</v>
      </c>
      <c r="N230" s="28" t="s">
        <v>1154</v>
      </c>
      <c r="O230" s="24"/>
    </row>
    <row r="231" spans="1:15" ht="25.5" hidden="1" x14ac:dyDescent="0.25">
      <c r="A231" s="24">
        <v>1</v>
      </c>
      <c r="B231" s="7" t="s">
        <v>7</v>
      </c>
      <c r="C231" s="24">
        <v>-37318</v>
      </c>
      <c r="D231" s="25">
        <v>42739</v>
      </c>
      <c r="E231" s="24" t="s">
        <v>8</v>
      </c>
      <c r="F231" s="7" t="s">
        <v>115</v>
      </c>
      <c r="G231" s="24" t="s">
        <v>116</v>
      </c>
      <c r="H231" s="29" t="s">
        <v>117</v>
      </c>
      <c r="I231" s="30"/>
      <c r="J231" s="31"/>
      <c r="K231" s="30"/>
      <c r="L231" s="32"/>
      <c r="M231" s="27">
        <v>57000</v>
      </c>
      <c r="N231" s="28" t="s">
        <v>118</v>
      </c>
      <c r="O231" s="24"/>
    </row>
    <row r="232" spans="1:15" ht="25.5" hidden="1" x14ac:dyDescent="0.25">
      <c r="A232" s="24">
        <v>1</v>
      </c>
      <c r="B232" s="7" t="s">
        <v>798</v>
      </c>
      <c r="C232" s="24">
        <v>-37367</v>
      </c>
      <c r="D232" s="25">
        <v>42741</v>
      </c>
      <c r="E232" s="24" t="s">
        <v>885</v>
      </c>
      <c r="F232" s="7" t="s">
        <v>115</v>
      </c>
      <c r="G232" s="24" t="s">
        <v>116</v>
      </c>
      <c r="H232" s="29" t="s">
        <v>117</v>
      </c>
      <c r="I232" s="30"/>
      <c r="J232" s="31"/>
      <c r="K232" s="30"/>
      <c r="L232" s="32"/>
      <c r="M232" s="27">
        <v>1148.4000000000001</v>
      </c>
      <c r="N232" s="28" t="s">
        <v>886</v>
      </c>
      <c r="O232" s="24"/>
    </row>
    <row r="233" spans="1:15" hidden="1" x14ac:dyDescent="0.25">
      <c r="A233" s="24">
        <v>1</v>
      </c>
      <c r="B233" s="7" t="s">
        <v>720</v>
      </c>
      <c r="C233" s="24">
        <v>-37869</v>
      </c>
      <c r="D233" s="25">
        <v>42766</v>
      </c>
      <c r="E233" s="24" t="s">
        <v>8</v>
      </c>
      <c r="F233" s="7" t="s">
        <v>783</v>
      </c>
      <c r="G233" s="24" t="s">
        <v>784</v>
      </c>
      <c r="H233" s="29" t="s">
        <v>785</v>
      </c>
      <c r="I233" s="30"/>
      <c r="J233" s="31"/>
      <c r="K233" s="30"/>
      <c r="L233" s="32"/>
      <c r="M233" s="27">
        <v>6587.01</v>
      </c>
      <c r="N233" s="28" t="s">
        <v>786</v>
      </c>
      <c r="O233" s="24"/>
    </row>
    <row r="234" spans="1:15" hidden="1" x14ac:dyDescent="0.25">
      <c r="A234" s="24">
        <v>1</v>
      </c>
      <c r="B234" s="7" t="s">
        <v>7</v>
      </c>
      <c r="C234" s="24">
        <v>-37564</v>
      </c>
      <c r="D234" s="25">
        <v>42752</v>
      </c>
      <c r="E234" s="24" t="s">
        <v>401</v>
      </c>
      <c r="F234" s="7" t="s">
        <v>402</v>
      </c>
      <c r="G234" s="24" t="s">
        <v>403</v>
      </c>
      <c r="H234" s="29" t="s">
        <v>404</v>
      </c>
      <c r="I234" s="30"/>
      <c r="J234" s="31"/>
      <c r="K234" s="30"/>
      <c r="L234" s="32"/>
      <c r="M234" s="27">
        <v>5000</v>
      </c>
      <c r="N234" s="28" t="s">
        <v>405</v>
      </c>
      <c r="O234" s="24"/>
    </row>
    <row r="235" spans="1:15" hidden="1" x14ac:dyDescent="0.25">
      <c r="A235" s="24">
        <v>1</v>
      </c>
      <c r="B235" s="7" t="s">
        <v>1320</v>
      </c>
      <c r="C235" s="24">
        <v>-37726</v>
      </c>
      <c r="D235" s="25">
        <v>42760</v>
      </c>
      <c r="E235" s="24" t="s">
        <v>401</v>
      </c>
      <c r="F235" s="7" t="s">
        <v>402</v>
      </c>
      <c r="G235" s="24" t="s">
        <v>403</v>
      </c>
      <c r="H235" s="29" t="s">
        <v>404</v>
      </c>
      <c r="I235" s="30"/>
      <c r="J235" s="31"/>
      <c r="K235" s="30"/>
      <c r="L235" s="32"/>
      <c r="M235" s="27">
        <v>45000</v>
      </c>
      <c r="N235" s="28" t="s">
        <v>1445</v>
      </c>
      <c r="O235" s="24"/>
    </row>
    <row r="236" spans="1:15" ht="25.5" hidden="1" x14ac:dyDescent="0.25">
      <c r="A236" s="24">
        <v>1</v>
      </c>
      <c r="B236" s="7" t="s">
        <v>798</v>
      </c>
      <c r="C236" s="24">
        <v>-37316</v>
      </c>
      <c r="D236" s="25">
        <v>42739</v>
      </c>
      <c r="E236" s="24" t="s">
        <v>8</v>
      </c>
      <c r="F236" s="7" t="s">
        <v>836</v>
      </c>
      <c r="G236" s="24" t="s">
        <v>24</v>
      </c>
      <c r="H236" s="29" t="s">
        <v>837</v>
      </c>
      <c r="I236" s="30"/>
      <c r="J236" s="31"/>
      <c r="K236" s="30"/>
      <c r="L236" s="32"/>
      <c r="M236" s="27">
        <v>1039.31</v>
      </c>
      <c r="N236" s="28" t="s">
        <v>838</v>
      </c>
      <c r="O236" s="24"/>
    </row>
    <row r="237" spans="1:15" hidden="1" x14ac:dyDescent="0.25">
      <c r="A237" s="24">
        <v>1</v>
      </c>
      <c r="B237" s="7" t="s">
        <v>1260</v>
      </c>
      <c r="C237" s="24">
        <v>-37812</v>
      </c>
      <c r="D237" s="25">
        <v>42763</v>
      </c>
      <c r="E237" s="24" t="s">
        <v>8</v>
      </c>
      <c r="F237" s="7" t="s">
        <v>1310</v>
      </c>
      <c r="G237" s="24" t="s">
        <v>1311</v>
      </c>
      <c r="H237" s="29" t="s">
        <v>1312</v>
      </c>
      <c r="I237" s="30"/>
      <c r="J237" s="31"/>
      <c r="K237" s="30"/>
      <c r="L237" s="32"/>
      <c r="M237" s="27">
        <v>1099</v>
      </c>
      <c r="N237" s="28" t="s">
        <v>1313</v>
      </c>
      <c r="O237" s="24"/>
    </row>
    <row r="238" spans="1:15" hidden="1" x14ac:dyDescent="0.25">
      <c r="A238" s="24">
        <v>1</v>
      </c>
      <c r="B238" s="7" t="s">
        <v>720</v>
      </c>
      <c r="C238" s="24">
        <v>-37547</v>
      </c>
      <c r="D238" s="25">
        <v>42752</v>
      </c>
      <c r="E238" s="24" t="s">
        <v>8</v>
      </c>
      <c r="F238" s="7" t="s">
        <v>744</v>
      </c>
      <c r="G238" s="24" t="s">
        <v>24</v>
      </c>
      <c r="H238" s="29" t="s">
        <v>745</v>
      </c>
      <c r="I238" s="30"/>
      <c r="J238" s="31"/>
      <c r="K238" s="30"/>
      <c r="L238" s="32"/>
      <c r="M238" s="27">
        <v>3723.46</v>
      </c>
      <c r="N238" s="28" t="s">
        <v>746</v>
      </c>
      <c r="O238" s="24"/>
    </row>
    <row r="239" spans="1:15" ht="25.5" hidden="1" x14ac:dyDescent="0.25">
      <c r="A239" s="24">
        <v>1</v>
      </c>
      <c r="B239" s="7" t="s">
        <v>798</v>
      </c>
      <c r="C239" s="24">
        <v>-37683</v>
      </c>
      <c r="D239" s="25">
        <v>42758</v>
      </c>
      <c r="E239" s="24" t="s">
        <v>8</v>
      </c>
      <c r="F239" s="7" t="s">
        <v>1137</v>
      </c>
      <c r="G239" s="24" t="s">
        <v>1138</v>
      </c>
      <c r="H239" s="29" t="s">
        <v>1139</v>
      </c>
      <c r="I239" s="30"/>
      <c r="J239" s="31"/>
      <c r="K239" s="30"/>
      <c r="L239" s="32"/>
      <c r="M239" s="27">
        <v>623.19000000000005</v>
      </c>
      <c r="N239" s="28" t="s">
        <v>1140</v>
      </c>
      <c r="O239" s="24"/>
    </row>
    <row r="240" spans="1:15" ht="25.5" hidden="1" x14ac:dyDescent="0.25">
      <c r="A240" s="24">
        <v>1</v>
      </c>
      <c r="B240" s="7" t="s">
        <v>7</v>
      </c>
      <c r="C240" s="24">
        <v>-37886</v>
      </c>
      <c r="D240" s="25">
        <v>42766</v>
      </c>
      <c r="E240" s="24" t="s">
        <v>8</v>
      </c>
      <c r="F240" s="7" t="s">
        <v>703</v>
      </c>
      <c r="G240" s="24" t="s">
        <v>24</v>
      </c>
      <c r="H240" s="29" t="s">
        <v>704</v>
      </c>
      <c r="I240" s="30"/>
      <c r="J240" s="31"/>
      <c r="K240" s="30"/>
      <c r="L240" s="32"/>
      <c r="M240" s="27">
        <v>20000</v>
      </c>
      <c r="N240" s="28" t="s">
        <v>705</v>
      </c>
      <c r="O240" s="24"/>
    </row>
    <row r="241" spans="1:16" ht="25.5" hidden="1" x14ac:dyDescent="0.25">
      <c r="A241" s="24">
        <v>1</v>
      </c>
      <c r="B241" s="7" t="s">
        <v>7</v>
      </c>
      <c r="C241" s="24">
        <v>-37342</v>
      </c>
      <c r="D241" s="25">
        <v>42739</v>
      </c>
      <c r="E241" s="24" t="s">
        <v>8</v>
      </c>
      <c r="F241" s="7" t="s">
        <v>147</v>
      </c>
      <c r="G241" s="24" t="s">
        <v>148</v>
      </c>
      <c r="H241" s="29" t="s">
        <v>149</v>
      </c>
      <c r="I241" s="30"/>
      <c r="J241" s="31"/>
      <c r="K241" s="30"/>
      <c r="L241" s="32"/>
      <c r="M241" s="27">
        <v>287</v>
      </c>
      <c r="N241" s="28" t="s">
        <v>150</v>
      </c>
      <c r="O241" s="24"/>
    </row>
    <row r="242" spans="1:16" hidden="1" x14ac:dyDescent="0.25">
      <c r="A242" s="24">
        <v>1</v>
      </c>
      <c r="B242" s="7" t="s">
        <v>7</v>
      </c>
      <c r="C242" s="24">
        <v>-37292</v>
      </c>
      <c r="D242" s="25">
        <v>42738</v>
      </c>
      <c r="E242" s="24" t="s">
        <v>8</v>
      </c>
      <c r="F242" s="7" t="s">
        <v>70</v>
      </c>
      <c r="G242" s="24" t="s">
        <v>71</v>
      </c>
      <c r="H242" s="29" t="s">
        <v>1746</v>
      </c>
      <c r="I242" s="42" t="s">
        <v>1747</v>
      </c>
      <c r="J242" s="31">
        <v>38480</v>
      </c>
      <c r="K242" s="30" t="s">
        <v>1528</v>
      </c>
      <c r="L242" s="32" t="s">
        <v>1493</v>
      </c>
      <c r="M242" s="27">
        <v>250000</v>
      </c>
      <c r="N242" s="28" t="s">
        <v>73</v>
      </c>
      <c r="O242" s="24" t="s">
        <v>1835</v>
      </c>
    </row>
    <row r="243" spans="1:16" ht="25.5" hidden="1" x14ac:dyDescent="0.25">
      <c r="A243" s="24">
        <v>1</v>
      </c>
      <c r="B243" s="7" t="s">
        <v>7</v>
      </c>
      <c r="C243" s="24">
        <v>-37293</v>
      </c>
      <c r="D243" s="25">
        <v>42738</v>
      </c>
      <c r="E243" s="24" t="s">
        <v>8</v>
      </c>
      <c r="F243" s="7" t="s">
        <v>70</v>
      </c>
      <c r="G243" s="24" t="s">
        <v>71</v>
      </c>
      <c r="H243" s="29" t="s">
        <v>72</v>
      </c>
      <c r="I243" s="30"/>
      <c r="J243" s="31"/>
      <c r="K243" s="30"/>
      <c r="L243" s="32"/>
      <c r="M243" s="27">
        <v>47165.29</v>
      </c>
      <c r="N243" s="28" t="s">
        <v>74</v>
      </c>
      <c r="O243" s="24"/>
    </row>
    <row r="244" spans="1:16" hidden="1" x14ac:dyDescent="0.25">
      <c r="A244" s="24">
        <v>1</v>
      </c>
      <c r="B244" s="7" t="s">
        <v>7</v>
      </c>
      <c r="C244" s="24">
        <v>-37271</v>
      </c>
      <c r="D244" s="25">
        <v>42737</v>
      </c>
      <c r="E244" s="24" t="s">
        <v>26</v>
      </c>
      <c r="F244" s="7" t="s">
        <v>27</v>
      </c>
      <c r="G244" s="24" t="s">
        <v>28</v>
      </c>
      <c r="H244" s="29" t="s">
        <v>1498</v>
      </c>
      <c r="I244" s="30" t="s">
        <v>1499</v>
      </c>
      <c r="J244" s="31">
        <v>58880</v>
      </c>
      <c r="K244" s="30" t="s">
        <v>1500</v>
      </c>
      <c r="L244" s="32" t="s">
        <v>1501</v>
      </c>
      <c r="M244" s="27">
        <v>322500</v>
      </c>
      <c r="N244" s="28" t="s">
        <v>29</v>
      </c>
      <c r="O244" s="24" t="s">
        <v>1842</v>
      </c>
    </row>
    <row r="245" spans="1:16" hidden="1" x14ac:dyDescent="0.25">
      <c r="A245" s="24">
        <v>1</v>
      </c>
      <c r="B245" s="7" t="s">
        <v>1320</v>
      </c>
      <c r="C245" s="24">
        <v>-37307</v>
      </c>
      <c r="D245" s="25">
        <v>42738</v>
      </c>
      <c r="E245" s="24" t="s">
        <v>1329</v>
      </c>
      <c r="F245" s="7" t="s">
        <v>1330</v>
      </c>
      <c r="G245" s="24" t="s">
        <v>1331</v>
      </c>
      <c r="H245" s="29" t="s">
        <v>1332</v>
      </c>
      <c r="I245" s="30"/>
      <c r="J245" s="31"/>
      <c r="K245" s="30"/>
      <c r="L245" s="32"/>
      <c r="M245" s="27">
        <v>5000</v>
      </c>
      <c r="N245" s="28" t="s">
        <v>1333</v>
      </c>
      <c r="O245" s="24"/>
    </row>
    <row r="246" spans="1:16" hidden="1" x14ac:dyDescent="0.25">
      <c r="A246" s="24">
        <v>1</v>
      </c>
      <c r="B246" s="7" t="s">
        <v>1320</v>
      </c>
      <c r="C246" s="24">
        <v>-37421</v>
      </c>
      <c r="D246" s="25">
        <v>42745</v>
      </c>
      <c r="E246" s="24" t="s">
        <v>1329</v>
      </c>
      <c r="F246" s="7" t="s">
        <v>1330</v>
      </c>
      <c r="G246" s="24" t="s">
        <v>1331</v>
      </c>
      <c r="H246" s="29" t="s">
        <v>1748</v>
      </c>
      <c r="I246" s="30" t="s">
        <v>1495</v>
      </c>
      <c r="J246" s="31">
        <v>36700</v>
      </c>
      <c r="K246" s="30" t="s">
        <v>1749</v>
      </c>
      <c r="L246" s="32" t="s">
        <v>1493</v>
      </c>
      <c r="M246" s="27">
        <v>200000</v>
      </c>
      <c r="N246" s="28" t="s">
        <v>1358</v>
      </c>
      <c r="O246" s="24" t="s">
        <v>1838</v>
      </c>
    </row>
    <row r="247" spans="1:16" hidden="1" x14ac:dyDescent="0.25">
      <c r="A247" s="24">
        <v>1</v>
      </c>
      <c r="B247" s="7" t="s">
        <v>1320</v>
      </c>
      <c r="C247" s="24">
        <v>-37432</v>
      </c>
      <c r="D247" s="25">
        <v>42746</v>
      </c>
      <c r="E247" s="24" t="s">
        <v>1329</v>
      </c>
      <c r="F247" s="7" t="s">
        <v>1330</v>
      </c>
      <c r="G247" s="24" t="s">
        <v>1331</v>
      </c>
      <c r="H247" s="29" t="s">
        <v>1748</v>
      </c>
      <c r="I247" s="30" t="s">
        <v>1495</v>
      </c>
      <c r="J247" s="31">
        <v>36700</v>
      </c>
      <c r="K247" s="30" t="s">
        <v>1749</v>
      </c>
      <c r="L247" s="32" t="s">
        <v>1493</v>
      </c>
      <c r="M247" s="27">
        <v>125000</v>
      </c>
      <c r="N247" s="28" t="s">
        <v>1360</v>
      </c>
      <c r="O247" s="24" t="s">
        <v>1837</v>
      </c>
    </row>
    <row r="248" spans="1:16" ht="25.5" hidden="1" x14ac:dyDescent="0.25">
      <c r="A248" s="24">
        <v>1</v>
      </c>
      <c r="B248" s="7" t="s">
        <v>7</v>
      </c>
      <c r="C248" s="24">
        <v>-37867</v>
      </c>
      <c r="D248" s="25">
        <v>42766</v>
      </c>
      <c r="E248" s="24" t="s">
        <v>679</v>
      </c>
      <c r="F248" s="7" t="s">
        <v>680</v>
      </c>
      <c r="G248" s="24" t="s">
        <v>681</v>
      </c>
      <c r="H248" s="29" t="s">
        <v>682</v>
      </c>
      <c r="I248" s="30"/>
      <c r="J248" s="31"/>
      <c r="K248" s="30"/>
      <c r="L248" s="32"/>
      <c r="M248" s="27">
        <v>41000</v>
      </c>
      <c r="N248" s="28" t="s">
        <v>683</v>
      </c>
      <c r="O248" s="24"/>
    </row>
    <row r="249" spans="1:16" ht="25.5" hidden="1" x14ac:dyDescent="0.25">
      <c r="A249" s="24">
        <v>1</v>
      </c>
      <c r="B249" s="7" t="s">
        <v>1260</v>
      </c>
      <c r="C249" s="24">
        <v>-37655</v>
      </c>
      <c r="D249" s="25">
        <v>42758</v>
      </c>
      <c r="E249" s="24" t="s">
        <v>8</v>
      </c>
      <c r="F249" s="7" t="s">
        <v>1292</v>
      </c>
      <c r="G249" s="24" t="s">
        <v>1293</v>
      </c>
      <c r="H249" s="29" t="s">
        <v>1294</v>
      </c>
      <c r="I249" s="30"/>
      <c r="J249" s="31"/>
      <c r="K249" s="30"/>
      <c r="L249" s="32"/>
      <c r="M249" s="27">
        <v>1970</v>
      </c>
      <c r="N249" s="28" t="s">
        <v>1295</v>
      </c>
      <c r="O249" s="24"/>
    </row>
    <row r="250" spans="1:16" hidden="1" x14ac:dyDescent="0.25">
      <c r="A250" s="24">
        <v>1</v>
      </c>
      <c r="B250" s="7" t="s">
        <v>7</v>
      </c>
      <c r="C250" s="24">
        <v>-37738</v>
      </c>
      <c r="D250" s="25">
        <v>42760</v>
      </c>
      <c r="E250" s="24" t="s">
        <v>567</v>
      </c>
      <c r="F250" s="7" t="s">
        <v>568</v>
      </c>
      <c r="G250" s="24" t="s">
        <v>569</v>
      </c>
      <c r="H250" s="29" t="s">
        <v>1750</v>
      </c>
      <c r="I250" s="30" t="s">
        <v>1642</v>
      </c>
      <c r="J250" s="31">
        <v>38000</v>
      </c>
      <c r="K250" s="30" t="s">
        <v>1492</v>
      </c>
      <c r="L250" s="32" t="s">
        <v>1493</v>
      </c>
      <c r="M250" s="27">
        <v>157665.66</v>
      </c>
      <c r="N250" s="28" t="s">
        <v>571</v>
      </c>
      <c r="O250" s="24" t="s">
        <v>301</v>
      </c>
    </row>
    <row r="251" spans="1:16" hidden="1" x14ac:dyDescent="0.25">
      <c r="A251" s="24">
        <v>1</v>
      </c>
      <c r="B251" s="7" t="s">
        <v>1320</v>
      </c>
      <c r="C251" s="24">
        <v>-37691</v>
      </c>
      <c r="D251" s="25">
        <v>42758</v>
      </c>
      <c r="E251" s="24" t="s">
        <v>8</v>
      </c>
      <c r="F251" s="7" t="s">
        <v>568</v>
      </c>
      <c r="G251" s="24" t="s">
        <v>569</v>
      </c>
      <c r="H251" s="29" t="s">
        <v>570</v>
      </c>
      <c r="I251" s="30"/>
      <c r="J251" s="31"/>
      <c r="K251" s="30"/>
      <c r="L251" s="32"/>
      <c r="M251" s="27">
        <v>20000</v>
      </c>
      <c r="N251" s="28" t="s">
        <v>1435</v>
      </c>
      <c r="O251" s="24"/>
    </row>
    <row r="252" spans="1:16" ht="25.5" hidden="1" x14ac:dyDescent="0.25">
      <c r="A252" s="24">
        <v>1</v>
      </c>
      <c r="B252" s="7" t="s">
        <v>7</v>
      </c>
      <c r="C252" s="24">
        <v>-37524</v>
      </c>
      <c r="D252" s="25">
        <v>42751</v>
      </c>
      <c r="E252" s="24" t="s">
        <v>8</v>
      </c>
      <c r="F252" s="7" t="s">
        <v>349</v>
      </c>
      <c r="G252" s="24" t="s">
        <v>350</v>
      </c>
      <c r="H252" s="29" t="s">
        <v>351</v>
      </c>
      <c r="I252" s="30"/>
      <c r="J252" s="31"/>
      <c r="K252" s="30"/>
      <c r="L252" s="32"/>
      <c r="M252" s="27">
        <v>20000</v>
      </c>
      <c r="N252" s="28" t="s">
        <v>352</v>
      </c>
      <c r="O252" s="24"/>
    </row>
    <row r="253" spans="1:16" s="53" customFormat="1" hidden="1" x14ac:dyDescent="0.25">
      <c r="A253" s="44">
        <v>1</v>
      </c>
      <c r="B253" s="45" t="s">
        <v>7</v>
      </c>
      <c r="C253" s="44">
        <v>-37551</v>
      </c>
      <c r="D253" s="46">
        <v>42752</v>
      </c>
      <c r="E253" s="44" t="s">
        <v>387</v>
      </c>
      <c r="F253" s="45" t="s">
        <v>349</v>
      </c>
      <c r="G253" s="24" t="s">
        <v>350</v>
      </c>
      <c r="H253" s="47" t="s">
        <v>1751</v>
      </c>
      <c r="I253" s="48" t="s">
        <v>1752</v>
      </c>
      <c r="J253" s="49">
        <v>38130</v>
      </c>
      <c r="K253" s="48" t="s">
        <v>1492</v>
      </c>
      <c r="L253" s="50" t="s">
        <v>1493</v>
      </c>
      <c r="M253" s="51">
        <v>323500</v>
      </c>
      <c r="N253" s="52" t="s">
        <v>388</v>
      </c>
      <c r="O253" s="44" t="s">
        <v>1834</v>
      </c>
      <c r="P253" s="53" t="s">
        <v>1833</v>
      </c>
    </row>
    <row r="254" spans="1:16" ht="25.5" hidden="1" x14ac:dyDescent="0.25">
      <c r="A254" s="24">
        <v>1</v>
      </c>
      <c r="B254" s="7" t="s">
        <v>798</v>
      </c>
      <c r="C254" s="24">
        <v>-37600</v>
      </c>
      <c r="D254" s="25">
        <v>42754</v>
      </c>
      <c r="E254" s="24" t="s">
        <v>8</v>
      </c>
      <c r="F254" s="7" t="s">
        <v>1085</v>
      </c>
      <c r="G254" s="24" t="s">
        <v>1086</v>
      </c>
      <c r="H254" s="29" t="s">
        <v>1087</v>
      </c>
      <c r="I254" s="30"/>
      <c r="J254" s="31"/>
      <c r="K254" s="30"/>
      <c r="L254" s="32"/>
      <c r="M254" s="27">
        <v>1567.38</v>
      </c>
      <c r="N254" s="28" t="s">
        <v>1088</v>
      </c>
      <c r="O254" s="24"/>
    </row>
    <row r="255" spans="1:16" ht="25.5" hidden="1" x14ac:dyDescent="0.25">
      <c r="A255" s="24">
        <v>1</v>
      </c>
      <c r="B255" s="7" t="s">
        <v>798</v>
      </c>
      <c r="C255" s="24">
        <v>-37727</v>
      </c>
      <c r="D255" s="25">
        <v>42760</v>
      </c>
      <c r="E255" s="24" t="s">
        <v>8</v>
      </c>
      <c r="F255" s="7" t="s">
        <v>1085</v>
      </c>
      <c r="G255" s="24" t="s">
        <v>1086</v>
      </c>
      <c r="H255" s="29" t="s">
        <v>1087</v>
      </c>
      <c r="I255" s="30"/>
      <c r="J255" s="31"/>
      <c r="K255" s="30"/>
      <c r="L255" s="32"/>
      <c r="M255" s="27">
        <v>928.1</v>
      </c>
      <c r="N255" s="28" t="s">
        <v>1174</v>
      </c>
      <c r="O255" s="24"/>
    </row>
    <row r="256" spans="1:16" hidden="1" x14ac:dyDescent="0.25">
      <c r="A256" s="24">
        <v>1</v>
      </c>
      <c r="B256" s="7" t="s">
        <v>798</v>
      </c>
      <c r="C256" s="24">
        <v>-37383</v>
      </c>
      <c r="D256" s="25">
        <v>42742</v>
      </c>
      <c r="E256" s="24" t="s">
        <v>8</v>
      </c>
      <c r="F256" s="7" t="s">
        <v>894</v>
      </c>
      <c r="G256" s="24" t="s">
        <v>895</v>
      </c>
      <c r="H256" s="29" t="s">
        <v>896</v>
      </c>
      <c r="I256" s="30"/>
      <c r="J256" s="31"/>
      <c r="K256" s="30"/>
      <c r="L256" s="32"/>
      <c r="M256" s="27">
        <v>1361.43</v>
      </c>
      <c r="N256" s="28" t="s">
        <v>897</v>
      </c>
      <c r="O256" s="24"/>
    </row>
    <row r="257" spans="1:15" ht="25.5" hidden="1" x14ac:dyDescent="0.25">
      <c r="A257" s="24">
        <v>1</v>
      </c>
      <c r="B257" s="7" t="s">
        <v>1320</v>
      </c>
      <c r="C257" s="24">
        <v>-37830</v>
      </c>
      <c r="D257" s="25">
        <v>42765</v>
      </c>
      <c r="E257" s="24" t="s">
        <v>8</v>
      </c>
      <c r="F257" s="7" t="s">
        <v>1460</v>
      </c>
      <c r="G257" s="24" t="s">
        <v>1461</v>
      </c>
      <c r="H257" s="29" t="s">
        <v>1462</v>
      </c>
      <c r="I257" s="30"/>
      <c r="J257" s="31"/>
      <c r="K257" s="30"/>
      <c r="L257" s="32"/>
      <c r="M257" s="27">
        <v>5000</v>
      </c>
      <c r="N257" s="28" t="s">
        <v>1463</v>
      </c>
      <c r="O257" s="24"/>
    </row>
    <row r="258" spans="1:15" ht="25.5" hidden="1" x14ac:dyDescent="0.25">
      <c r="A258" s="24">
        <v>1</v>
      </c>
      <c r="B258" s="7" t="s">
        <v>1320</v>
      </c>
      <c r="C258" s="24">
        <v>-37847</v>
      </c>
      <c r="D258" s="25">
        <v>42765</v>
      </c>
      <c r="E258" s="24" t="s">
        <v>1466</v>
      </c>
      <c r="F258" s="7" t="s">
        <v>1460</v>
      </c>
      <c r="G258" s="24" t="s">
        <v>1461</v>
      </c>
      <c r="H258" s="29" t="s">
        <v>1462</v>
      </c>
      <c r="I258" s="30"/>
      <c r="J258" s="31"/>
      <c r="K258" s="30"/>
      <c r="L258" s="32"/>
      <c r="M258" s="27">
        <v>60728.95</v>
      </c>
      <c r="N258" s="28" t="s">
        <v>1467</v>
      </c>
      <c r="O258" s="24"/>
    </row>
    <row r="259" spans="1:15" ht="25.5" hidden="1" x14ac:dyDescent="0.25">
      <c r="A259" s="24">
        <v>1</v>
      </c>
      <c r="B259" s="7" t="s">
        <v>1320</v>
      </c>
      <c r="C259" s="24">
        <v>-37887</v>
      </c>
      <c r="D259" s="25">
        <v>42766</v>
      </c>
      <c r="E259" s="24" t="s">
        <v>1350</v>
      </c>
      <c r="F259" s="7" t="s">
        <v>1460</v>
      </c>
      <c r="G259" s="24" t="s">
        <v>1461</v>
      </c>
      <c r="H259" s="29" t="s">
        <v>1462</v>
      </c>
      <c r="I259" s="30"/>
      <c r="J259" s="31"/>
      <c r="K259" s="30"/>
      <c r="L259" s="32"/>
      <c r="M259" s="27">
        <v>35000</v>
      </c>
      <c r="N259" s="28" t="s">
        <v>1474</v>
      </c>
      <c r="O259" s="24"/>
    </row>
    <row r="260" spans="1:15" ht="25.5" hidden="1" x14ac:dyDescent="0.25">
      <c r="A260" s="24">
        <v>1</v>
      </c>
      <c r="B260" s="7" t="s">
        <v>798</v>
      </c>
      <c r="C260" s="24">
        <v>-37591</v>
      </c>
      <c r="D260" s="25">
        <v>42754</v>
      </c>
      <c r="E260" s="24" t="s">
        <v>8</v>
      </c>
      <c r="F260" s="7" t="s">
        <v>1077</v>
      </c>
      <c r="G260" s="24" t="s">
        <v>24</v>
      </c>
      <c r="H260" s="29" t="s">
        <v>1078</v>
      </c>
      <c r="I260" s="30"/>
      <c r="J260" s="31"/>
      <c r="K260" s="30"/>
      <c r="L260" s="32"/>
      <c r="M260" s="27">
        <v>714.69</v>
      </c>
      <c r="N260" s="28" t="s">
        <v>1079</v>
      </c>
      <c r="O260" s="24"/>
    </row>
    <row r="261" spans="1:15" hidden="1" x14ac:dyDescent="0.25">
      <c r="A261" s="24">
        <v>1</v>
      </c>
      <c r="B261" s="7" t="s">
        <v>1320</v>
      </c>
      <c r="C261" s="24">
        <v>-37712</v>
      </c>
      <c r="D261" s="25">
        <v>42759</v>
      </c>
      <c r="E261" s="24" t="s">
        <v>1382</v>
      </c>
      <c r="F261" s="7" t="s">
        <v>1439</v>
      </c>
      <c r="G261" s="24" t="s">
        <v>1440</v>
      </c>
      <c r="H261" s="29" t="s">
        <v>1441</v>
      </c>
      <c r="I261" s="30"/>
      <c r="J261" s="31"/>
      <c r="K261" s="30"/>
      <c r="L261" s="32"/>
      <c r="M261" s="27">
        <v>5000</v>
      </c>
      <c r="N261" s="28" t="s">
        <v>1442</v>
      </c>
      <c r="O261" s="24"/>
    </row>
    <row r="262" spans="1:15" ht="25.5" hidden="1" x14ac:dyDescent="0.25">
      <c r="A262" s="24">
        <v>1</v>
      </c>
      <c r="B262" s="7" t="s">
        <v>1260</v>
      </c>
      <c r="C262" s="24">
        <v>-37347</v>
      </c>
      <c r="D262" s="25">
        <v>42740</v>
      </c>
      <c r="E262" s="24" t="s">
        <v>8</v>
      </c>
      <c r="F262" s="7" t="s">
        <v>1272</v>
      </c>
      <c r="G262" s="24" t="s">
        <v>1273</v>
      </c>
      <c r="H262" s="29" t="s">
        <v>1274</v>
      </c>
      <c r="I262" s="30"/>
      <c r="J262" s="31"/>
      <c r="K262" s="30"/>
      <c r="L262" s="32"/>
      <c r="M262" s="27">
        <v>800</v>
      </c>
      <c r="N262" s="28" t="s">
        <v>1275</v>
      </c>
      <c r="O262" s="24"/>
    </row>
    <row r="263" spans="1:15" ht="25.5" hidden="1" x14ac:dyDescent="0.25">
      <c r="A263" s="24">
        <v>1</v>
      </c>
      <c r="B263" s="7" t="s">
        <v>1320</v>
      </c>
      <c r="C263" s="24">
        <v>-37654</v>
      </c>
      <c r="D263" s="25">
        <v>42757</v>
      </c>
      <c r="E263" s="24" t="s">
        <v>1421</v>
      </c>
      <c r="F263" s="7" t="s">
        <v>1422</v>
      </c>
      <c r="G263" s="24" t="s">
        <v>1423</v>
      </c>
      <c r="H263" s="29" t="s">
        <v>1424</v>
      </c>
      <c r="I263" s="30"/>
      <c r="J263" s="31"/>
      <c r="K263" s="30"/>
      <c r="L263" s="32"/>
      <c r="M263" s="27">
        <v>5000</v>
      </c>
      <c r="N263" s="28" t="s">
        <v>1425</v>
      </c>
      <c r="O263" s="24"/>
    </row>
    <row r="264" spans="1:15" ht="25.5" hidden="1" x14ac:dyDescent="0.25">
      <c r="A264" s="24">
        <v>1</v>
      </c>
      <c r="B264" s="7" t="s">
        <v>1320</v>
      </c>
      <c r="C264" s="24">
        <v>-37850</v>
      </c>
      <c r="D264" s="25">
        <v>42765</v>
      </c>
      <c r="E264" s="24" t="s">
        <v>1421</v>
      </c>
      <c r="F264" s="7" t="s">
        <v>1422</v>
      </c>
      <c r="G264" s="24" t="s">
        <v>1423</v>
      </c>
      <c r="H264" s="29" t="s">
        <v>1424</v>
      </c>
      <c r="I264" s="30"/>
      <c r="J264" s="31"/>
      <c r="K264" s="30"/>
      <c r="L264" s="32"/>
      <c r="M264" s="27">
        <v>10000</v>
      </c>
      <c r="N264" s="28" t="s">
        <v>1468</v>
      </c>
      <c r="O264" s="24"/>
    </row>
    <row r="265" spans="1:15" ht="25.5" hidden="1" x14ac:dyDescent="0.25">
      <c r="A265" s="24">
        <v>1</v>
      </c>
      <c r="B265" s="7" t="s">
        <v>1320</v>
      </c>
      <c r="C265" s="24">
        <v>-37854</v>
      </c>
      <c r="D265" s="25">
        <v>42766</v>
      </c>
      <c r="E265" s="24" t="s">
        <v>1421</v>
      </c>
      <c r="F265" s="7" t="s">
        <v>1422</v>
      </c>
      <c r="G265" s="24" t="s">
        <v>1423</v>
      </c>
      <c r="H265" s="29" t="s">
        <v>1424</v>
      </c>
      <c r="I265" s="30"/>
      <c r="J265" s="31"/>
      <c r="K265" s="30"/>
      <c r="L265" s="32"/>
      <c r="M265" s="27">
        <v>28587</v>
      </c>
      <c r="N265" s="28" t="s">
        <v>1469</v>
      </c>
      <c r="O265" s="24"/>
    </row>
    <row r="266" spans="1:15" ht="25.5" hidden="1" x14ac:dyDescent="0.25">
      <c r="A266" s="24">
        <v>1</v>
      </c>
      <c r="B266" s="7" t="s">
        <v>798</v>
      </c>
      <c r="C266" s="24">
        <v>-37716</v>
      </c>
      <c r="D266" s="25">
        <v>42759</v>
      </c>
      <c r="E266" s="24" t="s">
        <v>8</v>
      </c>
      <c r="F266" s="7" t="s">
        <v>1165</v>
      </c>
      <c r="G266" s="24" t="s">
        <v>1166</v>
      </c>
      <c r="H266" s="29" t="s">
        <v>1167</v>
      </c>
      <c r="I266" s="30"/>
      <c r="J266" s="31"/>
      <c r="K266" s="30"/>
      <c r="L266" s="32"/>
      <c r="M266" s="27">
        <v>3788.54</v>
      </c>
      <c r="N266" s="28"/>
      <c r="O266" s="24"/>
    </row>
    <row r="267" spans="1:15" ht="25.5" hidden="1" x14ac:dyDescent="0.25">
      <c r="A267" s="24">
        <v>1</v>
      </c>
      <c r="B267" s="7" t="s">
        <v>798</v>
      </c>
      <c r="C267" s="24">
        <v>-37767</v>
      </c>
      <c r="D267" s="25">
        <v>42761</v>
      </c>
      <c r="E267" s="24" t="s">
        <v>8</v>
      </c>
      <c r="F267" s="7" t="s">
        <v>1203</v>
      </c>
      <c r="G267" s="24" t="s">
        <v>1204</v>
      </c>
      <c r="H267" s="29" t="s">
        <v>1205</v>
      </c>
      <c r="I267" s="30"/>
      <c r="J267" s="31"/>
      <c r="K267" s="30"/>
      <c r="L267" s="32"/>
      <c r="M267" s="27">
        <v>1390.14</v>
      </c>
      <c r="N267" s="28" t="s">
        <v>1206</v>
      </c>
      <c r="O267" s="24"/>
    </row>
    <row r="268" spans="1:15" hidden="1" x14ac:dyDescent="0.25">
      <c r="A268" s="24">
        <v>1</v>
      </c>
      <c r="B268" s="7" t="s">
        <v>798</v>
      </c>
      <c r="C268" s="24">
        <v>-37697</v>
      </c>
      <c r="D268" s="25">
        <v>42759</v>
      </c>
      <c r="E268" s="24" t="s">
        <v>8</v>
      </c>
      <c r="F268" s="7" t="s">
        <v>1147</v>
      </c>
      <c r="G268" s="24" t="s">
        <v>1148</v>
      </c>
      <c r="H268" s="29" t="s">
        <v>1149</v>
      </c>
      <c r="I268" s="30"/>
      <c r="J268" s="31"/>
      <c r="K268" s="30"/>
      <c r="L268" s="32"/>
      <c r="M268" s="27">
        <v>1329.29</v>
      </c>
      <c r="N268" s="28" t="s">
        <v>1150</v>
      </c>
      <c r="O268" s="24"/>
    </row>
    <row r="269" spans="1:15" x14ac:dyDescent="0.25">
      <c r="A269" s="24">
        <v>1</v>
      </c>
      <c r="B269" s="7" t="s">
        <v>7</v>
      </c>
      <c r="C269" s="24">
        <v>-37750</v>
      </c>
      <c r="D269" s="25">
        <v>42760</v>
      </c>
      <c r="E269" s="24" t="s">
        <v>8</v>
      </c>
      <c r="F269" s="7" t="s">
        <v>582</v>
      </c>
      <c r="G269" s="24" t="s">
        <v>24</v>
      </c>
      <c r="H269" s="29" t="s">
        <v>1753</v>
      </c>
      <c r="I269" s="30" t="s">
        <v>1565</v>
      </c>
      <c r="J269" s="31">
        <v>38040</v>
      </c>
      <c r="K269" s="30" t="s">
        <v>1492</v>
      </c>
      <c r="L269" s="32" t="s">
        <v>1493</v>
      </c>
      <c r="M269" s="27">
        <v>209000</v>
      </c>
      <c r="N269" s="28" t="s">
        <v>584</v>
      </c>
      <c r="O269" s="24" t="s">
        <v>1833</v>
      </c>
    </row>
    <row r="270" spans="1:15" hidden="1" x14ac:dyDescent="0.25">
      <c r="A270" s="24">
        <v>1</v>
      </c>
      <c r="B270" s="7" t="s">
        <v>7</v>
      </c>
      <c r="C270" s="24">
        <v>-37753</v>
      </c>
      <c r="D270" s="25">
        <v>42761</v>
      </c>
      <c r="E270" s="24" t="s">
        <v>585</v>
      </c>
      <c r="F270" s="7" t="s">
        <v>582</v>
      </c>
      <c r="G270" s="24" t="s">
        <v>24</v>
      </c>
      <c r="H270" s="29" t="s">
        <v>583</v>
      </c>
      <c r="I270" s="30"/>
      <c r="J270" s="31"/>
      <c r="K270" s="30"/>
      <c r="L270" s="32"/>
      <c r="M270" s="27">
        <v>72000</v>
      </c>
      <c r="N270" s="28" t="s">
        <v>586</v>
      </c>
      <c r="O270" s="24"/>
    </row>
    <row r="271" spans="1:15" hidden="1" x14ac:dyDescent="0.25">
      <c r="A271" s="24">
        <v>1</v>
      </c>
      <c r="B271" s="7" t="s">
        <v>7</v>
      </c>
      <c r="C271" s="24">
        <v>-37758</v>
      </c>
      <c r="D271" s="25">
        <v>42761</v>
      </c>
      <c r="E271" s="24" t="s">
        <v>585</v>
      </c>
      <c r="F271" s="7" t="s">
        <v>582</v>
      </c>
      <c r="G271" s="24" t="s">
        <v>24</v>
      </c>
      <c r="H271" s="29" t="s">
        <v>583</v>
      </c>
      <c r="I271" s="30"/>
      <c r="J271" s="31"/>
      <c r="K271" s="30"/>
      <c r="L271" s="32"/>
      <c r="M271" s="27">
        <v>900</v>
      </c>
      <c r="N271" s="28" t="s">
        <v>593</v>
      </c>
      <c r="O271" s="24"/>
    </row>
    <row r="272" spans="1:15" hidden="1" x14ac:dyDescent="0.25">
      <c r="A272" s="24">
        <v>1</v>
      </c>
      <c r="B272" s="7" t="s">
        <v>720</v>
      </c>
      <c r="C272" s="24">
        <v>-37845</v>
      </c>
      <c r="D272" s="25">
        <v>42765</v>
      </c>
      <c r="E272" s="24" t="s">
        <v>585</v>
      </c>
      <c r="F272" s="7" t="s">
        <v>582</v>
      </c>
      <c r="G272" s="24" t="s">
        <v>24</v>
      </c>
      <c r="H272" s="29" t="s">
        <v>583</v>
      </c>
      <c r="I272" s="30"/>
      <c r="J272" s="31"/>
      <c r="K272" s="30"/>
      <c r="L272" s="32"/>
      <c r="M272" s="27">
        <v>10251.27</v>
      </c>
      <c r="N272" s="28" t="s">
        <v>782</v>
      </c>
      <c r="O272" s="24"/>
    </row>
    <row r="273" spans="1:15" hidden="1" x14ac:dyDescent="0.25">
      <c r="A273" s="24">
        <v>1</v>
      </c>
      <c r="B273" s="7" t="s">
        <v>7</v>
      </c>
      <c r="C273" s="24">
        <v>-37567</v>
      </c>
      <c r="D273" s="25">
        <v>42753</v>
      </c>
      <c r="E273" s="24" t="s">
        <v>406</v>
      </c>
      <c r="F273" s="7" t="s">
        <v>407</v>
      </c>
      <c r="G273" s="24" t="s">
        <v>408</v>
      </c>
      <c r="H273" s="29" t="s">
        <v>409</v>
      </c>
      <c r="I273" s="30"/>
      <c r="J273" s="31"/>
      <c r="K273" s="30"/>
      <c r="L273" s="32"/>
      <c r="M273" s="27">
        <v>74080.44</v>
      </c>
      <c r="N273" s="28" t="s">
        <v>410</v>
      </c>
      <c r="O273" s="24"/>
    </row>
    <row r="274" spans="1:15" hidden="1" x14ac:dyDescent="0.25">
      <c r="A274" s="24">
        <v>1</v>
      </c>
      <c r="B274" s="7" t="s">
        <v>7</v>
      </c>
      <c r="C274" s="24">
        <v>-37580</v>
      </c>
      <c r="D274" s="25">
        <v>42753</v>
      </c>
      <c r="E274" s="24" t="s">
        <v>406</v>
      </c>
      <c r="F274" s="7" t="s">
        <v>407</v>
      </c>
      <c r="G274" s="24" t="s">
        <v>408</v>
      </c>
      <c r="H274" s="29" t="s">
        <v>1754</v>
      </c>
      <c r="I274" s="30" t="s">
        <v>1574</v>
      </c>
      <c r="J274" s="31">
        <v>38020</v>
      </c>
      <c r="K274" s="30" t="s">
        <v>1504</v>
      </c>
      <c r="L274" s="32" t="s">
        <v>1493</v>
      </c>
      <c r="M274" s="27">
        <v>160219.56</v>
      </c>
      <c r="N274" s="28" t="s">
        <v>423</v>
      </c>
      <c r="O274" s="24" t="s">
        <v>591</v>
      </c>
    </row>
    <row r="275" spans="1:15" ht="25.5" hidden="1" x14ac:dyDescent="0.25">
      <c r="A275" s="24">
        <v>1</v>
      </c>
      <c r="B275" s="7" t="s">
        <v>798</v>
      </c>
      <c r="C275" s="24">
        <v>-37356</v>
      </c>
      <c r="D275" s="25">
        <v>42740</v>
      </c>
      <c r="E275" s="24" t="s">
        <v>8</v>
      </c>
      <c r="F275" s="7" t="s">
        <v>875</v>
      </c>
      <c r="G275" s="24" t="s">
        <v>876</v>
      </c>
      <c r="H275" s="29" t="s">
        <v>877</v>
      </c>
      <c r="I275" s="30"/>
      <c r="J275" s="31"/>
      <c r="K275" s="30"/>
      <c r="L275" s="32"/>
      <c r="M275" s="27">
        <v>12977.5</v>
      </c>
      <c r="N275" s="28" t="s">
        <v>878</v>
      </c>
      <c r="O275" s="24"/>
    </row>
    <row r="276" spans="1:15" ht="25.5" hidden="1" x14ac:dyDescent="0.25">
      <c r="A276" s="24">
        <v>1</v>
      </c>
      <c r="B276" s="7" t="s">
        <v>798</v>
      </c>
      <c r="C276" s="24">
        <v>-37416</v>
      </c>
      <c r="D276" s="25">
        <v>42745</v>
      </c>
      <c r="E276" s="24" t="s">
        <v>8</v>
      </c>
      <c r="F276" s="7" t="s">
        <v>917</v>
      </c>
      <c r="G276" s="24" t="s">
        <v>918</v>
      </c>
      <c r="H276" s="29" t="s">
        <v>919</v>
      </c>
      <c r="I276" s="30"/>
      <c r="J276" s="31"/>
      <c r="K276" s="30"/>
      <c r="L276" s="32"/>
      <c r="M276" s="27">
        <v>441.18</v>
      </c>
      <c r="N276" s="28" t="s">
        <v>920</v>
      </c>
      <c r="O276" s="24"/>
    </row>
    <row r="277" spans="1:15" hidden="1" x14ac:dyDescent="0.25">
      <c r="A277" s="24">
        <v>1</v>
      </c>
      <c r="B277" s="7" t="s">
        <v>798</v>
      </c>
      <c r="C277" s="24">
        <v>-37258</v>
      </c>
      <c r="D277" s="25">
        <v>42737</v>
      </c>
      <c r="E277" s="24" t="s">
        <v>8</v>
      </c>
      <c r="F277" s="7" t="s">
        <v>799</v>
      </c>
      <c r="G277" s="24" t="s">
        <v>24</v>
      </c>
      <c r="H277" s="29" t="s">
        <v>800</v>
      </c>
      <c r="I277" s="30"/>
      <c r="J277" s="31"/>
      <c r="K277" s="30"/>
      <c r="L277" s="32"/>
      <c r="M277" s="27">
        <v>4973.3500000000004</v>
      </c>
      <c r="N277" s="28" t="s">
        <v>801</v>
      </c>
      <c r="O277" s="24"/>
    </row>
    <row r="278" spans="1:15" ht="25.5" hidden="1" x14ac:dyDescent="0.25">
      <c r="A278" s="24">
        <v>1</v>
      </c>
      <c r="B278" s="7" t="s">
        <v>7</v>
      </c>
      <c r="C278" s="24">
        <v>-37543</v>
      </c>
      <c r="D278" s="25">
        <v>42751</v>
      </c>
      <c r="E278" s="24" t="s">
        <v>8</v>
      </c>
      <c r="F278" s="7" t="s">
        <v>375</v>
      </c>
      <c r="G278" s="24" t="s">
        <v>376</v>
      </c>
      <c r="H278" s="29" t="s">
        <v>1755</v>
      </c>
      <c r="I278" s="30" t="s">
        <v>1756</v>
      </c>
      <c r="J278" s="31">
        <v>38160</v>
      </c>
      <c r="K278" s="30" t="s">
        <v>1757</v>
      </c>
      <c r="L278" s="32" t="s">
        <v>1493</v>
      </c>
      <c r="M278" s="27">
        <v>343500</v>
      </c>
      <c r="N278" s="28" t="s">
        <v>378</v>
      </c>
      <c r="O278" s="24" t="s">
        <v>1834</v>
      </c>
    </row>
    <row r="279" spans="1:15" ht="25.5" hidden="1" x14ac:dyDescent="0.25">
      <c r="A279" s="24">
        <v>1</v>
      </c>
      <c r="B279" s="7" t="s">
        <v>720</v>
      </c>
      <c r="C279" s="24">
        <v>-37546</v>
      </c>
      <c r="D279" s="25">
        <v>42752</v>
      </c>
      <c r="E279" s="24" t="s">
        <v>421</v>
      </c>
      <c r="F279" s="7" t="s">
        <v>375</v>
      </c>
      <c r="G279" s="24" t="s">
        <v>376</v>
      </c>
      <c r="H279" s="29" t="s">
        <v>377</v>
      </c>
      <c r="I279" s="30"/>
      <c r="J279" s="31"/>
      <c r="K279" s="30"/>
      <c r="L279" s="32"/>
      <c r="M279" s="27">
        <v>11552.25</v>
      </c>
      <c r="N279" s="28" t="s">
        <v>743</v>
      </c>
      <c r="O279" s="24"/>
    </row>
    <row r="280" spans="1:15" hidden="1" x14ac:dyDescent="0.25">
      <c r="A280" s="24">
        <v>1</v>
      </c>
      <c r="B280" s="7" t="s">
        <v>7</v>
      </c>
      <c r="C280" s="24">
        <v>-37261</v>
      </c>
      <c r="D280" s="25">
        <v>42737</v>
      </c>
      <c r="E280" s="24" t="s">
        <v>13</v>
      </c>
      <c r="F280" s="7" t="s">
        <v>14</v>
      </c>
      <c r="G280" s="24" t="s">
        <v>15</v>
      </c>
      <c r="H280" s="29" t="s">
        <v>1488</v>
      </c>
      <c r="I280" s="30" t="s">
        <v>1489</v>
      </c>
      <c r="J280" s="31">
        <v>76090</v>
      </c>
      <c r="K280" s="30" t="s">
        <v>1487</v>
      </c>
      <c r="L280" s="32" t="s">
        <v>1487</v>
      </c>
      <c r="M280" s="27">
        <v>175100</v>
      </c>
      <c r="N280" s="28" t="s">
        <v>16</v>
      </c>
      <c r="O280" s="24" t="s">
        <v>1839</v>
      </c>
    </row>
    <row r="281" spans="1:15" hidden="1" x14ac:dyDescent="0.25">
      <c r="A281" s="24">
        <v>1</v>
      </c>
      <c r="B281" s="7" t="s">
        <v>7</v>
      </c>
      <c r="C281" s="24">
        <v>-37262</v>
      </c>
      <c r="D281" s="25">
        <v>42737</v>
      </c>
      <c r="E281" s="24" t="s">
        <v>17</v>
      </c>
      <c r="F281" s="7" t="s">
        <v>14</v>
      </c>
      <c r="G281" s="24" t="s">
        <v>15</v>
      </c>
      <c r="H281" s="29" t="s">
        <v>1488</v>
      </c>
      <c r="I281" s="30" t="s">
        <v>1489</v>
      </c>
      <c r="J281" s="31">
        <v>76090</v>
      </c>
      <c r="K281" s="30" t="s">
        <v>1487</v>
      </c>
      <c r="L281" s="32" t="s">
        <v>1487</v>
      </c>
      <c r="M281" s="27">
        <v>175100</v>
      </c>
      <c r="N281" s="28" t="s">
        <v>18</v>
      </c>
      <c r="O281" s="24" t="s">
        <v>1839</v>
      </c>
    </row>
    <row r="282" spans="1:15" hidden="1" x14ac:dyDescent="0.25">
      <c r="A282" s="24">
        <v>1</v>
      </c>
      <c r="B282" s="7" t="s">
        <v>7</v>
      </c>
      <c r="C282" s="24">
        <v>-37290</v>
      </c>
      <c r="D282" s="25">
        <v>42738</v>
      </c>
      <c r="E282" s="24" t="s">
        <v>17</v>
      </c>
      <c r="F282" s="7" t="s">
        <v>14</v>
      </c>
      <c r="G282" s="24" t="s">
        <v>15</v>
      </c>
      <c r="H282" s="29" t="s">
        <v>1488</v>
      </c>
      <c r="I282" s="30" t="s">
        <v>1489</v>
      </c>
      <c r="J282" s="31">
        <v>76090</v>
      </c>
      <c r="K282" s="30" t="s">
        <v>1487</v>
      </c>
      <c r="L282" s="32" t="s">
        <v>1487</v>
      </c>
      <c r="M282" s="27">
        <v>275000</v>
      </c>
      <c r="N282" s="28" t="s">
        <v>68</v>
      </c>
      <c r="O282" s="24" t="s">
        <v>1838</v>
      </c>
    </row>
    <row r="283" spans="1:15" hidden="1" x14ac:dyDescent="0.25">
      <c r="A283" s="24">
        <v>1</v>
      </c>
      <c r="B283" s="7" t="s">
        <v>7</v>
      </c>
      <c r="C283" s="24">
        <v>-37291</v>
      </c>
      <c r="D283" s="25">
        <v>42738</v>
      </c>
      <c r="E283" s="24" t="s">
        <v>13</v>
      </c>
      <c r="F283" s="7" t="s">
        <v>14</v>
      </c>
      <c r="G283" s="24" t="s">
        <v>15</v>
      </c>
      <c r="H283" s="29" t="s">
        <v>1488</v>
      </c>
      <c r="I283" s="30" t="s">
        <v>1489</v>
      </c>
      <c r="J283" s="31">
        <v>76090</v>
      </c>
      <c r="K283" s="30" t="s">
        <v>1487</v>
      </c>
      <c r="L283" s="32" t="s">
        <v>1487</v>
      </c>
      <c r="M283" s="27">
        <v>275000</v>
      </c>
      <c r="N283" s="28" t="s">
        <v>69</v>
      </c>
      <c r="O283" s="24" t="s">
        <v>1838</v>
      </c>
    </row>
    <row r="284" spans="1:15" hidden="1" x14ac:dyDescent="0.25">
      <c r="A284" s="24">
        <v>1</v>
      </c>
      <c r="B284" s="7" t="s">
        <v>1320</v>
      </c>
      <c r="C284" s="24">
        <v>-37341</v>
      </c>
      <c r="D284" s="25">
        <v>42739</v>
      </c>
      <c r="E284" s="24" t="s">
        <v>1334</v>
      </c>
      <c r="F284" s="7" t="s">
        <v>1335</v>
      </c>
      <c r="G284" s="24" t="s">
        <v>1336</v>
      </c>
      <c r="H284" s="29" t="s">
        <v>1337</v>
      </c>
      <c r="I284" s="30"/>
      <c r="J284" s="31"/>
      <c r="K284" s="30"/>
      <c r="L284" s="32"/>
      <c r="M284" s="27">
        <v>5000</v>
      </c>
      <c r="N284" s="28" t="s">
        <v>1338</v>
      </c>
      <c r="O284" s="24"/>
    </row>
    <row r="285" spans="1:15" hidden="1" x14ac:dyDescent="0.25">
      <c r="A285" s="24">
        <v>1</v>
      </c>
      <c r="B285" s="7" t="s">
        <v>1320</v>
      </c>
      <c r="C285" s="24">
        <v>-37401</v>
      </c>
      <c r="D285" s="25">
        <v>42744</v>
      </c>
      <c r="E285" s="24" t="s">
        <v>1334</v>
      </c>
      <c r="F285" s="7" t="s">
        <v>1335</v>
      </c>
      <c r="G285" s="24" t="s">
        <v>1336</v>
      </c>
      <c r="H285" s="29" t="s">
        <v>1337</v>
      </c>
      <c r="I285" s="30"/>
      <c r="J285" s="31"/>
      <c r="K285" s="30"/>
      <c r="L285" s="32"/>
      <c r="M285" s="27">
        <v>39368.54</v>
      </c>
      <c r="N285" s="28" t="s">
        <v>1357</v>
      </c>
      <c r="O285" s="24"/>
    </row>
    <row r="286" spans="1:15" hidden="1" x14ac:dyDescent="0.25">
      <c r="A286" s="24">
        <v>1</v>
      </c>
      <c r="B286" s="7" t="s">
        <v>1320</v>
      </c>
      <c r="C286" s="24">
        <v>-37427</v>
      </c>
      <c r="D286" s="25">
        <v>42746</v>
      </c>
      <c r="E286" s="24" t="s">
        <v>1334</v>
      </c>
      <c r="F286" s="7" t="s">
        <v>1335</v>
      </c>
      <c r="G286" s="24" t="s">
        <v>1336</v>
      </c>
      <c r="H286" s="29" t="s">
        <v>1337</v>
      </c>
      <c r="I286" s="30"/>
      <c r="J286" s="31"/>
      <c r="K286" s="30"/>
      <c r="L286" s="32"/>
      <c r="M286" s="27">
        <v>160.88</v>
      </c>
      <c r="N286" s="28" t="s">
        <v>1359</v>
      </c>
      <c r="O286" s="24"/>
    </row>
    <row r="287" spans="1:15" ht="25.5" hidden="1" x14ac:dyDescent="0.25">
      <c r="A287" s="24">
        <v>1</v>
      </c>
      <c r="B287" s="7" t="s">
        <v>7</v>
      </c>
      <c r="C287" s="24">
        <v>-37477</v>
      </c>
      <c r="D287" s="25">
        <v>42748</v>
      </c>
      <c r="E287" s="24" t="s">
        <v>293</v>
      </c>
      <c r="F287" s="7" t="s">
        <v>294</v>
      </c>
      <c r="G287" s="24" t="s">
        <v>295</v>
      </c>
      <c r="H287" s="29" t="s">
        <v>296</v>
      </c>
      <c r="I287" s="30"/>
      <c r="J287" s="31"/>
      <c r="K287" s="30"/>
      <c r="L287" s="32"/>
      <c r="M287" s="27">
        <v>2000</v>
      </c>
      <c r="N287" s="28" t="s">
        <v>297</v>
      </c>
      <c r="O287" s="24"/>
    </row>
    <row r="288" spans="1:15" ht="25.5" hidden="1" x14ac:dyDescent="0.25">
      <c r="A288" s="24">
        <v>1</v>
      </c>
      <c r="B288" s="7" t="s">
        <v>7</v>
      </c>
      <c r="C288" s="24">
        <v>-37483</v>
      </c>
      <c r="D288" s="25">
        <v>42748</v>
      </c>
      <c r="E288" s="24" t="s">
        <v>293</v>
      </c>
      <c r="F288" s="7" t="s">
        <v>294</v>
      </c>
      <c r="G288" s="24" t="s">
        <v>295</v>
      </c>
      <c r="H288" s="29" t="s">
        <v>296</v>
      </c>
      <c r="I288" s="30"/>
      <c r="J288" s="31"/>
      <c r="K288" s="30"/>
      <c r="L288" s="32"/>
      <c r="M288" s="27">
        <v>3500</v>
      </c>
      <c r="N288" s="28" t="s">
        <v>298</v>
      </c>
      <c r="O288" s="24"/>
    </row>
    <row r="289" spans="1:15" ht="25.5" hidden="1" x14ac:dyDescent="0.25">
      <c r="A289" s="24">
        <v>1</v>
      </c>
      <c r="B289" s="7" t="s">
        <v>7</v>
      </c>
      <c r="C289" s="24">
        <v>-37447</v>
      </c>
      <c r="D289" s="25">
        <v>42746</v>
      </c>
      <c r="E289" s="24" t="s">
        <v>8</v>
      </c>
      <c r="F289" s="7" t="s">
        <v>274</v>
      </c>
      <c r="G289" s="24" t="s">
        <v>24</v>
      </c>
      <c r="H289" s="29" t="s">
        <v>275</v>
      </c>
      <c r="I289" s="30"/>
      <c r="J289" s="31"/>
      <c r="K289" s="30"/>
      <c r="L289" s="32"/>
      <c r="M289" s="27">
        <v>5000</v>
      </c>
      <c r="N289" s="28" t="s">
        <v>276</v>
      </c>
      <c r="O289" s="24"/>
    </row>
    <row r="290" spans="1:15" ht="25.5" hidden="1" x14ac:dyDescent="0.25">
      <c r="A290" s="24">
        <v>1</v>
      </c>
      <c r="B290" s="7" t="s">
        <v>7</v>
      </c>
      <c r="C290" s="24">
        <v>-37484</v>
      </c>
      <c r="D290" s="25">
        <v>42748</v>
      </c>
      <c r="E290" s="24" t="s">
        <v>8</v>
      </c>
      <c r="F290" s="7" t="s">
        <v>274</v>
      </c>
      <c r="G290" s="24" t="s">
        <v>24</v>
      </c>
      <c r="H290" s="29" t="s">
        <v>275</v>
      </c>
      <c r="I290" s="30"/>
      <c r="J290" s="31"/>
      <c r="K290" s="30"/>
      <c r="L290" s="32"/>
      <c r="M290" s="27">
        <v>38500</v>
      </c>
      <c r="N290" s="28" t="s">
        <v>299</v>
      </c>
      <c r="O290" s="24"/>
    </row>
    <row r="291" spans="1:15" ht="25.5" hidden="1" x14ac:dyDescent="0.25">
      <c r="A291" s="24">
        <v>1</v>
      </c>
      <c r="B291" s="7" t="s">
        <v>7</v>
      </c>
      <c r="C291" s="24">
        <v>-37486</v>
      </c>
      <c r="D291" s="25">
        <v>42748</v>
      </c>
      <c r="E291" s="24" t="s">
        <v>300</v>
      </c>
      <c r="F291" s="7" t="s">
        <v>274</v>
      </c>
      <c r="G291" s="24" t="s">
        <v>24</v>
      </c>
      <c r="H291" s="29" t="s">
        <v>1758</v>
      </c>
      <c r="I291" s="30" t="s">
        <v>1759</v>
      </c>
      <c r="J291" s="31">
        <v>38161</v>
      </c>
      <c r="K291" s="30" t="s">
        <v>1549</v>
      </c>
      <c r="L291" s="32" t="s">
        <v>1493</v>
      </c>
      <c r="M291" s="27">
        <v>300000</v>
      </c>
      <c r="N291" s="28" t="s">
        <v>301</v>
      </c>
      <c r="O291" s="24" t="s">
        <v>301</v>
      </c>
    </row>
    <row r="292" spans="1:15" hidden="1" x14ac:dyDescent="0.25">
      <c r="A292" s="24">
        <v>1</v>
      </c>
      <c r="B292" s="7" t="s">
        <v>798</v>
      </c>
      <c r="C292" s="24">
        <v>-37763</v>
      </c>
      <c r="D292" s="25">
        <v>42761</v>
      </c>
      <c r="E292" s="24" t="s">
        <v>8</v>
      </c>
      <c r="F292" s="7" t="s">
        <v>1200</v>
      </c>
      <c r="G292" s="24" t="s">
        <v>1201</v>
      </c>
      <c r="H292" s="29" t="s">
        <v>1202</v>
      </c>
      <c r="I292" s="30"/>
      <c r="J292" s="31"/>
      <c r="K292" s="30"/>
      <c r="L292" s="32"/>
      <c r="M292" s="27">
        <v>1291.96</v>
      </c>
      <c r="N292" s="28"/>
      <c r="O292" s="24"/>
    </row>
    <row r="293" spans="1:15" hidden="1" x14ac:dyDescent="0.25">
      <c r="A293" s="24">
        <v>1</v>
      </c>
      <c r="B293" s="7" t="s">
        <v>798</v>
      </c>
      <c r="C293" s="24">
        <v>-37676</v>
      </c>
      <c r="D293" s="25">
        <v>42758</v>
      </c>
      <c r="E293" s="24" t="s">
        <v>8</v>
      </c>
      <c r="F293" s="7" t="s">
        <v>1125</v>
      </c>
      <c r="G293" s="24" t="s">
        <v>1126</v>
      </c>
      <c r="H293" s="29" t="s">
        <v>1127</v>
      </c>
      <c r="I293" s="30"/>
      <c r="J293" s="31"/>
      <c r="K293" s="30"/>
      <c r="L293" s="32"/>
      <c r="M293" s="27">
        <v>10500</v>
      </c>
      <c r="N293" s="28" t="s">
        <v>1128</v>
      </c>
      <c r="O293" s="24"/>
    </row>
    <row r="294" spans="1:15" ht="25.5" hidden="1" x14ac:dyDescent="0.25">
      <c r="A294" s="24">
        <v>1</v>
      </c>
      <c r="B294" s="7" t="s">
        <v>798</v>
      </c>
      <c r="C294" s="24">
        <v>-37327</v>
      </c>
      <c r="D294" s="25">
        <v>42739</v>
      </c>
      <c r="E294" s="24" t="s">
        <v>8</v>
      </c>
      <c r="F294" s="7" t="s">
        <v>847</v>
      </c>
      <c r="G294" s="24" t="s">
        <v>24</v>
      </c>
      <c r="H294" s="29" t="s">
        <v>848</v>
      </c>
      <c r="I294" s="30"/>
      <c r="J294" s="31"/>
      <c r="K294" s="30"/>
      <c r="L294" s="32"/>
      <c r="M294" s="27">
        <v>1226</v>
      </c>
      <c r="N294" s="28" t="s">
        <v>849</v>
      </c>
      <c r="O294" s="24"/>
    </row>
    <row r="295" spans="1:15" hidden="1" x14ac:dyDescent="0.25">
      <c r="A295" s="24">
        <v>1</v>
      </c>
      <c r="B295" s="7" t="s">
        <v>798</v>
      </c>
      <c r="C295" s="24">
        <v>-37338</v>
      </c>
      <c r="D295" s="25">
        <v>42739</v>
      </c>
      <c r="E295" s="24" t="s">
        <v>8</v>
      </c>
      <c r="F295" s="7" t="s">
        <v>854</v>
      </c>
      <c r="G295" s="24" t="s">
        <v>24</v>
      </c>
      <c r="H295" s="29"/>
      <c r="I295" s="30"/>
      <c r="J295" s="31"/>
      <c r="K295" s="30"/>
      <c r="L295" s="32"/>
      <c r="M295" s="27">
        <v>321.20999999999998</v>
      </c>
      <c r="N295" s="28" t="s">
        <v>855</v>
      </c>
      <c r="O295" s="24"/>
    </row>
    <row r="296" spans="1:15" ht="25.5" hidden="1" x14ac:dyDescent="0.25">
      <c r="A296" s="24">
        <v>1</v>
      </c>
      <c r="B296" s="7" t="s">
        <v>798</v>
      </c>
      <c r="C296" s="24">
        <v>-37550</v>
      </c>
      <c r="D296" s="25">
        <v>42752</v>
      </c>
      <c r="E296" s="24" t="s">
        <v>8</v>
      </c>
      <c r="F296" s="7" t="s">
        <v>1032</v>
      </c>
      <c r="G296" s="24" t="s">
        <v>24</v>
      </c>
      <c r="H296" s="29" t="s">
        <v>1033</v>
      </c>
      <c r="I296" s="30"/>
      <c r="J296" s="31"/>
      <c r="K296" s="30"/>
      <c r="L296" s="32"/>
      <c r="M296" s="27">
        <v>2000</v>
      </c>
      <c r="N296" s="28" t="s">
        <v>1034</v>
      </c>
      <c r="O296" s="24"/>
    </row>
    <row r="297" spans="1:15" ht="25.5" hidden="1" x14ac:dyDescent="0.25">
      <c r="A297" s="24">
        <v>1</v>
      </c>
      <c r="B297" s="7" t="s">
        <v>798</v>
      </c>
      <c r="C297" s="24">
        <v>-37283</v>
      </c>
      <c r="D297" s="25">
        <v>42738</v>
      </c>
      <c r="E297" s="24" t="s">
        <v>8</v>
      </c>
      <c r="F297" s="7" t="s">
        <v>819</v>
      </c>
      <c r="G297" s="24" t="s">
        <v>24</v>
      </c>
      <c r="H297" s="29" t="s">
        <v>820</v>
      </c>
      <c r="I297" s="30"/>
      <c r="J297" s="31"/>
      <c r="K297" s="30"/>
      <c r="L297" s="32"/>
      <c r="M297" s="27">
        <v>386.14</v>
      </c>
      <c r="N297" s="28" t="s">
        <v>821</v>
      </c>
      <c r="O297" s="24"/>
    </row>
    <row r="298" spans="1:15" ht="25.5" hidden="1" x14ac:dyDescent="0.25">
      <c r="A298" s="24">
        <v>1</v>
      </c>
      <c r="B298" s="7" t="s">
        <v>798</v>
      </c>
      <c r="C298" s="24">
        <v>-37295</v>
      </c>
      <c r="D298" s="25">
        <v>42738</v>
      </c>
      <c r="E298" s="24" t="s">
        <v>8</v>
      </c>
      <c r="F298" s="7" t="s">
        <v>825</v>
      </c>
      <c r="G298" s="24" t="s">
        <v>24</v>
      </c>
      <c r="H298" s="29" t="s">
        <v>826</v>
      </c>
      <c r="I298" s="30"/>
      <c r="J298" s="31"/>
      <c r="K298" s="30"/>
      <c r="L298" s="32"/>
      <c r="M298" s="27">
        <v>804.46</v>
      </c>
      <c r="N298" s="28" t="s">
        <v>827</v>
      </c>
      <c r="O298" s="24"/>
    </row>
    <row r="299" spans="1:15" ht="25.5" hidden="1" x14ac:dyDescent="0.25">
      <c r="A299" s="24">
        <v>1</v>
      </c>
      <c r="B299" s="7" t="s">
        <v>1260</v>
      </c>
      <c r="C299" s="24">
        <v>-37300</v>
      </c>
      <c r="D299" s="25">
        <v>42738</v>
      </c>
      <c r="E299" s="24" t="s">
        <v>8</v>
      </c>
      <c r="F299" s="7" t="s">
        <v>825</v>
      </c>
      <c r="G299" s="24" t="s">
        <v>24</v>
      </c>
      <c r="H299" s="29" t="s">
        <v>826</v>
      </c>
      <c r="I299" s="30"/>
      <c r="J299" s="31"/>
      <c r="K299" s="30"/>
      <c r="L299" s="32"/>
      <c r="M299" s="27">
        <v>100</v>
      </c>
      <c r="N299" s="28" t="s">
        <v>1270</v>
      </c>
      <c r="O299" s="24"/>
    </row>
    <row r="300" spans="1:15" ht="25.5" hidden="1" x14ac:dyDescent="0.25">
      <c r="A300" s="24">
        <v>1</v>
      </c>
      <c r="B300" s="7" t="s">
        <v>1260</v>
      </c>
      <c r="C300" s="24">
        <v>-37376</v>
      </c>
      <c r="D300" s="25">
        <v>42741</v>
      </c>
      <c r="E300" s="24" t="s">
        <v>8</v>
      </c>
      <c r="F300" s="7" t="s">
        <v>825</v>
      </c>
      <c r="G300" s="24" t="s">
        <v>24</v>
      </c>
      <c r="H300" s="29" t="s">
        <v>826</v>
      </c>
      <c r="I300" s="30"/>
      <c r="J300" s="31"/>
      <c r="K300" s="30"/>
      <c r="L300" s="32"/>
      <c r="M300" s="27">
        <v>200</v>
      </c>
      <c r="N300" s="28" t="s">
        <v>1276</v>
      </c>
      <c r="O300" s="24"/>
    </row>
    <row r="301" spans="1:15" hidden="1" x14ac:dyDescent="0.25">
      <c r="A301" s="24">
        <v>1</v>
      </c>
      <c r="B301" s="7" t="s">
        <v>798</v>
      </c>
      <c r="C301" s="24">
        <v>-37592</v>
      </c>
      <c r="D301" s="25">
        <v>42754</v>
      </c>
      <c r="E301" s="24" t="s">
        <v>8</v>
      </c>
      <c r="F301" s="7" t="s">
        <v>1080</v>
      </c>
      <c r="G301" s="24" t="s">
        <v>24</v>
      </c>
      <c r="H301" s="29" t="s">
        <v>800</v>
      </c>
      <c r="I301" s="30"/>
      <c r="J301" s="31"/>
      <c r="K301" s="30"/>
      <c r="L301" s="32"/>
      <c r="M301" s="27">
        <v>119.63</v>
      </c>
      <c r="N301" s="28" t="s">
        <v>1081</v>
      </c>
      <c r="O301" s="24"/>
    </row>
    <row r="302" spans="1:15" ht="25.5" hidden="1" x14ac:dyDescent="0.25">
      <c r="A302" s="24">
        <v>1</v>
      </c>
      <c r="B302" s="7" t="s">
        <v>7</v>
      </c>
      <c r="C302" s="24">
        <v>-37294</v>
      </c>
      <c r="D302" s="25">
        <v>42738</v>
      </c>
      <c r="E302" s="24" t="s">
        <v>8</v>
      </c>
      <c r="F302" s="7" t="s">
        <v>75</v>
      </c>
      <c r="G302" s="24" t="s">
        <v>24</v>
      </c>
      <c r="H302" s="29" t="s">
        <v>76</v>
      </c>
      <c r="I302" s="30"/>
      <c r="J302" s="31"/>
      <c r="K302" s="30"/>
      <c r="L302" s="32"/>
      <c r="M302" s="27">
        <v>40000</v>
      </c>
      <c r="N302" s="28" t="s">
        <v>77</v>
      </c>
      <c r="O302" s="24"/>
    </row>
    <row r="303" spans="1:15" ht="25.5" hidden="1" x14ac:dyDescent="0.25">
      <c r="A303" s="24">
        <v>1</v>
      </c>
      <c r="B303" s="7" t="s">
        <v>7</v>
      </c>
      <c r="C303" s="24">
        <v>-37441</v>
      </c>
      <c r="D303" s="25">
        <v>42746</v>
      </c>
      <c r="E303" s="24" t="s">
        <v>8</v>
      </c>
      <c r="F303" s="7" t="s">
        <v>75</v>
      </c>
      <c r="G303" s="24" t="s">
        <v>24</v>
      </c>
      <c r="H303" s="29" t="s">
        <v>76</v>
      </c>
      <c r="I303" s="30"/>
      <c r="J303" s="31"/>
      <c r="K303" s="30"/>
      <c r="L303" s="32"/>
      <c r="M303" s="27">
        <v>14900</v>
      </c>
      <c r="N303" s="28" t="s">
        <v>268</v>
      </c>
      <c r="O303" s="24"/>
    </row>
    <row r="304" spans="1:15" ht="25.5" hidden="1" x14ac:dyDescent="0.25">
      <c r="A304" s="24">
        <v>1</v>
      </c>
      <c r="B304" s="7" t="s">
        <v>7</v>
      </c>
      <c r="C304" s="24">
        <v>-37455</v>
      </c>
      <c r="D304" s="25">
        <v>42747</v>
      </c>
      <c r="E304" s="24" t="s">
        <v>8</v>
      </c>
      <c r="F304" s="7" t="s">
        <v>75</v>
      </c>
      <c r="G304" s="24" t="s">
        <v>24</v>
      </c>
      <c r="H304" s="29" t="s">
        <v>76</v>
      </c>
      <c r="I304" s="30"/>
      <c r="J304" s="31"/>
      <c r="K304" s="30"/>
      <c r="L304" s="32"/>
      <c r="M304" s="27">
        <v>5100</v>
      </c>
      <c r="N304" s="28" t="s">
        <v>278</v>
      </c>
      <c r="O304" s="24"/>
    </row>
    <row r="305" spans="1:16" ht="25.5" hidden="1" x14ac:dyDescent="0.25">
      <c r="A305" s="24">
        <v>1</v>
      </c>
      <c r="B305" s="7" t="s">
        <v>7</v>
      </c>
      <c r="C305" s="24">
        <v>-37525</v>
      </c>
      <c r="D305" s="25">
        <v>42751</v>
      </c>
      <c r="E305" s="24" t="s">
        <v>8</v>
      </c>
      <c r="F305" s="7" t="s">
        <v>75</v>
      </c>
      <c r="G305" s="24" t="s">
        <v>24</v>
      </c>
      <c r="H305" s="29" t="s">
        <v>1760</v>
      </c>
      <c r="I305" s="30" t="s">
        <v>1761</v>
      </c>
      <c r="J305" s="31">
        <v>38160</v>
      </c>
      <c r="K305" s="30" t="s">
        <v>1757</v>
      </c>
      <c r="L305" s="32" t="s">
        <v>1493</v>
      </c>
      <c r="M305" s="27">
        <v>150000</v>
      </c>
      <c r="N305" s="28" t="s">
        <v>353</v>
      </c>
      <c r="O305" s="24" t="s">
        <v>1834</v>
      </c>
    </row>
    <row r="306" spans="1:16" ht="25.5" hidden="1" x14ac:dyDescent="0.25">
      <c r="A306" s="24">
        <v>1</v>
      </c>
      <c r="B306" s="7" t="s">
        <v>7</v>
      </c>
      <c r="C306" s="24">
        <v>-37411</v>
      </c>
      <c r="D306" s="25">
        <v>42745</v>
      </c>
      <c r="E306" s="24" t="s">
        <v>8</v>
      </c>
      <c r="F306" s="7" t="s">
        <v>227</v>
      </c>
      <c r="G306" s="24" t="s">
        <v>228</v>
      </c>
      <c r="H306" s="29" t="s">
        <v>229</v>
      </c>
      <c r="I306" s="30"/>
      <c r="J306" s="31"/>
      <c r="K306" s="30"/>
      <c r="L306" s="32"/>
      <c r="M306" s="27">
        <v>5000</v>
      </c>
      <c r="N306" s="28" t="s">
        <v>230</v>
      </c>
      <c r="O306" s="24"/>
    </row>
    <row r="307" spans="1:16" s="53" customFormat="1" ht="25.5" hidden="1" x14ac:dyDescent="0.25">
      <c r="A307" s="44">
        <v>1</v>
      </c>
      <c r="B307" s="45" t="s">
        <v>7</v>
      </c>
      <c r="C307" s="44">
        <v>-37436</v>
      </c>
      <c r="D307" s="46">
        <v>42746</v>
      </c>
      <c r="E307" s="44" t="s">
        <v>8</v>
      </c>
      <c r="F307" s="45" t="s">
        <v>227</v>
      </c>
      <c r="G307" s="24" t="s">
        <v>228</v>
      </c>
      <c r="H307" s="47" t="s">
        <v>1762</v>
      </c>
      <c r="I307" s="48" t="s">
        <v>1763</v>
      </c>
      <c r="J307" s="49">
        <v>38160</v>
      </c>
      <c r="K307" s="48" t="s">
        <v>1549</v>
      </c>
      <c r="L307" s="50" t="s">
        <v>1493</v>
      </c>
      <c r="M307" s="51">
        <v>145000</v>
      </c>
      <c r="N307" s="52" t="s">
        <v>261</v>
      </c>
      <c r="O307" s="44" t="s">
        <v>1834</v>
      </c>
      <c r="P307" s="53" t="s">
        <v>1833</v>
      </c>
    </row>
    <row r="308" spans="1:16" hidden="1" x14ac:dyDescent="0.25">
      <c r="A308" s="24">
        <v>1</v>
      </c>
      <c r="B308" s="7" t="s">
        <v>798</v>
      </c>
      <c r="C308" s="24">
        <v>-37538</v>
      </c>
      <c r="D308" s="25">
        <v>42751</v>
      </c>
      <c r="E308" s="24" t="s">
        <v>8</v>
      </c>
      <c r="F308" s="7" t="s">
        <v>1022</v>
      </c>
      <c r="G308" s="24" t="s">
        <v>24</v>
      </c>
      <c r="H308" s="29" t="s">
        <v>800</v>
      </c>
      <c r="I308" s="30"/>
      <c r="J308" s="31"/>
      <c r="K308" s="30"/>
      <c r="L308" s="32"/>
      <c r="M308" s="27">
        <v>353.9</v>
      </c>
      <c r="N308" s="28" t="s">
        <v>1023</v>
      </c>
      <c r="O308" s="24"/>
    </row>
    <row r="309" spans="1:16" hidden="1" x14ac:dyDescent="0.25">
      <c r="A309" s="24">
        <v>1</v>
      </c>
      <c r="B309" s="7" t="s">
        <v>1320</v>
      </c>
      <c r="C309" s="24">
        <v>-37601</v>
      </c>
      <c r="D309" s="25">
        <v>42754</v>
      </c>
      <c r="E309" s="24" t="s">
        <v>1396</v>
      </c>
      <c r="F309" s="7" t="s">
        <v>1397</v>
      </c>
      <c r="G309" s="24" t="s">
        <v>1398</v>
      </c>
      <c r="H309" s="29" t="s">
        <v>1766</v>
      </c>
      <c r="I309" s="30" t="s">
        <v>1764</v>
      </c>
      <c r="J309" s="31">
        <v>38300</v>
      </c>
      <c r="K309" s="30" t="s">
        <v>1765</v>
      </c>
      <c r="L309" s="32" t="s">
        <v>1493</v>
      </c>
      <c r="M309" s="27">
        <v>100000</v>
      </c>
      <c r="N309" s="28" t="s">
        <v>1400</v>
      </c>
      <c r="O309" s="24" t="s">
        <v>1834</v>
      </c>
    </row>
    <row r="310" spans="1:16" ht="25.5" hidden="1" x14ac:dyDescent="0.25">
      <c r="A310" s="24">
        <v>1</v>
      </c>
      <c r="B310" s="7" t="s">
        <v>1320</v>
      </c>
      <c r="C310" s="24">
        <v>-37725</v>
      </c>
      <c r="D310" s="25">
        <v>42760</v>
      </c>
      <c r="E310" s="24" t="s">
        <v>1396</v>
      </c>
      <c r="F310" s="7" t="s">
        <v>1397</v>
      </c>
      <c r="G310" s="24" t="s">
        <v>1398</v>
      </c>
      <c r="H310" s="29" t="s">
        <v>1399</v>
      </c>
      <c r="I310" s="30"/>
      <c r="J310" s="31"/>
      <c r="K310" s="30"/>
      <c r="L310" s="32"/>
      <c r="M310" s="27">
        <v>54347.41</v>
      </c>
      <c r="N310" s="28" t="s">
        <v>1444</v>
      </c>
      <c r="O310" s="24"/>
    </row>
    <row r="311" spans="1:16" ht="25.5" hidden="1" x14ac:dyDescent="0.25">
      <c r="A311" s="24">
        <v>1</v>
      </c>
      <c r="B311" s="7" t="s">
        <v>720</v>
      </c>
      <c r="C311" s="24">
        <v>-37698</v>
      </c>
      <c r="D311" s="25">
        <v>42759</v>
      </c>
      <c r="E311" s="24" t="s">
        <v>8</v>
      </c>
      <c r="F311" s="7" t="s">
        <v>773</v>
      </c>
      <c r="G311" s="24" t="s">
        <v>24</v>
      </c>
      <c r="H311" s="29" t="s">
        <v>774</v>
      </c>
      <c r="I311" s="30"/>
      <c r="J311" s="31"/>
      <c r="K311" s="30"/>
      <c r="L311" s="32"/>
      <c r="M311" s="27">
        <v>5826.14</v>
      </c>
      <c r="N311" s="28" t="s">
        <v>775</v>
      </c>
      <c r="O311" s="24"/>
    </row>
    <row r="312" spans="1:16" ht="25.5" hidden="1" x14ac:dyDescent="0.25">
      <c r="A312" s="24">
        <v>1</v>
      </c>
      <c r="B312" s="7" t="s">
        <v>7</v>
      </c>
      <c r="C312" s="24">
        <v>-37583</v>
      </c>
      <c r="D312" s="25">
        <v>42753</v>
      </c>
      <c r="E312" s="24" t="s">
        <v>8</v>
      </c>
      <c r="F312" s="7" t="s">
        <v>427</v>
      </c>
      <c r="G312" s="24" t="s">
        <v>428</v>
      </c>
      <c r="H312" s="29" t="s">
        <v>429</v>
      </c>
      <c r="I312" s="30"/>
      <c r="J312" s="31"/>
      <c r="K312" s="30"/>
      <c r="L312" s="32"/>
      <c r="M312" s="27">
        <v>2000</v>
      </c>
      <c r="N312" s="28" t="s">
        <v>430</v>
      </c>
      <c r="O312" s="24"/>
    </row>
    <row r="313" spans="1:16" ht="25.5" hidden="1" x14ac:dyDescent="0.25">
      <c r="A313" s="24">
        <v>1</v>
      </c>
      <c r="B313" s="7" t="s">
        <v>7</v>
      </c>
      <c r="C313" s="24">
        <v>-37635</v>
      </c>
      <c r="D313" s="25">
        <v>42756</v>
      </c>
      <c r="E313" s="24" t="s">
        <v>474</v>
      </c>
      <c r="F313" s="7" t="s">
        <v>427</v>
      </c>
      <c r="G313" s="24" t="s">
        <v>428</v>
      </c>
      <c r="H313" s="29" t="s">
        <v>429</v>
      </c>
      <c r="I313" s="30"/>
      <c r="J313" s="31"/>
      <c r="K313" s="30"/>
      <c r="L313" s="32"/>
      <c r="M313" s="27">
        <v>57277.61</v>
      </c>
      <c r="N313" s="28" t="s">
        <v>475</v>
      </c>
      <c r="O313" s="24"/>
    </row>
    <row r="314" spans="1:16" ht="25.5" hidden="1" x14ac:dyDescent="0.25">
      <c r="A314" s="24">
        <v>1</v>
      </c>
      <c r="B314" s="7" t="s">
        <v>798</v>
      </c>
      <c r="C314" s="24">
        <v>-37263</v>
      </c>
      <c r="D314" s="25">
        <v>42737</v>
      </c>
      <c r="E314" s="24" t="s">
        <v>8</v>
      </c>
      <c r="F314" s="7" t="s">
        <v>806</v>
      </c>
      <c r="G314" s="24" t="s">
        <v>807</v>
      </c>
      <c r="H314" s="29" t="s">
        <v>808</v>
      </c>
      <c r="I314" s="30"/>
      <c r="J314" s="31"/>
      <c r="K314" s="30"/>
      <c r="L314" s="32"/>
      <c r="M314" s="27">
        <v>251.89</v>
      </c>
      <c r="N314" s="28" t="s">
        <v>809</v>
      </c>
      <c r="O314" s="24"/>
    </row>
    <row r="315" spans="1:16" ht="25.5" hidden="1" x14ac:dyDescent="0.25">
      <c r="A315" s="24">
        <v>1</v>
      </c>
      <c r="B315" s="7" t="s">
        <v>798</v>
      </c>
      <c r="C315" s="24">
        <v>-37422</v>
      </c>
      <c r="D315" s="25">
        <v>42745</v>
      </c>
      <c r="E315" s="24" t="s">
        <v>8</v>
      </c>
      <c r="F315" s="7" t="s">
        <v>806</v>
      </c>
      <c r="G315" s="24" t="s">
        <v>807</v>
      </c>
      <c r="H315" s="29" t="s">
        <v>808</v>
      </c>
      <c r="I315" s="30"/>
      <c r="J315" s="31"/>
      <c r="K315" s="30"/>
      <c r="L315" s="32"/>
      <c r="M315" s="27">
        <v>700</v>
      </c>
      <c r="N315" s="28" t="s">
        <v>929</v>
      </c>
      <c r="O315" s="24"/>
    </row>
    <row r="316" spans="1:16" ht="25.5" hidden="1" x14ac:dyDescent="0.25">
      <c r="A316" s="24">
        <v>1</v>
      </c>
      <c r="B316" s="7" t="s">
        <v>798</v>
      </c>
      <c r="C316" s="24">
        <v>-37663</v>
      </c>
      <c r="D316" s="25">
        <v>42758</v>
      </c>
      <c r="E316" s="24" t="s">
        <v>8</v>
      </c>
      <c r="F316" s="7" t="s">
        <v>1117</v>
      </c>
      <c r="G316" s="24" t="s">
        <v>24</v>
      </c>
      <c r="H316" s="29" t="s">
        <v>1118</v>
      </c>
      <c r="I316" s="30"/>
      <c r="J316" s="31"/>
      <c r="K316" s="30"/>
      <c r="L316" s="32"/>
      <c r="M316" s="27">
        <v>243.86</v>
      </c>
      <c r="N316" s="28" t="s">
        <v>1119</v>
      </c>
      <c r="O316" s="24"/>
    </row>
    <row r="317" spans="1:16" ht="25.5" hidden="1" x14ac:dyDescent="0.25">
      <c r="A317" s="24">
        <v>1</v>
      </c>
      <c r="B317" s="7" t="s">
        <v>798</v>
      </c>
      <c r="C317" s="24">
        <v>-37657</v>
      </c>
      <c r="D317" s="25">
        <v>42758</v>
      </c>
      <c r="E317" s="24" t="s">
        <v>8</v>
      </c>
      <c r="F317" s="7" t="s">
        <v>1107</v>
      </c>
      <c r="G317" s="24" t="s">
        <v>1108</v>
      </c>
      <c r="H317" s="29" t="s">
        <v>1109</v>
      </c>
      <c r="I317" s="30"/>
      <c r="J317" s="31"/>
      <c r="K317" s="30"/>
      <c r="L317" s="32"/>
      <c r="M317" s="27">
        <v>1676.86</v>
      </c>
      <c r="N317" s="28" t="s">
        <v>1110</v>
      </c>
      <c r="O317" s="24"/>
    </row>
    <row r="318" spans="1:16" ht="25.5" hidden="1" x14ac:dyDescent="0.25">
      <c r="A318" s="24">
        <v>1</v>
      </c>
      <c r="B318" s="7" t="s">
        <v>7</v>
      </c>
      <c r="C318" s="24">
        <v>-37720</v>
      </c>
      <c r="D318" s="25">
        <v>42759</v>
      </c>
      <c r="E318" s="24" t="s">
        <v>545</v>
      </c>
      <c r="F318" s="7" t="s">
        <v>546</v>
      </c>
      <c r="G318" s="24" t="s">
        <v>547</v>
      </c>
      <c r="H318" s="29" t="s">
        <v>548</v>
      </c>
      <c r="I318" s="30"/>
      <c r="J318" s="31"/>
      <c r="K318" s="30"/>
      <c r="L318" s="32"/>
      <c r="M318" s="27">
        <v>40000</v>
      </c>
      <c r="N318" s="28" t="s">
        <v>549</v>
      </c>
      <c r="O318" s="24"/>
    </row>
    <row r="319" spans="1:16" hidden="1" x14ac:dyDescent="0.25">
      <c r="A319" s="24">
        <v>1</v>
      </c>
      <c r="B319" s="7" t="s">
        <v>7</v>
      </c>
      <c r="C319" s="24">
        <v>-37504</v>
      </c>
      <c r="D319" s="25">
        <v>42749</v>
      </c>
      <c r="E319" s="24" t="s">
        <v>8</v>
      </c>
      <c r="F319" s="7" t="s">
        <v>326</v>
      </c>
      <c r="G319" s="24" t="s">
        <v>327</v>
      </c>
      <c r="H319" s="29" t="s">
        <v>328</v>
      </c>
      <c r="I319" s="30"/>
      <c r="J319" s="31"/>
      <c r="K319" s="30"/>
      <c r="L319" s="32"/>
      <c r="M319" s="27">
        <v>5000</v>
      </c>
      <c r="N319" s="28" t="s">
        <v>329</v>
      </c>
      <c r="O319" s="24"/>
    </row>
    <row r="320" spans="1:16" hidden="1" x14ac:dyDescent="0.25">
      <c r="A320" s="24">
        <v>1</v>
      </c>
      <c r="B320" s="7" t="s">
        <v>7</v>
      </c>
      <c r="C320" s="24">
        <v>-37765</v>
      </c>
      <c r="D320" s="25">
        <v>42761</v>
      </c>
      <c r="E320" s="24" t="s">
        <v>596</v>
      </c>
      <c r="F320" s="7" t="s">
        <v>326</v>
      </c>
      <c r="G320" s="24" t="s">
        <v>327</v>
      </c>
      <c r="H320" s="29" t="s">
        <v>1767</v>
      </c>
      <c r="I320" s="30" t="s">
        <v>1768</v>
      </c>
      <c r="J320" s="31">
        <v>61020</v>
      </c>
      <c r="K320" s="30" t="s">
        <v>1769</v>
      </c>
      <c r="L320" s="32" t="s">
        <v>1501</v>
      </c>
      <c r="M320" s="27">
        <v>308716.43</v>
      </c>
      <c r="N320" s="28" t="s">
        <v>597</v>
      </c>
      <c r="O320" s="24" t="s">
        <v>673</v>
      </c>
    </row>
    <row r="321" spans="1:15" hidden="1" x14ac:dyDescent="0.25">
      <c r="A321" s="24">
        <v>1</v>
      </c>
      <c r="B321" s="7" t="s">
        <v>798</v>
      </c>
      <c r="C321" s="24">
        <v>-37856</v>
      </c>
      <c r="D321" s="25">
        <v>42766</v>
      </c>
      <c r="E321" s="24" t="s">
        <v>8</v>
      </c>
      <c r="F321" s="7" t="s">
        <v>1255</v>
      </c>
      <c r="G321" s="24" t="s">
        <v>24</v>
      </c>
      <c r="H321" s="29" t="s">
        <v>800</v>
      </c>
      <c r="I321" s="30"/>
      <c r="J321" s="31"/>
      <c r="K321" s="30"/>
      <c r="L321" s="32"/>
      <c r="M321" s="27">
        <v>352.76</v>
      </c>
      <c r="N321" s="28" t="s">
        <v>1256</v>
      </c>
      <c r="O321" s="24"/>
    </row>
    <row r="322" spans="1:15" ht="25.5" hidden="1" x14ac:dyDescent="0.25">
      <c r="A322" s="24">
        <v>1</v>
      </c>
      <c r="B322" s="7" t="s">
        <v>1320</v>
      </c>
      <c r="C322" s="24">
        <v>-37650</v>
      </c>
      <c r="D322" s="25">
        <v>42756</v>
      </c>
      <c r="E322" s="24" t="s">
        <v>1416</v>
      </c>
      <c r="F322" s="7" t="s">
        <v>1417</v>
      </c>
      <c r="G322" s="24" t="s">
        <v>1418</v>
      </c>
      <c r="H322" s="29" t="s">
        <v>1419</v>
      </c>
      <c r="I322" s="30"/>
      <c r="J322" s="31"/>
      <c r="K322" s="30"/>
      <c r="L322" s="32"/>
      <c r="M322" s="27">
        <v>5000</v>
      </c>
      <c r="N322" s="28" t="s">
        <v>1420</v>
      </c>
      <c r="O322" s="24"/>
    </row>
    <row r="323" spans="1:15" ht="25.5" hidden="1" x14ac:dyDescent="0.25">
      <c r="A323" s="24">
        <v>1</v>
      </c>
      <c r="B323" s="7" t="s">
        <v>1320</v>
      </c>
      <c r="C323" s="24">
        <v>-37718</v>
      </c>
      <c r="D323" s="25">
        <v>42759</v>
      </c>
      <c r="E323" s="24" t="s">
        <v>1416</v>
      </c>
      <c r="F323" s="7" t="s">
        <v>1417</v>
      </c>
      <c r="G323" s="24" t="s">
        <v>1418</v>
      </c>
      <c r="H323" s="29" t="s">
        <v>1419</v>
      </c>
      <c r="I323" s="30"/>
      <c r="J323" s="31"/>
      <c r="K323" s="30"/>
      <c r="L323" s="32"/>
      <c r="M323" s="27">
        <v>85346.21</v>
      </c>
      <c r="N323" s="28" t="s">
        <v>1443</v>
      </c>
      <c r="O323" s="24"/>
    </row>
    <row r="324" spans="1:15" ht="25.5" hidden="1" x14ac:dyDescent="0.25">
      <c r="A324" s="24">
        <v>1</v>
      </c>
      <c r="B324" s="7" t="s">
        <v>1320</v>
      </c>
      <c r="C324" s="24">
        <v>-37734</v>
      </c>
      <c r="D324" s="25">
        <v>42760</v>
      </c>
      <c r="E324" s="24" t="s">
        <v>1416</v>
      </c>
      <c r="F324" s="7" t="s">
        <v>1417</v>
      </c>
      <c r="G324" s="24" t="s">
        <v>1418</v>
      </c>
      <c r="H324" s="29" t="s">
        <v>1419</v>
      </c>
      <c r="I324" s="30"/>
      <c r="J324" s="31"/>
      <c r="K324" s="30"/>
      <c r="L324" s="32"/>
      <c r="M324" s="27">
        <v>30000</v>
      </c>
      <c r="N324" s="28" t="s">
        <v>1446</v>
      </c>
      <c r="O324" s="24"/>
    </row>
    <row r="325" spans="1:15" hidden="1" x14ac:dyDescent="0.25">
      <c r="A325" s="24">
        <v>1</v>
      </c>
      <c r="B325" s="7" t="s">
        <v>798</v>
      </c>
      <c r="C325" s="24">
        <v>-37572</v>
      </c>
      <c r="D325" s="25">
        <v>42753</v>
      </c>
      <c r="E325" s="24" t="s">
        <v>8</v>
      </c>
      <c r="F325" s="7" t="s">
        <v>1051</v>
      </c>
      <c r="G325" s="24" t="s">
        <v>1052</v>
      </c>
      <c r="H325" s="29" t="s">
        <v>1053</v>
      </c>
      <c r="I325" s="30"/>
      <c r="J325" s="31"/>
      <c r="K325" s="30"/>
      <c r="L325" s="32"/>
      <c r="M325" s="27">
        <v>396.96</v>
      </c>
      <c r="N325" s="28" t="s">
        <v>1054</v>
      </c>
      <c r="O325" s="24"/>
    </row>
    <row r="326" spans="1:15" hidden="1" x14ac:dyDescent="0.25">
      <c r="A326" s="24">
        <v>1</v>
      </c>
      <c r="B326" s="7" t="s">
        <v>798</v>
      </c>
      <c r="C326" s="24">
        <v>-37595</v>
      </c>
      <c r="D326" s="25">
        <v>42754</v>
      </c>
      <c r="E326" s="24" t="s">
        <v>8</v>
      </c>
      <c r="F326" s="7" t="s">
        <v>1082</v>
      </c>
      <c r="G326" s="24" t="s">
        <v>24</v>
      </c>
      <c r="H326" s="29" t="s">
        <v>800</v>
      </c>
      <c r="I326" s="30"/>
      <c r="J326" s="31"/>
      <c r="K326" s="30"/>
      <c r="L326" s="32"/>
      <c r="M326" s="27">
        <v>150</v>
      </c>
      <c r="N326" s="28" t="s">
        <v>1083</v>
      </c>
      <c r="O326" s="24"/>
    </row>
    <row r="327" spans="1:15" hidden="1" x14ac:dyDescent="0.25">
      <c r="A327" s="24">
        <v>1</v>
      </c>
      <c r="B327" s="7" t="s">
        <v>798</v>
      </c>
      <c r="C327" s="24">
        <v>-37596</v>
      </c>
      <c r="D327" s="25">
        <v>42754</v>
      </c>
      <c r="E327" s="24" t="s">
        <v>8</v>
      </c>
      <c r="F327" s="7" t="s">
        <v>1082</v>
      </c>
      <c r="G327" s="24" t="s">
        <v>24</v>
      </c>
      <c r="H327" s="29" t="s">
        <v>800</v>
      </c>
      <c r="I327" s="30"/>
      <c r="J327" s="31"/>
      <c r="K327" s="30"/>
      <c r="L327" s="32"/>
      <c r="M327" s="27">
        <v>2206.46</v>
      </c>
      <c r="N327" s="28" t="s">
        <v>1084</v>
      </c>
      <c r="O327" s="24"/>
    </row>
    <row r="328" spans="1:15" ht="25.5" hidden="1" x14ac:dyDescent="0.25">
      <c r="A328" s="24">
        <v>1</v>
      </c>
      <c r="B328" s="7" t="s">
        <v>798</v>
      </c>
      <c r="C328" s="24">
        <v>-37809</v>
      </c>
      <c r="D328" s="25">
        <v>42763</v>
      </c>
      <c r="E328" s="24" t="s">
        <v>8</v>
      </c>
      <c r="F328" s="7" t="s">
        <v>1216</v>
      </c>
      <c r="G328" s="24" t="s">
        <v>1217</v>
      </c>
      <c r="H328" s="29" t="s">
        <v>1218</v>
      </c>
      <c r="I328" s="30"/>
      <c r="J328" s="31"/>
      <c r="K328" s="30"/>
      <c r="L328" s="32"/>
      <c r="M328" s="27">
        <v>1207.3399999999999</v>
      </c>
      <c r="N328" s="28" t="s">
        <v>1219</v>
      </c>
      <c r="O328" s="24"/>
    </row>
    <row r="329" spans="1:15" hidden="1" x14ac:dyDescent="0.25">
      <c r="A329" s="24">
        <v>1</v>
      </c>
      <c r="B329" s="7" t="s">
        <v>7</v>
      </c>
      <c r="C329" s="24">
        <v>-37755</v>
      </c>
      <c r="D329" s="25">
        <v>42761</v>
      </c>
      <c r="E329" s="24" t="s">
        <v>587</v>
      </c>
      <c r="F329" s="7" t="s">
        <v>588</v>
      </c>
      <c r="G329" s="24" t="s">
        <v>589</v>
      </c>
      <c r="H329" s="29" t="s">
        <v>1770</v>
      </c>
      <c r="I329" s="30" t="s">
        <v>1495</v>
      </c>
      <c r="J329" s="31">
        <v>38000</v>
      </c>
      <c r="K329" s="30" t="s">
        <v>1492</v>
      </c>
      <c r="L329" s="32" t="s">
        <v>1493</v>
      </c>
      <c r="M329" s="27">
        <v>230000</v>
      </c>
      <c r="N329" s="28" t="s">
        <v>591</v>
      </c>
      <c r="O329" s="24" t="s">
        <v>591</v>
      </c>
    </row>
    <row r="330" spans="1:15" hidden="1" x14ac:dyDescent="0.25">
      <c r="A330" s="24">
        <v>1</v>
      </c>
      <c r="B330" s="7" t="s">
        <v>7</v>
      </c>
      <c r="C330" s="24">
        <v>-37756</v>
      </c>
      <c r="D330" s="25">
        <v>42761</v>
      </c>
      <c r="E330" s="24" t="s">
        <v>587</v>
      </c>
      <c r="F330" s="7" t="s">
        <v>588</v>
      </c>
      <c r="G330" s="24" t="s">
        <v>589</v>
      </c>
      <c r="H330" s="29" t="s">
        <v>590</v>
      </c>
      <c r="I330" s="30"/>
      <c r="J330" s="31"/>
      <c r="K330" s="30"/>
      <c r="L330" s="32"/>
      <c r="M330" s="27">
        <v>9087.85</v>
      </c>
      <c r="N330" s="28" t="s">
        <v>592</v>
      </c>
      <c r="O330" s="24"/>
    </row>
    <row r="331" spans="1:15" hidden="1" x14ac:dyDescent="0.25">
      <c r="A331" s="24">
        <v>1</v>
      </c>
      <c r="B331" s="7" t="s">
        <v>7</v>
      </c>
      <c r="C331" s="24">
        <v>-37759</v>
      </c>
      <c r="D331" s="25">
        <v>42761</v>
      </c>
      <c r="E331" s="24" t="s">
        <v>587</v>
      </c>
      <c r="F331" s="7" t="s">
        <v>588</v>
      </c>
      <c r="G331" s="24" t="s">
        <v>589</v>
      </c>
      <c r="H331" s="29" t="s">
        <v>590</v>
      </c>
      <c r="I331" s="30"/>
      <c r="J331" s="31"/>
      <c r="K331" s="30"/>
      <c r="L331" s="32"/>
      <c r="M331" s="27">
        <v>10912.15</v>
      </c>
      <c r="N331" s="28" t="s">
        <v>594</v>
      </c>
      <c r="O331" s="24"/>
    </row>
    <row r="332" spans="1:15" hidden="1" x14ac:dyDescent="0.25">
      <c r="A332" s="24">
        <v>1</v>
      </c>
      <c r="B332" s="7" t="s">
        <v>7</v>
      </c>
      <c r="C332" s="24">
        <v>-37760</v>
      </c>
      <c r="D332" s="25">
        <v>42761</v>
      </c>
      <c r="E332" s="24" t="s">
        <v>587</v>
      </c>
      <c r="F332" s="7" t="s">
        <v>588</v>
      </c>
      <c r="G332" s="24" t="s">
        <v>589</v>
      </c>
      <c r="H332" s="29" t="s">
        <v>590</v>
      </c>
      <c r="I332" s="30"/>
      <c r="J332" s="31"/>
      <c r="K332" s="30"/>
      <c r="L332" s="32"/>
      <c r="M332" s="27">
        <v>84248.75</v>
      </c>
      <c r="N332" s="28" t="s">
        <v>595</v>
      </c>
      <c r="O332" s="24"/>
    </row>
    <row r="333" spans="1:15" hidden="1" x14ac:dyDescent="0.25">
      <c r="A333" s="24">
        <v>1</v>
      </c>
      <c r="B333" s="7" t="s">
        <v>798</v>
      </c>
      <c r="C333" s="24">
        <v>-37325</v>
      </c>
      <c r="D333" s="25">
        <v>42739</v>
      </c>
      <c r="E333" s="24" t="s">
        <v>8</v>
      </c>
      <c r="F333" s="7" t="s">
        <v>843</v>
      </c>
      <c r="G333" s="24" t="s">
        <v>24</v>
      </c>
      <c r="H333" s="29" t="s">
        <v>800</v>
      </c>
      <c r="I333" s="30"/>
      <c r="J333" s="31"/>
      <c r="K333" s="30"/>
      <c r="L333" s="32"/>
      <c r="M333" s="27">
        <v>440.22</v>
      </c>
      <c r="N333" s="28" t="s">
        <v>844</v>
      </c>
      <c r="O333" s="24"/>
    </row>
    <row r="334" spans="1:15" ht="25.5" hidden="1" x14ac:dyDescent="0.25">
      <c r="A334" s="24">
        <v>1</v>
      </c>
      <c r="B334" s="7" t="s">
        <v>798</v>
      </c>
      <c r="C334" s="24">
        <v>-37554</v>
      </c>
      <c r="D334" s="25">
        <v>42752</v>
      </c>
      <c r="E334" s="24" t="s">
        <v>8</v>
      </c>
      <c r="F334" s="7" t="s">
        <v>1035</v>
      </c>
      <c r="G334" s="24" t="s">
        <v>24</v>
      </c>
      <c r="H334" s="29" t="s">
        <v>1036</v>
      </c>
      <c r="I334" s="30"/>
      <c r="J334" s="31"/>
      <c r="K334" s="30"/>
      <c r="L334" s="32"/>
      <c r="M334" s="27">
        <v>1399.71</v>
      </c>
      <c r="N334" s="28" t="s">
        <v>1037</v>
      </c>
      <c r="O334" s="24"/>
    </row>
    <row r="335" spans="1:15" ht="25.5" hidden="1" x14ac:dyDescent="0.25">
      <c r="A335" s="24">
        <v>1</v>
      </c>
      <c r="B335" s="7" t="s">
        <v>7</v>
      </c>
      <c r="C335" s="24">
        <v>-37289</v>
      </c>
      <c r="D335" s="25">
        <v>42738</v>
      </c>
      <c r="E335" s="24" t="s">
        <v>63</v>
      </c>
      <c r="F335" s="7" t="s">
        <v>64</v>
      </c>
      <c r="G335" s="24" t="s">
        <v>65</v>
      </c>
      <c r="H335" s="29" t="s">
        <v>66</v>
      </c>
      <c r="I335" s="30"/>
      <c r="J335" s="31"/>
      <c r="K335" s="30"/>
      <c r="L335" s="32"/>
      <c r="M335" s="27">
        <v>3000</v>
      </c>
      <c r="N335" s="28" t="s">
        <v>67</v>
      </c>
      <c r="O335" s="24"/>
    </row>
    <row r="336" spans="1:15" ht="25.5" hidden="1" x14ac:dyDescent="0.25">
      <c r="A336" s="24">
        <v>1</v>
      </c>
      <c r="B336" s="7" t="s">
        <v>720</v>
      </c>
      <c r="C336" s="24">
        <v>-37658</v>
      </c>
      <c r="D336" s="25">
        <v>42758</v>
      </c>
      <c r="E336" s="24" t="s">
        <v>8</v>
      </c>
      <c r="F336" s="7" t="s">
        <v>768</v>
      </c>
      <c r="G336" s="24" t="s">
        <v>24</v>
      </c>
      <c r="H336" s="29" t="s">
        <v>769</v>
      </c>
      <c r="I336" s="30"/>
      <c r="J336" s="31"/>
      <c r="K336" s="30"/>
      <c r="L336" s="32"/>
      <c r="M336" s="27">
        <v>6396.68</v>
      </c>
      <c r="N336" s="28" t="s">
        <v>770</v>
      </c>
      <c r="O336" s="24"/>
    </row>
    <row r="337" spans="1:15" ht="25.5" hidden="1" x14ac:dyDescent="0.25">
      <c r="A337" s="24">
        <v>1</v>
      </c>
      <c r="B337" s="7" t="s">
        <v>798</v>
      </c>
      <c r="C337" s="24">
        <v>-37747</v>
      </c>
      <c r="D337" s="25">
        <v>42760</v>
      </c>
      <c r="E337" s="24" t="s">
        <v>8</v>
      </c>
      <c r="F337" s="7" t="s">
        <v>1188</v>
      </c>
      <c r="G337" s="24" t="s">
        <v>24</v>
      </c>
      <c r="H337" s="29" t="s">
        <v>1189</v>
      </c>
      <c r="I337" s="30"/>
      <c r="J337" s="31"/>
      <c r="K337" s="30"/>
      <c r="L337" s="32"/>
      <c r="M337" s="27">
        <v>780</v>
      </c>
      <c r="N337" s="28"/>
      <c r="O337" s="24"/>
    </row>
    <row r="338" spans="1:15" ht="25.5" hidden="1" x14ac:dyDescent="0.25">
      <c r="A338" s="24">
        <v>1</v>
      </c>
      <c r="B338" s="7" t="s">
        <v>798</v>
      </c>
      <c r="C338" s="24">
        <v>-37378</v>
      </c>
      <c r="D338" s="25">
        <v>42741</v>
      </c>
      <c r="E338" s="24" t="s">
        <v>8</v>
      </c>
      <c r="F338" s="7" t="s">
        <v>889</v>
      </c>
      <c r="G338" s="24" t="s">
        <v>890</v>
      </c>
      <c r="H338" s="29" t="s">
        <v>891</v>
      </c>
      <c r="I338" s="30"/>
      <c r="J338" s="31"/>
      <c r="K338" s="30"/>
      <c r="L338" s="32"/>
      <c r="M338" s="27">
        <v>1242.96</v>
      </c>
      <c r="N338" s="28" t="s">
        <v>892</v>
      </c>
      <c r="O338" s="24"/>
    </row>
    <row r="339" spans="1:15" ht="25.5" hidden="1" x14ac:dyDescent="0.25">
      <c r="A339" s="24">
        <v>1</v>
      </c>
      <c r="B339" s="7" t="s">
        <v>798</v>
      </c>
      <c r="C339" s="24">
        <v>-37379</v>
      </c>
      <c r="D339" s="25">
        <v>42741</v>
      </c>
      <c r="E339" s="24" t="s">
        <v>8</v>
      </c>
      <c r="F339" s="7" t="s">
        <v>889</v>
      </c>
      <c r="G339" s="24" t="s">
        <v>890</v>
      </c>
      <c r="H339" s="29" t="s">
        <v>891</v>
      </c>
      <c r="I339" s="30"/>
      <c r="J339" s="31"/>
      <c r="K339" s="30"/>
      <c r="L339" s="32"/>
      <c r="M339" s="27">
        <v>757.04</v>
      </c>
      <c r="N339" s="28" t="s">
        <v>893</v>
      </c>
      <c r="O339" s="24"/>
    </row>
    <row r="340" spans="1:15" ht="25.5" hidden="1" x14ac:dyDescent="0.25">
      <c r="A340" s="24">
        <v>1</v>
      </c>
      <c r="B340" s="7" t="s">
        <v>798</v>
      </c>
      <c r="C340" s="24">
        <v>-37412</v>
      </c>
      <c r="D340" s="25">
        <v>42745</v>
      </c>
      <c r="E340" s="24" t="s">
        <v>8</v>
      </c>
      <c r="F340" s="7" t="s">
        <v>889</v>
      </c>
      <c r="G340" s="24" t="s">
        <v>890</v>
      </c>
      <c r="H340" s="29" t="s">
        <v>891</v>
      </c>
      <c r="I340" s="30"/>
      <c r="J340" s="31"/>
      <c r="K340" s="30"/>
      <c r="L340" s="32"/>
      <c r="M340" s="27">
        <v>629.52</v>
      </c>
      <c r="N340" s="28" t="s">
        <v>916</v>
      </c>
      <c r="O340" s="24"/>
    </row>
    <row r="341" spans="1:15" ht="25.5" hidden="1" x14ac:dyDescent="0.25">
      <c r="A341" s="24">
        <v>1</v>
      </c>
      <c r="B341" s="7" t="s">
        <v>798</v>
      </c>
      <c r="C341" s="24">
        <v>-37634</v>
      </c>
      <c r="D341" s="25">
        <v>42756</v>
      </c>
      <c r="E341" s="24" t="s">
        <v>8</v>
      </c>
      <c r="F341" s="7" t="s">
        <v>1099</v>
      </c>
      <c r="G341" s="24" t="s">
        <v>24</v>
      </c>
      <c r="H341" s="29" t="s">
        <v>1100</v>
      </c>
      <c r="I341" s="30"/>
      <c r="J341" s="31"/>
      <c r="K341" s="30"/>
      <c r="L341" s="32"/>
      <c r="M341" s="27">
        <v>544.72</v>
      </c>
      <c r="N341" s="28" t="s">
        <v>1101</v>
      </c>
      <c r="O341" s="24"/>
    </row>
    <row r="342" spans="1:15" ht="25.5" hidden="1" x14ac:dyDescent="0.25">
      <c r="A342" s="24">
        <v>1</v>
      </c>
      <c r="B342" s="7" t="s">
        <v>798</v>
      </c>
      <c r="C342" s="24">
        <v>-37269</v>
      </c>
      <c r="D342" s="25">
        <v>42737</v>
      </c>
      <c r="E342" s="24" t="s">
        <v>8</v>
      </c>
      <c r="F342" s="7" t="s">
        <v>813</v>
      </c>
      <c r="G342" s="24" t="s">
        <v>814</v>
      </c>
      <c r="H342" s="29" t="s">
        <v>815</v>
      </c>
      <c r="I342" s="30"/>
      <c r="J342" s="31"/>
      <c r="K342" s="30"/>
      <c r="L342" s="32"/>
      <c r="M342" s="27">
        <v>892.11</v>
      </c>
      <c r="N342" s="28" t="s">
        <v>816</v>
      </c>
      <c r="O342" s="24"/>
    </row>
    <row r="343" spans="1:15" ht="25.5" hidden="1" x14ac:dyDescent="0.25">
      <c r="A343" s="24">
        <v>1</v>
      </c>
      <c r="B343" s="7" t="s">
        <v>798</v>
      </c>
      <c r="C343" s="24">
        <v>-37528</v>
      </c>
      <c r="D343" s="25">
        <v>42751</v>
      </c>
      <c r="E343" s="24" t="s">
        <v>8</v>
      </c>
      <c r="F343" s="7" t="s">
        <v>1014</v>
      </c>
      <c r="G343" s="24" t="s">
        <v>1015</v>
      </c>
      <c r="H343" s="29" t="s">
        <v>1016</v>
      </c>
      <c r="I343" s="30"/>
      <c r="J343" s="31"/>
      <c r="K343" s="30"/>
      <c r="L343" s="32"/>
      <c r="M343" s="27">
        <v>137.24</v>
      </c>
      <c r="N343" s="28" t="s">
        <v>1017</v>
      </c>
      <c r="O343" s="24"/>
    </row>
    <row r="344" spans="1:15" ht="25.5" hidden="1" x14ac:dyDescent="0.25">
      <c r="A344" s="24">
        <v>1</v>
      </c>
      <c r="B344" s="7" t="s">
        <v>720</v>
      </c>
      <c r="C344" s="24">
        <v>-37636</v>
      </c>
      <c r="D344" s="25">
        <v>42756</v>
      </c>
      <c r="E344" s="24" t="s">
        <v>8</v>
      </c>
      <c r="F344" s="7" t="s">
        <v>765</v>
      </c>
      <c r="G344" s="24" t="s">
        <v>24</v>
      </c>
      <c r="H344" s="29" t="s">
        <v>766</v>
      </c>
      <c r="I344" s="30"/>
      <c r="J344" s="31"/>
      <c r="K344" s="30"/>
      <c r="L344" s="32"/>
      <c r="M344" s="27">
        <v>6486.57</v>
      </c>
      <c r="N344" s="28" t="s">
        <v>767</v>
      </c>
      <c r="O344" s="24"/>
    </row>
    <row r="345" spans="1:15" hidden="1" x14ac:dyDescent="0.25">
      <c r="A345" s="24">
        <v>1</v>
      </c>
      <c r="B345" s="7" t="s">
        <v>787</v>
      </c>
      <c r="C345" s="24">
        <v>-37695</v>
      </c>
      <c r="D345" s="25">
        <v>42759</v>
      </c>
      <c r="E345" s="24" t="s">
        <v>8</v>
      </c>
      <c r="F345" s="7" t="s">
        <v>792</v>
      </c>
      <c r="G345" s="24" t="s">
        <v>793</v>
      </c>
      <c r="H345" s="29" t="s">
        <v>794</v>
      </c>
      <c r="I345" s="30"/>
      <c r="J345" s="31"/>
      <c r="K345" s="30"/>
      <c r="L345" s="32"/>
      <c r="M345" s="27">
        <v>175</v>
      </c>
      <c r="N345" s="28" t="s">
        <v>795</v>
      </c>
      <c r="O345" s="24"/>
    </row>
    <row r="346" spans="1:15" ht="25.5" hidden="1" x14ac:dyDescent="0.25">
      <c r="A346" s="24">
        <v>1</v>
      </c>
      <c r="B346" s="7" t="s">
        <v>798</v>
      </c>
      <c r="C346" s="24">
        <v>-37473</v>
      </c>
      <c r="D346" s="25">
        <v>42748</v>
      </c>
      <c r="E346" s="24" t="s">
        <v>8</v>
      </c>
      <c r="F346" s="7" t="s">
        <v>974</v>
      </c>
      <c r="G346" s="24" t="s">
        <v>975</v>
      </c>
      <c r="H346" s="29" t="s">
        <v>976</v>
      </c>
      <c r="I346" s="30"/>
      <c r="J346" s="31"/>
      <c r="K346" s="30"/>
      <c r="L346" s="32"/>
      <c r="M346" s="27">
        <v>3400</v>
      </c>
      <c r="N346" s="28" t="s">
        <v>977</v>
      </c>
      <c r="O346" s="24"/>
    </row>
    <row r="347" spans="1:15" ht="25.5" hidden="1" x14ac:dyDescent="0.25">
      <c r="A347" s="24">
        <v>1</v>
      </c>
      <c r="B347" s="7" t="s">
        <v>798</v>
      </c>
      <c r="C347" s="24">
        <v>-37829</v>
      </c>
      <c r="D347" s="25">
        <v>42765</v>
      </c>
      <c r="E347" s="24" t="s">
        <v>8</v>
      </c>
      <c r="F347" s="7" t="s">
        <v>1245</v>
      </c>
      <c r="G347" s="24" t="s">
        <v>1246</v>
      </c>
      <c r="H347" s="29" t="s">
        <v>1247</v>
      </c>
      <c r="I347" s="30"/>
      <c r="J347" s="31"/>
      <c r="K347" s="30"/>
      <c r="L347" s="32"/>
      <c r="M347" s="27">
        <v>1106.1099999999999</v>
      </c>
      <c r="N347" s="28" t="s">
        <v>1248</v>
      </c>
      <c r="O347" s="24"/>
    </row>
    <row r="348" spans="1:15" ht="25.5" hidden="1" x14ac:dyDescent="0.25">
      <c r="A348" s="24">
        <v>1</v>
      </c>
      <c r="B348" s="7" t="s">
        <v>7</v>
      </c>
      <c r="C348" s="24">
        <v>-37581</v>
      </c>
      <c r="D348" s="25">
        <v>42753</v>
      </c>
      <c r="E348" s="24" t="s">
        <v>8</v>
      </c>
      <c r="F348" s="7" t="s">
        <v>424</v>
      </c>
      <c r="G348" s="24" t="s">
        <v>24</v>
      </c>
      <c r="H348" s="29" t="s">
        <v>425</v>
      </c>
      <c r="I348" s="30"/>
      <c r="J348" s="31"/>
      <c r="K348" s="30"/>
      <c r="L348" s="32"/>
      <c r="M348" s="27">
        <v>5000</v>
      </c>
      <c r="N348" s="28" t="s">
        <v>426</v>
      </c>
      <c r="O348" s="24"/>
    </row>
    <row r="349" spans="1:15" ht="25.5" hidden="1" x14ac:dyDescent="0.25">
      <c r="A349" s="24">
        <v>1</v>
      </c>
      <c r="B349" s="7" t="s">
        <v>7</v>
      </c>
      <c r="C349" s="24">
        <v>-37888</v>
      </c>
      <c r="D349" s="25">
        <v>42766</v>
      </c>
      <c r="E349" s="24" t="s">
        <v>8</v>
      </c>
      <c r="F349" s="7" t="s">
        <v>424</v>
      </c>
      <c r="G349" s="24" t="s">
        <v>24</v>
      </c>
      <c r="H349" s="29" t="s">
        <v>425</v>
      </c>
      <c r="I349" s="30"/>
      <c r="J349" s="31"/>
      <c r="K349" s="30"/>
      <c r="L349" s="32"/>
      <c r="M349" s="27">
        <v>15000</v>
      </c>
      <c r="N349" s="28" t="s">
        <v>706</v>
      </c>
      <c r="O349" s="24"/>
    </row>
    <row r="350" spans="1:15" hidden="1" x14ac:dyDescent="0.25">
      <c r="A350" s="24">
        <v>1</v>
      </c>
      <c r="B350" s="7" t="s">
        <v>798</v>
      </c>
      <c r="C350" s="24">
        <v>-37517</v>
      </c>
      <c r="D350" s="25">
        <v>42751</v>
      </c>
      <c r="E350" s="24" t="s">
        <v>8</v>
      </c>
      <c r="F350" s="7" t="s">
        <v>1007</v>
      </c>
      <c r="G350" s="24" t="s">
        <v>24</v>
      </c>
      <c r="H350" s="29" t="s">
        <v>800</v>
      </c>
      <c r="I350" s="30"/>
      <c r="J350" s="31"/>
      <c r="K350" s="30"/>
      <c r="L350" s="32"/>
      <c r="M350" s="27">
        <v>528.84</v>
      </c>
      <c r="N350" s="28" t="s">
        <v>1008</v>
      </c>
      <c r="O350" s="24"/>
    </row>
    <row r="351" spans="1:15" hidden="1" x14ac:dyDescent="0.25">
      <c r="A351" s="24">
        <v>1</v>
      </c>
      <c r="B351" s="7" t="s">
        <v>7</v>
      </c>
      <c r="C351" s="24">
        <v>-37723</v>
      </c>
      <c r="D351" s="25">
        <v>42760</v>
      </c>
      <c r="E351" s="24" t="s">
        <v>550</v>
      </c>
      <c r="F351" s="7" t="s">
        <v>551</v>
      </c>
      <c r="G351" s="24" t="s">
        <v>552</v>
      </c>
      <c r="H351" s="29" t="s">
        <v>1771</v>
      </c>
      <c r="I351" s="30" t="s">
        <v>1772</v>
      </c>
      <c r="J351" s="31">
        <v>76246</v>
      </c>
      <c r="K351" s="30" t="s">
        <v>1742</v>
      </c>
      <c r="L351" s="32" t="s">
        <v>1487</v>
      </c>
      <c r="M351" s="27">
        <v>110448.68</v>
      </c>
      <c r="N351" s="28" t="s">
        <v>553</v>
      </c>
      <c r="O351" s="24" t="s">
        <v>1842</v>
      </c>
    </row>
    <row r="352" spans="1:15" hidden="1" x14ac:dyDescent="0.25">
      <c r="A352" s="24">
        <v>1</v>
      </c>
      <c r="B352" s="7" t="s">
        <v>7</v>
      </c>
      <c r="C352" s="24">
        <v>-37512</v>
      </c>
      <c r="D352" s="25">
        <v>42750</v>
      </c>
      <c r="E352" s="24" t="s">
        <v>8</v>
      </c>
      <c r="F352" s="7" t="s">
        <v>337</v>
      </c>
      <c r="G352" s="24" t="s">
        <v>338</v>
      </c>
      <c r="H352" s="29" t="s">
        <v>339</v>
      </c>
      <c r="I352" s="30"/>
      <c r="J352" s="31"/>
      <c r="K352" s="30"/>
      <c r="L352" s="32"/>
      <c r="M352" s="27">
        <v>40000</v>
      </c>
      <c r="N352" s="28" t="s">
        <v>340</v>
      </c>
      <c r="O352" s="24"/>
    </row>
    <row r="353" spans="1:15" hidden="1" x14ac:dyDescent="0.25">
      <c r="A353" s="24">
        <v>1</v>
      </c>
      <c r="B353" s="7" t="s">
        <v>7</v>
      </c>
      <c r="C353" s="24">
        <v>-37513</v>
      </c>
      <c r="D353" s="25">
        <v>42750</v>
      </c>
      <c r="E353" s="24" t="s">
        <v>8</v>
      </c>
      <c r="F353" s="7" t="s">
        <v>337</v>
      </c>
      <c r="G353" s="24" t="s">
        <v>338</v>
      </c>
      <c r="H353" s="29" t="s">
        <v>339</v>
      </c>
      <c r="I353" s="30"/>
      <c r="J353" s="31"/>
      <c r="K353" s="30"/>
      <c r="L353" s="32"/>
      <c r="M353" s="27">
        <v>40000</v>
      </c>
      <c r="N353" s="28" t="s">
        <v>341</v>
      </c>
      <c r="O353" s="24"/>
    </row>
    <row r="354" spans="1:15" hidden="1" x14ac:dyDescent="0.25">
      <c r="A354" s="24">
        <v>1</v>
      </c>
      <c r="B354" s="7" t="s">
        <v>7</v>
      </c>
      <c r="C354" s="24">
        <v>-37518</v>
      </c>
      <c r="D354" s="25">
        <v>42751</v>
      </c>
      <c r="E354" s="24" t="s">
        <v>344</v>
      </c>
      <c r="F354" s="7" t="s">
        <v>337</v>
      </c>
      <c r="G354" s="24" t="s">
        <v>338</v>
      </c>
      <c r="H354" s="29" t="s">
        <v>1773</v>
      </c>
      <c r="I354" s="42" t="s">
        <v>1505</v>
      </c>
      <c r="J354" s="31">
        <v>38334</v>
      </c>
      <c r="K354" s="30" t="s">
        <v>1528</v>
      </c>
      <c r="L354" s="32" t="s">
        <v>1493</v>
      </c>
      <c r="M354" s="27">
        <v>154300</v>
      </c>
      <c r="N354" s="28" t="s">
        <v>345</v>
      </c>
      <c r="O354" s="24" t="s">
        <v>591</v>
      </c>
    </row>
    <row r="355" spans="1:15" hidden="1" x14ac:dyDescent="0.25">
      <c r="A355" s="24">
        <v>1</v>
      </c>
      <c r="B355" s="7" t="s">
        <v>720</v>
      </c>
      <c r="C355" s="24">
        <v>-37559</v>
      </c>
      <c r="D355" s="25">
        <v>42752</v>
      </c>
      <c r="E355" s="24" t="s">
        <v>8</v>
      </c>
      <c r="F355" s="7" t="s">
        <v>337</v>
      </c>
      <c r="G355" s="24" t="s">
        <v>338</v>
      </c>
      <c r="H355" s="29" t="s">
        <v>339</v>
      </c>
      <c r="I355" s="30"/>
      <c r="J355" s="31"/>
      <c r="K355" s="30"/>
      <c r="L355" s="32"/>
      <c r="M355" s="27">
        <v>11162.91</v>
      </c>
      <c r="N355" s="28" t="s">
        <v>754</v>
      </c>
      <c r="O355" s="24"/>
    </row>
    <row r="356" spans="1:15" ht="25.5" hidden="1" x14ac:dyDescent="0.25">
      <c r="A356" s="24">
        <v>1</v>
      </c>
      <c r="B356" s="7" t="s">
        <v>798</v>
      </c>
      <c r="C356" s="24">
        <v>-37348</v>
      </c>
      <c r="D356" s="25">
        <v>42740</v>
      </c>
      <c r="E356" s="24" t="s">
        <v>8</v>
      </c>
      <c r="F356" s="7" t="s">
        <v>856</v>
      </c>
      <c r="G356" s="24" t="s">
        <v>24</v>
      </c>
      <c r="H356" s="29" t="s">
        <v>857</v>
      </c>
      <c r="I356" s="30"/>
      <c r="J356" s="31"/>
      <c r="K356" s="30"/>
      <c r="L356" s="32"/>
      <c r="M356" s="27">
        <v>500</v>
      </c>
      <c r="N356" s="28" t="s">
        <v>858</v>
      </c>
      <c r="O356" s="24"/>
    </row>
    <row r="357" spans="1:15" ht="25.5" hidden="1" x14ac:dyDescent="0.25">
      <c r="A357" s="24">
        <v>1</v>
      </c>
      <c r="B357" s="7" t="s">
        <v>7</v>
      </c>
      <c r="C357" s="24">
        <v>-37885</v>
      </c>
      <c r="D357" s="25">
        <v>42766</v>
      </c>
      <c r="E357" s="24" t="s">
        <v>8</v>
      </c>
      <c r="F357" s="7" t="s">
        <v>699</v>
      </c>
      <c r="G357" s="24" t="s">
        <v>700</v>
      </c>
      <c r="H357" s="29" t="s">
        <v>701</v>
      </c>
      <c r="I357" s="30"/>
      <c r="J357" s="31"/>
      <c r="K357" s="30"/>
      <c r="L357" s="32"/>
      <c r="M357" s="27">
        <v>20000</v>
      </c>
      <c r="N357" s="28" t="s">
        <v>702</v>
      </c>
      <c r="O357" s="24"/>
    </row>
    <row r="358" spans="1:15" hidden="1" x14ac:dyDescent="0.25">
      <c r="A358" s="24">
        <v>1</v>
      </c>
      <c r="B358" s="7" t="s">
        <v>798</v>
      </c>
      <c r="C358" s="24">
        <v>-37604</v>
      </c>
      <c r="D358" s="25">
        <v>42754</v>
      </c>
      <c r="E358" s="24" t="s">
        <v>8</v>
      </c>
      <c r="F358" s="7" t="s">
        <v>1091</v>
      </c>
      <c r="G358" s="24" t="s">
        <v>1092</v>
      </c>
      <c r="H358" s="29" t="s">
        <v>1093</v>
      </c>
      <c r="I358" s="30"/>
      <c r="J358" s="31"/>
      <c r="K358" s="30"/>
      <c r="L358" s="32"/>
      <c r="M358" s="27">
        <v>1031.08</v>
      </c>
      <c r="N358" s="28" t="s">
        <v>1094</v>
      </c>
      <c r="O358" s="24"/>
    </row>
    <row r="359" spans="1:15" ht="25.5" hidden="1" x14ac:dyDescent="0.25">
      <c r="A359" s="24">
        <v>1</v>
      </c>
      <c r="B359" s="7" t="s">
        <v>798</v>
      </c>
      <c r="C359" s="24">
        <v>-37355</v>
      </c>
      <c r="D359" s="25">
        <v>42740</v>
      </c>
      <c r="E359" s="24" t="s">
        <v>8</v>
      </c>
      <c r="F359" s="7" t="s">
        <v>871</v>
      </c>
      <c r="G359" s="24" t="s">
        <v>872</v>
      </c>
      <c r="H359" s="29" t="s">
        <v>873</v>
      </c>
      <c r="I359" s="30"/>
      <c r="J359" s="31"/>
      <c r="K359" s="30"/>
      <c r="L359" s="32"/>
      <c r="M359" s="27">
        <v>1997.28</v>
      </c>
      <c r="N359" s="28" t="s">
        <v>874</v>
      </c>
      <c r="O359" s="24"/>
    </row>
    <row r="360" spans="1:15" ht="25.5" hidden="1" x14ac:dyDescent="0.25">
      <c r="A360" s="24">
        <v>1</v>
      </c>
      <c r="B360" s="7" t="s">
        <v>7</v>
      </c>
      <c r="C360" s="24">
        <v>-37372</v>
      </c>
      <c r="D360" s="25">
        <v>42741</v>
      </c>
      <c r="E360" s="24" t="s">
        <v>8</v>
      </c>
      <c r="F360" s="7" t="s">
        <v>169</v>
      </c>
      <c r="G360" s="24" t="s">
        <v>170</v>
      </c>
      <c r="H360" s="29" t="s">
        <v>171</v>
      </c>
      <c r="I360" s="30"/>
      <c r="J360" s="31"/>
      <c r="K360" s="30"/>
      <c r="L360" s="32"/>
      <c r="M360" s="27">
        <v>8541.64</v>
      </c>
      <c r="N360" s="28" t="s">
        <v>172</v>
      </c>
      <c r="O360" s="24"/>
    </row>
    <row r="361" spans="1:15" hidden="1" x14ac:dyDescent="0.25">
      <c r="A361" s="24">
        <v>1</v>
      </c>
      <c r="B361" s="7" t="s">
        <v>7</v>
      </c>
      <c r="C361" s="24">
        <v>-37361</v>
      </c>
      <c r="D361" s="25">
        <v>42741</v>
      </c>
      <c r="E361" s="24" t="s">
        <v>8</v>
      </c>
      <c r="F361" s="7" t="s">
        <v>161</v>
      </c>
      <c r="G361" s="24" t="s">
        <v>24</v>
      </c>
      <c r="H361" s="29" t="s">
        <v>1776</v>
      </c>
      <c r="I361" s="30" t="s">
        <v>1774</v>
      </c>
      <c r="J361" s="31">
        <v>58120</v>
      </c>
      <c r="K361" s="30" t="s">
        <v>1775</v>
      </c>
      <c r="L361" s="32" t="s">
        <v>1501</v>
      </c>
      <c r="M361" s="27">
        <v>225000</v>
      </c>
      <c r="N361" s="28" t="s">
        <v>163</v>
      </c>
      <c r="O361" s="24" t="s">
        <v>301</v>
      </c>
    </row>
    <row r="362" spans="1:15" hidden="1" x14ac:dyDescent="0.25">
      <c r="A362" s="24">
        <v>1</v>
      </c>
      <c r="B362" s="7" t="s">
        <v>7</v>
      </c>
      <c r="C362" s="24">
        <v>-37413</v>
      </c>
      <c r="D362" s="25">
        <v>42745</v>
      </c>
      <c r="E362" s="24" t="s">
        <v>231</v>
      </c>
      <c r="F362" s="7" t="s">
        <v>161</v>
      </c>
      <c r="G362" s="24" t="s">
        <v>24</v>
      </c>
      <c r="H362" s="29" t="s">
        <v>1776</v>
      </c>
      <c r="I362" s="30" t="s">
        <v>1774</v>
      </c>
      <c r="J362" s="31">
        <v>58120</v>
      </c>
      <c r="K362" s="30" t="s">
        <v>1775</v>
      </c>
      <c r="L362" s="32" t="s">
        <v>1501</v>
      </c>
      <c r="M362" s="27">
        <v>103700</v>
      </c>
      <c r="N362" s="28" t="s">
        <v>232</v>
      </c>
      <c r="O362" s="24" t="s">
        <v>301</v>
      </c>
    </row>
    <row r="363" spans="1:15" ht="25.5" hidden="1" x14ac:dyDescent="0.25">
      <c r="A363" s="24">
        <v>1</v>
      </c>
      <c r="B363" s="7" t="s">
        <v>7</v>
      </c>
      <c r="C363" s="24">
        <v>-37414</v>
      </c>
      <c r="D363" s="25">
        <v>42745</v>
      </c>
      <c r="E363" s="24" t="s">
        <v>231</v>
      </c>
      <c r="F363" s="7" t="s">
        <v>161</v>
      </c>
      <c r="G363" s="24" t="s">
        <v>24</v>
      </c>
      <c r="H363" s="29" t="s">
        <v>162</v>
      </c>
      <c r="I363" s="30"/>
      <c r="J363" s="31"/>
      <c r="K363" s="30"/>
      <c r="L363" s="32"/>
      <c r="M363" s="27">
        <v>52000</v>
      </c>
      <c r="N363" s="28" t="s">
        <v>233</v>
      </c>
      <c r="O363" s="24"/>
    </row>
    <row r="364" spans="1:15" ht="25.5" hidden="1" x14ac:dyDescent="0.25">
      <c r="A364" s="24">
        <v>1</v>
      </c>
      <c r="B364" s="7" t="s">
        <v>7</v>
      </c>
      <c r="C364" s="24">
        <v>-37660</v>
      </c>
      <c r="D364" s="25">
        <v>42758</v>
      </c>
      <c r="E364" s="24" t="s">
        <v>496</v>
      </c>
      <c r="F364" s="7" t="s">
        <v>497</v>
      </c>
      <c r="G364" s="24" t="s">
        <v>498</v>
      </c>
      <c r="H364" s="29" t="s">
        <v>499</v>
      </c>
      <c r="I364" s="30"/>
      <c r="J364" s="31"/>
      <c r="K364" s="30"/>
      <c r="L364" s="32"/>
      <c r="M364" s="27">
        <v>28866.71</v>
      </c>
      <c r="N364" s="28" t="s">
        <v>500</v>
      </c>
      <c r="O364" s="24"/>
    </row>
    <row r="365" spans="1:15" ht="25.5" hidden="1" x14ac:dyDescent="0.25">
      <c r="A365" s="24">
        <v>1</v>
      </c>
      <c r="B365" s="7" t="s">
        <v>7</v>
      </c>
      <c r="C365" s="24">
        <v>-37661</v>
      </c>
      <c r="D365" s="25">
        <v>42758</v>
      </c>
      <c r="E365" s="24" t="s">
        <v>8</v>
      </c>
      <c r="F365" s="7" t="s">
        <v>497</v>
      </c>
      <c r="G365" s="24" t="s">
        <v>498</v>
      </c>
      <c r="H365" s="29" t="s">
        <v>499</v>
      </c>
      <c r="I365" s="30"/>
      <c r="J365" s="31"/>
      <c r="K365" s="30"/>
      <c r="L365" s="32"/>
      <c r="M365" s="27">
        <v>28866.71</v>
      </c>
      <c r="N365" s="28" t="s">
        <v>501</v>
      </c>
      <c r="O365" s="24"/>
    </row>
    <row r="366" spans="1:15" ht="25.5" hidden="1" x14ac:dyDescent="0.25">
      <c r="A366" s="24">
        <v>1</v>
      </c>
      <c r="B366" s="7" t="s">
        <v>7</v>
      </c>
      <c r="C366" s="24">
        <v>-37395</v>
      </c>
      <c r="D366" s="25">
        <v>42744</v>
      </c>
      <c r="E366" s="24" t="s">
        <v>8</v>
      </c>
      <c r="F366" s="7" t="s">
        <v>194</v>
      </c>
      <c r="G366" s="24" t="s">
        <v>24</v>
      </c>
      <c r="H366" s="29" t="s">
        <v>195</v>
      </c>
      <c r="I366" s="30"/>
      <c r="J366" s="31"/>
      <c r="K366" s="30"/>
      <c r="L366" s="32"/>
      <c r="M366" s="27">
        <v>5000</v>
      </c>
      <c r="N366" s="28" t="s">
        <v>196</v>
      </c>
      <c r="O366" s="24"/>
    </row>
    <row r="367" spans="1:15" hidden="1" x14ac:dyDescent="0.25">
      <c r="A367" s="24">
        <v>1</v>
      </c>
      <c r="B367" s="7" t="s">
        <v>720</v>
      </c>
      <c r="C367" s="24">
        <v>-37624</v>
      </c>
      <c r="D367" s="25">
        <v>42756</v>
      </c>
      <c r="E367" s="24" t="s">
        <v>8</v>
      </c>
      <c r="F367" s="7" t="s">
        <v>760</v>
      </c>
      <c r="G367" s="24" t="s">
        <v>761</v>
      </c>
      <c r="H367" s="29" t="s">
        <v>762</v>
      </c>
      <c r="I367" s="30"/>
      <c r="J367" s="31"/>
      <c r="K367" s="30"/>
      <c r="L367" s="32"/>
      <c r="M367" s="27">
        <v>6658.6</v>
      </c>
      <c r="N367" s="28" t="s">
        <v>763</v>
      </c>
      <c r="O367" s="24"/>
    </row>
    <row r="368" spans="1:15" hidden="1" x14ac:dyDescent="0.25">
      <c r="A368" s="24">
        <v>1</v>
      </c>
      <c r="B368" s="7" t="s">
        <v>798</v>
      </c>
      <c r="C368" s="24">
        <v>-37706</v>
      </c>
      <c r="D368" s="25">
        <v>42759</v>
      </c>
      <c r="E368" s="24" t="s">
        <v>8</v>
      </c>
      <c r="F368" s="7" t="s">
        <v>1162</v>
      </c>
      <c r="G368" s="24" t="s">
        <v>24</v>
      </c>
      <c r="H368" s="29" t="s">
        <v>800</v>
      </c>
      <c r="I368" s="30"/>
      <c r="J368" s="31"/>
      <c r="K368" s="30"/>
      <c r="L368" s="32"/>
      <c r="M368" s="27">
        <v>721.39</v>
      </c>
      <c r="N368" s="28" t="s">
        <v>1163</v>
      </c>
      <c r="O368" s="24"/>
    </row>
    <row r="369" spans="1:15" hidden="1" x14ac:dyDescent="0.25">
      <c r="A369" s="24">
        <v>1</v>
      </c>
      <c r="B369" s="7" t="s">
        <v>7</v>
      </c>
      <c r="C369" s="24">
        <v>-37562</v>
      </c>
      <c r="D369" s="25">
        <v>42752</v>
      </c>
      <c r="E369" s="24" t="s">
        <v>8</v>
      </c>
      <c r="F369" s="7" t="s">
        <v>397</v>
      </c>
      <c r="G369" s="24" t="s">
        <v>398</v>
      </c>
      <c r="H369" s="29" t="s">
        <v>399</v>
      </c>
      <c r="I369" s="30"/>
      <c r="J369" s="31"/>
      <c r="K369" s="30"/>
      <c r="L369" s="32"/>
      <c r="M369" s="27">
        <v>20000</v>
      </c>
      <c r="N369" s="28" t="s">
        <v>400</v>
      </c>
      <c r="O369" s="24"/>
    </row>
    <row r="370" spans="1:15" hidden="1" x14ac:dyDescent="0.25">
      <c r="A370" s="24">
        <v>1</v>
      </c>
      <c r="B370" s="7" t="s">
        <v>7</v>
      </c>
      <c r="C370" s="24">
        <v>-37732</v>
      </c>
      <c r="D370" s="25">
        <v>42760</v>
      </c>
      <c r="E370" s="24" t="s">
        <v>561</v>
      </c>
      <c r="F370" s="7" t="s">
        <v>397</v>
      </c>
      <c r="G370" s="24" t="s">
        <v>398</v>
      </c>
      <c r="H370" s="29" t="s">
        <v>1777</v>
      </c>
      <c r="I370" s="30" t="s">
        <v>1778</v>
      </c>
      <c r="J370" s="31">
        <v>38040</v>
      </c>
      <c r="K370" s="30" t="s">
        <v>1504</v>
      </c>
      <c r="L370" s="32" t="s">
        <v>1493</v>
      </c>
      <c r="M370" s="27">
        <v>185800</v>
      </c>
      <c r="N370" s="28" t="s">
        <v>562</v>
      </c>
      <c r="O370" s="24" t="s">
        <v>301</v>
      </c>
    </row>
    <row r="371" spans="1:15" hidden="1" x14ac:dyDescent="0.25">
      <c r="A371" s="24">
        <v>1</v>
      </c>
      <c r="B371" s="7" t="s">
        <v>7</v>
      </c>
      <c r="C371" s="24">
        <v>-37534</v>
      </c>
      <c r="D371" s="25">
        <v>42751</v>
      </c>
      <c r="E371" s="24" t="s">
        <v>360</v>
      </c>
      <c r="F371" s="7" t="s">
        <v>361</v>
      </c>
      <c r="G371" s="24" t="s">
        <v>362</v>
      </c>
      <c r="H371" s="43" t="s">
        <v>1781</v>
      </c>
      <c r="I371" s="30" t="s">
        <v>1780</v>
      </c>
      <c r="J371" s="31">
        <v>61213</v>
      </c>
      <c r="K371" s="30" t="s">
        <v>1779</v>
      </c>
      <c r="L371" s="32" t="s">
        <v>1501</v>
      </c>
      <c r="M371" s="27">
        <v>244300</v>
      </c>
      <c r="N371" s="28" t="s">
        <v>364</v>
      </c>
      <c r="O371" s="24" t="s">
        <v>1837</v>
      </c>
    </row>
    <row r="372" spans="1:15" ht="25.5" hidden="1" x14ac:dyDescent="0.25">
      <c r="A372" s="24">
        <v>1</v>
      </c>
      <c r="B372" s="7" t="s">
        <v>720</v>
      </c>
      <c r="C372" s="24">
        <v>-37575</v>
      </c>
      <c r="D372" s="25">
        <v>42753</v>
      </c>
      <c r="E372" s="24" t="s">
        <v>360</v>
      </c>
      <c r="F372" s="7" t="s">
        <v>361</v>
      </c>
      <c r="G372" s="24" t="s">
        <v>362</v>
      </c>
      <c r="H372" s="29" t="s">
        <v>363</v>
      </c>
      <c r="I372" s="30"/>
      <c r="J372" s="31"/>
      <c r="K372" s="30"/>
      <c r="L372" s="32"/>
      <c r="M372" s="27">
        <v>14325.11</v>
      </c>
      <c r="N372" s="28" t="s">
        <v>755</v>
      </c>
      <c r="O372" s="24"/>
    </row>
    <row r="373" spans="1:15" ht="25.5" hidden="1" x14ac:dyDescent="0.25">
      <c r="A373" s="24">
        <v>1</v>
      </c>
      <c r="B373" s="7" t="s">
        <v>7</v>
      </c>
      <c r="C373" s="24">
        <v>-37813</v>
      </c>
      <c r="D373" s="25">
        <v>42763</v>
      </c>
      <c r="E373" s="24" t="s">
        <v>639</v>
      </c>
      <c r="F373" s="7" t="s">
        <v>640</v>
      </c>
      <c r="G373" s="24" t="s">
        <v>641</v>
      </c>
      <c r="H373" s="29" t="s">
        <v>642</v>
      </c>
      <c r="I373" s="30"/>
      <c r="J373" s="31"/>
      <c r="K373" s="30"/>
      <c r="L373" s="32"/>
      <c r="M373" s="27">
        <v>9476.35</v>
      </c>
      <c r="N373" s="28" t="s">
        <v>643</v>
      </c>
      <c r="O373" s="24"/>
    </row>
    <row r="374" spans="1:15" x14ac:dyDescent="0.25">
      <c r="A374" s="24">
        <v>1</v>
      </c>
      <c r="B374" s="7" t="s">
        <v>7</v>
      </c>
      <c r="C374" s="24">
        <v>-37397</v>
      </c>
      <c r="D374" s="25">
        <v>42744</v>
      </c>
      <c r="E374" s="24" t="s">
        <v>8</v>
      </c>
      <c r="F374" s="7" t="s">
        <v>197</v>
      </c>
      <c r="G374" s="24" t="s">
        <v>24</v>
      </c>
      <c r="H374" s="43" t="s">
        <v>1781</v>
      </c>
      <c r="I374" s="30" t="s">
        <v>1782</v>
      </c>
      <c r="J374" s="31">
        <v>37900</v>
      </c>
      <c r="K374" s="30" t="s">
        <v>1783</v>
      </c>
      <c r="L374" s="32" t="s">
        <v>1493</v>
      </c>
      <c r="M374" s="27">
        <v>135000</v>
      </c>
      <c r="N374" s="28" t="s">
        <v>199</v>
      </c>
      <c r="O374" s="24" t="s">
        <v>1833</v>
      </c>
    </row>
    <row r="375" spans="1:15" ht="25.5" hidden="1" x14ac:dyDescent="0.25">
      <c r="A375" s="24">
        <v>1</v>
      </c>
      <c r="B375" s="7" t="s">
        <v>7</v>
      </c>
      <c r="C375" s="24">
        <v>-37490</v>
      </c>
      <c r="D375" s="25">
        <v>42748</v>
      </c>
      <c r="E375" s="24" t="s">
        <v>307</v>
      </c>
      <c r="F375" s="7" t="s">
        <v>197</v>
      </c>
      <c r="G375" s="24" t="s">
        <v>24</v>
      </c>
      <c r="H375" s="29" t="s">
        <v>198</v>
      </c>
      <c r="I375" s="30"/>
      <c r="J375" s="31"/>
      <c r="K375" s="30"/>
      <c r="L375" s="32"/>
      <c r="M375" s="27">
        <v>9500</v>
      </c>
      <c r="N375" s="28" t="s">
        <v>308</v>
      </c>
      <c r="O375" s="24"/>
    </row>
    <row r="376" spans="1:15" ht="25.5" hidden="1" x14ac:dyDescent="0.25">
      <c r="A376" s="24">
        <v>1</v>
      </c>
      <c r="B376" s="7" t="s">
        <v>7</v>
      </c>
      <c r="C376" s="24">
        <v>-37491</v>
      </c>
      <c r="D376" s="25">
        <v>42748</v>
      </c>
      <c r="E376" s="24" t="s">
        <v>307</v>
      </c>
      <c r="F376" s="7" t="s">
        <v>197</v>
      </c>
      <c r="G376" s="24" t="s">
        <v>24</v>
      </c>
      <c r="H376" s="29" t="s">
        <v>198</v>
      </c>
      <c r="I376" s="30"/>
      <c r="J376" s="31"/>
      <c r="K376" s="30"/>
      <c r="L376" s="32"/>
      <c r="M376" s="27">
        <v>44000</v>
      </c>
      <c r="N376" s="28" t="s">
        <v>309</v>
      </c>
      <c r="O376" s="24"/>
    </row>
    <row r="377" spans="1:15" hidden="1" x14ac:dyDescent="0.25">
      <c r="A377" s="24">
        <v>1</v>
      </c>
      <c r="B377" s="7" t="s">
        <v>7</v>
      </c>
      <c r="C377" s="24">
        <v>-37493</v>
      </c>
      <c r="D377" s="25">
        <v>42748</v>
      </c>
      <c r="E377" s="24" t="s">
        <v>307</v>
      </c>
      <c r="F377" s="7" t="s">
        <v>197</v>
      </c>
      <c r="G377" s="24" t="s">
        <v>24</v>
      </c>
      <c r="H377" s="43" t="s">
        <v>1781</v>
      </c>
      <c r="I377" s="30" t="s">
        <v>1782</v>
      </c>
      <c r="J377" s="31">
        <v>37900</v>
      </c>
      <c r="K377" s="30" t="s">
        <v>1783</v>
      </c>
      <c r="L377" s="32" t="s">
        <v>1493</v>
      </c>
      <c r="M377" s="27">
        <v>100000</v>
      </c>
      <c r="N377" s="28" t="s">
        <v>310</v>
      </c>
      <c r="O377" s="24" t="s">
        <v>301</v>
      </c>
    </row>
    <row r="378" spans="1:15" ht="25.5" hidden="1" x14ac:dyDescent="0.25">
      <c r="A378" s="24">
        <v>1</v>
      </c>
      <c r="B378" s="7" t="s">
        <v>7</v>
      </c>
      <c r="C378" s="24">
        <v>-37494</v>
      </c>
      <c r="D378" s="25">
        <v>42748</v>
      </c>
      <c r="E378" s="24" t="s">
        <v>307</v>
      </c>
      <c r="F378" s="7" t="s">
        <v>197</v>
      </c>
      <c r="G378" s="24" t="s">
        <v>24</v>
      </c>
      <c r="H378" s="29" t="s">
        <v>198</v>
      </c>
      <c r="I378" s="30"/>
      <c r="J378" s="31"/>
      <c r="K378" s="30"/>
      <c r="L378" s="32"/>
      <c r="M378" s="27">
        <v>55000</v>
      </c>
      <c r="N378" s="28" t="s">
        <v>311</v>
      </c>
      <c r="O378" s="24"/>
    </row>
    <row r="379" spans="1:15" ht="25.5" hidden="1" x14ac:dyDescent="0.25">
      <c r="A379" s="24">
        <v>1</v>
      </c>
      <c r="B379" s="7" t="s">
        <v>7</v>
      </c>
      <c r="C379" s="24">
        <v>-37496</v>
      </c>
      <c r="D379" s="25">
        <v>42748</v>
      </c>
      <c r="E379" s="24" t="s">
        <v>307</v>
      </c>
      <c r="F379" s="7" t="s">
        <v>197</v>
      </c>
      <c r="G379" s="24" t="s">
        <v>24</v>
      </c>
      <c r="H379" s="29" t="s">
        <v>198</v>
      </c>
      <c r="I379" s="30"/>
      <c r="J379" s="31"/>
      <c r="K379" s="30"/>
      <c r="L379" s="32"/>
      <c r="M379" s="27">
        <v>3400</v>
      </c>
      <c r="N379" s="28" t="s">
        <v>317</v>
      </c>
      <c r="O379" s="24"/>
    </row>
    <row r="380" spans="1:15" hidden="1" x14ac:dyDescent="0.25">
      <c r="A380" s="24">
        <v>1</v>
      </c>
      <c r="B380" s="7" t="s">
        <v>798</v>
      </c>
      <c r="C380" s="24">
        <v>-37458</v>
      </c>
      <c r="D380" s="25">
        <v>42747</v>
      </c>
      <c r="E380" s="24" t="s">
        <v>8</v>
      </c>
      <c r="F380" s="7" t="s">
        <v>961</v>
      </c>
      <c r="G380" s="24" t="s">
        <v>962</v>
      </c>
      <c r="H380" s="29" t="s">
        <v>963</v>
      </c>
      <c r="I380" s="30"/>
      <c r="J380" s="31"/>
      <c r="K380" s="30"/>
      <c r="L380" s="32"/>
      <c r="M380" s="27">
        <v>50</v>
      </c>
      <c r="N380" s="28" t="s">
        <v>964</v>
      </c>
      <c r="O380" s="24"/>
    </row>
    <row r="381" spans="1:15" ht="25.5" hidden="1" x14ac:dyDescent="0.25">
      <c r="A381" s="24">
        <v>1</v>
      </c>
      <c r="B381" s="7" t="s">
        <v>7</v>
      </c>
      <c r="C381" s="24">
        <v>-37495</v>
      </c>
      <c r="D381" s="25">
        <v>42748</v>
      </c>
      <c r="E381" s="24" t="s">
        <v>312</v>
      </c>
      <c r="F381" s="7" t="s">
        <v>313</v>
      </c>
      <c r="G381" s="24" t="s">
        <v>314</v>
      </c>
      <c r="H381" s="29" t="s">
        <v>315</v>
      </c>
      <c r="I381" s="30"/>
      <c r="J381" s="31"/>
      <c r="K381" s="30"/>
      <c r="L381" s="32"/>
      <c r="M381" s="27">
        <v>40000</v>
      </c>
      <c r="N381" s="28" t="s">
        <v>316</v>
      </c>
      <c r="O381" s="24"/>
    </row>
    <row r="382" spans="1:15" ht="25.5" hidden="1" x14ac:dyDescent="0.25">
      <c r="A382" s="24">
        <v>1</v>
      </c>
      <c r="B382" s="7" t="s">
        <v>7</v>
      </c>
      <c r="C382" s="24">
        <v>-37497</v>
      </c>
      <c r="D382" s="25">
        <v>42748</v>
      </c>
      <c r="E382" s="24" t="s">
        <v>312</v>
      </c>
      <c r="F382" s="7" t="s">
        <v>313</v>
      </c>
      <c r="G382" s="24" t="s">
        <v>314</v>
      </c>
      <c r="H382" s="29" t="s">
        <v>315</v>
      </c>
      <c r="I382" s="30"/>
      <c r="J382" s="31"/>
      <c r="K382" s="30"/>
      <c r="L382" s="32"/>
      <c r="M382" s="27">
        <v>60000</v>
      </c>
      <c r="N382" s="28" t="s">
        <v>318</v>
      </c>
      <c r="O382" s="24"/>
    </row>
    <row r="383" spans="1:15" ht="25.5" hidden="1" x14ac:dyDescent="0.25">
      <c r="A383" s="24">
        <v>1</v>
      </c>
      <c r="B383" s="7" t="s">
        <v>7</v>
      </c>
      <c r="C383" s="24">
        <v>-37533</v>
      </c>
      <c r="D383" s="25">
        <v>42751</v>
      </c>
      <c r="E383" s="24" t="s">
        <v>8</v>
      </c>
      <c r="F383" s="7" t="s">
        <v>313</v>
      </c>
      <c r="G383" s="24" t="s">
        <v>314</v>
      </c>
      <c r="H383" s="29" t="s">
        <v>315</v>
      </c>
      <c r="I383" s="30"/>
      <c r="J383" s="31"/>
      <c r="K383" s="30"/>
      <c r="L383" s="32"/>
      <c r="M383" s="27">
        <v>97426.48</v>
      </c>
      <c r="N383" s="28" t="s">
        <v>359</v>
      </c>
      <c r="O383" s="24"/>
    </row>
    <row r="384" spans="1:15" ht="25.5" hidden="1" x14ac:dyDescent="0.25">
      <c r="A384" s="24">
        <v>1</v>
      </c>
      <c r="B384" s="7" t="s">
        <v>7</v>
      </c>
      <c r="C384" s="24">
        <v>-37536</v>
      </c>
      <c r="D384" s="25">
        <v>42751</v>
      </c>
      <c r="E384" s="24" t="s">
        <v>312</v>
      </c>
      <c r="F384" s="7" t="s">
        <v>313</v>
      </c>
      <c r="G384" s="24" t="s">
        <v>314</v>
      </c>
      <c r="H384" s="29" t="s">
        <v>315</v>
      </c>
      <c r="I384" s="30"/>
      <c r="J384" s="31"/>
      <c r="K384" s="30"/>
      <c r="L384" s="32"/>
      <c r="M384" s="27">
        <v>489</v>
      </c>
      <c r="N384" s="28" t="s">
        <v>368</v>
      </c>
      <c r="O384" s="24"/>
    </row>
    <row r="385" spans="1:15" ht="25.5" hidden="1" x14ac:dyDescent="0.25">
      <c r="A385" s="24">
        <v>1</v>
      </c>
      <c r="B385" s="7" t="s">
        <v>7</v>
      </c>
      <c r="C385" s="24">
        <v>-37537</v>
      </c>
      <c r="D385" s="25">
        <v>42751</v>
      </c>
      <c r="E385" s="24" t="s">
        <v>8</v>
      </c>
      <c r="F385" s="7" t="s">
        <v>313</v>
      </c>
      <c r="G385" s="24" t="s">
        <v>314</v>
      </c>
      <c r="H385" s="29" t="s">
        <v>315</v>
      </c>
      <c r="I385" s="30"/>
      <c r="J385" s="31"/>
      <c r="K385" s="30"/>
      <c r="L385" s="32"/>
      <c r="M385" s="27">
        <v>20000</v>
      </c>
      <c r="N385" s="28" t="s">
        <v>369</v>
      </c>
      <c r="O385" s="24"/>
    </row>
    <row r="386" spans="1:15" ht="25.5" hidden="1" x14ac:dyDescent="0.25">
      <c r="A386" s="24">
        <v>1</v>
      </c>
      <c r="B386" s="7" t="s">
        <v>798</v>
      </c>
      <c r="C386" s="24">
        <v>-37858</v>
      </c>
      <c r="D386" s="25">
        <v>42766</v>
      </c>
      <c r="E386" s="24" t="s">
        <v>312</v>
      </c>
      <c r="F386" s="7" t="s">
        <v>313</v>
      </c>
      <c r="G386" s="24" t="s">
        <v>314</v>
      </c>
      <c r="H386" s="29" t="s">
        <v>315</v>
      </c>
      <c r="I386" s="30"/>
      <c r="J386" s="31"/>
      <c r="K386" s="30"/>
      <c r="L386" s="32"/>
      <c r="M386" s="27">
        <v>13300</v>
      </c>
      <c r="N386" s="28" t="s">
        <v>1257</v>
      </c>
      <c r="O386" s="24"/>
    </row>
    <row r="387" spans="1:15" ht="25.5" hidden="1" x14ac:dyDescent="0.25">
      <c r="A387" s="24">
        <v>1</v>
      </c>
      <c r="B387" s="7" t="s">
        <v>1260</v>
      </c>
      <c r="C387" s="24">
        <v>-37469</v>
      </c>
      <c r="D387" s="25">
        <v>42747</v>
      </c>
      <c r="E387" s="24" t="s">
        <v>8</v>
      </c>
      <c r="F387" s="7" t="s">
        <v>1281</v>
      </c>
      <c r="G387" s="24" t="s">
        <v>1282</v>
      </c>
      <c r="H387" s="29" t="s">
        <v>1283</v>
      </c>
      <c r="I387" s="30"/>
      <c r="J387" s="31"/>
      <c r="K387" s="30"/>
      <c r="L387" s="32"/>
      <c r="M387" s="27">
        <v>3001.2</v>
      </c>
      <c r="N387" s="28" t="s">
        <v>1284</v>
      </c>
      <c r="O387" s="24"/>
    </row>
    <row r="388" spans="1:15" ht="25.5" hidden="1" x14ac:dyDescent="0.25">
      <c r="A388" s="24">
        <v>1</v>
      </c>
      <c r="B388" s="7" t="s">
        <v>7</v>
      </c>
      <c r="C388" s="24">
        <v>-37623</v>
      </c>
      <c r="D388" s="25">
        <v>42755</v>
      </c>
      <c r="E388" s="24" t="s">
        <v>8</v>
      </c>
      <c r="F388" s="7" t="s">
        <v>460</v>
      </c>
      <c r="G388" s="24" t="s">
        <v>24</v>
      </c>
      <c r="H388" s="29" t="s">
        <v>461</v>
      </c>
      <c r="I388" s="30"/>
      <c r="J388" s="31"/>
      <c r="K388" s="30"/>
      <c r="L388" s="32"/>
      <c r="M388" s="27">
        <v>1000</v>
      </c>
      <c r="N388" s="28" t="s">
        <v>462</v>
      </c>
      <c r="O388" s="24"/>
    </row>
    <row r="389" spans="1:15" hidden="1" x14ac:dyDescent="0.25">
      <c r="A389" s="24">
        <v>1</v>
      </c>
      <c r="B389" s="7" t="s">
        <v>798</v>
      </c>
      <c r="C389" s="24">
        <v>-37762</v>
      </c>
      <c r="D389" s="25">
        <v>42761</v>
      </c>
      <c r="E389" s="24" t="s">
        <v>8</v>
      </c>
      <c r="F389" s="7" t="s">
        <v>1196</v>
      </c>
      <c r="G389" s="24" t="s">
        <v>1197</v>
      </c>
      <c r="H389" s="29" t="s">
        <v>1198</v>
      </c>
      <c r="I389" s="30"/>
      <c r="J389" s="31"/>
      <c r="K389" s="30"/>
      <c r="L389" s="32"/>
      <c r="M389" s="27">
        <v>2000</v>
      </c>
      <c r="N389" s="28" t="s">
        <v>1199</v>
      </c>
      <c r="O389" s="24"/>
    </row>
    <row r="390" spans="1:15" hidden="1" x14ac:dyDescent="0.25">
      <c r="A390" s="24">
        <v>1</v>
      </c>
      <c r="B390" s="7" t="s">
        <v>7</v>
      </c>
      <c r="C390" s="24">
        <v>-37298</v>
      </c>
      <c r="D390" s="25">
        <v>42738</v>
      </c>
      <c r="E390" s="24" t="s">
        <v>83</v>
      </c>
      <c r="F390" s="7" t="s">
        <v>84</v>
      </c>
      <c r="G390" s="24" t="s">
        <v>85</v>
      </c>
      <c r="H390" s="29" t="s">
        <v>1784</v>
      </c>
      <c r="I390" s="30" t="s">
        <v>1785</v>
      </c>
      <c r="J390" s="31" t="s">
        <v>1787</v>
      </c>
      <c r="K390" s="30" t="s">
        <v>1786</v>
      </c>
      <c r="L390" s="32" t="s">
        <v>1727</v>
      </c>
      <c r="M390" s="27">
        <v>289900</v>
      </c>
      <c r="N390" s="28" t="s">
        <v>86</v>
      </c>
      <c r="O390" s="24" t="s">
        <v>591</v>
      </c>
    </row>
    <row r="391" spans="1:15" hidden="1" x14ac:dyDescent="0.25">
      <c r="A391" s="24">
        <v>1</v>
      </c>
      <c r="B391" s="7" t="s">
        <v>7</v>
      </c>
      <c r="C391" s="24">
        <v>-37299</v>
      </c>
      <c r="D391" s="25">
        <v>42738</v>
      </c>
      <c r="E391" s="24" t="s">
        <v>87</v>
      </c>
      <c r="F391" s="7" t="s">
        <v>84</v>
      </c>
      <c r="G391" s="24" t="s">
        <v>85</v>
      </c>
      <c r="H391" s="29" t="s">
        <v>1784</v>
      </c>
      <c r="I391" s="30" t="s">
        <v>1785</v>
      </c>
      <c r="J391" s="31" t="s">
        <v>1787</v>
      </c>
      <c r="K391" s="30" t="s">
        <v>1786</v>
      </c>
      <c r="L391" s="32" t="s">
        <v>1727</v>
      </c>
      <c r="M391" s="27">
        <v>289900</v>
      </c>
      <c r="N391" s="28" t="s">
        <v>88</v>
      </c>
      <c r="O391" s="24" t="s">
        <v>591</v>
      </c>
    </row>
    <row r="392" spans="1:15" ht="25.5" hidden="1" x14ac:dyDescent="0.25">
      <c r="A392" s="24">
        <v>1</v>
      </c>
      <c r="B392" s="7" t="s">
        <v>7</v>
      </c>
      <c r="C392" s="24">
        <v>-37836</v>
      </c>
      <c r="D392" s="25">
        <v>42765</v>
      </c>
      <c r="E392" s="24" t="s">
        <v>656</v>
      </c>
      <c r="F392" s="7" t="s">
        <v>657</v>
      </c>
      <c r="G392" s="24" t="s">
        <v>658</v>
      </c>
      <c r="H392" s="29" t="s">
        <v>659</v>
      </c>
      <c r="I392" s="30"/>
      <c r="J392" s="31"/>
      <c r="K392" s="30"/>
      <c r="L392" s="32"/>
      <c r="M392" s="27">
        <v>34761.589999999997</v>
      </c>
      <c r="N392" s="28" t="s">
        <v>660</v>
      </c>
      <c r="O392" s="24"/>
    </row>
    <row r="393" spans="1:15" hidden="1" x14ac:dyDescent="0.25">
      <c r="A393" s="24">
        <v>1</v>
      </c>
      <c r="B393" s="7" t="s">
        <v>7</v>
      </c>
      <c r="C393" s="24">
        <v>-37322</v>
      </c>
      <c r="D393" s="25">
        <v>42739</v>
      </c>
      <c r="E393" s="24" t="s">
        <v>8</v>
      </c>
      <c r="F393" s="7" t="s">
        <v>119</v>
      </c>
      <c r="G393" s="24" t="s">
        <v>24</v>
      </c>
      <c r="H393" s="29" t="s">
        <v>120</v>
      </c>
      <c r="I393" s="30"/>
      <c r="J393" s="31"/>
      <c r="K393" s="30"/>
      <c r="L393" s="32"/>
      <c r="M393" s="27">
        <v>77300</v>
      </c>
      <c r="N393" s="28" t="s">
        <v>121</v>
      </c>
      <c r="O393" s="24"/>
    </row>
    <row r="394" spans="1:15" hidden="1" x14ac:dyDescent="0.25">
      <c r="A394" s="24">
        <v>1</v>
      </c>
      <c r="B394" s="7" t="s">
        <v>7</v>
      </c>
      <c r="C394" s="24">
        <v>-37336</v>
      </c>
      <c r="D394" s="25">
        <v>42739</v>
      </c>
      <c r="E394" s="24" t="s">
        <v>8</v>
      </c>
      <c r="F394" s="7" t="s">
        <v>119</v>
      </c>
      <c r="G394" s="24" t="s">
        <v>24</v>
      </c>
      <c r="H394" s="29" t="s">
        <v>1788</v>
      </c>
      <c r="I394" s="30" t="s">
        <v>1789</v>
      </c>
      <c r="J394" s="31">
        <v>38090</v>
      </c>
      <c r="K394" s="30" t="s">
        <v>1492</v>
      </c>
      <c r="L394" s="32" t="s">
        <v>1493</v>
      </c>
      <c r="M394" s="27">
        <v>117000</v>
      </c>
      <c r="N394" s="28" t="s">
        <v>140</v>
      </c>
      <c r="O394" s="24" t="s">
        <v>301</v>
      </c>
    </row>
    <row r="395" spans="1:15" hidden="1" x14ac:dyDescent="0.25">
      <c r="A395" s="24">
        <v>1</v>
      </c>
      <c r="B395" s="7" t="s">
        <v>798</v>
      </c>
      <c r="C395" s="24">
        <v>-37527</v>
      </c>
      <c r="D395" s="25">
        <v>42751</v>
      </c>
      <c r="E395" s="24" t="s">
        <v>8</v>
      </c>
      <c r="F395" s="7" t="s">
        <v>1012</v>
      </c>
      <c r="G395" s="24" t="s">
        <v>24</v>
      </c>
      <c r="H395" s="29" t="s">
        <v>800</v>
      </c>
      <c r="I395" s="30"/>
      <c r="J395" s="31"/>
      <c r="K395" s="30"/>
      <c r="L395" s="32"/>
      <c r="M395" s="27">
        <v>1293.49</v>
      </c>
      <c r="N395" s="28" t="s">
        <v>1013</v>
      </c>
      <c r="O395" s="24"/>
    </row>
    <row r="396" spans="1:15" ht="25.5" hidden="1" x14ac:dyDescent="0.25">
      <c r="A396" s="24">
        <v>1</v>
      </c>
      <c r="B396" s="7" t="s">
        <v>798</v>
      </c>
      <c r="C396" s="24">
        <v>-37446</v>
      </c>
      <c r="D396" s="25">
        <v>42746</v>
      </c>
      <c r="E396" s="24" t="s">
        <v>8</v>
      </c>
      <c r="F396" s="7" t="s">
        <v>940</v>
      </c>
      <c r="G396" s="24" t="s">
        <v>941</v>
      </c>
      <c r="H396" s="29" t="s">
        <v>942</v>
      </c>
      <c r="I396" s="30"/>
      <c r="J396" s="31"/>
      <c r="K396" s="30"/>
      <c r="L396" s="32"/>
      <c r="M396" s="27">
        <v>905.9</v>
      </c>
      <c r="N396" s="28" t="s">
        <v>943</v>
      </c>
      <c r="O396" s="24"/>
    </row>
    <row r="397" spans="1:15" hidden="1" x14ac:dyDescent="0.25">
      <c r="A397" s="24">
        <v>1</v>
      </c>
      <c r="B397" s="7" t="s">
        <v>7</v>
      </c>
      <c r="C397" s="24">
        <v>-37296</v>
      </c>
      <c r="D397" s="25">
        <v>42738</v>
      </c>
      <c r="E397" s="24" t="s">
        <v>78</v>
      </c>
      <c r="F397" s="7" t="s">
        <v>79</v>
      </c>
      <c r="G397" s="24" t="s">
        <v>80</v>
      </c>
      <c r="H397" s="29" t="s">
        <v>81</v>
      </c>
      <c r="I397" s="30"/>
      <c r="J397" s="31"/>
      <c r="K397" s="30"/>
      <c r="L397" s="32"/>
      <c r="M397" s="27">
        <v>3000</v>
      </c>
      <c r="N397" s="28" t="s">
        <v>82</v>
      </c>
      <c r="O397" s="24"/>
    </row>
    <row r="398" spans="1:15" hidden="1" x14ac:dyDescent="0.25">
      <c r="A398" s="24">
        <v>1</v>
      </c>
      <c r="B398" s="7" t="s">
        <v>798</v>
      </c>
      <c r="C398" s="24">
        <v>-37584</v>
      </c>
      <c r="D398" s="25">
        <v>42753</v>
      </c>
      <c r="E398" s="24" t="s">
        <v>8</v>
      </c>
      <c r="F398" s="7" t="s">
        <v>79</v>
      </c>
      <c r="G398" s="24" t="s">
        <v>24</v>
      </c>
      <c r="H398" s="29" t="s">
        <v>1066</v>
      </c>
      <c r="I398" s="30"/>
      <c r="J398" s="31"/>
      <c r="K398" s="30"/>
      <c r="L398" s="32"/>
      <c r="M398" s="27">
        <v>5000</v>
      </c>
      <c r="N398" s="28" t="s">
        <v>1067</v>
      </c>
      <c r="O398" s="24"/>
    </row>
    <row r="399" spans="1:15" ht="25.5" hidden="1" x14ac:dyDescent="0.25">
      <c r="A399" s="24">
        <v>1</v>
      </c>
      <c r="B399" s="7" t="s">
        <v>720</v>
      </c>
      <c r="C399" s="24">
        <v>-37255</v>
      </c>
      <c r="D399" s="25">
        <v>42737</v>
      </c>
      <c r="E399" s="24" t="s">
        <v>8</v>
      </c>
      <c r="F399" s="7" t="s">
        <v>721</v>
      </c>
      <c r="G399" s="24" t="s">
        <v>722</v>
      </c>
      <c r="H399" s="29" t="s">
        <v>723</v>
      </c>
      <c r="I399" s="30"/>
      <c r="J399" s="31"/>
      <c r="K399" s="30"/>
      <c r="L399" s="32"/>
      <c r="M399" s="27">
        <v>8685.66</v>
      </c>
      <c r="N399" s="28" t="s">
        <v>724</v>
      </c>
      <c r="O399" s="24"/>
    </row>
    <row r="400" spans="1:15" x14ac:dyDescent="0.25">
      <c r="A400" s="24">
        <v>1</v>
      </c>
      <c r="B400" s="7" t="s">
        <v>7</v>
      </c>
      <c r="C400" s="24">
        <v>-37445</v>
      </c>
      <c r="D400" s="25">
        <v>42746</v>
      </c>
      <c r="E400" s="24" t="s">
        <v>269</v>
      </c>
      <c r="F400" s="7" t="s">
        <v>270</v>
      </c>
      <c r="G400" s="24" t="s">
        <v>271</v>
      </c>
      <c r="H400" s="29" t="s">
        <v>1790</v>
      </c>
      <c r="I400" s="30" t="s">
        <v>1791</v>
      </c>
      <c r="J400" s="31">
        <v>38096</v>
      </c>
      <c r="K400" s="30" t="s">
        <v>1492</v>
      </c>
      <c r="L400" s="32" t="s">
        <v>1493</v>
      </c>
      <c r="M400" s="27">
        <v>214000</v>
      </c>
      <c r="N400" s="28" t="s">
        <v>273</v>
      </c>
      <c r="O400" s="24" t="s">
        <v>1833</v>
      </c>
    </row>
    <row r="401" spans="1:15" hidden="1" x14ac:dyDescent="0.25">
      <c r="A401" s="24">
        <v>1</v>
      </c>
      <c r="B401" s="7" t="s">
        <v>7</v>
      </c>
      <c r="C401" s="24">
        <v>-37449</v>
      </c>
      <c r="D401" s="25">
        <v>42746</v>
      </c>
      <c r="E401" s="24" t="s">
        <v>269</v>
      </c>
      <c r="F401" s="7" t="s">
        <v>270</v>
      </c>
      <c r="G401" s="24" t="s">
        <v>271</v>
      </c>
      <c r="H401" s="29" t="s">
        <v>272</v>
      </c>
      <c r="I401" s="30"/>
      <c r="J401" s="31"/>
      <c r="K401" s="30"/>
      <c r="L401" s="32"/>
      <c r="M401" s="27">
        <v>30900</v>
      </c>
      <c r="N401" s="28" t="s">
        <v>277</v>
      </c>
      <c r="O401" s="24"/>
    </row>
    <row r="402" spans="1:15" ht="25.5" hidden="1" x14ac:dyDescent="0.25">
      <c r="A402" s="24">
        <v>1</v>
      </c>
      <c r="B402" s="7" t="s">
        <v>7</v>
      </c>
      <c r="C402" s="24">
        <v>-37402</v>
      </c>
      <c r="D402" s="25">
        <v>42744</v>
      </c>
      <c r="E402" s="24" t="s">
        <v>203</v>
      </c>
      <c r="F402" s="7" t="s">
        <v>204</v>
      </c>
      <c r="G402" s="24" t="s">
        <v>205</v>
      </c>
      <c r="H402" s="29" t="s">
        <v>206</v>
      </c>
      <c r="I402" s="30"/>
      <c r="J402" s="31"/>
      <c r="K402" s="30"/>
      <c r="L402" s="32"/>
      <c r="M402" s="27">
        <v>3200</v>
      </c>
      <c r="N402" s="28" t="s">
        <v>207</v>
      </c>
      <c r="O402" s="24"/>
    </row>
    <row r="403" spans="1:15" hidden="1" x14ac:dyDescent="0.25">
      <c r="A403" s="24">
        <v>1</v>
      </c>
      <c r="B403" s="7" t="s">
        <v>7</v>
      </c>
      <c r="C403" s="24">
        <v>-37544</v>
      </c>
      <c r="D403" s="25">
        <v>42752</v>
      </c>
      <c r="E403" s="24" t="s">
        <v>8</v>
      </c>
      <c r="F403" s="7" t="s">
        <v>379</v>
      </c>
      <c r="G403" s="24" t="s">
        <v>380</v>
      </c>
      <c r="H403" s="29" t="s">
        <v>381</v>
      </c>
      <c r="I403" s="30"/>
      <c r="J403" s="31"/>
      <c r="K403" s="30"/>
      <c r="L403" s="32"/>
      <c r="M403" s="27">
        <v>20000</v>
      </c>
      <c r="N403" s="28" t="s">
        <v>382</v>
      </c>
      <c r="O403" s="24"/>
    </row>
    <row r="404" spans="1:15" hidden="1" x14ac:dyDescent="0.25">
      <c r="A404" s="24">
        <v>1</v>
      </c>
      <c r="B404" s="7" t="s">
        <v>7</v>
      </c>
      <c r="C404" s="24">
        <v>-37561</v>
      </c>
      <c r="D404" s="25">
        <v>42752</v>
      </c>
      <c r="E404" s="24" t="s">
        <v>8</v>
      </c>
      <c r="F404" s="7" t="s">
        <v>379</v>
      </c>
      <c r="G404" s="24" t="s">
        <v>380</v>
      </c>
      <c r="H404" s="29" t="s">
        <v>1792</v>
      </c>
      <c r="I404" s="30" t="s">
        <v>1793</v>
      </c>
      <c r="J404" s="31">
        <v>59389</v>
      </c>
      <c r="K404" s="30" t="s">
        <v>1794</v>
      </c>
      <c r="L404" s="32" t="s">
        <v>1501</v>
      </c>
      <c r="M404" s="27">
        <v>198261.09</v>
      </c>
      <c r="N404" s="28" t="s">
        <v>396</v>
      </c>
      <c r="O404" s="24" t="s">
        <v>591</v>
      </c>
    </row>
    <row r="405" spans="1:15" hidden="1" x14ac:dyDescent="0.25">
      <c r="A405" s="24">
        <v>1</v>
      </c>
      <c r="B405" s="7" t="s">
        <v>7</v>
      </c>
      <c r="C405" s="24">
        <v>-37266</v>
      </c>
      <c r="D405" s="25">
        <v>42737</v>
      </c>
      <c r="E405" s="24" t="s">
        <v>19</v>
      </c>
      <c r="F405" s="7" t="s">
        <v>20</v>
      </c>
      <c r="G405" s="24" t="s">
        <v>21</v>
      </c>
      <c r="H405" s="29" t="s">
        <v>1490</v>
      </c>
      <c r="I405" s="30" t="s">
        <v>1491</v>
      </c>
      <c r="J405" s="31">
        <v>38017</v>
      </c>
      <c r="K405" s="30" t="s">
        <v>1492</v>
      </c>
      <c r="L405" s="32" t="s">
        <v>1493</v>
      </c>
      <c r="M405" s="27">
        <v>140000</v>
      </c>
      <c r="N405" s="28" t="s">
        <v>22</v>
      </c>
      <c r="O405" s="24" t="s">
        <v>1835</v>
      </c>
    </row>
    <row r="406" spans="1:15" hidden="1" x14ac:dyDescent="0.25">
      <c r="A406" s="24">
        <v>1</v>
      </c>
      <c r="B406" s="7" t="s">
        <v>7</v>
      </c>
      <c r="C406" s="24">
        <v>-37686</v>
      </c>
      <c r="D406" s="25">
        <v>42758</v>
      </c>
      <c r="E406" s="24" t="s">
        <v>8</v>
      </c>
      <c r="F406" s="7" t="s">
        <v>521</v>
      </c>
      <c r="G406" s="24" t="s">
        <v>522</v>
      </c>
      <c r="H406" s="29" t="s">
        <v>523</v>
      </c>
      <c r="I406" s="30"/>
      <c r="J406" s="31"/>
      <c r="K406" s="30"/>
      <c r="L406" s="32"/>
      <c r="M406" s="27">
        <v>5000</v>
      </c>
      <c r="N406" s="28" t="s">
        <v>524</v>
      </c>
      <c r="O406" s="24"/>
    </row>
    <row r="407" spans="1:15" hidden="1" x14ac:dyDescent="0.25">
      <c r="A407" s="24">
        <v>1</v>
      </c>
      <c r="B407" s="7" t="s">
        <v>7</v>
      </c>
      <c r="C407" s="24">
        <v>-37769</v>
      </c>
      <c r="D407" s="25">
        <v>42761</v>
      </c>
      <c r="E407" s="24" t="s">
        <v>603</v>
      </c>
      <c r="F407" s="7" t="s">
        <v>521</v>
      </c>
      <c r="G407" s="24" t="s">
        <v>522</v>
      </c>
      <c r="H407" s="29" t="s">
        <v>1795</v>
      </c>
      <c r="I407" s="30" t="s">
        <v>1796</v>
      </c>
      <c r="J407" s="31">
        <v>38115</v>
      </c>
      <c r="K407" s="30" t="s">
        <v>1504</v>
      </c>
      <c r="L407" s="32" t="s">
        <v>1493</v>
      </c>
      <c r="M407" s="27">
        <v>221400</v>
      </c>
      <c r="N407" s="28" t="s">
        <v>604</v>
      </c>
      <c r="O407" s="24" t="s">
        <v>591</v>
      </c>
    </row>
    <row r="408" spans="1:15" hidden="1" x14ac:dyDescent="0.25">
      <c r="A408" s="24">
        <v>1</v>
      </c>
      <c r="B408" s="7" t="s">
        <v>7</v>
      </c>
      <c r="C408" s="24">
        <v>-37273</v>
      </c>
      <c r="D408" s="25">
        <v>42737</v>
      </c>
      <c r="E408" s="24" t="s">
        <v>8</v>
      </c>
      <c r="F408" s="7" t="s">
        <v>32</v>
      </c>
      <c r="G408" s="24" t="s">
        <v>33</v>
      </c>
      <c r="H408" s="29" t="s">
        <v>34</v>
      </c>
      <c r="I408" s="30"/>
      <c r="J408" s="31"/>
      <c r="K408" s="30"/>
      <c r="L408" s="32"/>
      <c r="M408" s="27">
        <v>10000</v>
      </c>
      <c r="N408" s="28" t="s">
        <v>35</v>
      </c>
      <c r="O408" s="24"/>
    </row>
    <row r="409" spans="1:15" hidden="1" x14ac:dyDescent="0.25">
      <c r="A409" s="24">
        <v>1</v>
      </c>
      <c r="B409" s="7" t="s">
        <v>798</v>
      </c>
      <c r="C409" s="24">
        <v>-37326</v>
      </c>
      <c r="D409" s="25">
        <v>42739</v>
      </c>
      <c r="E409" s="24" t="s">
        <v>8</v>
      </c>
      <c r="F409" s="7" t="s">
        <v>845</v>
      </c>
      <c r="G409" s="24" t="s">
        <v>24</v>
      </c>
      <c r="H409" s="29" t="s">
        <v>800</v>
      </c>
      <c r="I409" s="30"/>
      <c r="J409" s="31"/>
      <c r="K409" s="30"/>
      <c r="L409" s="32"/>
      <c r="M409" s="27">
        <v>582.76</v>
      </c>
      <c r="N409" s="28" t="s">
        <v>846</v>
      </c>
      <c r="O409" s="24"/>
    </row>
    <row r="410" spans="1:15" ht="25.5" hidden="1" x14ac:dyDescent="0.25">
      <c r="A410" s="24">
        <v>1</v>
      </c>
      <c r="B410" s="7" t="s">
        <v>7</v>
      </c>
      <c r="C410" s="24">
        <v>-37570</v>
      </c>
      <c r="D410" s="25">
        <v>42753</v>
      </c>
      <c r="E410" s="24" t="s">
        <v>8</v>
      </c>
      <c r="F410" s="7" t="s">
        <v>411</v>
      </c>
      <c r="G410" s="24" t="s">
        <v>412</v>
      </c>
      <c r="H410" s="29" t="s">
        <v>413</v>
      </c>
      <c r="I410" s="30"/>
      <c r="J410" s="31"/>
      <c r="K410" s="30"/>
      <c r="L410" s="32"/>
      <c r="M410" s="27">
        <v>3000</v>
      </c>
      <c r="N410" s="28" t="s">
        <v>414</v>
      </c>
      <c r="O410" s="24"/>
    </row>
    <row r="411" spans="1:15" hidden="1" x14ac:dyDescent="0.25">
      <c r="A411" s="24">
        <v>1</v>
      </c>
      <c r="B411" s="7" t="s">
        <v>7</v>
      </c>
      <c r="C411" s="24">
        <v>-37598</v>
      </c>
      <c r="D411" s="25">
        <v>42754</v>
      </c>
      <c r="E411" s="24" t="s">
        <v>437</v>
      </c>
      <c r="F411" s="7" t="s">
        <v>411</v>
      </c>
      <c r="G411" s="24" t="s">
        <v>412</v>
      </c>
      <c r="H411" s="29" t="s">
        <v>1797</v>
      </c>
      <c r="I411" s="30" t="s">
        <v>1798</v>
      </c>
      <c r="J411" s="31">
        <v>36890</v>
      </c>
      <c r="K411" s="30" t="s">
        <v>1799</v>
      </c>
      <c r="L411" s="32" t="s">
        <v>1493</v>
      </c>
      <c r="M411" s="27">
        <v>253500</v>
      </c>
      <c r="N411" s="28" t="s">
        <v>438</v>
      </c>
      <c r="O411" s="24" t="s">
        <v>301</v>
      </c>
    </row>
    <row r="412" spans="1:15" ht="25.5" hidden="1" x14ac:dyDescent="0.25">
      <c r="A412" s="24">
        <v>1</v>
      </c>
      <c r="B412" s="7" t="s">
        <v>7</v>
      </c>
      <c r="C412" s="24">
        <v>-37599</v>
      </c>
      <c r="D412" s="25">
        <v>42754</v>
      </c>
      <c r="E412" s="24" t="s">
        <v>437</v>
      </c>
      <c r="F412" s="7" t="s">
        <v>411</v>
      </c>
      <c r="G412" s="24" t="s">
        <v>412</v>
      </c>
      <c r="H412" s="29" t="s">
        <v>413</v>
      </c>
      <c r="I412" s="30"/>
      <c r="J412" s="31"/>
      <c r="K412" s="30"/>
      <c r="L412" s="32"/>
      <c r="M412" s="27">
        <v>87000</v>
      </c>
      <c r="N412" s="28" t="s">
        <v>439</v>
      </c>
      <c r="O412" s="24"/>
    </row>
    <row r="413" spans="1:15" ht="25.5" hidden="1" x14ac:dyDescent="0.25">
      <c r="A413" s="24">
        <v>1</v>
      </c>
      <c r="B413" s="7" t="s">
        <v>720</v>
      </c>
      <c r="C413" s="24">
        <v>-37621</v>
      </c>
      <c r="D413" s="25">
        <v>42755</v>
      </c>
      <c r="E413" s="24" t="s">
        <v>437</v>
      </c>
      <c r="F413" s="7" t="s">
        <v>411</v>
      </c>
      <c r="G413" s="24" t="s">
        <v>412</v>
      </c>
      <c r="H413" s="29" t="s">
        <v>413</v>
      </c>
      <c r="I413" s="30"/>
      <c r="J413" s="31"/>
      <c r="K413" s="30"/>
      <c r="L413" s="32"/>
      <c r="M413" s="27">
        <v>11455.61</v>
      </c>
      <c r="N413" s="28" t="s">
        <v>759</v>
      </c>
      <c r="O413" s="24"/>
    </row>
    <row r="414" spans="1:15" x14ac:dyDescent="0.25">
      <c r="A414" s="24">
        <v>1</v>
      </c>
      <c r="B414" s="7" t="s">
        <v>7</v>
      </c>
      <c r="C414" s="24">
        <v>-37831</v>
      </c>
      <c r="D414" s="25">
        <v>42765</v>
      </c>
      <c r="E414" s="24" t="s">
        <v>8</v>
      </c>
      <c r="F414" s="7" t="s">
        <v>3125</v>
      </c>
      <c r="G414" s="24" t="s">
        <v>24</v>
      </c>
      <c r="H414" s="29" t="s">
        <v>1800</v>
      </c>
      <c r="I414" s="30" t="s">
        <v>1574</v>
      </c>
      <c r="J414" s="31">
        <v>61250</v>
      </c>
      <c r="K414" s="30" t="s">
        <v>1801</v>
      </c>
      <c r="L414" s="32" t="s">
        <v>1802</v>
      </c>
      <c r="M414" s="27">
        <v>234300</v>
      </c>
      <c r="N414" s="28" t="s">
        <v>652</v>
      </c>
      <c r="O414" s="24" t="s">
        <v>1833</v>
      </c>
    </row>
    <row r="415" spans="1:15" hidden="1" x14ac:dyDescent="0.25">
      <c r="A415" s="24">
        <v>1</v>
      </c>
      <c r="B415" s="7" t="s">
        <v>7</v>
      </c>
      <c r="C415" s="24">
        <v>-37832</v>
      </c>
      <c r="D415" s="25">
        <v>42765</v>
      </c>
      <c r="E415" s="24" t="s">
        <v>8</v>
      </c>
      <c r="F415" s="7" t="s">
        <v>650</v>
      </c>
      <c r="G415" s="24" t="s">
        <v>24</v>
      </c>
      <c r="H415" s="29" t="s">
        <v>651</v>
      </c>
      <c r="I415" s="30"/>
      <c r="J415" s="31"/>
      <c r="K415" s="30"/>
      <c r="L415" s="32"/>
      <c r="M415" s="27">
        <v>3500</v>
      </c>
      <c r="N415" s="28" t="s">
        <v>653</v>
      </c>
      <c r="O415" s="24"/>
    </row>
    <row r="416" spans="1:15" hidden="1" x14ac:dyDescent="0.25">
      <c r="A416" s="24">
        <v>1</v>
      </c>
      <c r="B416" s="7" t="s">
        <v>7</v>
      </c>
      <c r="C416" s="24">
        <v>-37358</v>
      </c>
      <c r="D416" s="25">
        <v>42740</v>
      </c>
      <c r="E416" s="24" t="s">
        <v>157</v>
      </c>
      <c r="F416" s="7" t="s">
        <v>158</v>
      </c>
      <c r="G416" s="24" t="s">
        <v>24</v>
      </c>
      <c r="H416" s="29" t="s">
        <v>1803</v>
      </c>
      <c r="I416" s="30" t="s">
        <v>1642</v>
      </c>
      <c r="J416" s="31">
        <v>38050</v>
      </c>
      <c r="K416" s="30" t="s">
        <v>1492</v>
      </c>
      <c r="L416" s="32" t="s">
        <v>1493</v>
      </c>
      <c r="M416" s="27">
        <v>316800</v>
      </c>
      <c r="N416" s="28" t="s">
        <v>160</v>
      </c>
      <c r="O416" s="24" t="s">
        <v>1839</v>
      </c>
    </row>
    <row r="417" spans="1:15" hidden="1" x14ac:dyDescent="0.25">
      <c r="A417" s="24">
        <v>1</v>
      </c>
      <c r="B417" s="7" t="s">
        <v>720</v>
      </c>
      <c r="C417" s="24">
        <v>-37368</v>
      </c>
      <c r="D417" s="25">
        <v>42741</v>
      </c>
      <c r="E417" s="24" t="s">
        <v>157</v>
      </c>
      <c r="F417" s="7" t="s">
        <v>158</v>
      </c>
      <c r="G417" s="24" t="s">
        <v>24</v>
      </c>
      <c r="H417" s="29" t="s">
        <v>159</v>
      </c>
      <c r="I417" s="30"/>
      <c r="J417" s="31"/>
      <c r="K417" s="30"/>
      <c r="L417" s="32"/>
      <c r="M417" s="27">
        <v>9885.93</v>
      </c>
      <c r="N417" s="28" t="s">
        <v>737</v>
      </c>
      <c r="O417" s="24"/>
    </row>
    <row r="418" spans="1:15" hidden="1" x14ac:dyDescent="0.25">
      <c r="A418" s="24">
        <v>1</v>
      </c>
      <c r="B418" s="7" t="s">
        <v>7</v>
      </c>
      <c r="C418" s="24">
        <v>-37890</v>
      </c>
      <c r="D418" s="25">
        <v>42766</v>
      </c>
      <c r="E418" s="24" t="s">
        <v>709</v>
      </c>
      <c r="F418" s="7" t="s">
        <v>710</v>
      </c>
      <c r="G418" s="24" t="s">
        <v>711</v>
      </c>
      <c r="H418" s="29" t="s">
        <v>1804</v>
      </c>
      <c r="I418" s="30" t="s">
        <v>1725</v>
      </c>
      <c r="J418" s="31" t="s">
        <v>1728</v>
      </c>
      <c r="K418" s="30" t="s">
        <v>1726</v>
      </c>
      <c r="L418" s="32" t="s">
        <v>1727</v>
      </c>
      <c r="M418" s="27">
        <v>779700</v>
      </c>
      <c r="N418" s="28" t="s">
        <v>712</v>
      </c>
      <c r="O418" s="24" t="s">
        <v>591</v>
      </c>
    </row>
    <row r="419" spans="1:15" ht="25.5" hidden="1" x14ac:dyDescent="0.25">
      <c r="A419" s="24">
        <v>1</v>
      </c>
      <c r="B419" s="7" t="s">
        <v>7</v>
      </c>
      <c r="C419" s="24">
        <v>-37406</v>
      </c>
      <c r="D419" s="25">
        <v>42744</v>
      </c>
      <c r="E419" s="24" t="s">
        <v>217</v>
      </c>
      <c r="F419" s="7" t="s">
        <v>218</v>
      </c>
      <c r="G419" s="24" t="s">
        <v>219</v>
      </c>
      <c r="H419" s="29" t="s">
        <v>1805</v>
      </c>
      <c r="I419" s="30" t="s">
        <v>1806</v>
      </c>
      <c r="J419" s="31">
        <v>66484</v>
      </c>
      <c r="K419" s="30" t="s">
        <v>1807</v>
      </c>
      <c r="L419" s="32" t="s">
        <v>1808</v>
      </c>
      <c r="M419" s="27">
        <v>334300</v>
      </c>
      <c r="N419" s="28" t="s">
        <v>220</v>
      </c>
      <c r="O419" s="24" t="s">
        <v>591</v>
      </c>
    </row>
    <row r="420" spans="1:15" ht="25.5" hidden="1" x14ac:dyDescent="0.25">
      <c r="A420" s="24">
        <v>1</v>
      </c>
      <c r="B420" s="7" t="s">
        <v>7</v>
      </c>
      <c r="C420" s="24">
        <v>-37407</v>
      </c>
      <c r="D420" s="25">
        <v>42744</v>
      </c>
      <c r="E420" s="24" t="s">
        <v>221</v>
      </c>
      <c r="F420" s="7" t="s">
        <v>218</v>
      </c>
      <c r="G420" s="24" t="s">
        <v>219</v>
      </c>
      <c r="H420" s="29" t="s">
        <v>1805</v>
      </c>
      <c r="I420" s="30" t="s">
        <v>1806</v>
      </c>
      <c r="J420" s="31">
        <v>66484</v>
      </c>
      <c r="K420" s="30" t="s">
        <v>1807</v>
      </c>
      <c r="L420" s="32" t="s">
        <v>1808</v>
      </c>
      <c r="M420" s="27">
        <v>334300</v>
      </c>
      <c r="N420" s="28" t="s">
        <v>222</v>
      </c>
      <c r="O420" s="24" t="s">
        <v>591</v>
      </c>
    </row>
    <row r="421" spans="1:15" ht="38.25" hidden="1" x14ac:dyDescent="0.25">
      <c r="A421" s="24">
        <v>1</v>
      </c>
      <c r="B421" s="7" t="s">
        <v>798</v>
      </c>
      <c r="C421" s="24">
        <v>-37719</v>
      </c>
      <c r="D421" s="25">
        <v>42759</v>
      </c>
      <c r="E421" s="24" t="s">
        <v>8</v>
      </c>
      <c r="F421" s="7" t="s">
        <v>1168</v>
      </c>
      <c r="G421" s="24" t="s">
        <v>1169</v>
      </c>
      <c r="H421" s="29" t="s">
        <v>1170</v>
      </c>
      <c r="I421" s="30"/>
      <c r="J421" s="31"/>
      <c r="K421" s="30"/>
      <c r="L421" s="32"/>
      <c r="M421" s="27">
        <v>5337.58</v>
      </c>
      <c r="N421" s="28" t="s">
        <v>1171</v>
      </c>
      <c r="O421" s="24"/>
    </row>
    <row r="422" spans="1:15" x14ac:dyDescent="0.25">
      <c r="A422" s="24">
        <v>1</v>
      </c>
      <c r="B422" s="7" t="s">
        <v>1320</v>
      </c>
      <c r="C422" s="24">
        <v>-37500</v>
      </c>
      <c r="D422" s="25">
        <v>42749</v>
      </c>
      <c r="E422" s="24" t="s">
        <v>1373</v>
      </c>
      <c r="F422" s="7" t="s">
        <v>1374</v>
      </c>
      <c r="G422" s="24" t="s">
        <v>24</v>
      </c>
      <c r="H422" s="29" t="s">
        <v>1809</v>
      </c>
      <c r="I422" s="30" t="s">
        <v>1810</v>
      </c>
      <c r="J422" s="31">
        <v>36680</v>
      </c>
      <c r="K422" s="30" t="s">
        <v>1707</v>
      </c>
      <c r="L422" s="32" t="s">
        <v>1493</v>
      </c>
      <c r="M422" s="27">
        <v>147000</v>
      </c>
      <c r="N422" s="28" t="s">
        <v>1375</v>
      </c>
      <c r="O422" s="24" t="s">
        <v>1833</v>
      </c>
    </row>
    <row r="423" spans="1:15" hidden="1" x14ac:dyDescent="0.25">
      <c r="A423" s="24">
        <v>1</v>
      </c>
      <c r="B423" s="7" t="s">
        <v>7</v>
      </c>
      <c r="C423" s="24">
        <v>-37610</v>
      </c>
      <c r="D423" s="25">
        <v>42754</v>
      </c>
      <c r="E423" s="24" t="s">
        <v>8</v>
      </c>
      <c r="F423" s="7" t="s">
        <v>442</v>
      </c>
      <c r="G423" s="24" t="s">
        <v>24</v>
      </c>
      <c r="H423" s="29" t="s">
        <v>443</v>
      </c>
      <c r="I423" s="30"/>
      <c r="J423" s="31"/>
      <c r="K423" s="30"/>
      <c r="L423" s="32"/>
      <c r="M423" s="27">
        <v>19500</v>
      </c>
      <c r="N423" s="28" t="s">
        <v>444</v>
      </c>
      <c r="O423" s="24"/>
    </row>
    <row r="424" spans="1:15" hidden="1" x14ac:dyDescent="0.25">
      <c r="A424" s="24">
        <v>1</v>
      </c>
      <c r="B424" s="7" t="s">
        <v>798</v>
      </c>
      <c r="C424" s="24">
        <v>-37820</v>
      </c>
      <c r="D424" s="25">
        <v>42763</v>
      </c>
      <c r="E424" s="24" t="s">
        <v>8</v>
      </c>
      <c r="F424" s="7" t="s">
        <v>1230</v>
      </c>
      <c r="G424" s="24" t="s">
        <v>24</v>
      </c>
      <c r="H424" s="29" t="s">
        <v>1231</v>
      </c>
      <c r="I424" s="30"/>
      <c r="J424" s="31"/>
      <c r="K424" s="30"/>
      <c r="L424" s="32"/>
      <c r="M424" s="27">
        <v>131.49</v>
      </c>
      <c r="N424" s="28" t="s">
        <v>1232</v>
      </c>
      <c r="O424" s="24"/>
    </row>
    <row r="425" spans="1:15" ht="25.5" hidden="1" x14ac:dyDescent="0.25">
      <c r="A425" s="24">
        <v>1</v>
      </c>
      <c r="B425" s="7" t="s">
        <v>1320</v>
      </c>
      <c r="C425" s="24">
        <v>-37349</v>
      </c>
      <c r="D425" s="25">
        <v>42740</v>
      </c>
      <c r="E425" s="24" t="s">
        <v>1343</v>
      </c>
      <c r="F425" s="7" t="s">
        <v>1344</v>
      </c>
      <c r="G425" s="24" t="s">
        <v>24</v>
      </c>
      <c r="H425" s="29" t="s">
        <v>1345</v>
      </c>
      <c r="I425" s="30"/>
      <c r="J425" s="31"/>
      <c r="K425" s="30"/>
      <c r="L425" s="32"/>
      <c r="M425" s="27">
        <v>5000</v>
      </c>
      <c r="N425" s="28" t="s">
        <v>1346</v>
      </c>
      <c r="O425" s="24"/>
    </row>
    <row r="426" spans="1:15" ht="25.5" hidden="1" x14ac:dyDescent="0.25">
      <c r="A426" s="24">
        <v>1</v>
      </c>
      <c r="B426" s="7" t="s">
        <v>1320</v>
      </c>
      <c r="C426" s="24">
        <v>-37375</v>
      </c>
      <c r="D426" s="25">
        <v>42741</v>
      </c>
      <c r="E426" s="24" t="s">
        <v>8</v>
      </c>
      <c r="F426" s="7" t="s">
        <v>1344</v>
      </c>
      <c r="G426" s="24" t="s">
        <v>24</v>
      </c>
      <c r="H426" s="29" t="s">
        <v>1811</v>
      </c>
      <c r="I426" s="30" t="s">
        <v>1812</v>
      </c>
      <c r="J426" s="31">
        <v>38560</v>
      </c>
      <c r="K426" s="30" t="s">
        <v>1813</v>
      </c>
      <c r="L426" s="32" t="s">
        <v>1493</v>
      </c>
      <c r="M426" s="27">
        <v>118000</v>
      </c>
      <c r="N426" s="28" t="s">
        <v>1349</v>
      </c>
      <c r="O426" s="24" t="s">
        <v>1837</v>
      </c>
    </row>
    <row r="427" spans="1:15" ht="25.5" hidden="1" x14ac:dyDescent="0.25">
      <c r="A427" s="24">
        <v>1</v>
      </c>
      <c r="B427" s="7" t="s">
        <v>1320</v>
      </c>
      <c r="C427" s="24">
        <v>-37267</v>
      </c>
      <c r="D427" s="25">
        <v>42737</v>
      </c>
      <c r="E427" s="24" t="s">
        <v>1325</v>
      </c>
      <c r="F427" s="7" t="s">
        <v>1326</v>
      </c>
      <c r="G427" s="24" t="s">
        <v>24</v>
      </c>
      <c r="H427" s="29" t="s">
        <v>1327</v>
      </c>
      <c r="I427" s="30"/>
      <c r="J427" s="31"/>
      <c r="K427" s="30"/>
      <c r="L427" s="32"/>
      <c r="M427" s="27">
        <v>4000</v>
      </c>
      <c r="N427" s="28" t="s">
        <v>1328</v>
      </c>
      <c r="O427" s="24"/>
    </row>
    <row r="428" spans="1:15" hidden="1" x14ac:dyDescent="0.25">
      <c r="A428" s="24">
        <v>1</v>
      </c>
      <c r="B428" s="7" t="s">
        <v>1320</v>
      </c>
      <c r="C428" s="24">
        <v>-37346</v>
      </c>
      <c r="D428" s="25">
        <v>42739</v>
      </c>
      <c r="E428" s="24" t="s">
        <v>1325</v>
      </c>
      <c r="F428" s="7" t="s">
        <v>1326</v>
      </c>
      <c r="G428" s="24" t="s">
        <v>24</v>
      </c>
      <c r="H428" s="29" t="s">
        <v>1814</v>
      </c>
      <c r="I428" s="30" t="s">
        <v>1815</v>
      </c>
      <c r="J428" s="31">
        <v>38020</v>
      </c>
      <c r="K428" s="30" t="s">
        <v>1492</v>
      </c>
      <c r="L428" s="32" t="s">
        <v>1493</v>
      </c>
      <c r="M428" s="27">
        <v>120000</v>
      </c>
      <c r="N428" s="28" t="s">
        <v>1342</v>
      </c>
      <c r="O428" s="24" t="s">
        <v>673</v>
      </c>
    </row>
    <row r="429" spans="1:15" ht="25.5" hidden="1" x14ac:dyDescent="0.25">
      <c r="A429" s="24">
        <v>1</v>
      </c>
      <c r="B429" s="7" t="s">
        <v>1320</v>
      </c>
      <c r="C429" s="24">
        <v>-37365</v>
      </c>
      <c r="D429" s="25">
        <v>42741</v>
      </c>
      <c r="E429" s="24" t="s">
        <v>8</v>
      </c>
      <c r="F429" s="7" t="s">
        <v>1326</v>
      </c>
      <c r="G429" s="24" t="s">
        <v>24</v>
      </c>
      <c r="H429" s="29" t="s">
        <v>1327</v>
      </c>
      <c r="I429" s="30"/>
      <c r="J429" s="31"/>
      <c r="K429" s="30"/>
      <c r="L429" s="32"/>
      <c r="M429" s="27">
        <v>50000</v>
      </c>
      <c r="N429" s="28" t="s">
        <v>1347</v>
      </c>
      <c r="O429" s="24"/>
    </row>
    <row r="430" spans="1:15" ht="25.5" hidden="1" x14ac:dyDescent="0.25">
      <c r="A430" s="24">
        <v>1</v>
      </c>
      <c r="B430" s="7" t="s">
        <v>1320</v>
      </c>
      <c r="C430" s="24">
        <v>-37369</v>
      </c>
      <c r="D430" s="25">
        <v>42741</v>
      </c>
      <c r="E430" s="24" t="s">
        <v>8</v>
      </c>
      <c r="F430" s="7" t="s">
        <v>1326</v>
      </c>
      <c r="G430" s="24" t="s">
        <v>24</v>
      </c>
      <c r="H430" s="29" t="s">
        <v>1327</v>
      </c>
      <c r="I430" s="30"/>
      <c r="J430" s="31"/>
      <c r="K430" s="30"/>
      <c r="L430" s="32"/>
      <c r="M430" s="27">
        <v>34000</v>
      </c>
      <c r="N430" s="28" t="s">
        <v>1348</v>
      </c>
      <c r="O430" s="24"/>
    </row>
    <row r="431" spans="1:15" ht="25.5" hidden="1" x14ac:dyDescent="0.25">
      <c r="A431" s="24">
        <v>1</v>
      </c>
      <c r="B431" s="7" t="s">
        <v>7</v>
      </c>
      <c r="C431" s="24">
        <v>-37332</v>
      </c>
      <c r="D431" s="25">
        <v>42739</v>
      </c>
      <c r="E431" s="24" t="s">
        <v>128</v>
      </c>
      <c r="F431" s="7" t="s">
        <v>129</v>
      </c>
      <c r="G431" s="24" t="s">
        <v>130</v>
      </c>
      <c r="H431" s="29" t="s">
        <v>131</v>
      </c>
      <c r="I431" s="30"/>
      <c r="J431" s="31"/>
      <c r="K431" s="30"/>
      <c r="L431" s="32"/>
      <c r="M431" s="27">
        <v>11200</v>
      </c>
      <c r="N431" s="28" t="s">
        <v>132</v>
      </c>
      <c r="O431" s="24"/>
    </row>
    <row r="432" spans="1:15" ht="25.5" hidden="1" x14ac:dyDescent="0.25">
      <c r="A432" s="24">
        <v>1</v>
      </c>
      <c r="B432" s="7" t="s">
        <v>7</v>
      </c>
      <c r="C432" s="24">
        <v>-37313</v>
      </c>
      <c r="D432" s="25">
        <v>42738</v>
      </c>
      <c r="E432" s="24" t="s">
        <v>110</v>
      </c>
      <c r="F432" s="7" t="s">
        <v>111</v>
      </c>
      <c r="G432" s="24" t="s">
        <v>112</v>
      </c>
      <c r="H432" s="29" t="s">
        <v>1816</v>
      </c>
      <c r="I432" s="30" t="s">
        <v>1574</v>
      </c>
      <c r="J432" s="31">
        <v>38400</v>
      </c>
      <c r="K432" s="30" t="s">
        <v>1817</v>
      </c>
      <c r="L432" s="32" t="s">
        <v>1493</v>
      </c>
      <c r="M432" s="27">
        <v>239903.59</v>
      </c>
      <c r="N432" s="28" t="s">
        <v>114</v>
      </c>
      <c r="O432" s="24" t="s">
        <v>591</v>
      </c>
    </row>
    <row r="433" spans="1:15" hidden="1" x14ac:dyDescent="0.25">
      <c r="A433" s="24">
        <v>1</v>
      </c>
      <c r="B433" s="7" t="s">
        <v>7</v>
      </c>
      <c r="C433" s="24">
        <v>-37387</v>
      </c>
      <c r="D433" s="25">
        <v>42742</v>
      </c>
      <c r="E433" s="24" t="s">
        <v>110</v>
      </c>
      <c r="F433" s="7" t="s">
        <v>111</v>
      </c>
      <c r="G433" s="24" t="s">
        <v>112</v>
      </c>
      <c r="H433" s="29" t="s">
        <v>113</v>
      </c>
      <c r="I433" s="30"/>
      <c r="J433" s="31"/>
      <c r="K433" s="30"/>
      <c r="L433" s="32"/>
      <c r="M433" s="27">
        <v>11200</v>
      </c>
      <c r="N433" s="28" t="s">
        <v>185</v>
      </c>
      <c r="O433" s="24"/>
    </row>
    <row r="434" spans="1:15" hidden="1" x14ac:dyDescent="0.25">
      <c r="A434" s="24">
        <v>1</v>
      </c>
      <c r="B434" s="7" t="s">
        <v>720</v>
      </c>
      <c r="C434" s="24">
        <v>-37311</v>
      </c>
      <c r="D434" s="25">
        <v>42738</v>
      </c>
      <c r="E434" s="24" t="s">
        <v>110</v>
      </c>
      <c r="F434" s="7" t="s">
        <v>111</v>
      </c>
      <c r="G434" s="24" t="s">
        <v>112</v>
      </c>
      <c r="H434" s="29" t="s">
        <v>113</v>
      </c>
      <c r="I434" s="30"/>
      <c r="J434" s="31"/>
      <c r="K434" s="30"/>
      <c r="L434" s="32"/>
      <c r="M434" s="27">
        <v>5995</v>
      </c>
      <c r="N434" s="28" t="s">
        <v>731</v>
      </c>
      <c r="O434" s="24"/>
    </row>
    <row r="435" spans="1:15" hidden="1" x14ac:dyDescent="0.25">
      <c r="A435" s="24">
        <v>1</v>
      </c>
      <c r="B435" s="7" t="s">
        <v>720</v>
      </c>
      <c r="C435" s="24">
        <v>-37312</v>
      </c>
      <c r="D435" s="25">
        <v>42738</v>
      </c>
      <c r="E435" s="24" t="s">
        <v>110</v>
      </c>
      <c r="F435" s="7" t="s">
        <v>111</v>
      </c>
      <c r="G435" s="24" t="s">
        <v>112</v>
      </c>
      <c r="H435" s="29" t="s">
        <v>113</v>
      </c>
      <c r="I435" s="30"/>
      <c r="J435" s="31"/>
      <c r="K435" s="30"/>
      <c r="L435" s="32"/>
      <c r="M435" s="27">
        <v>42952.91</v>
      </c>
      <c r="N435" s="28" t="s">
        <v>732</v>
      </c>
      <c r="O435" s="24"/>
    </row>
    <row r="436" spans="1:15" ht="25.5" hidden="1" x14ac:dyDescent="0.25">
      <c r="A436" s="24">
        <v>1</v>
      </c>
      <c r="B436" s="7" t="s">
        <v>7</v>
      </c>
      <c r="C436" s="24">
        <v>-37779</v>
      </c>
      <c r="D436" s="25">
        <v>42761</v>
      </c>
      <c r="E436" s="24" t="s">
        <v>8</v>
      </c>
      <c r="F436" s="7" t="s">
        <v>611</v>
      </c>
      <c r="G436" s="24" t="s">
        <v>24</v>
      </c>
      <c r="H436" s="29" t="s">
        <v>612</v>
      </c>
      <c r="I436" s="30"/>
      <c r="J436" s="31"/>
      <c r="K436" s="30"/>
      <c r="L436" s="32"/>
      <c r="M436" s="27">
        <v>680.82</v>
      </c>
      <c r="N436" s="28" t="s">
        <v>613</v>
      </c>
      <c r="O436" s="24"/>
    </row>
    <row r="437" spans="1:15" hidden="1" x14ac:dyDescent="0.25">
      <c r="A437" s="24">
        <v>1</v>
      </c>
      <c r="B437" s="7" t="s">
        <v>798</v>
      </c>
      <c r="C437" s="24">
        <v>-37611</v>
      </c>
      <c r="D437" s="25">
        <v>42754</v>
      </c>
      <c r="E437" s="24" t="s">
        <v>8</v>
      </c>
      <c r="F437" s="7" t="s">
        <v>1095</v>
      </c>
      <c r="G437" s="24" t="s">
        <v>24</v>
      </c>
      <c r="H437" s="29" t="s">
        <v>1096</v>
      </c>
      <c r="I437" s="30"/>
      <c r="J437" s="31"/>
      <c r="K437" s="30"/>
      <c r="L437" s="32"/>
      <c r="M437" s="27">
        <v>7238.95</v>
      </c>
      <c r="N437" s="28" t="s">
        <v>1097</v>
      </c>
      <c r="O437" s="24"/>
    </row>
    <row r="438" spans="1:15" hidden="1" x14ac:dyDescent="0.25">
      <c r="A438" s="24">
        <v>1</v>
      </c>
      <c r="B438" s="7" t="s">
        <v>7</v>
      </c>
      <c r="C438" s="24">
        <v>-37337</v>
      </c>
      <c r="D438" s="25">
        <v>42739</v>
      </c>
      <c r="E438" s="24" t="s">
        <v>8</v>
      </c>
      <c r="F438" s="7" t="s">
        <v>141</v>
      </c>
      <c r="G438" s="24" t="s">
        <v>142</v>
      </c>
      <c r="H438" s="29" t="s">
        <v>143</v>
      </c>
      <c r="I438" s="30"/>
      <c r="J438" s="31"/>
      <c r="K438" s="30"/>
      <c r="L438" s="32"/>
      <c r="M438" s="27">
        <v>36395</v>
      </c>
      <c r="N438" s="28" t="s">
        <v>144</v>
      </c>
      <c r="O438" s="24"/>
    </row>
    <row r="439" spans="1:15" hidden="1" x14ac:dyDescent="0.25">
      <c r="A439" s="24">
        <v>1</v>
      </c>
      <c r="B439" s="7" t="s">
        <v>7</v>
      </c>
      <c r="C439" s="24">
        <v>-37418</v>
      </c>
      <c r="D439" s="25">
        <v>42745</v>
      </c>
      <c r="E439" s="24" t="s">
        <v>8</v>
      </c>
      <c r="F439" s="7" t="s">
        <v>234</v>
      </c>
      <c r="G439" s="24" t="s">
        <v>24</v>
      </c>
      <c r="H439" s="29" t="s">
        <v>235</v>
      </c>
      <c r="I439" s="30"/>
      <c r="J439" s="31"/>
      <c r="K439" s="30"/>
      <c r="L439" s="32"/>
      <c r="M439" s="27">
        <v>813.26</v>
      </c>
      <c r="N439" s="28" t="s">
        <v>236</v>
      </c>
      <c r="O439" s="24"/>
    </row>
    <row r="440" spans="1:15" hidden="1" x14ac:dyDescent="0.25">
      <c r="A440" s="24">
        <v>1</v>
      </c>
      <c r="B440" s="7" t="s">
        <v>798</v>
      </c>
      <c r="C440" s="24">
        <v>-37350</v>
      </c>
      <c r="D440" s="25">
        <v>42740</v>
      </c>
      <c r="E440" s="24" t="s">
        <v>8</v>
      </c>
      <c r="F440" s="7" t="s">
        <v>234</v>
      </c>
      <c r="G440" s="24" t="s">
        <v>24</v>
      </c>
      <c r="H440" s="29" t="s">
        <v>235</v>
      </c>
      <c r="I440" s="30"/>
      <c r="J440" s="31"/>
      <c r="K440" s="30"/>
      <c r="L440" s="32"/>
      <c r="M440" s="27">
        <v>987.42</v>
      </c>
      <c r="N440" s="28" t="s">
        <v>859</v>
      </c>
      <c r="O440" s="24"/>
    </row>
    <row r="441" spans="1:15" hidden="1" x14ac:dyDescent="0.25">
      <c r="A441" s="24">
        <v>1</v>
      </c>
      <c r="B441" s="7" t="s">
        <v>798</v>
      </c>
      <c r="C441" s="24">
        <v>-37451</v>
      </c>
      <c r="D441" s="25">
        <v>42746</v>
      </c>
      <c r="E441" s="24" t="s">
        <v>8</v>
      </c>
      <c r="F441" s="7" t="s">
        <v>234</v>
      </c>
      <c r="G441" s="24" t="s">
        <v>24</v>
      </c>
      <c r="H441" s="29" t="s">
        <v>235</v>
      </c>
      <c r="I441" s="30"/>
      <c r="J441" s="31"/>
      <c r="K441" s="30"/>
      <c r="L441" s="32"/>
      <c r="M441" s="27">
        <v>2199.7800000000002</v>
      </c>
      <c r="N441" s="28" t="s">
        <v>946</v>
      </c>
      <c r="O441" s="24"/>
    </row>
    <row r="442" spans="1:15" hidden="1" x14ac:dyDescent="0.25">
      <c r="A442" s="24">
        <v>1</v>
      </c>
      <c r="B442" s="7" t="s">
        <v>798</v>
      </c>
      <c r="C442" s="24">
        <v>-37463</v>
      </c>
      <c r="D442" s="25">
        <v>42747</v>
      </c>
      <c r="E442" s="24" t="s">
        <v>8</v>
      </c>
      <c r="F442" s="7" t="s">
        <v>234</v>
      </c>
      <c r="G442" s="24" t="s">
        <v>24</v>
      </c>
      <c r="H442" s="29" t="s">
        <v>235</v>
      </c>
      <c r="I442" s="30"/>
      <c r="J442" s="31"/>
      <c r="K442" s="30"/>
      <c r="L442" s="32"/>
      <c r="M442" s="27">
        <v>57.23</v>
      </c>
      <c r="N442" s="28" t="s">
        <v>969</v>
      </c>
      <c r="O442" s="24"/>
    </row>
    <row r="443" spans="1:15" ht="25.5" hidden="1" x14ac:dyDescent="0.25">
      <c r="A443" s="24">
        <v>1</v>
      </c>
      <c r="B443" s="7" t="s">
        <v>7</v>
      </c>
      <c r="C443" s="24">
        <v>-37309</v>
      </c>
      <c r="D443" s="25">
        <v>42738</v>
      </c>
      <c r="E443" s="24" t="s">
        <v>8</v>
      </c>
      <c r="F443" s="7" t="s">
        <v>105</v>
      </c>
      <c r="G443" s="24" t="s">
        <v>106</v>
      </c>
      <c r="H443" s="29" t="s">
        <v>107</v>
      </c>
      <c r="I443" s="30"/>
      <c r="J443" s="31"/>
      <c r="K443" s="30"/>
      <c r="L443" s="32"/>
      <c r="M443" s="27">
        <v>12000</v>
      </c>
      <c r="N443" s="28" t="s">
        <v>108</v>
      </c>
      <c r="O443" s="24"/>
    </row>
    <row r="444" spans="1:15" ht="25.5" hidden="1" x14ac:dyDescent="0.25">
      <c r="A444" s="24">
        <v>1</v>
      </c>
      <c r="B444" s="7" t="s">
        <v>7</v>
      </c>
      <c r="C444" s="24">
        <v>-37310</v>
      </c>
      <c r="D444" s="25">
        <v>42738</v>
      </c>
      <c r="E444" s="24" t="s">
        <v>8</v>
      </c>
      <c r="F444" s="7" t="s">
        <v>105</v>
      </c>
      <c r="G444" s="24" t="s">
        <v>106</v>
      </c>
      <c r="H444" s="29" t="s">
        <v>107</v>
      </c>
      <c r="I444" s="30"/>
      <c r="J444" s="31"/>
      <c r="K444" s="30"/>
      <c r="L444" s="32"/>
      <c r="M444" s="27">
        <v>25000</v>
      </c>
      <c r="N444" s="28" t="s">
        <v>109</v>
      </c>
      <c r="O444" s="24"/>
    </row>
    <row r="445" spans="1:15" ht="25.5" hidden="1" x14ac:dyDescent="0.25">
      <c r="A445" s="24">
        <v>1</v>
      </c>
      <c r="B445" s="7" t="s">
        <v>7</v>
      </c>
      <c r="C445" s="24">
        <v>-37333</v>
      </c>
      <c r="D445" s="25">
        <v>42739</v>
      </c>
      <c r="E445" s="24" t="s">
        <v>8</v>
      </c>
      <c r="F445" s="7" t="s">
        <v>105</v>
      </c>
      <c r="G445" s="24" t="s">
        <v>106</v>
      </c>
      <c r="H445" s="29" t="s">
        <v>107</v>
      </c>
      <c r="I445" s="30"/>
      <c r="J445" s="31"/>
      <c r="K445" s="30"/>
      <c r="L445" s="32"/>
      <c r="M445" s="27">
        <v>8000</v>
      </c>
      <c r="N445" s="28" t="s">
        <v>133</v>
      </c>
      <c r="O445" s="24"/>
    </row>
    <row r="446" spans="1:15" ht="25.5" hidden="1" x14ac:dyDescent="0.25">
      <c r="A446" s="24">
        <v>1</v>
      </c>
      <c r="B446" s="7" t="s">
        <v>7</v>
      </c>
      <c r="C446" s="24">
        <v>-37344</v>
      </c>
      <c r="D446" s="25">
        <v>42739</v>
      </c>
      <c r="E446" s="24" t="s">
        <v>8</v>
      </c>
      <c r="F446" s="7" t="s">
        <v>105</v>
      </c>
      <c r="G446" s="24" t="s">
        <v>106</v>
      </c>
      <c r="H446" s="29" t="s">
        <v>107</v>
      </c>
      <c r="I446" s="30"/>
      <c r="J446" s="31"/>
      <c r="K446" s="30"/>
      <c r="L446" s="32"/>
      <c r="M446" s="27">
        <v>5000</v>
      </c>
      <c r="N446" s="28" t="s">
        <v>151</v>
      </c>
      <c r="O446" s="24"/>
    </row>
    <row r="447" spans="1:15" ht="25.5" hidden="1" x14ac:dyDescent="0.25">
      <c r="A447" s="24">
        <v>1</v>
      </c>
      <c r="B447" s="7" t="s">
        <v>7</v>
      </c>
      <c r="C447" s="24">
        <v>-37388</v>
      </c>
      <c r="D447" s="25">
        <v>42742</v>
      </c>
      <c r="E447" s="24" t="s">
        <v>8</v>
      </c>
      <c r="F447" s="7" t="s">
        <v>186</v>
      </c>
      <c r="G447" s="24" t="s">
        <v>187</v>
      </c>
      <c r="H447" s="29" t="s">
        <v>188</v>
      </c>
      <c r="I447" s="30"/>
      <c r="J447" s="31"/>
      <c r="K447" s="30"/>
      <c r="L447" s="32"/>
      <c r="M447" s="27">
        <v>1000</v>
      </c>
      <c r="N447" s="28" t="s">
        <v>189</v>
      </c>
      <c r="O447" s="24"/>
    </row>
    <row r="448" spans="1:15" ht="25.5" hidden="1" x14ac:dyDescent="0.25">
      <c r="A448" s="24">
        <v>1</v>
      </c>
      <c r="B448" s="7" t="s">
        <v>798</v>
      </c>
      <c r="C448" s="24">
        <v>-37459</v>
      </c>
      <c r="D448" s="25">
        <v>42747</v>
      </c>
      <c r="E448" s="24" t="s">
        <v>8</v>
      </c>
      <c r="F448" s="7" t="s">
        <v>965</v>
      </c>
      <c r="G448" s="24" t="s">
        <v>966</v>
      </c>
      <c r="H448" s="29" t="s">
        <v>967</v>
      </c>
      <c r="I448" s="30"/>
      <c r="J448" s="31"/>
      <c r="K448" s="30"/>
      <c r="L448" s="32"/>
      <c r="M448" s="27">
        <v>2704.9</v>
      </c>
      <c r="N448" s="28" t="s">
        <v>968</v>
      </c>
      <c r="O448" s="24"/>
    </row>
    <row r="449" spans="1:15" ht="25.5" hidden="1" x14ac:dyDescent="0.25">
      <c r="A449" s="24">
        <v>1</v>
      </c>
      <c r="B449" s="7" t="s">
        <v>798</v>
      </c>
      <c r="C449" s="24">
        <v>-37821</v>
      </c>
      <c r="D449" s="25">
        <v>42763</v>
      </c>
      <c r="E449" s="24" t="s">
        <v>8</v>
      </c>
      <c r="F449" s="7" t="s">
        <v>1233</v>
      </c>
      <c r="G449" s="24" t="s">
        <v>24</v>
      </c>
      <c r="H449" s="29" t="s">
        <v>1234</v>
      </c>
      <c r="I449" s="30"/>
      <c r="J449" s="31"/>
      <c r="K449" s="30"/>
      <c r="L449" s="32"/>
      <c r="M449" s="27">
        <v>4634.43</v>
      </c>
      <c r="N449" s="28" t="s">
        <v>1235</v>
      </c>
      <c r="O449" s="24"/>
    </row>
    <row r="450" spans="1:15" hidden="1" x14ac:dyDescent="0.25">
      <c r="A450" s="24">
        <v>1</v>
      </c>
      <c r="B450" s="7" t="s">
        <v>1320</v>
      </c>
      <c r="C450" s="24">
        <v>-37824</v>
      </c>
      <c r="D450" s="25">
        <v>42764</v>
      </c>
      <c r="E450" s="24" t="s">
        <v>8</v>
      </c>
      <c r="F450" s="7" t="s">
        <v>1456</v>
      </c>
      <c r="G450" s="24" t="s">
        <v>1457</v>
      </c>
      <c r="H450" s="29" t="s">
        <v>1458</v>
      </c>
      <c r="I450" s="30"/>
      <c r="J450" s="31"/>
      <c r="K450" s="30"/>
      <c r="L450" s="32"/>
      <c r="M450" s="27">
        <v>5000</v>
      </c>
      <c r="N450" s="28" t="s">
        <v>1459</v>
      </c>
      <c r="O450" s="24"/>
    </row>
    <row r="451" spans="1:15" ht="25.5" hidden="1" x14ac:dyDescent="0.25">
      <c r="A451" s="24">
        <v>1</v>
      </c>
      <c r="B451" s="7" t="s">
        <v>798</v>
      </c>
      <c r="C451" s="24">
        <v>-37689</v>
      </c>
      <c r="D451" s="25">
        <v>42758</v>
      </c>
      <c r="E451" s="24" t="s">
        <v>8</v>
      </c>
      <c r="F451" s="7" t="s">
        <v>1141</v>
      </c>
      <c r="G451" s="24" t="s">
        <v>1142</v>
      </c>
      <c r="H451" s="29" t="s">
        <v>1143</v>
      </c>
      <c r="I451" s="30"/>
      <c r="J451" s="31"/>
      <c r="K451" s="30"/>
      <c r="L451" s="32"/>
      <c r="M451" s="27">
        <v>536</v>
      </c>
      <c r="N451" s="28" t="s">
        <v>1144</v>
      </c>
      <c r="O451" s="24"/>
    </row>
    <row r="452" spans="1:15" ht="25.5" hidden="1" x14ac:dyDescent="0.25">
      <c r="A452" s="24">
        <v>1</v>
      </c>
      <c r="B452" s="7" t="s">
        <v>7</v>
      </c>
      <c r="C452" s="24">
        <v>-37794</v>
      </c>
      <c r="D452" s="25">
        <v>42762</v>
      </c>
      <c r="E452" s="24" t="s">
        <v>628</v>
      </c>
      <c r="F452" s="7" t="s">
        <v>629</v>
      </c>
      <c r="G452" s="24" t="s">
        <v>630</v>
      </c>
      <c r="H452" s="29" t="s">
        <v>631</v>
      </c>
      <c r="I452" s="30"/>
      <c r="J452" s="31"/>
      <c r="K452" s="30"/>
      <c r="L452" s="32"/>
      <c r="M452" s="27">
        <v>14297</v>
      </c>
      <c r="N452" s="28" t="s">
        <v>632</v>
      </c>
      <c r="O452" s="24"/>
    </row>
    <row r="453" spans="1:15" ht="25.5" hidden="1" x14ac:dyDescent="0.25">
      <c r="A453" s="24">
        <v>1</v>
      </c>
      <c r="B453" s="7" t="s">
        <v>7</v>
      </c>
      <c r="C453" s="24">
        <v>-37795</v>
      </c>
      <c r="D453" s="25">
        <v>42762</v>
      </c>
      <c r="E453" s="24" t="s">
        <v>628</v>
      </c>
      <c r="F453" s="7" t="s">
        <v>629</v>
      </c>
      <c r="G453" s="24" t="s">
        <v>630</v>
      </c>
      <c r="H453" s="29" t="s">
        <v>631</v>
      </c>
      <c r="I453" s="30"/>
      <c r="J453" s="31"/>
      <c r="K453" s="30"/>
      <c r="L453" s="32"/>
      <c r="M453" s="27">
        <v>2937</v>
      </c>
      <c r="N453" s="28" t="s">
        <v>633</v>
      </c>
      <c r="O453" s="24"/>
    </row>
    <row r="454" spans="1:15" ht="25.5" hidden="1" x14ac:dyDescent="0.25">
      <c r="A454" s="24">
        <v>1</v>
      </c>
      <c r="B454" s="7" t="s">
        <v>7</v>
      </c>
      <c r="C454" s="24">
        <v>-37796</v>
      </c>
      <c r="D454" s="25">
        <v>42762</v>
      </c>
      <c r="E454" s="24" t="s">
        <v>628</v>
      </c>
      <c r="F454" s="7" t="s">
        <v>629</v>
      </c>
      <c r="G454" s="24" t="s">
        <v>630</v>
      </c>
      <c r="H454" s="29" t="s">
        <v>631</v>
      </c>
      <c r="I454" s="30"/>
      <c r="J454" s="31"/>
      <c r="K454" s="30"/>
      <c r="L454" s="32"/>
      <c r="M454" s="27">
        <v>3500</v>
      </c>
      <c r="N454" s="28" t="s">
        <v>634</v>
      </c>
      <c r="O454" s="24"/>
    </row>
    <row r="455" spans="1:15" ht="25.5" hidden="1" x14ac:dyDescent="0.25">
      <c r="A455" s="24">
        <v>1</v>
      </c>
      <c r="B455" s="7" t="s">
        <v>720</v>
      </c>
      <c r="C455" s="24">
        <v>-37792</v>
      </c>
      <c r="D455" s="25">
        <v>42762</v>
      </c>
      <c r="E455" s="24" t="s">
        <v>628</v>
      </c>
      <c r="F455" s="7" t="s">
        <v>629</v>
      </c>
      <c r="G455" s="24" t="s">
        <v>630</v>
      </c>
      <c r="H455" s="29" t="s">
        <v>631</v>
      </c>
      <c r="I455" s="30"/>
      <c r="J455" s="31"/>
      <c r="K455" s="30"/>
      <c r="L455" s="32"/>
      <c r="M455" s="27">
        <v>32872.58</v>
      </c>
      <c r="N455" s="28" t="s">
        <v>778</v>
      </c>
      <c r="O455" s="24"/>
    </row>
    <row r="456" spans="1:15" hidden="1" x14ac:dyDescent="0.25">
      <c r="A456" s="24">
        <v>1</v>
      </c>
      <c r="B456" s="7" t="s">
        <v>798</v>
      </c>
      <c r="C456" s="24">
        <v>-37808</v>
      </c>
      <c r="D456" s="25">
        <v>42763</v>
      </c>
      <c r="E456" s="24" t="s">
        <v>8</v>
      </c>
      <c r="F456" s="7" t="s">
        <v>1214</v>
      </c>
      <c r="G456" s="24" t="s">
        <v>24</v>
      </c>
      <c r="H456" s="29" t="s">
        <v>811</v>
      </c>
      <c r="I456" s="30"/>
      <c r="J456" s="31"/>
      <c r="K456" s="30"/>
      <c r="L456" s="32"/>
      <c r="M456" s="27">
        <v>150</v>
      </c>
      <c r="N456" s="28" t="s">
        <v>1215</v>
      </c>
      <c r="O456" s="24"/>
    </row>
    <row r="457" spans="1:15" hidden="1" x14ac:dyDescent="0.25">
      <c r="A457" s="24">
        <v>1</v>
      </c>
      <c r="B457" s="7" t="s">
        <v>1260</v>
      </c>
      <c r="C457" s="24">
        <v>-37688</v>
      </c>
      <c r="D457" s="25">
        <v>42758</v>
      </c>
      <c r="E457" s="24" t="s">
        <v>8</v>
      </c>
      <c r="F457" s="7" t="s">
        <v>1214</v>
      </c>
      <c r="G457" s="24" t="s">
        <v>24</v>
      </c>
      <c r="H457" s="29" t="s">
        <v>811</v>
      </c>
      <c r="I457" s="30"/>
      <c r="J457" s="31"/>
      <c r="K457" s="30"/>
      <c r="L457" s="32"/>
      <c r="M457" s="27">
        <v>680</v>
      </c>
      <c r="N457" s="28" t="s">
        <v>1299</v>
      </c>
      <c r="O457" s="24"/>
    </row>
    <row r="458" spans="1:15" ht="25.5" hidden="1" x14ac:dyDescent="0.25">
      <c r="A458" s="24">
        <v>1</v>
      </c>
      <c r="B458" s="7" t="s">
        <v>7</v>
      </c>
      <c r="C458" s="24">
        <v>-37682</v>
      </c>
      <c r="D458" s="25">
        <v>42758</v>
      </c>
      <c r="E458" s="24" t="s">
        <v>8</v>
      </c>
      <c r="F458" s="7" t="s">
        <v>511</v>
      </c>
      <c r="G458" s="24" t="s">
        <v>512</v>
      </c>
      <c r="H458" s="29" t="s">
        <v>513</v>
      </c>
      <c r="I458" s="30"/>
      <c r="J458" s="31"/>
      <c r="K458" s="30"/>
      <c r="L458" s="32"/>
      <c r="M458" s="27">
        <v>5000</v>
      </c>
      <c r="N458" s="28" t="s">
        <v>514</v>
      </c>
      <c r="O458" s="24"/>
    </row>
    <row r="459" spans="1:15" ht="25.5" hidden="1" x14ac:dyDescent="0.25">
      <c r="A459" s="24">
        <v>1</v>
      </c>
      <c r="B459" s="7" t="s">
        <v>7</v>
      </c>
      <c r="C459" s="24">
        <v>-37771</v>
      </c>
      <c r="D459" s="25">
        <v>42761</v>
      </c>
      <c r="E459" s="24" t="s">
        <v>8</v>
      </c>
      <c r="F459" s="7" t="s">
        <v>511</v>
      </c>
      <c r="G459" s="24" t="s">
        <v>512</v>
      </c>
      <c r="H459" s="29" t="s">
        <v>513</v>
      </c>
      <c r="I459" s="30"/>
      <c r="J459" s="31"/>
      <c r="K459" s="30"/>
      <c r="L459" s="32"/>
      <c r="M459" s="27">
        <v>40138</v>
      </c>
      <c r="N459" s="28" t="s">
        <v>605</v>
      </c>
      <c r="O459" s="24"/>
    </row>
    <row r="460" spans="1:15" ht="25.5" hidden="1" x14ac:dyDescent="0.25">
      <c r="A460" s="24">
        <v>1</v>
      </c>
      <c r="B460" s="7" t="s">
        <v>7</v>
      </c>
      <c r="C460" s="24">
        <v>-37772</v>
      </c>
      <c r="D460" s="25">
        <v>42761</v>
      </c>
      <c r="E460" s="24" t="s">
        <v>8</v>
      </c>
      <c r="F460" s="7" t="s">
        <v>511</v>
      </c>
      <c r="G460" s="24" t="s">
        <v>512</v>
      </c>
      <c r="H460" s="29" t="s">
        <v>513</v>
      </c>
      <c r="I460" s="30"/>
      <c r="J460" s="31"/>
      <c r="K460" s="30"/>
      <c r="L460" s="32"/>
      <c r="M460" s="27">
        <v>55000</v>
      </c>
      <c r="N460" s="28" t="s">
        <v>606</v>
      </c>
      <c r="O460" s="24"/>
    </row>
    <row r="461" spans="1:15" ht="25.5" hidden="1" x14ac:dyDescent="0.25">
      <c r="A461" s="24">
        <v>1</v>
      </c>
      <c r="B461" s="7" t="s">
        <v>7</v>
      </c>
      <c r="C461" s="24">
        <v>-37815</v>
      </c>
      <c r="D461" s="25">
        <v>42763</v>
      </c>
      <c r="E461" s="24" t="s">
        <v>644</v>
      </c>
      <c r="F461" s="7" t="s">
        <v>511</v>
      </c>
      <c r="G461" s="24" t="s">
        <v>512</v>
      </c>
      <c r="H461" s="29" t="s">
        <v>513</v>
      </c>
      <c r="I461" s="30"/>
      <c r="J461" s="31"/>
      <c r="K461" s="30"/>
      <c r="L461" s="32"/>
      <c r="M461" s="27">
        <v>19862</v>
      </c>
      <c r="N461" s="28" t="s">
        <v>645</v>
      </c>
      <c r="O461" s="24"/>
    </row>
    <row r="462" spans="1:15" hidden="1" x14ac:dyDescent="0.25">
      <c r="A462" s="24">
        <v>1</v>
      </c>
      <c r="B462" s="7" t="s">
        <v>798</v>
      </c>
      <c r="C462" s="24">
        <v>-37662</v>
      </c>
      <c r="D462" s="25">
        <v>42758</v>
      </c>
      <c r="E462" s="24" t="s">
        <v>8</v>
      </c>
      <c r="F462" s="7" t="s">
        <v>1115</v>
      </c>
      <c r="G462" s="24" t="s">
        <v>24</v>
      </c>
      <c r="H462" s="29" t="s">
        <v>800</v>
      </c>
      <c r="I462" s="30"/>
      <c r="J462" s="31"/>
      <c r="K462" s="30"/>
      <c r="L462" s="32"/>
      <c r="M462" s="27">
        <v>217.43</v>
      </c>
      <c r="N462" s="28" t="s">
        <v>1116</v>
      </c>
      <c r="O462" s="24"/>
    </row>
    <row r="463" spans="1:15" ht="25.5" hidden="1" x14ac:dyDescent="0.25">
      <c r="A463" s="24">
        <v>1</v>
      </c>
      <c r="B463" s="7" t="s">
        <v>7</v>
      </c>
      <c r="C463" s="24">
        <v>-37275</v>
      </c>
      <c r="D463" s="25">
        <v>42737</v>
      </c>
      <c r="E463" s="24" t="s">
        <v>40</v>
      </c>
      <c r="F463" s="7" t="s">
        <v>41</v>
      </c>
      <c r="G463" s="24" t="s">
        <v>42</v>
      </c>
      <c r="H463" s="29" t="s">
        <v>43</v>
      </c>
      <c r="I463" s="30"/>
      <c r="J463" s="31"/>
      <c r="K463" s="30"/>
      <c r="L463" s="32"/>
      <c r="M463" s="27">
        <v>10000</v>
      </c>
      <c r="N463" s="28" t="s">
        <v>44</v>
      </c>
      <c r="O463" s="24"/>
    </row>
    <row r="464" spans="1:15" ht="25.5" hidden="1" x14ac:dyDescent="0.25">
      <c r="A464" s="24">
        <v>1</v>
      </c>
      <c r="B464" s="7" t="s">
        <v>7</v>
      </c>
      <c r="C464" s="24">
        <v>-37425</v>
      </c>
      <c r="D464" s="25">
        <v>42745</v>
      </c>
      <c r="E464" s="24" t="s">
        <v>40</v>
      </c>
      <c r="F464" s="7" t="s">
        <v>41</v>
      </c>
      <c r="G464" s="24" t="s">
        <v>42</v>
      </c>
      <c r="H464" s="29" t="s">
        <v>43</v>
      </c>
      <c r="I464" s="30"/>
      <c r="J464" s="31"/>
      <c r="K464" s="30"/>
      <c r="L464" s="32"/>
      <c r="M464" s="27">
        <v>10900</v>
      </c>
      <c r="N464" s="28" t="s">
        <v>243</v>
      </c>
      <c r="O464" s="24"/>
    </row>
    <row r="465" spans="1:15" hidden="1" x14ac:dyDescent="0.25">
      <c r="A465" s="24">
        <v>1</v>
      </c>
      <c r="B465" s="7" t="s">
        <v>7</v>
      </c>
      <c r="C465" s="24">
        <v>-37380</v>
      </c>
      <c r="D465" s="25">
        <v>42741</v>
      </c>
      <c r="E465" s="24" t="s">
        <v>8</v>
      </c>
      <c r="F465" s="7" t="s">
        <v>177</v>
      </c>
      <c r="G465" s="24" t="s">
        <v>178</v>
      </c>
      <c r="H465" s="29" t="s">
        <v>179</v>
      </c>
      <c r="I465" s="30"/>
      <c r="J465" s="31"/>
      <c r="K465" s="30"/>
      <c r="L465" s="32"/>
      <c r="M465" s="27">
        <v>20000</v>
      </c>
      <c r="N465" s="28" t="s">
        <v>180</v>
      </c>
      <c r="O465" s="24"/>
    </row>
    <row r="466" spans="1:15" hidden="1" x14ac:dyDescent="0.25">
      <c r="A466" s="24">
        <v>1</v>
      </c>
      <c r="B466" s="7" t="s">
        <v>7</v>
      </c>
      <c r="C466" s="24">
        <v>-37529</v>
      </c>
      <c r="D466" s="25">
        <v>42751</v>
      </c>
      <c r="E466" s="24" t="s">
        <v>8</v>
      </c>
      <c r="F466" s="7" t="s">
        <v>177</v>
      </c>
      <c r="G466" s="24" t="s">
        <v>178</v>
      </c>
      <c r="H466" s="29" t="s">
        <v>179</v>
      </c>
      <c r="I466" s="30"/>
      <c r="J466" s="31"/>
      <c r="K466" s="30"/>
      <c r="L466" s="32"/>
      <c r="M466" s="27">
        <v>54634.75</v>
      </c>
      <c r="N466" s="28" t="s">
        <v>354</v>
      </c>
      <c r="O466" s="24"/>
    </row>
    <row r="467" spans="1:15" hidden="1" x14ac:dyDescent="0.25">
      <c r="A467" s="24">
        <v>1</v>
      </c>
      <c r="B467" s="7" t="s">
        <v>7</v>
      </c>
      <c r="C467" s="24">
        <v>-37863</v>
      </c>
      <c r="D467" s="25">
        <v>42766</v>
      </c>
      <c r="E467" s="24" t="s">
        <v>8</v>
      </c>
      <c r="F467" s="7" t="s">
        <v>177</v>
      </c>
      <c r="G467" s="24" t="s">
        <v>178</v>
      </c>
      <c r="H467" s="29" t="s">
        <v>179</v>
      </c>
      <c r="I467" s="30"/>
      <c r="J467" s="31"/>
      <c r="K467" s="30"/>
      <c r="L467" s="32"/>
      <c r="M467" s="27">
        <v>20000</v>
      </c>
      <c r="N467" s="28" t="s">
        <v>674</v>
      </c>
      <c r="O467" s="24"/>
    </row>
    <row r="468" spans="1:15" hidden="1" x14ac:dyDescent="0.25">
      <c r="A468" s="24">
        <v>1</v>
      </c>
      <c r="B468" s="7" t="s">
        <v>7</v>
      </c>
      <c r="C468" s="24">
        <v>-37880</v>
      </c>
      <c r="D468" s="25">
        <v>42766</v>
      </c>
      <c r="E468" s="24" t="s">
        <v>8</v>
      </c>
      <c r="F468" s="7" t="s">
        <v>177</v>
      </c>
      <c r="G468" s="24" t="s">
        <v>178</v>
      </c>
      <c r="H468" s="29" t="s">
        <v>179</v>
      </c>
      <c r="I468" s="30"/>
      <c r="J468" s="31"/>
      <c r="K468" s="30"/>
      <c r="L468" s="32"/>
      <c r="M468" s="27">
        <v>80000</v>
      </c>
      <c r="N468" s="28" t="s">
        <v>692</v>
      </c>
      <c r="O468" s="24"/>
    </row>
    <row r="469" spans="1:15" hidden="1" x14ac:dyDescent="0.25">
      <c r="A469" s="24">
        <v>1</v>
      </c>
      <c r="B469" s="7" t="s">
        <v>798</v>
      </c>
      <c r="C469" s="24">
        <v>-37265</v>
      </c>
      <c r="D469" s="25">
        <v>42737</v>
      </c>
      <c r="E469" s="24" t="s">
        <v>8</v>
      </c>
      <c r="F469" s="7" t="s">
        <v>810</v>
      </c>
      <c r="G469" s="24" t="s">
        <v>24</v>
      </c>
      <c r="H469" s="29" t="s">
        <v>811</v>
      </c>
      <c r="I469" s="30"/>
      <c r="J469" s="31"/>
      <c r="K469" s="30"/>
      <c r="L469" s="32"/>
      <c r="M469" s="27">
        <v>775.75</v>
      </c>
      <c r="N469" s="28" t="s">
        <v>812</v>
      </c>
      <c r="O469" s="24"/>
    </row>
    <row r="470" spans="1:15" hidden="1" x14ac:dyDescent="0.25">
      <c r="A470" s="24">
        <v>1</v>
      </c>
      <c r="B470" s="7" t="s">
        <v>798</v>
      </c>
      <c r="C470" s="24">
        <v>-37409</v>
      </c>
      <c r="D470" s="25">
        <v>42745</v>
      </c>
      <c r="E470" s="24" t="s">
        <v>8</v>
      </c>
      <c r="F470" s="7" t="s">
        <v>913</v>
      </c>
      <c r="G470" s="24" t="s">
        <v>24</v>
      </c>
      <c r="H470" s="29" t="s">
        <v>914</v>
      </c>
      <c r="I470" s="30"/>
      <c r="J470" s="31"/>
      <c r="K470" s="30"/>
      <c r="L470" s="32"/>
      <c r="M470" s="27">
        <v>2273.4499999999998</v>
      </c>
      <c r="N470" s="28" t="s">
        <v>915</v>
      </c>
      <c r="O470" s="24"/>
    </row>
    <row r="471" spans="1:15" ht="25.5" hidden="1" x14ac:dyDescent="0.25">
      <c r="A471" s="24">
        <v>1</v>
      </c>
      <c r="B471" s="7" t="s">
        <v>1320</v>
      </c>
      <c r="C471" s="24">
        <v>-37633</v>
      </c>
      <c r="D471" s="25">
        <v>42756</v>
      </c>
      <c r="E471" s="24" t="s">
        <v>1407</v>
      </c>
      <c r="F471" s="7" t="s">
        <v>1408</v>
      </c>
      <c r="G471" s="24" t="s">
        <v>1409</v>
      </c>
      <c r="H471" s="29" t="s">
        <v>1410</v>
      </c>
      <c r="I471" s="30"/>
      <c r="J471" s="31"/>
      <c r="K471" s="30"/>
      <c r="L471" s="32"/>
      <c r="M471" s="27">
        <v>5000</v>
      </c>
      <c r="N471" s="28" t="s">
        <v>1411</v>
      </c>
      <c r="O471" s="24"/>
    </row>
    <row r="472" spans="1:15" hidden="1" x14ac:dyDescent="0.25">
      <c r="A472" s="24">
        <v>1</v>
      </c>
      <c r="B472" s="7" t="s">
        <v>7</v>
      </c>
      <c r="C472" s="24">
        <v>-37748</v>
      </c>
      <c r="D472" s="25">
        <v>42760</v>
      </c>
      <c r="E472" s="24" t="s">
        <v>8</v>
      </c>
      <c r="F472" s="7" t="s">
        <v>575</v>
      </c>
      <c r="G472" s="24" t="s">
        <v>576</v>
      </c>
      <c r="H472" s="29" t="s">
        <v>1818</v>
      </c>
      <c r="I472" s="30" t="s">
        <v>1565</v>
      </c>
      <c r="J472" s="31">
        <v>38500</v>
      </c>
      <c r="K472" s="30" t="s">
        <v>1629</v>
      </c>
      <c r="L472" s="32" t="s">
        <v>1493</v>
      </c>
      <c r="M472" s="27">
        <v>343500</v>
      </c>
      <c r="N472" s="28" t="s">
        <v>578</v>
      </c>
      <c r="O472" s="24" t="s">
        <v>1835</v>
      </c>
    </row>
    <row r="473" spans="1:15" ht="25.5" hidden="1" x14ac:dyDescent="0.25">
      <c r="A473" s="24">
        <v>1</v>
      </c>
      <c r="B473" s="7" t="s">
        <v>7</v>
      </c>
      <c r="C473" s="24">
        <v>-37833</v>
      </c>
      <c r="D473" s="25">
        <v>42765</v>
      </c>
      <c r="E473" s="24" t="s">
        <v>654</v>
      </c>
      <c r="F473" s="7" t="s">
        <v>575</v>
      </c>
      <c r="G473" s="24" t="s">
        <v>576</v>
      </c>
      <c r="H473" s="29" t="s">
        <v>577</v>
      </c>
      <c r="I473" s="30"/>
      <c r="J473" s="31"/>
      <c r="K473" s="30"/>
      <c r="L473" s="32"/>
      <c r="M473" s="27">
        <v>7500</v>
      </c>
      <c r="N473" s="28" t="s">
        <v>655</v>
      </c>
      <c r="O473" s="24"/>
    </row>
    <row r="474" spans="1:15" ht="25.5" hidden="1" x14ac:dyDescent="0.25">
      <c r="A474" s="24">
        <v>1</v>
      </c>
      <c r="B474" s="7" t="s">
        <v>7</v>
      </c>
      <c r="C474" s="24">
        <v>-37866</v>
      </c>
      <c r="D474" s="25">
        <v>42766</v>
      </c>
      <c r="E474" s="24" t="s">
        <v>8</v>
      </c>
      <c r="F474" s="7" t="s">
        <v>575</v>
      </c>
      <c r="G474" s="24" t="s">
        <v>576</v>
      </c>
      <c r="H474" s="29" t="s">
        <v>577</v>
      </c>
      <c r="I474" s="30"/>
      <c r="J474" s="31"/>
      <c r="K474" s="30"/>
      <c r="L474" s="32"/>
      <c r="M474" s="27">
        <v>58000</v>
      </c>
      <c r="N474" s="28" t="s">
        <v>678</v>
      </c>
      <c r="O474" s="24"/>
    </row>
    <row r="475" spans="1:15" ht="25.5" hidden="1" x14ac:dyDescent="0.25">
      <c r="A475" s="24">
        <v>1</v>
      </c>
      <c r="B475" s="7" t="s">
        <v>720</v>
      </c>
      <c r="C475" s="24">
        <v>-37281</v>
      </c>
      <c r="D475" s="25">
        <v>42738</v>
      </c>
      <c r="E475" s="24" t="s">
        <v>8</v>
      </c>
      <c r="F475" s="7" t="s">
        <v>725</v>
      </c>
      <c r="G475" s="24" t="s">
        <v>24</v>
      </c>
      <c r="H475" s="29" t="s">
        <v>726</v>
      </c>
      <c r="I475" s="30"/>
      <c r="J475" s="31"/>
      <c r="K475" s="30"/>
      <c r="L475" s="32"/>
      <c r="M475" s="27">
        <v>8371.1299999999992</v>
      </c>
      <c r="N475" s="28" t="s">
        <v>727</v>
      </c>
      <c r="O475" s="24"/>
    </row>
    <row r="476" spans="1:15" hidden="1" x14ac:dyDescent="0.25">
      <c r="A476" s="24">
        <v>1</v>
      </c>
      <c r="B476" s="7" t="s">
        <v>7</v>
      </c>
      <c r="C476" s="24">
        <v>-37431</v>
      </c>
      <c r="D476" s="25">
        <v>42746</v>
      </c>
      <c r="E476" s="24" t="s">
        <v>8</v>
      </c>
      <c r="F476" s="7" t="s">
        <v>249</v>
      </c>
      <c r="G476" s="24" t="s">
        <v>250</v>
      </c>
      <c r="H476" s="29" t="s">
        <v>1819</v>
      </c>
      <c r="I476" s="30" t="s">
        <v>1820</v>
      </c>
      <c r="J476" s="31">
        <v>37270</v>
      </c>
      <c r="K476" s="30" t="s">
        <v>1821</v>
      </c>
      <c r="L476" s="32" t="s">
        <v>1493</v>
      </c>
      <c r="M476" s="27">
        <v>307500</v>
      </c>
      <c r="N476" s="28" t="s">
        <v>251</v>
      </c>
      <c r="O476" s="24" t="s">
        <v>1834</v>
      </c>
    </row>
    <row r="477" spans="1:15" hidden="1" x14ac:dyDescent="0.25">
      <c r="A477" s="24">
        <v>1</v>
      </c>
      <c r="B477" s="7" t="s">
        <v>798</v>
      </c>
      <c r="C477" s="24">
        <v>-37648</v>
      </c>
      <c r="D477" s="25">
        <v>42756</v>
      </c>
      <c r="E477" s="24" t="s">
        <v>8</v>
      </c>
      <c r="F477" s="7" t="s">
        <v>1105</v>
      </c>
      <c r="G477" s="24" t="s">
        <v>24</v>
      </c>
      <c r="H477" s="29" t="s">
        <v>800</v>
      </c>
      <c r="I477" s="30"/>
      <c r="J477" s="31"/>
      <c r="K477" s="30"/>
      <c r="L477" s="32"/>
      <c r="M477" s="27">
        <v>1550.35</v>
      </c>
      <c r="N477" s="28" t="s">
        <v>1106</v>
      </c>
      <c r="O477" s="24"/>
    </row>
    <row r="478" spans="1:15" hidden="1" x14ac:dyDescent="0.25">
      <c r="A478" s="24">
        <v>1</v>
      </c>
      <c r="B478" s="7" t="s">
        <v>7</v>
      </c>
      <c r="C478" s="24">
        <v>-37357</v>
      </c>
      <c r="D478" s="25">
        <v>42740</v>
      </c>
      <c r="E478" s="24" t="s">
        <v>8</v>
      </c>
      <c r="F478" s="7" t="s">
        <v>153</v>
      </c>
      <c r="G478" s="24" t="s">
        <v>154</v>
      </c>
      <c r="H478" s="29" t="s">
        <v>1822</v>
      </c>
      <c r="I478" s="30" t="s">
        <v>1823</v>
      </c>
      <c r="J478" s="31">
        <v>38060</v>
      </c>
      <c r="K478" s="30" t="s">
        <v>1492</v>
      </c>
      <c r="L478" s="32" t="s">
        <v>1493</v>
      </c>
      <c r="M478" s="27">
        <v>128000</v>
      </c>
      <c r="N478" s="28" t="s">
        <v>156</v>
      </c>
      <c r="O478" s="24" t="s">
        <v>1843</v>
      </c>
    </row>
    <row r="479" spans="1:15" hidden="1" x14ac:dyDescent="0.25">
      <c r="A479" s="24">
        <v>1</v>
      </c>
      <c r="B479" s="7" t="s">
        <v>7</v>
      </c>
      <c r="C479" s="24">
        <v>-37370</v>
      </c>
      <c r="D479" s="25">
        <v>42741</v>
      </c>
      <c r="E479" s="24" t="s">
        <v>167</v>
      </c>
      <c r="F479" s="7" t="s">
        <v>153</v>
      </c>
      <c r="G479" s="24" t="s">
        <v>154</v>
      </c>
      <c r="H479" s="29" t="s">
        <v>155</v>
      </c>
      <c r="I479" s="30"/>
      <c r="J479" s="31"/>
      <c r="K479" s="30"/>
      <c r="L479" s="32"/>
      <c r="M479" s="27">
        <v>100</v>
      </c>
      <c r="N479" s="28" t="s">
        <v>168</v>
      </c>
      <c r="O479" s="24"/>
    </row>
    <row r="480" spans="1:15" ht="25.5" hidden="1" x14ac:dyDescent="0.25">
      <c r="A480" s="24">
        <v>1</v>
      </c>
      <c r="B480" s="7" t="s">
        <v>798</v>
      </c>
      <c r="C480" s="24">
        <v>-37677</v>
      </c>
      <c r="D480" s="25">
        <v>42758</v>
      </c>
      <c r="E480" s="24" t="s">
        <v>8</v>
      </c>
      <c r="F480" s="7" t="s">
        <v>1129</v>
      </c>
      <c r="G480" s="24" t="s">
        <v>1130</v>
      </c>
      <c r="H480" s="29" t="s">
        <v>1131</v>
      </c>
      <c r="I480" s="30"/>
      <c r="J480" s="31"/>
      <c r="K480" s="30"/>
      <c r="L480" s="32"/>
      <c r="M480" s="27">
        <v>1216.57</v>
      </c>
      <c r="N480" s="28" t="s">
        <v>1132</v>
      </c>
      <c r="O480" s="24"/>
    </row>
    <row r="481" spans="1:15" x14ac:dyDescent="0.25">
      <c r="A481" s="24">
        <v>1</v>
      </c>
      <c r="B481" s="7" t="s">
        <v>1320</v>
      </c>
      <c r="C481" s="24">
        <v>-37343</v>
      </c>
      <c r="D481" s="25">
        <v>42739</v>
      </c>
      <c r="E481" s="24" t="s">
        <v>1339</v>
      </c>
      <c r="F481" s="7" t="s">
        <v>1340</v>
      </c>
      <c r="G481" s="24" t="s">
        <v>24</v>
      </c>
      <c r="H481" s="29" t="s">
        <v>1824</v>
      </c>
      <c r="I481" s="30" t="s">
        <v>1825</v>
      </c>
      <c r="J481" s="31">
        <v>38016</v>
      </c>
      <c r="K481" s="30" t="s">
        <v>1492</v>
      </c>
      <c r="L481" s="32" t="s">
        <v>1493</v>
      </c>
      <c r="M481" s="27">
        <v>115000</v>
      </c>
      <c r="N481" s="28" t="s">
        <v>1341</v>
      </c>
      <c r="O481" s="24" t="s">
        <v>1833</v>
      </c>
    </row>
    <row r="482" spans="1:15" ht="25.5" hidden="1" x14ac:dyDescent="0.25">
      <c r="A482" s="24">
        <v>1</v>
      </c>
      <c r="B482" s="7" t="s">
        <v>1320</v>
      </c>
      <c r="C482" s="24">
        <v>-37690</v>
      </c>
      <c r="D482" s="25">
        <v>42758</v>
      </c>
      <c r="E482" s="24" t="s">
        <v>1430</v>
      </c>
      <c r="F482" s="7" t="s">
        <v>1431</v>
      </c>
      <c r="G482" s="24" t="s">
        <v>1432</v>
      </c>
      <c r="H482" s="29" t="s">
        <v>1433</v>
      </c>
      <c r="I482" s="30"/>
      <c r="J482" s="31"/>
      <c r="K482" s="30"/>
      <c r="L482" s="32"/>
      <c r="M482" s="27">
        <v>5000</v>
      </c>
      <c r="N482" s="28" t="s">
        <v>1434</v>
      </c>
      <c r="O482" s="24"/>
    </row>
    <row r="483" spans="1:15" ht="25.5" hidden="1" x14ac:dyDescent="0.25">
      <c r="A483" s="24">
        <v>1</v>
      </c>
      <c r="B483" s="7" t="s">
        <v>1320</v>
      </c>
      <c r="C483" s="24">
        <v>-37844</v>
      </c>
      <c r="D483" s="25">
        <v>42765</v>
      </c>
      <c r="E483" s="24" t="s">
        <v>1430</v>
      </c>
      <c r="F483" s="7" t="s">
        <v>1431</v>
      </c>
      <c r="G483" s="24" t="s">
        <v>1432</v>
      </c>
      <c r="H483" s="29" t="s">
        <v>1433</v>
      </c>
      <c r="I483" s="30"/>
      <c r="J483" s="31"/>
      <c r="K483" s="30"/>
      <c r="L483" s="32"/>
      <c r="M483" s="27">
        <v>85819</v>
      </c>
      <c r="N483" s="28" t="s">
        <v>673</v>
      </c>
      <c r="O483" s="24"/>
    </row>
    <row r="484" spans="1:15" ht="25.5" hidden="1" x14ac:dyDescent="0.25">
      <c r="A484" s="24">
        <v>1</v>
      </c>
      <c r="B484" s="7" t="s">
        <v>798</v>
      </c>
      <c r="C484" s="24">
        <v>-37531</v>
      </c>
      <c r="D484" s="25">
        <v>42751</v>
      </c>
      <c r="E484" s="24" t="s">
        <v>8</v>
      </c>
      <c r="F484" s="7" t="s">
        <v>1018</v>
      </c>
      <c r="G484" s="24" t="s">
        <v>1019</v>
      </c>
      <c r="H484" s="29" t="s">
        <v>1020</v>
      </c>
      <c r="I484" s="30"/>
      <c r="J484" s="31"/>
      <c r="K484" s="30"/>
      <c r="L484" s="32"/>
      <c r="M484" s="27">
        <v>2071.04</v>
      </c>
      <c r="N484" s="28" t="s">
        <v>1021</v>
      </c>
      <c r="O484" s="24"/>
    </row>
    <row r="485" spans="1:15" ht="25.5" hidden="1" x14ac:dyDescent="0.25">
      <c r="A485" s="24">
        <v>1</v>
      </c>
      <c r="B485" s="7" t="s">
        <v>798</v>
      </c>
      <c r="C485" s="24">
        <v>-37576</v>
      </c>
      <c r="D485" s="25">
        <v>42753</v>
      </c>
      <c r="E485" s="24" t="s">
        <v>8</v>
      </c>
      <c r="F485" s="7" t="s">
        <v>1059</v>
      </c>
      <c r="G485" s="24" t="s">
        <v>1060</v>
      </c>
      <c r="H485" s="29" t="s">
        <v>1061</v>
      </c>
      <c r="I485" s="30"/>
      <c r="J485" s="31"/>
      <c r="K485" s="30"/>
      <c r="L485" s="32"/>
      <c r="M485" s="27">
        <v>4242.3900000000003</v>
      </c>
      <c r="N485" s="28" t="s">
        <v>1062</v>
      </c>
      <c r="O485" s="24"/>
    </row>
    <row r="486" spans="1:15" ht="25.5" hidden="1" x14ac:dyDescent="0.25">
      <c r="A486" s="24">
        <v>1</v>
      </c>
      <c r="B486" s="7" t="s">
        <v>7</v>
      </c>
      <c r="C486" s="24">
        <v>-37838</v>
      </c>
      <c r="D486" s="25">
        <v>42765</v>
      </c>
      <c r="E486" s="24" t="s">
        <v>8</v>
      </c>
      <c r="F486" s="7" t="s">
        <v>661</v>
      </c>
      <c r="G486" s="24" t="s">
        <v>662</v>
      </c>
      <c r="H486" s="29" t="s">
        <v>663</v>
      </c>
      <c r="I486" s="30"/>
      <c r="J486" s="31"/>
      <c r="K486" s="30"/>
      <c r="L486" s="32"/>
      <c r="M486" s="27">
        <v>5000</v>
      </c>
      <c r="N486" s="28" t="s">
        <v>664</v>
      </c>
      <c r="O486" s="24"/>
    </row>
    <row r="487" spans="1:15" ht="25.5" hidden="1" x14ac:dyDescent="0.25">
      <c r="A487" s="24">
        <v>1</v>
      </c>
      <c r="B487" s="7" t="s">
        <v>7</v>
      </c>
      <c r="C487" s="24">
        <v>-37874</v>
      </c>
      <c r="D487" s="25">
        <v>42766</v>
      </c>
      <c r="E487" s="24" t="s">
        <v>8</v>
      </c>
      <c r="F487" s="7" t="s">
        <v>661</v>
      </c>
      <c r="G487" s="24" t="s">
        <v>662</v>
      </c>
      <c r="H487" s="29" t="s">
        <v>663</v>
      </c>
      <c r="I487" s="30"/>
      <c r="J487" s="31"/>
      <c r="K487" s="30"/>
      <c r="L487" s="32"/>
      <c r="M487" s="27">
        <v>24700</v>
      </c>
      <c r="N487" s="28" t="s">
        <v>687</v>
      </c>
      <c r="O487" s="24"/>
    </row>
    <row r="488" spans="1:15" ht="25.5" hidden="1" x14ac:dyDescent="0.25">
      <c r="A488" s="24">
        <v>1</v>
      </c>
      <c r="B488" s="7" t="s">
        <v>7</v>
      </c>
      <c r="C488" s="24">
        <v>-37256</v>
      </c>
      <c r="D488" s="25">
        <v>42737</v>
      </c>
      <c r="E488" s="24" t="s">
        <v>8</v>
      </c>
      <c r="F488" s="7" t="s">
        <v>9</v>
      </c>
      <c r="G488" s="24" t="s">
        <v>10</v>
      </c>
      <c r="H488" s="29" t="s">
        <v>1484</v>
      </c>
      <c r="I488" s="30" t="s">
        <v>1485</v>
      </c>
      <c r="J488" s="31">
        <v>76047</v>
      </c>
      <c r="K488" s="30" t="s">
        <v>1486</v>
      </c>
      <c r="L488" s="32" t="s">
        <v>1487</v>
      </c>
      <c r="M488" s="27">
        <v>25000</v>
      </c>
      <c r="N488" s="28" t="s">
        <v>11</v>
      </c>
      <c r="O488" s="24"/>
    </row>
    <row r="489" spans="1:15" ht="25.5" hidden="1" x14ac:dyDescent="0.25">
      <c r="A489" s="24">
        <v>1</v>
      </c>
      <c r="B489" s="7" t="s">
        <v>7</v>
      </c>
      <c r="C489" s="24">
        <v>-37257</v>
      </c>
      <c r="D489" s="25">
        <v>42737</v>
      </c>
      <c r="E489" s="24" t="s">
        <v>8</v>
      </c>
      <c r="F489" s="7" t="s">
        <v>9</v>
      </c>
      <c r="G489" s="24" t="s">
        <v>10</v>
      </c>
      <c r="H489" s="29" t="s">
        <v>1484</v>
      </c>
      <c r="I489" s="30" t="s">
        <v>1485</v>
      </c>
      <c r="J489" s="31">
        <v>76047</v>
      </c>
      <c r="K489" s="30" t="s">
        <v>1486</v>
      </c>
      <c r="L489" s="32" t="s">
        <v>1487</v>
      </c>
      <c r="M489" s="27">
        <v>55000</v>
      </c>
      <c r="N489" s="28" t="s">
        <v>12</v>
      </c>
      <c r="O489" s="24"/>
    </row>
    <row r="490" spans="1:15" ht="25.5" hidden="1" x14ac:dyDescent="0.25">
      <c r="A490" s="24">
        <v>1</v>
      </c>
      <c r="B490" s="7" t="s">
        <v>7</v>
      </c>
      <c r="C490" s="24">
        <v>-37272</v>
      </c>
      <c r="D490" s="25">
        <v>42737</v>
      </c>
      <c r="E490" s="24" t="s">
        <v>30</v>
      </c>
      <c r="F490" s="7" t="s">
        <v>9</v>
      </c>
      <c r="G490" s="24" t="s">
        <v>10</v>
      </c>
      <c r="H490" s="29" t="s">
        <v>1484</v>
      </c>
      <c r="I490" s="30" t="s">
        <v>1485</v>
      </c>
      <c r="J490" s="31">
        <v>76047</v>
      </c>
      <c r="K490" s="30" t="s">
        <v>1486</v>
      </c>
      <c r="L490" s="32" t="s">
        <v>1487</v>
      </c>
      <c r="M490" s="27">
        <v>80000</v>
      </c>
      <c r="N490" s="28" t="s">
        <v>31</v>
      </c>
      <c r="O490" s="24"/>
    </row>
    <row r="491" spans="1:15" hidden="1" x14ac:dyDescent="0.25">
      <c r="A491" s="24">
        <v>1</v>
      </c>
      <c r="B491" s="7" t="s">
        <v>7</v>
      </c>
      <c r="C491" s="24">
        <v>-37730</v>
      </c>
      <c r="D491" s="25">
        <v>42760</v>
      </c>
      <c r="E491" s="24" t="s">
        <v>8</v>
      </c>
      <c r="F491" s="7" t="s">
        <v>554</v>
      </c>
      <c r="G491" s="24" t="s">
        <v>24</v>
      </c>
      <c r="H491" s="29" t="s">
        <v>555</v>
      </c>
      <c r="I491" s="30"/>
      <c r="J491" s="31"/>
      <c r="K491" s="30"/>
      <c r="L491" s="32"/>
      <c r="M491" s="27">
        <v>5000</v>
      </c>
      <c r="N491" s="28" t="s">
        <v>556</v>
      </c>
      <c r="O491" s="24"/>
    </row>
    <row r="492" spans="1:15" ht="25.5" hidden="1" x14ac:dyDescent="0.25">
      <c r="A492" s="24">
        <v>1</v>
      </c>
      <c r="B492" s="7" t="s">
        <v>798</v>
      </c>
      <c r="C492" s="24">
        <v>-37351</v>
      </c>
      <c r="D492" s="25">
        <v>42740</v>
      </c>
      <c r="E492" s="24" t="s">
        <v>8</v>
      </c>
      <c r="F492" s="7" t="s">
        <v>860</v>
      </c>
      <c r="G492" s="24" t="s">
        <v>861</v>
      </c>
      <c r="H492" s="29" t="s">
        <v>862</v>
      </c>
      <c r="I492" s="30"/>
      <c r="J492" s="31"/>
      <c r="K492" s="30"/>
      <c r="L492" s="32"/>
      <c r="M492" s="27">
        <v>242.13</v>
      </c>
      <c r="N492" s="28" t="s">
        <v>863</v>
      </c>
      <c r="O492" s="24"/>
    </row>
    <row r="493" spans="1:15" ht="25.5" hidden="1" x14ac:dyDescent="0.25">
      <c r="A493" s="24">
        <v>1</v>
      </c>
      <c r="B493" s="7" t="s">
        <v>7</v>
      </c>
      <c r="C493" s="24">
        <v>-37766</v>
      </c>
      <c r="D493" s="25">
        <v>42761</v>
      </c>
      <c r="E493" s="24" t="s">
        <v>598</v>
      </c>
      <c r="F493" s="7" t="s">
        <v>599</v>
      </c>
      <c r="G493" s="24" t="s">
        <v>600</v>
      </c>
      <c r="H493" s="29" t="s">
        <v>601</v>
      </c>
      <c r="I493" s="30"/>
      <c r="J493" s="31"/>
      <c r="K493" s="30"/>
      <c r="L493" s="32"/>
      <c r="M493" s="27">
        <v>8700</v>
      </c>
      <c r="N493" s="28" t="s">
        <v>602</v>
      </c>
      <c r="O493" s="24"/>
    </row>
    <row r="494" spans="1:15" hidden="1" x14ac:dyDescent="0.25">
      <c r="A494" s="24">
        <v>1</v>
      </c>
      <c r="B494" s="7" t="s">
        <v>798</v>
      </c>
      <c r="C494" s="24">
        <v>-37354</v>
      </c>
      <c r="D494" s="25">
        <v>42740</v>
      </c>
      <c r="E494" s="24" t="s">
        <v>8</v>
      </c>
      <c r="F494" s="7" t="s">
        <v>867</v>
      </c>
      <c r="G494" s="24" t="s">
        <v>868</v>
      </c>
      <c r="H494" s="29" t="s">
        <v>869</v>
      </c>
      <c r="I494" s="30"/>
      <c r="J494" s="31"/>
      <c r="K494" s="30"/>
      <c r="L494" s="32"/>
      <c r="M494" s="27">
        <v>60</v>
      </c>
      <c r="N494" s="28" t="s">
        <v>870</v>
      </c>
      <c r="O494" s="24"/>
    </row>
    <row r="495" spans="1:15" ht="38.25" hidden="1" x14ac:dyDescent="0.25">
      <c r="A495" s="24">
        <v>1</v>
      </c>
      <c r="B495" s="7" t="s">
        <v>798</v>
      </c>
      <c r="C495" s="24">
        <v>-37548</v>
      </c>
      <c r="D495" s="25">
        <v>42752</v>
      </c>
      <c r="E495" s="24" t="s">
        <v>8</v>
      </c>
      <c r="F495" s="7" t="s">
        <v>1028</v>
      </c>
      <c r="G495" s="24" t="s">
        <v>1029</v>
      </c>
      <c r="H495" s="29" t="s">
        <v>1030</v>
      </c>
      <c r="I495" s="30"/>
      <c r="J495" s="31"/>
      <c r="K495" s="30"/>
      <c r="L495" s="32"/>
      <c r="M495" s="27">
        <v>1433.59</v>
      </c>
      <c r="N495" s="28" t="s">
        <v>1031</v>
      </c>
      <c r="O495" s="24"/>
    </row>
    <row r="496" spans="1:15" hidden="1" x14ac:dyDescent="0.25">
      <c r="A496" s="24">
        <v>1</v>
      </c>
      <c r="B496" s="7" t="s">
        <v>798</v>
      </c>
      <c r="C496" s="24">
        <v>-37574</v>
      </c>
      <c r="D496" s="25">
        <v>42753</v>
      </c>
      <c r="E496" s="24" t="s">
        <v>8</v>
      </c>
      <c r="F496" s="7" t="s">
        <v>1055</v>
      </c>
      <c r="G496" s="24" t="s">
        <v>1056</v>
      </c>
      <c r="H496" s="29" t="s">
        <v>1057</v>
      </c>
      <c r="I496" s="30"/>
      <c r="J496" s="31"/>
      <c r="K496" s="30"/>
      <c r="L496" s="32"/>
      <c r="M496" s="27">
        <v>1268.03</v>
      </c>
      <c r="N496" s="28" t="s">
        <v>1058</v>
      </c>
      <c r="O496" s="24"/>
    </row>
    <row r="497" spans="1:15" ht="25.5" hidden="1" x14ac:dyDescent="0.25">
      <c r="A497" s="24">
        <v>1</v>
      </c>
      <c r="B497" s="7" t="s">
        <v>798</v>
      </c>
      <c r="C497" s="24">
        <v>-37558</v>
      </c>
      <c r="D497" s="25">
        <v>42752</v>
      </c>
      <c r="E497" s="24" t="s">
        <v>8</v>
      </c>
      <c r="F497" s="7" t="s">
        <v>1038</v>
      </c>
      <c r="G497" s="24" t="s">
        <v>1039</v>
      </c>
      <c r="H497" s="29" t="s">
        <v>1040</v>
      </c>
      <c r="I497" s="30"/>
      <c r="J497" s="31"/>
      <c r="K497" s="30"/>
      <c r="L497" s="32"/>
      <c r="M497" s="27">
        <v>607.5</v>
      </c>
      <c r="N497" s="28" t="s">
        <v>1041</v>
      </c>
      <c r="O497" s="24"/>
    </row>
    <row r="498" spans="1:15" ht="25.5" hidden="1" x14ac:dyDescent="0.25">
      <c r="A498" s="24">
        <v>1</v>
      </c>
      <c r="B498" s="7" t="s">
        <v>798</v>
      </c>
      <c r="C498" s="24">
        <v>-37702</v>
      </c>
      <c r="D498" s="25">
        <v>42759</v>
      </c>
      <c r="E498" s="24" t="s">
        <v>8</v>
      </c>
      <c r="F498" s="7" t="s">
        <v>1038</v>
      </c>
      <c r="G498" s="24" t="s">
        <v>1039</v>
      </c>
      <c r="H498" s="29" t="s">
        <v>1040</v>
      </c>
      <c r="I498" s="30"/>
      <c r="J498" s="31"/>
      <c r="K498" s="30"/>
      <c r="L498" s="32"/>
      <c r="M498" s="27">
        <v>408.27</v>
      </c>
      <c r="N498" s="28" t="s">
        <v>1157</v>
      </c>
      <c r="O498" s="24"/>
    </row>
    <row r="499" spans="1:15" ht="25.5" hidden="1" x14ac:dyDescent="0.25">
      <c r="A499" s="24">
        <v>1</v>
      </c>
      <c r="B499" s="7" t="s">
        <v>1320</v>
      </c>
      <c r="C499" s="24">
        <v>-37394</v>
      </c>
      <c r="D499" s="25">
        <v>42744</v>
      </c>
      <c r="E499" s="24" t="s">
        <v>1350</v>
      </c>
      <c r="F499" s="7" t="s">
        <v>1351</v>
      </c>
      <c r="G499" s="24" t="s">
        <v>1352</v>
      </c>
      <c r="H499" s="29" t="s">
        <v>1353</v>
      </c>
      <c r="I499" s="30"/>
      <c r="J499" s="31"/>
      <c r="K499" s="30"/>
      <c r="L499" s="32"/>
      <c r="M499" s="27">
        <v>5000</v>
      </c>
      <c r="N499" s="28" t="s">
        <v>1354</v>
      </c>
      <c r="O499" s="24"/>
    </row>
    <row r="500" spans="1:15" ht="25.5" hidden="1" x14ac:dyDescent="0.25">
      <c r="A500" s="24">
        <v>1</v>
      </c>
      <c r="B500" s="7" t="s">
        <v>1320</v>
      </c>
      <c r="C500" s="24">
        <v>-37438</v>
      </c>
      <c r="D500" s="25">
        <v>42746</v>
      </c>
      <c r="E500" s="24" t="s">
        <v>1365</v>
      </c>
      <c r="F500" s="7" t="s">
        <v>1351</v>
      </c>
      <c r="G500" s="24" t="s">
        <v>1352</v>
      </c>
      <c r="H500" s="29" t="s">
        <v>1353</v>
      </c>
      <c r="I500" s="30"/>
      <c r="J500" s="31"/>
      <c r="K500" s="30"/>
      <c r="L500" s="32"/>
      <c r="M500" s="27">
        <v>17774.310000000001</v>
      </c>
      <c r="N500" s="28" t="s">
        <v>1366</v>
      </c>
      <c r="O500" s="24"/>
    </row>
    <row r="501" spans="1:15" hidden="1" x14ac:dyDescent="0.25">
      <c r="A501" s="24">
        <v>1</v>
      </c>
      <c r="B501" s="7" t="s">
        <v>1320</v>
      </c>
      <c r="C501" s="24">
        <v>-37523</v>
      </c>
      <c r="D501" s="25">
        <v>42751</v>
      </c>
      <c r="E501" s="24" t="s">
        <v>8</v>
      </c>
      <c r="F501" s="7" t="s">
        <v>1388</v>
      </c>
      <c r="G501" s="24" t="s">
        <v>24</v>
      </c>
      <c r="H501" s="29" t="s">
        <v>1389</v>
      </c>
      <c r="I501" s="30"/>
      <c r="J501" s="31"/>
      <c r="K501" s="30"/>
      <c r="L501" s="32"/>
      <c r="M501" s="27">
        <v>5000</v>
      </c>
      <c r="N501" s="28" t="s">
        <v>1390</v>
      </c>
      <c r="O501" s="24"/>
    </row>
    <row r="502" spans="1:15" hidden="1" x14ac:dyDescent="0.25">
      <c r="A502" s="24">
        <v>1</v>
      </c>
      <c r="B502" s="7" t="s">
        <v>1320</v>
      </c>
      <c r="C502" s="24">
        <v>-37563</v>
      </c>
      <c r="D502" s="25">
        <v>42752</v>
      </c>
      <c r="E502" s="24" t="s">
        <v>1391</v>
      </c>
      <c r="F502" s="7" t="s">
        <v>1388</v>
      </c>
      <c r="G502" s="24" t="s">
        <v>24</v>
      </c>
      <c r="H502" s="29" t="s">
        <v>1389</v>
      </c>
      <c r="I502" s="30"/>
      <c r="J502" s="31"/>
      <c r="K502" s="30"/>
      <c r="L502" s="32"/>
      <c r="M502" s="27">
        <v>14000</v>
      </c>
      <c r="N502" s="28" t="s">
        <v>1392</v>
      </c>
      <c r="O502" s="24"/>
    </row>
    <row r="503" spans="1:15" hidden="1" x14ac:dyDescent="0.25">
      <c r="A503" s="24">
        <v>1</v>
      </c>
      <c r="B503" s="7" t="s">
        <v>1320</v>
      </c>
      <c r="C503" s="24">
        <v>-37565</v>
      </c>
      <c r="D503" s="25">
        <v>42752</v>
      </c>
      <c r="E503" s="24" t="s">
        <v>1391</v>
      </c>
      <c r="F503" s="7" t="s">
        <v>1388</v>
      </c>
      <c r="G503" s="24" t="s">
        <v>24</v>
      </c>
      <c r="H503" s="29" t="s">
        <v>1826</v>
      </c>
      <c r="I503" s="30" t="s">
        <v>1827</v>
      </c>
      <c r="J503" s="31">
        <v>38080</v>
      </c>
      <c r="K503" s="30" t="s">
        <v>1492</v>
      </c>
      <c r="L503" s="32" t="s">
        <v>1493</v>
      </c>
      <c r="M503" s="27">
        <v>113000</v>
      </c>
      <c r="N503" s="28" t="s">
        <v>1393</v>
      </c>
      <c r="O503" s="24" t="s">
        <v>673</v>
      </c>
    </row>
    <row r="504" spans="1:15" ht="25.5" hidden="1" x14ac:dyDescent="0.25">
      <c r="A504" s="24">
        <v>1</v>
      </c>
      <c r="B504" s="7" t="s">
        <v>798</v>
      </c>
      <c r="C504" s="24">
        <v>-37453</v>
      </c>
      <c r="D504" s="25">
        <v>42746</v>
      </c>
      <c r="E504" s="24" t="s">
        <v>8</v>
      </c>
      <c r="F504" s="7" t="s">
        <v>950</v>
      </c>
      <c r="G504" s="24" t="s">
        <v>951</v>
      </c>
      <c r="H504" s="29" t="s">
        <v>952</v>
      </c>
      <c r="I504" s="30"/>
      <c r="J504" s="31"/>
      <c r="K504" s="30"/>
      <c r="L504" s="32"/>
      <c r="M504" s="27">
        <v>214.36</v>
      </c>
      <c r="N504" s="28" t="s">
        <v>953</v>
      </c>
      <c r="O504" s="24"/>
    </row>
    <row r="505" spans="1:15" ht="25.5" hidden="1" x14ac:dyDescent="0.25">
      <c r="A505" s="24">
        <v>1</v>
      </c>
      <c r="B505" s="7" t="s">
        <v>798</v>
      </c>
      <c r="C505" s="24">
        <v>-37472</v>
      </c>
      <c r="D505" s="25">
        <v>42747</v>
      </c>
      <c r="E505" s="24" t="s">
        <v>8</v>
      </c>
      <c r="F505" s="7" t="s">
        <v>950</v>
      </c>
      <c r="G505" s="24" t="s">
        <v>951</v>
      </c>
      <c r="H505" s="29" t="s">
        <v>952</v>
      </c>
      <c r="I505" s="30"/>
      <c r="J505" s="31"/>
      <c r="K505" s="30"/>
      <c r="L505" s="32"/>
      <c r="M505" s="27">
        <v>535.15</v>
      </c>
      <c r="N505" s="28" t="s">
        <v>973</v>
      </c>
      <c r="O505" s="24"/>
    </row>
    <row r="506" spans="1:15" hidden="1" x14ac:dyDescent="0.25">
      <c r="A506" s="24">
        <v>1</v>
      </c>
      <c r="B506" s="7" t="s">
        <v>798</v>
      </c>
      <c r="C506" s="24">
        <v>-37442</v>
      </c>
      <c r="D506" s="25">
        <v>42746</v>
      </c>
      <c r="E506" s="24" t="s">
        <v>8</v>
      </c>
      <c r="F506" s="7" t="s">
        <v>933</v>
      </c>
      <c r="G506" s="24" t="s">
        <v>934</v>
      </c>
      <c r="H506" s="29" t="s">
        <v>935</v>
      </c>
      <c r="I506" s="30"/>
      <c r="J506" s="31"/>
      <c r="K506" s="30"/>
      <c r="L506" s="32"/>
      <c r="M506" s="27">
        <v>3736.7</v>
      </c>
      <c r="N506" s="28" t="s">
        <v>936</v>
      </c>
      <c r="O506" s="24"/>
    </row>
    <row r="507" spans="1:15" hidden="1" x14ac:dyDescent="0.25">
      <c r="A507" s="24">
        <v>1</v>
      </c>
      <c r="B507" s="7" t="s">
        <v>798</v>
      </c>
      <c r="C507" s="24">
        <v>-37746</v>
      </c>
      <c r="D507" s="25">
        <v>42760</v>
      </c>
      <c r="E507" s="24" t="s">
        <v>8</v>
      </c>
      <c r="F507" s="7" t="s">
        <v>933</v>
      </c>
      <c r="G507" s="24" t="s">
        <v>934</v>
      </c>
      <c r="H507" s="29" t="s">
        <v>935</v>
      </c>
      <c r="I507" s="30"/>
      <c r="J507" s="31"/>
      <c r="K507" s="30"/>
      <c r="L507" s="32"/>
      <c r="M507" s="27">
        <v>15800</v>
      </c>
      <c r="N507" s="28" t="s">
        <v>1187</v>
      </c>
      <c r="O507" s="24"/>
    </row>
    <row r="508" spans="1:15" hidden="1" x14ac:dyDescent="0.25">
      <c r="A508" s="24">
        <v>1</v>
      </c>
      <c r="B508" s="7" t="s">
        <v>7</v>
      </c>
      <c r="C508" s="24">
        <v>-37430</v>
      </c>
      <c r="D508" s="25">
        <v>42746</v>
      </c>
      <c r="E508" s="24" t="s">
        <v>244</v>
      </c>
      <c r="F508" s="7" t="s">
        <v>245</v>
      </c>
      <c r="G508" s="24" t="s">
        <v>246</v>
      </c>
      <c r="H508" s="29" t="s">
        <v>247</v>
      </c>
      <c r="I508" s="30"/>
      <c r="J508" s="31"/>
      <c r="K508" s="30"/>
      <c r="L508" s="32"/>
      <c r="M508" s="27">
        <v>15100.95</v>
      </c>
      <c r="N508" s="28" t="s">
        <v>248</v>
      </c>
      <c r="O508" s="24"/>
    </row>
    <row r="509" spans="1:15" ht="25.5" hidden="1" x14ac:dyDescent="0.25">
      <c r="A509" s="24">
        <v>1</v>
      </c>
      <c r="B509" s="7" t="s">
        <v>720</v>
      </c>
      <c r="C509" s="24">
        <v>-37464</v>
      </c>
      <c r="D509" s="25">
        <v>42747</v>
      </c>
      <c r="E509" s="24" t="s">
        <v>8</v>
      </c>
      <c r="F509" s="7" t="s">
        <v>738</v>
      </c>
      <c r="G509" s="24" t="s">
        <v>739</v>
      </c>
      <c r="H509" s="29" t="s">
        <v>740</v>
      </c>
      <c r="I509" s="30"/>
      <c r="J509" s="31"/>
      <c r="K509" s="30"/>
      <c r="L509" s="32"/>
      <c r="M509" s="27">
        <v>4567.17</v>
      </c>
      <c r="N509" s="28" t="s">
        <v>741</v>
      </c>
      <c r="O509" s="24"/>
    </row>
    <row r="510" spans="1:15" hidden="1" x14ac:dyDescent="0.25">
      <c r="A510" s="24">
        <v>1</v>
      </c>
      <c r="B510" s="7" t="s">
        <v>798</v>
      </c>
      <c r="C510" s="24">
        <v>-37323</v>
      </c>
      <c r="D510" s="25">
        <v>42739</v>
      </c>
      <c r="E510" s="24" t="s">
        <v>8</v>
      </c>
      <c r="F510" s="7" t="s">
        <v>839</v>
      </c>
      <c r="G510" s="24" t="s">
        <v>840</v>
      </c>
      <c r="H510" s="29" t="s">
        <v>841</v>
      </c>
      <c r="I510" s="30"/>
      <c r="J510" s="31"/>
      <c r="K510" s="30"/>
      <c r="L510" s="32"/>
      <c r="M510" s="27">
        <v>3767.9</v>
      </c>
      <c r="N510" s="28" t="s">
        <v>842</v>
      </c>
      <c r="O510" s="24"/>
    </row>
    <row r="511" spans="1:15" ht="25.5" hidden="1" x14ac:dyDescent="0.25">
      <c r="A511" s="24">
        <v>1</v>
      </c>
      <c r="B511" s="7" t="s">
        <v>798</v>
      </c>
      <c r="C511" s="24">
        <v>-37754</v>
      </c>
      <c r="D511" s="25">
        <v>42761</v>
      </c>
      <c r="E511" s="24" t="s">
        <v>8</v>
      </c>
      <c r="F511" s="7" t="s">
        <v>1192</v>
      </c>
      <c r="G511" s="24" t="s">
        <v>1193</v>
      </c>
      <c r="H511" s="29" t="s">
        <v>1194</v>
      </c>
      <c r="I511" s="30"/>
      <c r="J511" s="31"/>
      <c r="K511" s="30"/>
      <c r="L511" s="32"/>
      <c r="M511" s="27">
        <v>1521.44</v>
      </c>
      <c r="N511" s="28" t="s">
        <v>1195</v>
      </c>
      <c r="O511" s="24"/>
    </row>
    <row r="512" spans="1:15" ht="38.25" hidden="1" x14ac:dyDescent="0.25">
      <c r="A512" s="24">
        <v>1</v>
      </c>
      <c r="B512" s="7" t="s">
        <v>7</v>
      </c>
      <c r="C512" s="24">
        <v>-37404</v>
      </c>
      <c r="D512" s="25">
        <v>42744</v>
      </c>
      <c r="E512" s="24" t="s">
        <v>8</v>
      </c>
      <c r="F512" s="7" t="s">
        <v>211</v>
      </c>
      <c r="G512" s="24" t="s">
        <v>212</v>
      </c>
      <c r="H512" s="29" t="s">
        <v>213</v>
      </c>
      <c r="I512" s="30"/>
      <c r="J512" s="31"/>
      <c r="K512" s="30"/>
      <c r="L512" s="32"/>
      <c r="M512" s="27">
        <v>1000</v>
      </c>
      <c r="N512" s="28" t="s">
        <v>214</v>
      </c>
      <c r="O512" s="24"/>
    </row>
    <row r="513" spans="1:15" ht="38.25" hidden="1" x14ac:dyDescent="0.25">
      <c r="A513" s="24">
        <v>1</v>
      </c>
      <c r="B513" s="7" t="s">
        <v>7</v>
      </c>
      <c r="C513" s="24">
        <v>-37514</v>
      </c>
      <c r="D513" s="25">
        <v>42751</v>
      </c>
      <c r="E513" s="24" t="s">
        <v>342</v>
      </c>
      <c r="F513" s="7" t="s">
        <v>211</v>
      </c>
      <c r="G513" s="24" t="s">
        <v>212</v>
      </c>
      <c r="H513" s="29" t="s">
        <v>213</v>
      </c>
      <c r="I513" s="30"/>
      <c r="J513" s="31"/>
      <c r="K513" s="30"/>
      <c r="L513" s="32"/>
      <c r="M513" s="27">
        <v>73141.42</v>
      </c>
      <c r="N513" s="28" t="s">
        <v>343</v>
      </c>
      <c r="O513" s="24"/>
    </row>
    <row r="514" spans="1:15" ht="25.5" hidden="1" x14ac:dyDescent="0.25">
      <c r="A514" s="24">
        <v>1</v>
      </c>
      <c r="B514" s="7" t="s">
        <v>798</v>
      </c>
      <c r="C514" s="24">
        <v>-37385</v>
      </c>
      <c r="D514" s="25">
        <v>42742</v>
      </c>
      <c r="E514" s="24" t="s">
        <v>8</v>
      </c>
      <c r="F514" s="7" t="s">
        <v>898</v>
      </c>
      <c r="G514" s="24" t="s">
        <v>899</v>
      </c>
      <c r="H514" s="29" t="s">
        <v>900</v>
      </c>
      <c r="I514" s="30"/>
      <c r="J514" s="31"/>
      <c r="K514" s="30"/>
      <c r="L514" s="32"/>
      <c r="M514" s="27">
        <v>555.44000000000005</v>
      </c>
      <c r="N514" s="28" t="s">
        <v>901</v>
      </c>
      <c r="O514" s="24"/>
    </row>
    <row r="515" spans="1:15" ht="25.5" hidden="1" x14ac:dyDescent="0.25">
      <c r="A515" s="24">
        <v>1</v>
      </c>
      <c r="B515" s="7" t="s">
        <v>1320</v>
      </c>
      <c r="C515" s="24">
        <v>-37505</v>
      </c>
      <c r="D515" s="25">
        <v>42749</v>
      </c>
      <c r="E515" s="24" t="s">
        <v>8</v>
      </c>
      <c r="F515" s="7" t="s">
        <v>1376</v>
      </c>
      <c r="G515" s="24" t="s">
        <v>24</v>
      </c>
      <c r="H515" s="29" t="s">
        <v>1377</v>
      </c>
      <c r="I515" s="30"/>
      <c r="J515" s="31"/>
      <c r="K515" s="30"/>
      <c r="L515" s="32"/>
      <c r="M515" s="27">
        <v>2000</v>
      </c>
      <c r="N515" s="28" t="s">
        <v>1378</v>
      </c>
      <c r="O515" s="24"/>
    </row>
    <row r="516" spans="1:15" ht="25.5" hidden="1" x14ac:dyDescent="0.25">
      <c r="A516" s="24">
        <v>1</v>
      </c>
      <c r="B516" s="7" t="s">
        <v>7</v>
      </c>
      <c r="C516" s="24">
        <v>-37276</v>
      </c>
      <c r="D516" s="25">
        <v>42737</v>
      </c>
      <c r="E516" s="24" t="s">
        <v>8</v>
      </c>
      <c r="F516" s="7" t="s">
        <v>45</v>
      </c>
      <c r="G516" s="24" t="s">
        <v>46</v>
      </c>
      <c r="H516" s="29" t="s">
        <v>47</v>
      </c>
      <c r="I516" s="30"/>
      <c r="J516" s="31"/>
      <c r="K516" s="30"/>
      <c r="L516" s="32"/>
      <c r="M516" s="27">
        <v>20000</v>
      </c>
      <c r="N516" s="28" t="s">
        <v>48</v>
      </c>
      <c r="O516" s="24"/>
    </row>
    <row r="517" spans="1:15" ht="25.5" hidden="1" x14ac:dyDescent="0.25">
      <c r="A517" s="24">
        <v>1</v>
      </c>
      <c r="B517" s="7" t="s">
        <v>7</v>
      </c>
      <c r="C517" s="24">
        <v>-37324</v>
      </c>
      <c r="D517" s="25">
        <v>42739</v>
      </c>
      <c r="E517" s="24" t="s">
        <v>8</v>
      </c>
      <c r="F517" s="7" t="s">
        <v>45</v>
      </c>
      <c r="G517" s="24" t="s">
        <v>46</v>
      </c>
      <c r="H517" s="29" t="s">
        <v>1828</v>
      </c>
      <c r="I517" s="30" t="s">
        <v>1495</v>
      </c>
      <c r="J517" s="31">
        <v>37850</v>
      </c>
      <c r="K517" s="30" t="s">
        <v>1829</v>
      </c>
      <c r="L517" s="32" t="s">
        <v>1493</v>
      </c>
      <c r="M517" s="27">
        <v>430100</v>
      </c>
      <c r="N517" s="28" t="s">
        <v>122</v>
      </c>
      <c r="O517" s="24" t="s">
        <v>591</v>
      </c>
    </row>
    <row r="518" spans="1:15" ht="25.5" hidden="1" x14ac:dyDescent="0.25">
      <c r="A518" s="24">
        <v>1</v>
      </c>
      <c r="B518" s="7" t="s">
        <v>7</v>
      </c>
      <c r="C518" s="24">
        <v>-37487</v>
      </c>
      <c r="D518" s="25">
        <v>42748</v>
      </c>
      <c r="E518" s="24" t="s">
        <v>302</v>
      </c>
      <c r="F518" s="7" t="s">
        <v>303</v>
      </c>
      <c r="G518" s="24" t="s">
        <v>304</v>
      </c>
      <c r="H518" s="29" t="s">
        <v>305</v>
      </c>
      <c r="I518" s="30"/>
      <c r="J518" s="31"/>
      <c r="K518" s="30"/>
      <c r="L518" s="32"/>
      <c r="M518" s="27">
        <v>23054</v>
      </c>
      <c r="N518" s="28" t="s">
        <v>306</v>
      </c>
      <c r="O518" s="24"/>
    </row>
    <row r="519" spans="1:15" hidden="1" x14ac:dyDescent="0.25">
      <c r="A519" s="24">
        <v>1</v>
      </c>
      <c r="B519" s="7" t="s">
        <v>798</v>
      </c>
      <c r="C519" s="24">
        <v>-37659</v>
      </c>
      <c r="D519" s="25">
        <v>42758</v>
      </c>
      <c r="E519" s="24" t="s">
        <v>8</v>
      </c>
      <c r="F519" s="7" t="s">
        <v>1111</v>
      </c>
      <c r="G519" s="24" t="s">
        <v>1112</v>
      </c>
      <c r="H519" s="29" t="s">
        <v>1113</v>
      </c>
      <c r="I519" s="30"/>
      <c r="J519" s="31"/>
      <c r="K519" s="30"/>
      <c r="L519" s="32"/>
      <c r="M519" s="27">
        <v>1031.08</v>
      </c>
      <c r="N519" s="28" t="s">
        <v>1114</v>
      </c>
      <c r="O519" s="24"/>
    </row>
    <row r="520" spans="1:15" ht="25.5" hidden="1" x14ac:dyDescent="0.25">
      <c r="A520" s="24">
        <v>1</v>
      </c>
      <c r="B520" s="7" t="s">
        <v>7</v>
      </c>
      <c r="C520" s="24">
        <v>-37638</v>
      </c>
      <c r="D520" s="25">
        <v>42756</v>
      </c>
      <c r="E520" s="24" t="s">
        <v>8</v>
      </c>
      <c r="F520" s="7" t="s">
        <v>476</v>
      </c>
      <c r="G520" s="24" t="s">
        <v>477</v>
      </c>
      <c r="H520" s="29" t="s">
        <v>478</v>
      </c>
      <c r="I520" s="30"/>
      <c r="J520" s="31"/>
      <c r="K520" s="30"/>
      <c r="L520" s="32"/>
      <c r="M520" s="27">
        <v>50000</v>
      </c>
      <c r="N520" s="28" t="s">
        <v>479</v>
      </c>
      <c r="O520" s="24"/>
    </row>
    <row r="521" spans="1:15" ht="25.5" hidden="1" x14ac:dyDescent="0.25">
      <c r="A521" s="24">
        <v>1</v>
      </c>
      <c r="B521" s="7" t="s">
        <v>7</v>
      </c>
      <c r="C521" s="24">
        <v>-37639</v>
      </c>
      <c r="D521" s="25">
        <v>42756</v>
      </c>
      <c r="E521" s="24" t="s">
        <v>8</v>
      </c>
      <c r="F521" s="7" t="s">
        <v>476</v>
      </c>
      <c r="G521" s="24" t="s">
        <v>477</v>
      </c>
      <c r="H521" s="29" t="s">
        <v>478</v>
      </c>
      <c r="I521" s="30"/>
      <c r="J521" s="31"/>
      <c r="K521" s="30"/>
      <c r="L521" s="32"/>
      <c r="M521" s="27">
        <v>50000</v>
      </c>
      <c r="N521" s="28" t="s">
        <v>480</v>
      </c>
      <c r="O521" s="24"/>
    </row>
    <row r="522" spans="1:15" ht="25.5" hidden="1" x14ac:dyDescent="0.25">
      <c r="A522" s="24">
        <v>1</v>
      </c>
      <c r="B522" s="7" t="s">
        <v>7</v>
      </c>
      <c r="C522" s="24">
        <v>-37640</v>
      </c>
      <c r="D522" s="25">
        <v>42756</v>
      </c>
      <c r="E522" s="24" t="s">
        <v>8</v>
      </c>
      <c r="F522" s="7" t="s">
        <v>476</v>
      </c>
      <c r="G522" s="24" t="s">
        <v>477</v>
      </c>
      <c r="H522" s="29" t="s">
        <v>478</v>
      </c>
      <c r="I522" s="30"/>
      <c r="J522" s="31"/>
      <c r="K522" s="30"/>
      <c r="L522" s="32"/>
      <c r="M522" s="27">
        <v>50000</v>
      </c>
      <c r="N522" s="28" t="s">
        <v>481</v>
      </c>
      <c r="O522" s="24"/>
    </row>
    <row r="523" spans="1:15" ht="25.5" hidden="1" x14ac:dyDescent="0.25">
      <c r="A523" s="24">
        <v>1</v>
      </c>
      <c r="B523" s="7" t="s">
        <v>7</v>
      </c>
      <c r="C523" s="24">
        <v>-37641</v>
      </c>
      <c r="D523" s="25">
        <v>42756</v>
      </c>
      <c r="E523" s="24" t="s">
        <v>8</v>
      </c>
      <c r="F523" s="7" t="s">
        <v>476</v>
      </c>
      <c r="G523" s="24" t="s">
        <v>477</v>
      </c>
      <c r="H523" s="29" t="s">
        <v>478</v>
      </c>
      <c r="I523" s="30"/>
      <c r="J523" s="31"/>
      <c r="K523" s="30"/>
      <c r="L523" s="32"/>
      <c r="M523" s="27">
        <v>50000</v>
      </c>
      <c r="N523" s="28" t="s">
        <v>482</v>
      </c>
      <c r="O523" s="24"/>
    </row>
    <row r="524" spans="1:15" ht="25.5" hidden="1" x14ac:dyDescent="0.25">
      <c r="A524" s="24">
        <v>1</v>
      </c>
      <c r="B524" s="7" t="s">
        <v>7</v>
      </c>
      <c r="C524" s="24">
        <v>-37642</v>
      </c>
      <c r="D524" s="25">
        <v>42756</v>
      </c>
      <c r="E524" s="24" t="s">
        <v>8</v>
      </c>
      <c r="F524" s="7" t="s">
        <v>476</v>
      </c>
      <c r="G524" s="24" t="s">
        <v>477</v>
      </c>
      <c r="H524" s="29" t="s">
        <v>478</v>
      </c>
      <c r="I524" s="30"/>
      <c r="J524" s="31"/>
      <c r="K524" s="30"/>
      <c r="L524" s="32"/>
      <c r="M524" s="27">
        <v>50000</v>
      </c>
      <c r="N524" s="28" t="s">
        <v>483</v>
      </c>
      <c r="O524" s="24"/>
    </row>
    <row r="525" spans="1:15" ht="25.5" hidden="1" x14ac:dyDescent="0.25">
      <c r="A525" s="24">
        <v>1</v>
      </c>
      <c r="B525" s="7" t="s">
        <v>7</v>
      </c>
      <c r="C525" s="24">
        <v>-37643</v>
      </c>
      <c r="D525" s="25">
        <v>42756</v>
      </c>
      <c r="E525" s="24" t="s">
        <v>8</v>
      </c>
      <c r="F525" s="7" t="s">
        <v>476</v>
      </c>
      <c r="G525" s="24" t="s">
        <v>477</v>
      </c>
      <c r="H525" s="29" t="s">
        <v>478</v>
      </c>
      <c r="I525" s="30"/>
      <c r="J525" s="31"/>
      <c r="K525" s="30"/>
      <c r="L525" s="32"/>
      <c r="M525" s="27">
        <v>50000</v>
      </c>
      <c r="N525" s="28" t="s">
        <v>484</v>
      </c>
      <c r="O525" s="24"/>
    </row>
    <row r="526" spans="1:15" ht="25.5" hidden="1" x14ac:dyDescent="0.25">
      <c r="A526" s="24">
        <v>1</v>
      </c>
      <c r="B526" s="7" t="s">
        <v>7</v>
      </c>
      <c r="C526" s="24">
        <v>-37646</v>
      </c>
      <c r="D526" s="25">
        <v>42756</v>
      </c>
      <c r="E526" s="24" t="s">
        <v>8</v>
      </c>
      <c r="F526" s="7" t="s">
        <v>476</v>
      </c>
      <c r="G526" s="24" t="s">
        <v>477</v>
      </c>
      <c r="H526" s="29" t="s">
        <v>478</v>
      </c>
      <c r="I526" s="30"/>
      <c r="J526" s="31"/>
      <c r="K526" s="30"/>
      <c r="L526" s="32"/>
      <c r="M526" s="27">
        <v>50000</v>
      </c>
      <c r="N526" s="28" t="s">
        <v>485</v>
      </c>
      <c r="O526" s="24"/>
    </row>
    <row r="527" spans="1:15" ht="25.5" hidden="1" x14ac:dyDescent="0.25">
      <c r="A527" s="24">
        <v>1</v>
      </c>
      <c r="B527" s="7" t="s">
        <v>7</v>
      </c>
      <c r="C527" s="24">
        <v>-37647</v>
      </c>
      <c r="D527" s="25">
        <v>42756</v>
      </c>
      <c r="E527" s="24" t="s">
        <v>8</v>
      </c>
      <c r="F527" s="7" t="s">
        <v>476</v>
      </c>
      <c r="G527" s="24" t="s">
        <v>477</v>
      </c>
      <c r="H527" s="29" t="s">
        <v>478</v>
      </c>
      <c r="I527" s="30"/>
      <c r="J527" s="31"/>
      <c r="K527" s="30"/>
      <c r="L527" s="32"/>
      <c r="M527" s="27">
        <v>50000</v>
      </c>
      <c r="N527" s="28" t="s">
        <v>486</v>
      </c>
      <c r="O527" s="24"/>
    </row>
    <row r="528" spans="1:15" ht="25.5" hidden="1" x14ac:dyDescent="0.25">
      <c r="A528" s="24">
        <v>1</v>
      </c>
      <c r="B528" s="7" t="s">
        <v>798</v>
      </c>
      <c r="C528" s="24">
        <v>-37703</v>
      </c>
      <c r="D528" s="25">
        <v>42759</v>
      </c>
      <c r="E528" s="24" t="s">
        <v>8</v>
      </c>
      <c r="F528" s="7" t="s">
        <v>1158</v>
      </c>
      <c r="G528" s="24" t="s">
        <v>1159</v>
      </c>
      <c r="H528" s="29" t="s">
        <v>1160</v>
      </c>
      <c r="I528" s="30"/>
      <c r="J528" s="31"/>
      <c r="K528" s="30"/>
      <c r="L528" s="32"/>
      <c r="M528" s="27">
        <v>3750</v>
      </c>
      <c r="N528" s="28" t="s">
        <v>1161</v>
      </c>
      <c r="O528" s="24"/>
    </row>
    <row r="529" spans="1:15" ht="25.5" hidden="1" x14ac:dyDescent="0.25">
      <c r="A529" s="24">
        <v>1</v>
      </c>
      <c r="B529" s="7" t="s">
        <v>798</v>
      </c>
      <c r="C529" s="24">
        <v>-37822</v>
      </c>
      <c r="D529" s="25">
        <v>42763</v>
      </c>
      <c r="E529" s="24" t="s">
        <v>8</v>
      </c>
      <c r="F529" s="7" t="s">
        <v>1236</v>
      </c>
      <c r="G529" s="24" t="s">
        <v>1237</v>
      </c>
      <c r="H529" s="29" t="s">
        <v>1238</v>
      </c>
      <c r="I529" s="30"/>
      <c r="J529" s="31"/>
      <c r="K529" s="30"/>
      <c r="L529" s="32"/>
      <c r="M529" s="27">
        <v>4556.95</v>
      </c>
      <c r="N529" s="28" t="s">
        <v>1239</v>
      </c>
      <c r="O529" s="24"/>
    </row>
    <row r="530" spans="1:15" hidden="1" x14ac:dyDescent="0.25">
      <c r="A530" s="24">
        <v>1</v>
      </c>
      <c r="B530" s="7" t="s">
        <v>798</v>
      </c>
      <c r="C530" s="24">
        <v>-37417</v>
      </c>
      <c r="D530" s="25">
        <v>42745</v>
      </c>
      <c r="E530" s="24" t="s">
        <v>8</v>
      </c>
      <c r="F530" s="7" t="s">
        <v>921</v>
      </c>
      <c r="G530" s="24" t="s">
        <v>922</v>
      </c>
      <c r="H530" s="29" t="s">
        <v>923</v>
      </c>
      <c r="I530" s="30"/>
      <c r="J530" s="31"/>
      <c r="K530" s="30"/>
      <c r="L530" s="32"/>
      <c r="M530" s="27">
        <v>7492.55</v>
      </c>
      <c r="N530" s="28" t="s">
        <v>924</v>
      </c>
      <c r="O530" s="24"/>
    </row>
    <row r="531" spans="1:15" hidden="1" x14ac:dyDescent="0.25">
      <c r="A531" s="24">
        <v>1</v>
      </c>
      <c r="B531" s="7" t="s">
        <v>798</v>
      </c>
      <c r="C531" s="24">
        <v>-37701</v>
      </c>
      <c r="D531" s="25">
        <v>42759</v>
      </c>
      <c r="E531" s="24" t="s">
        <v>8</v>
      </c>
      <c r="F531" s="7" t="s">
        <v>1155</v>
      </c>
      <c r="G531" s="24" t="s">
        <v>24</v>
      </c>
      <c r="H531" s="29" t="s">
        <v>800</v>
      </c>
      <c r="I531" s="30"/>
      <c r="J531" s="31"/>
      <c r="K531" s="30"/>
      <c r="L531" s="32"/>
      <c r="M531" s="27">
        <v>4527</v>
      </c>
      <c r="N531" s="28" t="s">
        <v>1156</v>
      </c>
      <c r="O531" s="24"/>
    </row>
    <row r="532" spans="1:15" ht="25.5" hidden="1" x14ac:dyDescent="0.25">
      <c r="A532" s="24">
        <v>1</v>
      </c>
      <c r="B532" s="7" t="s">
        <v>7</v>
      </c>
      <c r="C532" s="24">
        <v>-37789</v>
      </c>
      <c r="D532" s="25">
        <v>42762</v>
      </c>
      <c r="E532" s="24" t="s">
        <v>8</v>
      </c>
      <c r="F532" s="7" t="s">
        <v>623</v>
      </c>
      <c r="G532" s="24" t="s">
        <v>24</v>
      </c>
      <c r="H532" s="29" t="s">
        <v>1830</v>
      </c>
      <c r="I532" s="30" t="s">
        <v>1831</v>
      </c>
      <c r="J532" s="31">
        <v>38255</v>
      </c>
      <c r="K532" s="30" t="s">
        <v>1832</v>
      </c>
      <c r="L532" s="32" t="s">
        <v>1493</v>
      </c>
      <c r="M532" s="27">
        <v>200000</v>
      </c>
      <c r="N532" s="28" t="s">
        <v>625</v>
      </c>
      <c r="O532" s="24" t="s">
        <v>1834</v>
      </c>
    </row>
    <row r="533" spans="1:15" ht="38.25" hidden="1" x14ac:dyDescent="0.25">
      <c r="A533" s="24">
        <v>1</v>
      </c>
      <c r="B533" s="7" t="s">
        <v>7</v>
      </c>
      <c r="C533" s="24">
        <v>-37883</v>
      </c>
      <c r="D533" s="25">
        <v>42766</v>
      </c>
      <c r="E533" s="24" t="s">
        <v>8</v>
      </c>
      <c r="F533" s="7" t="s">
        <v>623</v>
      </c>
      <c r="G533" s="24" t="s">
        <v>24</v>
      </c>
      <c r="H533" s="29" t="s">
        <v>624</v>
      </c>
      <c r="I533" s="30"/>
      <c r="J533" s="31"/>
      <c r="K533" s="30"/>
      <c r="L533" s="32"/>
      <c r="M533" s="27">
        <v>73500</v>
      </c>
      <c r="N533" s="28" t="s">
        <v>697</v>
      </c>
      <c r="O533" s="24"/>
    </row>
    <row r="534" spans="1:15" ht="38.25" hidden="1" x14ac:dyDescent="0.25">
      <c r="A534" s="24">
        <v>1</v>
      </c>
      <c r="B534" s="7" t="s">
        <v>7</v>
      </c>
      <c r="C534" s="24">
        <v>-37884</v>
      </c>
      <c r="D534" s="25">
        <v>42766</v>
      </c>
      <c r="E534" s="24" t="s">
        <v>8</v>
      </c>
      <c r="F534" s="7" t="s">
        <v>623</v>
      </c>
      <c r="G534" s="24" t="s">
        <v>24</v>
      </c>
      <c r="H534" s="29" t="s">
        <v>624</v>
      </c>
      <c r="I534" s="30"/>
      <c r="J534" s="31"/>
      <c r="K534" s="30"/>
      <c r="L534" s="32"/>
      <c r="M534" s="27">
        <v>70000</v>
      </c>
      <c r="N534" s="28" t="s">
        <v>698</v>
      </c>
      <c r="O534" s="24"/>
    </row>
    <row r="535" spans="1:15" ht="38.25" hidden="1" x14ac:dyDescent="0.25">
      <c r="A535" s="24">
        <v>1</v>
      </c>
      <c r="B535" s="7" t="s">
        <v>798</v>
      </c>
      <c r="C535" s="24">
        <v>-37516</v>
      </c>
      <c r="D535" s="25">
        <v>42751</v>
      </c>
      <c r="E535" s="24" t="s">
        <v>8</v>
      </c>
      <c r="F535" s="7" t="s">
        <v>623</v>
      </c>
      <c r="G535" s="24" t="s">
        <v>24</v>
      </c>
      <c r="H535" s="29" t="s">
        <v>624</v>
      </c>
      <c r="I535" s="30"/>
      <c r="J535" s="31"/>
      <c r="K535" s="30"/>
      <c r="L535" s="32"/>
      <c r="M535" s="27">
        <v>3065</v>
      </c>
      <c r="N535" s="28" t="s">
        <v>1006</v>
      </c>
      <c r="O535" s="24"/>
    </row>
    <row r="536" spans="1:15" hidden="1" x14ac:dyDescent="0.25">
      <c r="A536" s="24">
        <v>1</v>
      </c>
      <c r="B536" s="7" t="s">
        <v>798</v>
      </c>
      <c r="C536" s="24">
        <v>-37571</v>
      </c>
      <c r="D536" s="25">
        <v>42753</v>
      </c>
      <c r="E536" s="24" t="s">
        <v>8</v>
      </c>
      <c r="F536" s="7" t="s">
        <v>1049</v>
      </c>
      <c r="G536" s="24" t="s">
        <v>24</v>
      </c>
      <c r="H536" s="29" t="s">
        <v>800</v>
      </c>
      <c r="I536" s="30"/>
      <c r="J536" s="31"/>
      <c r="K536" s="30"/>
      <c r="L536" s="32"/>
      <c r="M536" s="27">
        <v>205.56</v>
      </c>
      <c r="N536" s="28" t="s">
        <v>1050</v>
      </c>
      <c r="O536" s="24"/>
    </row>
    <row r="537" spans="1:15" hidden="1" x14ac:dyDescent="0.25">
      <c r="A537" s="24">
        <v>1</v>
      </c>
      <c r="B537" s="7" t="s">
        <v>798</v>
      </c>
      <c r="C537" s="24">
        <v>-37790</v>
      </c>
      <c r="D537" s="25">
        <v>42762</v>
      </c>
      <c r="E537" s="24" t="s">
        <v>8</v>
      </c>
      <c r="F537" s="7" t="s">
        <v>1211</v>
      </c>
      <c r="G537" s="24" t="s">
        <v>24</v>
      </c>
      <c r="H537" s="29" t="s">
        <v>1212</v>
      </c>
      <c r="I537" s="30"/>
      <c r="J537" s="31"/>
      <c r="K537" s="30"/>
      <c r="L537" s="32"/>
      <c r="M537" s="27">
        <v>4731.6400000000003</v>
      </c>
      <c r="N537" s="28" t="s">
        <v>1213</v>
      </c>
      <c r="O537" s="24"/>
    </row>
    <row r="538" spans="1:15" hidden="1" x14ac:dyDescent="0.25">
      <c r="A538" s="24">
        <v>1</v>
      </c>
      <c r="B538" s="7" t="s">
        <v>1260</v>
      </c>
      <c r="C538" s="24">
        <v>-37612</v>
      </c>
      <c r="D538" s="25">
        <v>42754</v>
      </c>
      <c r="E538" s="24" t="s">
        <v>8</v>
      </c>
      <c r="F538" s="7" t="s">
        <v>1288</v>
      </c>
      <c r="G538" s="24" t="s">
        <v>1289</v>
      </c>
      <c r="H538" s="29" t="s">
        <v>1290</v>
      </c>
      <c r="I538" s="30"/>
      <c r="J538" s="31"/>
      <c r="K538" s="30"/>
      <c r="L538" s="32"/>
      <c r="M538" s="27">
        <v>1766.93</v>
      </c>
      <c r="N538" s="28" t="s">
        <v>1291</v>
      </c>
      <c r="O538" s="24"/>
    </row>
    <row r="539" spans="1:15" hidden="1" x14ac:dyDescent="0.25">
      <c r="A539" s="24">
        <v>1</v>
      </c>
      <c r="B539" s="7" t="s">
        <v>798</v>
      </c>
      <c r="C539" s="24">
        <v>-37735</v>
      </c>
      <c r="D539" s="25">
        <v>42760</v>
      </c>
      <c r="E539" s="24" t="s">
        <v>8</v>
      </c>
      <c r="F539" s="7" t="s">
        <v>1181</v>
      </c>
      <c r="G539" s="24" t="s">
        <v>24</v>
      </c>
      <c r="H539" s="29" t="s">
        <v>800</v>
      </c>
      <c r="I539" s="30"/>
      <c r="J539" s="31"/>
      <c r="K539" s="30"/>
      <c r="L539" s="32"/>
      <c r="M539" s="27">
        <v>1366.02</v>
      </c>
      <c r="N539" s="28" t="s">
        <v>1182</v>
      </c>
      <c r="O539" s="24"/>
    </row>
    <row r="540" spans="1:15" hidden="1" x14ac:dyDescent="0.25">
      <c r="A540" s="24">
        <v>1</v>
      </c>
      <c r="B540" s="7" t="s">
        <v>798</v>
      </c>
      <c r="C540" s="24">
        <v>-37841</v>
      </c>
      <c r="D540" s="25">
        <v>42765</v>
      </c>
      <c r="E540" s="24" t="s">
        <v>8</v>
      </c>
      <c r="F540" s="7" t="s">
        <v>1181</v>
      </c>
      <c r="G540" s="24" t="s">
        <v>24</v>
      </c>
      <c r="H540" s="29" t="s">
        <v>800</v>
      </c>
      <c r="I540" s="30"/>
      <c r="J540" s="31"/>
      <c r="K540" s="30"/>
      <c r="L540" s="32"/>
      <c r="M540" s="27">
        <v>386.06</v>
      </c>
      <c r="N540" s="28" t="s">
        <v>1254</v>
      </c>
      <c r="O540" s="24"/>
    </row>
    <row r="541" spans="1:15" hidden="1" x14ac:dyDescent="0.25">
      <c r="A541" s="24">
        <v>1</v>
      </c>
      <c r="B541" s="7" t="s">
        <v>7</v>
      </c>
      <c r="C541" s="24">
        <v>-37303</v>
      </c>
      <c r="D541" s="25">
        <v>42738</v>
      </c>
      <c r="E541" s="24" t="s">
        <v>8</v>
      </c>
      <c r="F541" s="7" t="s">
        <v>97</v>
      </c>
      <c r="G541" s="24" t="s">
        <v>98</v>
      </c>
      <c r="H541" s="29" t="s">
        <v>99</v>
      </c>
      <c r="I541" s="30"/>
      <c r="J541" s="31"/>
      <c r="K541" s="30"/>
      <c r="L541" s="32"/>
      <c r="M541" s="27">
        <v>5000</v>
      </c>
      <c r="N541" s="28" t="s">
        <v>100</v>
      </c>
      <c r="O541" s="24"/>
    </row>
    <row r="542" spans="1:15" hidden="1" x14ac:dyDescent="0.25">
      <c r="A542" s="24">
        <v>1</v>
      </c>
      <c r="B542" s="7" t="s">
        <v>7</v>
      </c>
      <c r="C542" s="24">
        <v>-37304</v>
      </c>
      <c r="D542" s="25">
        <v>42738</v>
      </c>
      <c r="E542" s="24" t="s">
        <v>8</v>
      </c>
      <c r="F542" s="7" t="s">
        <v>97</v>
      </c>
      <c r="G542" s="24" t="s">
        <v>98</v>
      </c>
      <c r="H542" s="29" t="s">
        <v>99</v>
      </c>
      <c r="I542" s="30"/>
      <c r="J542" s="31"/>
      <c r="K542" s="30"/>
      <c r="L542" s="32"/>
      <c r="M542" s="27">
        <v>15000</v>
      </c>
      <c r="N542" s="28" t="s">
        <v>101</v>
      </c>
      <c r="O542" s="24"/>
    </row>
    <row r="543" spans="1:15" hidden="1" x14ac:dyDescent="0.25">
      <c r="A543" s="24">
        <v>1</v>
      </c>
      <c r="B543" s="7" t="s">
        <v>7</v>
      </c>
      <c r="C543" s="24">
        <v>-37400</v>
      </c>
      <c r="D543" s="25">
        <v>42744</v>
      </c>
      <c r="E543" s="24" t="s">
        <v>8</v>
      </c>
      <c r="F543" s="7" t="s">
        <v>97</v>
      </c>
      <c r="G543" s="24" t="s">
        <v>98</v>
      </c>
      <c r="H543" s="29" t="s">
        <v>99</v>
      </c>
      <c r="I543" s="30"/>
      <c r="J543" s="31"/>
      <c r="K543" s="30"/>
      <c r="L543" s="32"/>
      <c r="M543" s="27">
        <v>44019.74</v>
      </c>
      <c r="N543" s="28" t="s">
        <v>202</v>
      </c>
      <c r="O543" s="24"/>
    </row>
    <row r="544" spans="1:15" ht="25.5" hidden="1" x14ac:dyDescent="0.25">
      <c r="A544" s="24">
        <v>1</v>
      </c>
      <c r="B544" s="7" t="s">
        <v>798</v>
      </c>
      <c r="C544" s="24">
        <v>-37328</v>
      </c>
      <c r="D544" s="25">
        <v>42739</v>
      </c>
      <c r="E544" s="24" t="s">
        <v>8</v>
      </c>
      <c r="F544" s="7" t="s">
        <v>850</v>
      </c>
      <c r="G544" s="24" t="s">
        <v>851</v>
      </c>
      <c r="H544" s="29" t="s">
        <v>852</v>
      </c>
      <c r="I544" s="30"/>
      <c r="J544" s="31"/>
      <c r="K544" s="30"/>
      <c r="L544" s="32"/>
      <c r="M544" s="27">
        <v>704</v>
      </c>
      <c r="N544" s="28" t="s">
        <v>853</v>
      </c>
      <c r="O544" s="24"/>
    </row>
    <row r="545" spans="1:15" ht="25.5" hidden="1" x14ac:dyDescent="0.25">
      <c r="A545" s="24">
        <v>1</v>
      </c>
      <c r="B545" s="7" t="s">
        <v>798</v>
      </c>
      <c r="C545" s="24">
        <v>-37306</v>
      </c>
      <c r="D545" s="25">
        <v>42738</v>
      </c>
      <c r="E545" s="24" t="s">
        <v>8</v>
      </c>
      <c r="F545" s="7" t="s">
        <v>832</v>
      </c>
      <c r="G545" s="24" t="s">
        <v>24</v>
      </c>
      <c r="H545" s="29" t="s">
        <v>833</v>
      </c>
      <c r="I545" s="30"/>
      <c r="J545" s="31"/>
      <c r="K545" s="30"/>
      <c r="L545" s="32"/>
      <c r="M545" s="27">
        <v>1360</v>
      </c>
      <c r="N545" s="28" t="s">
        <v>834</v>
      </c>
      <c r="O545" s="24"/>
    </row>
    <row r="546" spans="1:15" hidden="1" x14ac:dyDescent="0.25">
      <c r="A546" s="24">
        <v>1</v>
      </c>
      <c r="B546" s="7" t="s">
        <v>798</v>
      </c>
      <c r="C546" s="24">
        <v>-37503</v>
      </c>
      <c r="D546" s="25">
        <v>42749</v>
      </c>
      <c r="E546" s="24" t="s">
        <v>8</v>
      </c>
      <c r="F546" s="7" t="s">
        <v>992</v>
      </c>
      <c r="G546" s="24" t="s">
        <v>993</v>
      </c>
      <c r="H546" s="29" t="s">
        <v>543</v>
      </c>
      <c r="I546" s="30"/>
      <c r="J546" s="31"/>
      <c r="K546" s="30"/>
      <c r="L546" s="32"/>
      <c r="M546" s="27">
        <v>475.82</v>
      </c>
      <c r="N546" s="28" t="s">
        <v>994</v>
      </c>
      <c r="O546" s="24"/>
    </row>
    <row r="547" spans="1:15" ht="25.5" hidden="1" x14ac:dyDescent="0.25">
      <c r="A547" s="24">
        <v>1</v>
      </c>
      <c r="B547" s="7" t="s">
        <v>7</v>
      </c>
      <c r="C547" s="24">
        <v>-37420</v>
      </c>
      <c r="D547" s="25">
        <v>42745</v>
      </c>
      <c r="E547" s="24" t="s">
        <v>237</v>
      </c>
      <c r="F547" s="7" t="s">
        <v>238</v>
      </c>
      <c r="G547" s="24" t="s">
        <v>239</v>
      </c>
      <c r="H547" s="29" t="s">
        <v>240</v>
      </c>
      <c r="I547" s="30"/>
      <c r="J547" s="31"/>
      <c r="K547" s="30"/>
      <c r="L547" s="32"/>
      <c r="M547" s="27">
        <v>39821.760000000002</v>
      </c>
      <c r="N547" s="28" t="s">
        <v>241</v>
      </c>
      <c r="O547" s="24"/>
    </row>
    <row r="548" spans="1:15" ht="25.5" hidden="1" x14ac:dyDescent="0.25">
      <c r="A548" s="24">
        <v>1</v>
      </c>
      <c r="B548" s="7" t="s">
        <v>1320</v>
      </c>
      <c r="C548" s="24">
        <v>-37439</v>
      </c>
      <c r="D548" s="25">
        <v>42746</v>
      </c>
      <c r="E548" s="24" t="s">
        <v>1367</v>
      </c>
      <c r="F548" s="7" t="s">
        <v>1368</v>
      </c>
      <c r="G548" s="24" t="s">
        <v>24</v>
      </c>
      <c r="H548" s="29" t="s">
        <v>1369</v>
      </c>
      <c r="I548" s="30"/>
      <c r="J548" s="31"/>
      <c r="K548" s="30"/>
      <c r="L548" s="32"/>
      <c r="M548" s="27">
        <v>5000</v>
      </c>
      <c r="N548" s="28" t="s">
        <v>1370</v>
      </c>
      <c r="O548" s="24"/>
    </row>
    <row r="549" spans="1:15" hidden="1" x14ac:dyDescent="0.25">
      <c r="A549" s="24">
        <v>1</v>
      </c>
      <c r="B549" s="7" t="s">
        <v>1320</v>
      </c>
      <c r="C549" s="24">
        <v>-37259</v>
      </c>
      <c r="D549" s="25">
        <v>42737</v>
      </c>
      <c r="E549" s="24" t="s">
        <v>8</v>
      </c>
      <c r="F549" s="7" t="s">
        <v>1321</v>
      </c>
      <c r="G549" s="24" t="s">
        <v>1322</v>
      </c>
      <c r="H549" s="29" t="s">
        <v>1323</v>
      </c>
      <c r="I549" s="30"/>
      <c r="J549" s="31"/>
      <c r="K549" s="30"/>
      <c r="L549" s="32"/>
      <c r="M549" s="27">
        <v>5000</v>
      </c>
      <c r="N549" s="28" t="s">
        <v>1324</v>
      </c>
      <c r="O549" s="24"/>
    </row>
    <row r="550" spans="1:15" hidden="1" x14ac:dyDescent="0.25">
      <c r="A550" s="24">
        <v>1</v>
      </c>
      <c r="B550" s="7" t="s">
        <v>1320</v>
      </c>
      <c r="C550" s="24">
        <v>-37398</v>
      </c>
      <c r="D550" s="25">
        <v>42744</v>
      </c>
      <c r="E550" s="24" t="s">
        <v>1355</v>
      </c>
      <c r="F550" s="7" t="s">
        <v>1321</v>
      </c>
      <c r="G550" s="24" t="s">
        <v>1322</v>
      </c>
      <c r="H550" s="29" t="s">
        <v>1323</v>
      </c>
      <c r="I550" s="30"/>
      <c r="J550" s="31"/>
      <c r="K550" s="30"/>
      <c r="L550" s="32"/>
      <c r="M550" s="27">
        <v>75063.62</v>
      </c>
      <c r="N550" s="28" t="s">
        <v>1356</v>
      </c>
      <c r="O550" s="24"/>
    </row>
    <row r="551" spans="1:15" ht="25.5" hidden="1" x14ac:dyDescent="0.25">
      <c r="A551" s="24">
        <v>1</v>
      </c>
      <c r="B551" s="7" t="s">
        <v>1260</v>
      </c>
      <c r="C551" s="24">
        <v>-37393</v>
      </c>
      <c r="D551" s="25">
        <v>42744</v>
      </c>
      <c r="E551" s="24" t="s">
        <v>8</v>
      </c>
      <c r="F551" s="7" t="s">
        <v>1277</v>
      </c>
      <c r="G551" s="24" t="s">
        <v>1278</v>
      </c>
      <c r="H551" s="29" t="s">
        <v>1279</v>
      </c>
      <c r="I551" s="30"/>
      <c r="J551" s="31"/>
      <c r="K551" s="30"/>
      <c r="L551" s="32"/>
      <c r="M551" s="27">
        <v>800</v>
      </c>
      <c r="N551" s="28" t="s">
        <v>1280</v>
      </c>
      <c r="O551" s="24"/>
    </row>
    <row r="552" spans="1:15" ht="25.5" hidden="1" x14ac:dyDescent="0.25">
      <c r="A552" s="24">
        <v>1</v>
      </c>
      <c r="B552" s="7" t="s">
        <v>798</v>
      </c>
      <c r="C552" s="24">
        <v>-37419</v>
      </c>
      <c r="D552" s="25">
        <v>42745</v>
      </c>
      <c r="E552" s="24" t="s">
        <v>8</v>
      </c>
      <c r="F552" s="7" t="s">
        <v>925</v>
      </c>
      <c r="G552" s="24" t="s">
        <v>926</v>
      </c>
      <c r="H552" s="29" t="s">
        <v>927</v>
      </c>
      <c r="I552" s="30"/>
      <c r="J552" s="31"/>
      <c r="K552" s="30"/>
      <c r="L552" s="32"/>
      <c r="M552" s="27">
        <v>663.97</v>
      </c>
      <c r="N552" s="28" t="s">
        <v>928</v>
      </c>
      <c r="O552" s="24"/>
    </row>
    <row r="553" spans="1:15" ht="25.5" hidden="1" x14ac:dyDescent="0.25">
      <c r="A553" s="24">
        <v>1</v>
      </c>
      <c r="B553" s="7" t="s">
        <v>798</v>
      </c>
      <c r="C553" s="24">
        <v>-37506</v>
      </c>
      <c r="D553" s="25">
        <v>42749</v>
      </c>
      <c r="E553" s="24" t="s">
        <v>8</v>
      </c>
      <c r="F553" s="7" t="s">
        <v>995</v>
      </c>
      <c r="G553" s="24" t="s">
        <v>996</v>
      </c>
      <c r="H553" s="29" t="s">
        <v>997</v>
      </c>
      <c r="I553" s="30"/>
      <c r="J553" s="31"/>
      <c r="K553" s="30"/>
      <c r="L553" s="32"/>
      <c r="M553" s="27">
        <v>67.19</v>
      </c>
      <c r="N553" s="28" t="s">
        <v>998</v>
      </c>
      <c r="O553" s="24"/>
    </row>
    <row r="554" spans="1:15" ht="25.5" hidden="1" x14ac:dyDescent="0.25">
      <c r="A554" s="24">
        <v>1</v>
      </c>
      <c r="B554" s="7" t="s">
        <v>798</v>
      </c>
      <c r="C554" s="24">
        <v>-37826</v>
      </c>
      <c r="D554" s="25">
        <v>42765</v>
      </c>
      <c r="E554" s="24" t="s">
        <v>8</v>
      </c>
      <c r="F554" s="7" t="s">
        <v>995</v>
      </c>
      <c r="G554" s="24" t="s">
        <v>996</v>
      </c>
      <c r="H554" s="29" t="s">
        <v>997</v>
      </c>
      <c r="I554" s="30"/>
      <c r="J554" s="31"/>
      <c r="K554" s="30"/>
      <c r="L554" s="32"/>
      <c r="M554" s="27">
        <v>2283.4</v>
      </c>
      <c r="N554" s="28" t="s">
        <v>1240</v>
      </c>
      <c r="O554" s="24"/>
    </row>
    <row r="555" spans="1:15" ht="25.5" hidden="1" x14ac:dyDescent="0.25">
      <c r="A555" s="24">
        <v>1</v>
      </c>
      <c r="B555" s="7" t="s">
        <v>798</v>
      </c>
      <c r="C555" s="24">
        <v>-37839</v>
      </c>
      <c r="D555" s="25">
        <v>42765</v>
      </c>
      <c r="E555" s="24" t="s">
        <v>8</v>
      </c>
      <c r="F555" s="7" t="s">
        <v>1249</v>
      </c>
      <c r="G555" s="24" t="s">
        <v>1250</v>
      </c>
      <c r="H555" s="29" t="s">
        <v>1251</v>
      </c>
      <c r="I555" s="30"/>
      <c r="J555" s="31"/>
      <c r="K555" s="30"/>
      <c r="L555" s="32"/>
      <c r="M555" s="27">
        <v>1301.52</v>
      </c>
      <c r="N555" s="28" t="s">
        <v>1252</v>
      </c>
      <c r="O555" s="24"/>
    </row>
    <row r="556" spans="1:15" hidden="1" x14ac:dyDescent="0.25">
      <c r="A556" s="24">
        <v>1</v>
      </c>
      <c r="B556" s="7" t="s">
        <v>7</v>
      </c>
      <c r="C556" s="24">
        <v>-37777</v>
      </c>
      <c r="D556" s="25">
        <v>42761</v>
      </c>
      <c r="E556" s="24" t="s">
        <v>8</v>
      </c>
      <c r="F556" s="7" t="s">
        <v>607</v>
      </c>
      <c r="G556" s="24" t="s">
        <v>608</v>
      </c>
      <c r="H556" s="29" t="s">
        <v>609</v>
      </c>
      <c r="I556" s="30"/>
      <c r="J556" s="31"/>
      <c r="K556" s="30"/>
      <c r="L556" s="32"/>
      <c r="M556" s="27">
        <v>1099.01</v>
      </c>
      <c r="N556" s="28" t="s">
        <v>610</v>
      </c>
      <c r="O556" s="24"/>
    </row>
    <row r="557" spans="1:15" hidden="1" x14ac:dyDescent="0.25">
      <c r="A557" s="24">
        <v>1</v>
      </c>
      <c r="B557" s="7" t="s">
        <v>1260</v>
      </c>
      <c r="C557" s="24">
        <v>-37770</v>
      </c>
      <c r="D557" s="25">
        <v>42761</v>
      </c>
      <c r="E557" s="24" t="s">
        <v>8</v>
      </c>
      <c r="F557" s="7" t="s">
        <v>607</v>
      </c>
      <c r="G557" s="24" t="s">
        <v>608</v>
      </c>
      <c r="H557" s="29" t="s">
        <v>609</v>
      </c>
      <c r="I557" s="30"/>
      <c r="J557" s="31"/>
      <c r="K557" s="30"/>
      <c r="L557" s="32"/>
      <c r="M557" s="27">
        <v>888</v>
      </c>
      <c r="N557" s="28" t="s">
        <v>1306</v>
      </c>
      <c r="O557" s="24"/>
    </row>
    <row r="558" spans="1:15" ht="25.5" hidden="1" x14ac:dyDescent="0.25">
      <c r="A558" s="24">
        <v>1</v>
      </c>
      <c r="B558" s="7" t="s">
        <v>7</v>
      </c>
      <c r="C558" s="24">
        <v>-37549</v>
      </c>
      <c r="D558" s="25">
        <v>42752</v>
      </c>
      <c r="E558" s="24" t="s">
        <v>8</v>
      </c>
      <c r="F558" s="7" t="s">
        <v>383</v>
      </c>
      <c r="G558" s="24" t="s">
        <v>384</v>
      </c>
      <c r="H558" s="29" t="s">
        <v>385</v>
      </c>
      <c r="I558" s="30"/>
      <c r="J558" s="31"/>
      <c r="K558" s="30"/>
      <c r="L558" s="32"/>
      <c r="M558" s="27">
        <v>5000</v>
      </c>
      <c r="N558" s="28" t="s">
        <v>386</v>
      </c>
      <c r="O558" s="24"/>
    </row>
    <row r="559" spans="1:15" ht="25.5" hidden="1" x14ac:dyDescent="0.25">
      <c r="A559" s="24">
        <v>1</v>
      </c>
      <c r="B559" s="7" t="s">
        <v>7</v>
      </c>
      <c r="C559" s="24">
        <v>-37881</v>
      </c>
      <c r="D559" s="25">
        <v>42766</v>
      </c>
      <c r="E559" s="24" t="s">
        <v>693</v>
      </c>
      <c r="F559" s="7" t="s">
        <v>383</v>
      </c>
      <c r="G559" s="24" t="s">
        <v>384</v>
      </c>
      <c r="H559" s="29" t="s">
        <v>385</v>
      </c>
      <c r="I559" s="30"/>
      <c r="J559" s="31"/>
      <c r="K559" s="30"/>
      <c r="L559" s="32"/>
      <c r="M559" s="27">
        <v>23000</v>
      </c>
      <c r="N559" s="28" t="s">
        <v>694</v>
      </c>
      <c r="O559" s="24"/>
    </row>
    <row r="560" spans="1:15" ht="25.5" hidden="1" x14ac:dyDescent="0.25">
      <c r="A560" s="24">
        <v>1</v>
      </c>
      <c r="B560" s="7" t="s">
        <v>7</v>
      </c>
      <c r="C560" s="24">
        <v>-37882</v>
      </c>
      <c r="D560" s="25">
        <v>42766</v>
      </c>
      <c r="E560" s="24" t="s">
        <v>695</v>
      </c>
      <c r="F560" s="7" t="s">
        <v>383</v>
      </c>
      <c r="G560" s="24" t="s">
        <v>384</v>
      </c>
      <c r="H560" s="29" t="s">
        <v>385</v>
      </c>
      <c r="I560" s="30"/>
      <c r="J560" s="31"/>
      <c r="K560" s="30"/>
      <c r="L560" s="32"/>
      <c r="M560" s="27">
        <v>44500</v>
      </c>
      <c r="N560" s="28" t="s">
        <v>696</v>
      </c>
      <c r="O560" s="24"/>
    </row>
    <row r="561" spans="1:15" ht="13.5" hidden="1" thickBot="1" x14ac:dyDescent="0.3">
      <c r="A561" s="33">
        <v>1</v>
      </c>
      <c r="B561" s="34" t="s">
        <v>798</v>
      </c>
      <c r="C561" s="33">
        <v>-37868</v>
      </c>
      <c r="D561" s="35">
        <v>42766</v>
      </c>
      <c r="E561" s="33" t="s">
        <v>8</v>
      </c>
      <c r="F561" s="34" t="s">
        <v>1258</v>
      </c>
      <c r="G561" s="33" t="s">
        <v>24</v>
      </c>
      <c r="H561" s="36" t="s">
        <v>800</v>
      </c>
      <c r="I561" s="37"/>
      <c r="J561" s="38"/>
      <c r="K561" s="37"/>
      <c r="L561" s="39"/>
      <c r="M561" s="40">
        <v>1968.74</v>
      </c>
      <c r="N561" s="41" t="s">
        <v>1259</v>
      </c>
      <c r="O561" s="33"/>
    </row>
    <row r="563" spans="1:15" ht="13.5" thickBot="1" x14ac:dyDescent="0.3">
      <c r="M563" s="82">
        <f>+M15+M22+M73+M104+M141+M205+M269+M374+M400+M414+M422+M481</f>
        <v>2127300</v>
      </c>
    </row>
    <row r="564" spans="1:15" ht="13.5" thickTop="1" x14ac:dyDescent="0.25"/>
  </sheetData>
  <autoFilter ref="A9:S561">
    <filterColumn colId="14">
      <filters>
        <filter val="EFECTIVO"/>
      </filters>
    </filterColumn>
  </autoFilter>
  <sortState ref="A10:S561">
    <sortCondition ref="F10:F561"/>
  </sortState>
  <mergeCells count="3">
    <mergeCell ref="F2:G2"/>
    <mergeCell ref="F4:G4"/>
    <mergeCell ref="F6:G6"/>
  </mergeCell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FC446"/>
  <sheetViews>
    <sheetView workbookViewId="0">
      <pane xSplit="3" topLeftCell="H1" activePane="topRight" state="frozen"/>
      <selection pane="topRight" activeCell="H448" sqref="H448"/>
    </sheetView>
  </sheetViews>
  <sheetFormatPr baseColWidth="10" defaultRowHeight="15" x14ac:dyDescent="0.25"/>
  <cols>
    <col min="1" max="1" width="3.28515625" style="54" customWidth="1"/>
    <col min="2" max="2" width="9" style="54" customWidth="1"/>
    <col min="3" max="3" width="6" style="54" bestFit="1" customWidth="1"/>
    <col min="4" max="4" width="10.7109375" style="54" bestFit="1" customWidth="1"/>
    <col min="5" max="5" width="10.7109375" style="54" customWidth="1"/>
    <col min="6" max="6" width="31.28515625" style="54" customWidth="1"/>
    <col min="7" max="7" width="15.42578125" customWidth="1"/>
    <col min="8" max="8" width="24" style="54" customWidth="1"/>
    <col min="9" max="9" width="22.85546875" style="54" customWidth="1"/>
    <col min="10" max="10" width="8.5703125" style="54" customWidth="1"/>
    <col min="11" max="11" width="20" style="54" customWidth="1"/>
    <col min="12" max="12" width="11.7109375" style="54" customWidth="1"/>
    <col min="13" max="13" width="11.28515625" style="54" bestFit="1" customWidth="1"/>
    <col min="14" max="14" width="12.5703125" style="54" customWidth="1"/>
    <col min="15" max="15" width="8.28515625" style="54" customWidth="1"/>
    <col min="16" max="16384" width="11.42578125" style="54"/>
  </cols>
  <sheetData>
    <row r="1" spans="1:16383" ht="15.75" thickBot="1" x14ac:dyDescent="0.3"/>
    <row r="2" spans="1:16383" ht="15.75" customHeight="1" thickBot="1" x14ac:dyDescent="0.25">
      <c r="F2" s="162" t="s">
        <v>1477</v>
      </c>
      <c r="G2" s="163"/>
      <c r="H2" s="83"/>
      <c r="I2" s="68"/>
    </row>
    <row r="3" spans="1:16383" ht="15.75" thickBot="1" x14ac:dyDescent="0.3">
      <c r="F3" s="2"/>
      <c r="I3" s="68"/>
    </row>
    <row r="4" spans="1:16383" ht="15.75" customHeight="1" thickBot="1" x14ac:dyDescent="0.25">
      <c r="F4" s="164" t="s">
        <v>1475</v>
      </c>
      <c r="G4" s="165"/>
      <c r="H4" s="84"/>
      <c r="I4" s="68"/>
    </row>
    <row r="5" spans="1:16383" ht="15.75" thickBot="1" x14ac:dyDescent="0.3">
      <c r="F5" s="1"/>
      <c r="I5" s="68"/>
    </row>
    <row r="6" spans="1:16383" ht="15.75" customHeight="1" thickBot="1" x14ac:dyDescent="0.25">
      <c r="F6" s="164" t="s">
        <v>3124</v>
      </c>
      <c r="G6" s="165"/>
      <c r="H6" s="84"/>
      <c r="I6" s="68"/>
    </row>
    <row r="7" spans="1:16383" ht="15.75" thickBot="1" x14ac:dyDescent="0.3"/>
    <row r="8" spans="1:16383" ht="26.25" thickBot="1" x14ac:dyDescent="0.25">
      <c r="A8" s="8" t="s">
        <v>1844</v>
      </c>
      <c r="B8" s="9" t="s">
        <v>1483</v>
      </c>
      <c r="C8" s="60" t="s">
        <v>1478</v>
      </c>
      <c r="D8" s="59" t="s">
        <v>0</v>
      </c>
      <c r="E8" s="11" t="s">
        <v>1</v>
      </c>
      <c r="F8" s="11" t="s">
        <v>2</v>
      </c>
      <c r="G8" s="11" t="s">
        <v>3</v>
      </c>
      <c r="H8" s="11" t="s">
        <v>4</v>
      </c>
      <c r="I8" s="11" t="s">
        <v>1479</v>
      </c>
      <c r="J8" s="12" t="s">
        <v>1480</v>
      </c>
      <c r="K8" s="11" t="s">
        <v>1481</v>
      </c>
      <c r="L8" s="11" t="s">
        <v>1482</v>
      </c>
      <c r="M8" s="13" t="s">
        <v>5</v>
      </c>
      <c r="N8" s="11" t="s">
        <v>6</v>
      </c>
      <c r="O8" s="1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spans="1:16383" customFormat="1" hidden="1" x14ac:dyDescent="0.25">
      <c r="A9" s="55">
        <v>1</v>
      </c>
      <c r="B9" s="61" t="s">
        <v>2876</v>
      </c>
      <c r="C9" s="55">
        <v>37981</v>
      </c>
      <c r="D9" s="62">
        <v>42770</v>
      </c>
      <c r="E9" s="55" t="s">
        <v>8</v>
      </c>
      <c r="F9" s="61" t="s">
        <v>2886</v>
      </c>
      <c r="G9" s="55" t="s">
        <v>2887</v>
      </c>
      <c r="H9" s="55" t="s">
        <v>2888</v>
      </c>
      <c r="I9" s="61"/>
      <c r="J9" s="55"/>
      <c r="K9" s="61"/>
      <c r="L9" s="55"/>
      <c r="M9" s="61">
        <v>394.48</v>
      </c>
      <c r="N9" s="55" t="s">
        <v>2889</v>
      </c>
      <c r="O9" s="63"/>
    </row>
    <row r="10" spans="1:16383" customFormat="1" hidden="1" x14ac:dyDescent="0.25">
      <c r="A10" s="56">
        <v>1</v>
      </c>
      <c r="B10" s="64" t="s">
        <v>2463</v>
      </c>
      <c r="C10" s="56">
        <v>38023</v>
      </c>
      <c r="D10" s="65">
        <v>42774</v>
      </c>
      <c r="E10" s="56" t="s">
        <v>8</v>
      </c>
      <c r="F10" s="64" t="s">
        <v>313</v>
      </c>
      <c r="G10" s="56" t="s">
        <v>314</v>
      </c>
      <c r="H10" s="56" t="s">
        <v>315</v>
      </c>
      <c r="I10" s="64"/>
      <c r="J10" s="56"/>
      <c r="K10" s="64"/>
      <c r="L10" s="56"/>
      <c r="M10" s="66">
        <v>3500</v>
      </c>
      <c r="N10" s="56" t="s">
        <v>2564</v>
      </c>
      <c r="O10" s="67"/>
    </row>
    <row r="11" spans="1:16383" customFormat="1" hidden="1" x14ac:dyDescent="0.25">
      <c r="A11" s="56">
        <v>1</v>
      </c>
      <c r="B11" s="64" t="s">
        <v>2463</v>
      </c>
      <c r="C11" s="56">
        <v>37972</v>
      </c>
      <c r="D11" s="65">
        <v>42770</v>
      </c>
      <c r="E11" s="56" t="s">
        <v>8</v>
      </c>
      <c r="F11" s="64" t="s">
        <v>2512</v>
      </c>
      <c r="G11" s="56" t="s">
        <v>2513</v>
      </c>
      <c r="H11" s="56" t="s">
        <v>2514</v>
      </c>
      <c r="I11" s="64"/>
      <c r="J11" s="56"/>
      <c r="K11" s="64"/>
      <c r="L11" s="56"/>
      <c r="M11" s="64">
        <v>839.29</v>
      </c>
      <c r="N11" s="56" t="s">
        <v>2515</v>
      </c>
      <c r="O11" s="67"/>
    </row>
    <row r="12" spans="1:16383" customFormat="1" hidden="1" x14ac:dyDescent="0.25">
      <c r="A12" s="56">
        <v>1</v>
      </c>
      <c r="B12" s="64" t="s">
        <v>2463</v>
      </c>
      <c r="C12" s="56">
        <v>37997</v>
      </c>
      <c r="D12" s="65">
        <v>42773</v>
      </c>
      <c r="E12" s="56" t="s">
        <v>8</v>
      </c>
      <c r="F12" s="64" t="s">
        <v>2530</v>
      </c>
      <c r="G12" s="56" t="s">
        <v>24</v>
      </c>
      <c r="H12" s="56" t="s">
        <v>2531</v>
      </c>
      <c r="I12" s="64"/>
      <c r="J12" s="56"/>
      <c r="K12" s="64"/>
      <c r="L12" s="56"/>
      <c r="M12" s="64">
        <v>556.41</v>
      </c>
      <c r="N12" s="56" t="s">
        <v>2532</v>
      </c>
      <c r="O12" s="67"/>
    </row>
    <row r="13" spans="1:16383" customFormat="1" hidden="1" x14ac:dyDescent="0.25">
      <c r="A13" s="56">
        <v>1</v>
      </c>
      <c r="B13" s="64" t="s">
        <v>1845</v>
      </c>
      <c r="C13" s="56">
        <v>38380</v>
      </c>
      <c r="D13" s="65">
        <v>42793</v>
      </c>
      <c r="E13" s="56" t="s">
        <v>2319</v>
      </c>
      <c r="F13" s="64" t="s">
        <v>2320</v>
      </c>
      <c r="G13" s="56" t="s">
        <v>2321</v>
      </c>
      <c r="H13" s="56" t="s">
        <v>2322</v>
      </c>
      <c r="I13" s="64"/>
      <c r="J13" s="56"/>
      <c r="K13" s="64"/>
      <c r="L13" s="56"/>
      <c r="M13" s="66">
        <v>60000</v>
      </c>
      <c r="N13" s="56" t="s">
        <v>2323</v>
      </c>
      <c r="O13" s="67"/>
    </row>
    <row r="14" spans="1:16383" customFormat="1" hidden="1" x14ac:dyDescent="0.25">
      <c r="A14" s="56">
        <v>1</v>
      </c>
      <c r="B14" s="64" t="s">
        <v>1845</v>
      </c>
      <c r="C14" s="56">
        <v>38230</v>
      </c>
      <c r="D14" s="65">
        <v>42786</v>
      </c>
      <c r="E14" s="56" t="s">
        <v>8</v>
      </c>
      <c r="F14" s="64" t="s">
        <v>2140</v>
      </c>
      <c r="G14" s="56" t="s">
        <v>2141</v>
      </c>
      <c r="H14" s="56" t="s">
        <v>2142</v>
      </c>
      <c r="I14" s="64"/>
      <c r="J14" s="56"/>
      <c r="K14" s="64"/>
      <c r="L14" s="56"/>
      <c r="M14" s="66">
        <v>5000</v>
      </c>
      <c r="N14" s="56" t="s">
        <v>2143</v>
      </c>
      <c r="O14" s="67"/>
    </row>
    <row r="15" spans="1:16383" customFormat="1" hidden="1" x14ac:dyDescent="0.25">
      <c r="A15" s="56">
        <v>1</v>
      </c>
      <c r="B15" s="64" t="s">
        <v>2463</v>
      </c>
      <c r="C15" s="56">
        <v>37969</v>
      </c>
      <c r="D15" s="65">
        <v>42770</v>
      </c>
      <c r="E15" s="56" t="s">
        <v>8</v>
      </c>
      <c r="F15" s="64" t="s">
        <v>2501</v>
      </c>
      <c r="G15" s="56" t="s">
        <v>2502</v>
      </c>
      <c r="H15" s="56" t="s">
        <v>2503</v>
      </c>
      <c r="I15" s="64"/>
      <c r="J15" s="56"/>
      <c r="K15" s="64"/>
      <c r="L15" s="56"/>
      <c r="M15" s="66">
        <v>2724.77</v>
      </c>
      <c r="N15" s="56" t="s">
        <v>2504</v>
      </c>
      <c r="O15" s="67"/>
    </row>
    <row r="16" spans="1:16383" customFormat="1" hidden="1" x14ac:dyDescent="0.25">
      <c r="A16" s="56">
        <v>1</v>
      </c>
      <c r="B16" s="64" t="s">
        <v>1845</v>
      </c>
      <c r="C16" s="56">
        <v>37988</v>
      </c>
      <c r="D16" s="65">
        <v>42770</v>
      </c>
      <c r="E16" s="56" t="s">
        <v>8</v>
      </c>
      <c r="F16" s="64" t="s">
        <v>1898</v>
      </c>
      <c r="G16" s="56" t="s">
        <v>1899</v>
      </c>
      <c r="H16" s="56" t="s">
        <v>1337</v>
      </c>
      <c r="I16" s="64"/>
      <c r="J16" s="56"/>
      <c r="K16" s="64"/>
      <c r="L16" s="56"/>
      <c r="M16" s="66">
        <v>50000</v>
      </c>
      <c r="N16" s="56" t="s">
        <v>1900</v>
      </c>
      <c r="O16" s="67"/>
    </row>
    <row r="17" spans="1:15" customFormat="1" hidden="1" x14ac:dyDescent="0.25">
      <c r="A17" s="56">
        <v>1</v>
      </c>
      <c r="B17" s="64" t="s">
        <v>1845</v>
      </c>
      <c r="C17" s="56">
        <v>38030</v>
      </c>
      <c r="D17" s="65">
        <v>42774</v>
      </c>
      <c r="E17" s="56" t="s">
        <v>1935</v>
      </c>
      <c r="F17" s="64" t="s">
        <v>1898</v>
      </c>
      <c r="G17" s="56" t="s">
        <v>1899</v>
      </c>
      <c r="H17" s="56" t="s">
        <v>1337</v>
      </c>
      <c r="I17" s="64"/>
      <c r="J17" s="56"/>
      <c r="K17" s="64"/>
      <c r="L17" s="56"/>
      <c r="M17" s="66">
        <v>80000</v>
      </c>
      <c r="N17" s="56" t="s">
        <v>1936</v>
      </c>
      <c r="O17" s="67"/>
    </row>
    <row r="18" spans="1:15" customFormat="1" hidden="1" x14ac:dyDescent="0.25">
      <c r="A18" s="56">
        <v>1</v>
      </c>
      <c r="B18" s="64" t="s">
        <v>2397</v>
      </c>
      <c r="C18" s="56">
        <v>38097</v>
      </c>
      <c r="D18" s="65">
        <v>42779</v>
      </c>
      <c r="E18" s="56" t="s">
        <v>8</v>
      </c>
      <c r="F18" s="64" t="s">
        <v>2411</v>
      </c>
      <c r="G18" s="56" t="s">
        <v>2412</v>
      </c>
      <c r="H18" s="56" t="s">
        <v>2413</v>
      </c>
      <c r="I18" s="64"/>
      <c r="J18" s="56"/>
      <c r="K18" s="64"/>
      <c r="L18" s="56"/>
      <c r="M18" s="66">
        <v>9972.64</v>
      </c>
      <c r="N18" s="56" t="s">
        <v>2414</v>
      </c>
      <c r="O18" s="67"/>
    </row>
    <row r="19" spans="1:15" customFormat="1" hidden="1" x14ac:dyDescent="0.25">
      <c r="A19" s="56">
        <v>1</v>
      </c>
      <c r="B19" s="64" t="s">
        <v>1845</v>
      </c>
      <c r="C19" s="56">
        <v>37977</v>
      </c>
      <c r="D19" s="65">
        <v>42770</v>
      </c>
      <c r="E19" s="56" t="s">
        <v>8</v>
      </c>
      <c r="F19" s="64" t="s">
        <v>1886</v>
      </c>
      <c r="G19" s="56" t="s">
        <v>24</v>
      </c>
      <c r="H19" s="56" t="s">
        <v>1887</v>
      </c>
      <c r="I19" s="64"/>
      <c r="J19" s="56"/>
      <c r="K19" s="64"/>
      <c r="L19" s="56"/>
      <c r="M19" s="66">
        <v>50500</v>
      </c>
      <c r="N19" s="56" t="s">
        <v>1888</v>
      </c>
      <c r="O19" s="67"/>
    </row>
    <row r="20" spans="1:15" customFormat="1" hidden="1" x14ac:dyDescent="0.25">
      <c r="A20" s="56">
        <v>1</v>
      </c>
      <c r="B20" s="64" t="s">
        <v>2397</v>
      </c>
      <c r="C20" s="56">
        <v>38341</v>
      </c>
      <c r="D20" s="65">
        <v>42791</v>
      </c>
      <c r="E20" s="56" t="s">
        <v>8</v>
      </c>
      <c r="F20" s="64" t="s">
        <v>2447</v>
      </c>
      <c r="G20" s="56" t="s">
        <v>24</v>
      </c>
      <c r="H20" s="56" t="s">
        <v>2448</v>
      </c>
      <c r="I20" s="64"/>
      <c r="J20" s="56"/>
      <c r="K20" s="64"/>
      <c r="L20" s="56"/>
      <c r="M20" s="66">
        <v>7977.75</v>
      </c>
      <c r="N20" s="56" t="s">
        <v>2449</v>
      </c>
      <c r="O20" s="67"/>
    </row>
    <row r="21" spans="1:15" hidden="1" x14ac:dyDescent="0.25">
      <c r="A21" s="57">
        <v>1</v>
      </c>
      <c r="B21" s="68" t="s">
        <v>1845</v>
      </c>
      <c r="C21" s="57">
        <v>38244</v>
      </c>
      <c r="D21" s="69">
        <v>42787</v>
      </c>
      <c r="E21" s="57" t="s">
        <v>2160</v>
      </c>
      <c r="F21" s="68" t="s">
        <v>2161</v>
      </c>
      <c r="G21" s="56" t="s">
        <v>2162</v>
      </c>
      <c r="H21" s="57" t="s">
        <v>3005</v>
      </c>
      <c r="I21" s="68" t="s">
        <v>1734</v>
      </c>
      <c r="J21" s="57">
        <v>38900</v>
      </c>
      <c r="K21" s="68" t="s">
        <v>1545</v>
      </c>
      <c r="L21" s="57" t="s">
        <v>1493</v>
      </c>
      <c r="M21" s="70">
        <v>329900</v>
      </c>
      <c r="N21" s="57" t="s">
        <v>2164</v>
      </c>
      <c r="O21" s="71" t="s">
        <v>591</v>
      </c>
    </row>
    <row r="22" spans="1:15" customFormat="1" hidden="1" x14ac:dyDescent="0.25">
      <c r="A22" s="56">
        <v>1</v>
      </c>
      <c r="B22" s="64" t="s">
        <v>1845</v>
      </c>
      <c r="C22" s="56">
        <v>38285</v>
      </c>
      <c r="D22" s="65">
        <v>42788</v>
      </c>
      <c r="E22" s="56" t="s">
        <v>2160</v>
      </c>
      <c r="F22" s="64" t="s">
        <v>2161</v>
      </c>
      <c r="G22" s="56" t="s">
        <v>2162</v>
      </c>
      <c r="H22" s="56" t="s">
        <v>2163</v>
      </c>
      <c r="I22" s="64"/>
      <c r="J22" s="56"/>
      <c r="K22" s="64"/>
      <c r="L22" s="56"/>
      <c r="M22" s="66">
        <v>16051.92</v>
      </c>
      <c r="N22" s="56" t="s">
        <v>2210</v>
      </c>
      <c r="O22" s="67"/>
    </row>
    <row r="23" spans="1:15" customFormat="1" hidden="1" x14ac:dyDescent="0.25">
      <c r="A23" s="56">
        <v>1</v>
      </c>
      <c r="B23" s="64" t="s">
        <v>1845</v>
      </c>
      <c r="C23" s="56">
        <v>38286</v>
      </c>
      <c r="D23" s="65">
        <v>42788</v>
      </c>
      <c r="E23" s="56" t="s">
        <v>2160</v>
      </c>
      <c r="F23" s="64" t="s">
        <v>2161</v>
      </c>
      <c r="G23" s="56" t="s">
        <v>2162</v>
      </c>
      <c r="H23" s="56" t="s">
        <v>2163</v>
      </c>
      <c r="I23" s="64"/>
      <c r="J23" s="56"/>
      <c r="K23" s="64"/>
      <c r="L23" s="56"/>
      <c r="M23" s="66">
        <v>3500</v>
      </c>
      <c r="N23" s="56" t="s">
        <v>2211</v>
      </c>
      <c r="O23" s="67"/>
    </row>
    <row r="24" spans="1:15" hidden="1" x14ac:dyDescent="0.25">
      <c r="A24" s="57">
        <v>1</v>
      </c>
      <c r="B24" s="68" t="s">
        <v>1845</v>
      </c>
      <c r="C24" s="57">
        <v>38297</v>
      </c>
      <c r="D24" s="69">
        <v>42789</v>
      </c>
      <c r="E24" s="57" t="s">
        <v>2160</v>
      </c>
      <c r="F24" s="68" t="s">
        <v>2161</v>
      </c>
      <c r="G24" s="56" t="s">
        <v>2162</v>
      </c>
      <c r="H24" s="57" t="s">
        <v>3005</v>
      </c>
      <c r="I24" s="68" t="s">
        <v>1734</v>
      </c>
      <c r="J24" s="57">
        <v>38900</v>
      </c>
      <c r="K24" s="68" t="s">
        <v>1545</v>
      </c>
      <c r="L24" s="57" t="s">
        <v>1493</v>
      </c>
      <c r="M24" s="70">
        <v>370000</v>
      </c>
      <c r="N24" s="57" t="s">
        <v>2228</v>
      </c>
      <c r="O24" s="71" t="s">
        <v>1839</v>
      </c>
    </row>
    <row r="25" spans="1:15" customFormat="1" hidden="1" x14ac:dyDescent="0.25">
      <c r="A25" s="56">
        <v>1</v>
      </c>
      <c r="B25" s="64" t="s">
        <v>1845</v>
      </c>
      <c r="C25" s="56">
        <v>38314</v>
      </c>
      <c r="D25" s="65">
        <v>42789</v>
      </c>
      <c r="E25" s="56" t="s">
        <v>8</v>
      </c>
      <c r="F25" s="64" t="s">
        <v>2247</v>
      </c>
      <c r="G25" s="56" t="s">
        <v>24</v>
      </c>
      <c r="H25" s="56" t="s">
        <v>2248</v>
      </c>
      <c r="I25" s="64"/>
      <c r="J25" s="56"/>
      <c r="K25" s="64"/>
      <c r="L25" s="56"/>
      <c r="M25" s="66">
        <v>2500</v>
      </c>
      <c r="N25" s="56" t="s">
        <v>2249</v>
      </c>
      <c r="O25" s="67"/>
    </row>
    <row r="26" spans="1:15" customFormat="1" hidden="1" x14ac:dyDescent="0.25">
      <c r="A26" s="56">
        <v>1</v>
      </c>
      <c r="B26" s="64" t="s">
        <v>1845</v>
      </c>
      <c r="C26" s="56">
        <v>38383</v>
      </c>
      <c r="D26" s="65">
        <v>42793</v>
      </c>
      <c r="E26" s="56" t="s">
        <v>2325</v>
      </c>
      <c r="F26" s="64" t="s">
        <v>2247</v>
      </c>
      <c r="G26" s="56" t="s">
        <v>24</v>
      </c>
      <c r="H26" s="56" t="s">
        <v>2248</v>
      </c>
      <c r="I26" s="64"/>
      <c r="J26" s="56"/>
      <c r="K26" s="64"/>
      <c r="L26" s="56"/>
      <c r="M26" s="66">
        <v>7900</v>
      </c>
      <c r="N26" s="56" t="s">
        <v>2326</v>
      </c>
      <c r="O26" s="67"/>
    </row>
    <row r="27" spans="1:15" hidden="1" x14ac:dyDescent="0.25">
      <c r="A27" s="57">
        <v>1</v>
      </c>
      <c r="B27" s="68" t="s">
        <v>1845</v>
      </c>
      <c r="C27" s="57">
        <v>38384</v>
      </c>
      <c r="D27" s="69">
        <v>42793</v>
      </c>
      <c r="E27" s="57" t="s">
        <v>2325</v>
      </c>
      <c r="F27" s="68" t="s">
        <v>2247</v>
      </c>
      <c r="G27" s="56" t="s">
        <v>24</v>
      </c>
      <c r="H27" s="57" t="s">
        <v>3006</v>
      </c>
      <c r="I27" s="68" t="s">
        <v>3007</v>
      </c>
      <c r="J27" s="57">
        <v>38191</v>
      </c>
      <c r="K27" s="68" t="s">
        <v>1757</v>
      </c>
      <c r="L27" s="57" t="s">
        <v>1493</v>
      </c>
      <c r="M27" s="70">
        <v>237800</v>
      </c>
      <c r="N27" s="57" t="s">
        <v>2327</v>
      </c>
      <c r="O27" s="71" t="s">
        <v>1834</v>
      </c>
    </row>
    <row r="28" spans="1:15" customFormat="1" hidden="1" x14ac:dyDescent="0.25">
      <c r="A28" s="56">
        <v>1</v>
      </c>
      <c r="B28" s="64" t="s">
        <v>2463</v>
      </c>
      <c r="C28" s="56">
        <v>37942</v>
      </c>
      <c r="D28" s="65">
        <v>42768</v>
      </c>
      <c r="E28" s="56" t="s">
        <v>8</v>
      </c>
      <c r="F28" s="64" t="s">
        <v>2475</v>
      </c>
      <c r="G28" s="56" t="s">
        <v>2476</v>
      </c>
      <c r="H28" s="56" t="s">
        <v>2477</v>
      </c>
      <c r="I28" s="64"/>
      <c r="J28" s="56"/>
      <c r="K28" s="64"/>
      <c r="L28" s="56"/>
      <c r="M28" s="66">
        <v>3422.99</v>
      </c>
      <c r="N28" s="56" t="s">
        <v>2478</v>
      </c>
      <c r="O28" s="67"/>
    </row>
    <row r="29" spans="1:15" customFormat="1" hidden="1" x14ac:dyDescent="0.25">
      <c r="A29" s="56">
        <v>1</v>
      </c>
      <c r="B29" s="64" t="s">
        <v>2463</v>
      </c>
      <c r="C29" s="56">
        <v>38019</v>
      </c>
      <c r="D29" s="65">
        <v>42774</v>
      </c>
      <c r="E29" s="56" t="s">
        <v>8</v>
      </c>
      <c r="F29" s="64" t="s">
        <v>2556</v>
      </c>
      <c r="G29" s="56" t="s">
        <v>2557</v>
      </c>
      <c r="H29" s="56" t="s">
        <v>2558</v>
      </c>
      <c r="I29" s="64"/>
      <c r="J29" s="56"/>
      <c r="K29" s="64"/>
      <c r="L29" s="56"/>
      <c r="M29" s="66">
        <v>10917.37</v>
      </c>
      <c r="N29" s="56" t="s">
        <v>2559</v>
      </c>
      <c r="O29" s="67"/>
    </row>
    <row r="30" spans="1:15" customFormat="1" hidden="1" x14ac:dyDescent="0.25">
      <c r="A30" s="56">
        <v>1</v>
      </c>
      <c r="B30" s="64" t="s">
        <v>1845</v>
      </c>
      <c r="C30" s="56">
        <v>38355</v>
      </c>
      <c r="D30" s="65">
        <v>42792</v>
      </c>
      <c r="E30" s="56" t="s">
        <v>8</v>
      </c>
      <c r="F30" s="64" t="s">
        <v>115</v>
      </c>
      <c r="G30" s="56" t="s">
        <v>116</v>
      </c>
      <c r="H30" s="56" t="s">
        <v>117</v>
      </c>
      <c r="I30" s="64"/>
      <c r="J30" s="56"/>
      <c r="K30" s="64"/>
      <c r="L30" s="56"/>
      <c r="M30" s="66">
        <v>5000</v>
      </c>
      <c r="N30" s="56" t="s">
        <v>2290</v>
      </c>
      <c r="O30" s="67"/>
    </row>
    <row r="31" spans="1:15" customFormat="1" hidden="1" x14ac:dyDescent="0.25">
      <c r="A31" s="56">
        <v>1</v>
      </c>
      <c r="B31" s="64" t="s">
        <v>1845</v>
      </c>
      <c r="C31" s="56">
        <v>38195</v>
      </c>
      <c r="D31" s="65">
        <v>42783</v>
      </c>
      <c r="E31" s="56" t="s">
        <v>2104</v>
      </c>
      <c r="F31" s="64" t="s">
        <v>2105</v>
      </c>
      <c r="G31" s="56" t="s">
        <v>24</v>
      </c>
      <c r="H31" s="56" t="s">
        <v>2106</v>
      </c>
      <c r="I31" s="64"/>
      <c r="J31" s="56"/>
      <c r="K31" s="64"/>
      <c r="L31" s="56"/>
      <c r="M31" s="66">
        <v>30800</v>
      </c>
      <c r="N31" s="56" t="s">
        <v>2107</v>
      </c>
      <c r="O31" s="67"/>
    </row>
    <row r="32" spans="1:15" hidden="1" x14ac:dyDescent="0.25">
      <c r="A32" s="57">
        <v>1</v>
      </c>
      <c r="B32" s="68" t="s">
        <v>1845</v>
      </c>
      <c r="C32" s="57">
        <v>38255</v>
      </c>
      <c r="D32" s="69">
        <v>42787</v>
      </c>
      <c r="E32" s="57" t="s">
        <v>2104</v>
      </c>
      <c r="F32" s="68" t="s">
        <v>2105</v>
      </c>
      <c r="G32" s="56" t="s">
        <v>24</v>
      </c>
      <c r="H32" s="57" t="s">
        <v>3008</v>
      </c>
      <c r="I32" s="68" t="s">
        <v>3009</v>
      </c>
      <c r="J32" s="57">
        <v>55264</v>
      </c>
      <c r="K32" s="68" t="s">
        <v>3010</v>
      </c>
      <c r="L32" s="57" t="s">
        <v>3011</v>
      </c>
      <c r="M32" s="70">
        <v>500000</v>
      </c>
      <c r="N32" s="57" t="s">
        <v>2189</v>
      </c>
      <c r="O32" s="71" t="s">
        <v>591</v>
      </c>
    </row>
    <row r="33" spans="1:15" customFormat="1" hidden="1" x14ac:dyDescent="0.25">
      <c r="A33" s="56">
        <v>1</v>
      </c>
      <c r="B33" s="64" t="s">
        <v>1845</v>
      </c>
      <c r="C33" s="56">
        <v>38340</v>
      </c>
      <c r="D33" s="65">
        <v>42791</v>
      </c>
      <c r="E33" s="56" t="s">
        <v>2104</v>
      </c>
      <c r="F33" s="64" t="s">
        <v>2105</v>
      </c>
      <c r="G33" s="56" t="s">
        <v>24</v>
      </c>
      <c r="H33" s="56" t="s">
        <v>2106</v>
      </c>
      <c r="I33" s="64"/>
      <c r="J33" s="56"/>
      <c r="K33" s="64"/>
      <c r="L33" s="56"/>
      <c r="M33" s="66">
        <v>6000</v>
      </c>
      <c r="N33" s="56" t="s">
        <v>2272</v>
      </c>
      <c r="O33" s="67"/>
    </row>
    <row r="34" spans="1:15" customFormat="1" hidden="1" x14ac:dyDescent="0.25">
      <c r="A34" s="56">
        <v>1</v>
      </c>
      <c r="B34" s="64" t="s">
        <v>1845</v>
      </c>
      <c r="C34" s="56">
        <v>38117</v>
      </c>
      <c r="D34" s="65">
        <v>42780</v>
      </c>
      <c r="E34" s="56" t="s">
        <v>8</v>
      </c>
      <c r="F34" s="64" t="s">
        <v>2022</v>
      </c>
      <c r="G34" s="56" t="s">
        <v>24</v>
      </c>
      <c r="H34" s="56" t="s">
        <v>2023</v>
      </c>
      <c r="I34" s="64"/>
      <c r="J34" s="56"/>
      <c r="K34" s="64"/>
      <c r="L34" s="56"/>
      <c r="M34" s="66">
        <v>1000</v>
      </c>
      <c r="N34" s="56" t="s">
        <v>2024</v>
      </c>
      <c r="O34" s="67"/>
    </row>
    <row r="35" spans="1:15" customFormat="1" hidden="1" x14ac:dyDescent="0.25">
      <c r="A35" s="56">
        <v>1</v>
      </c>
      <c r="B35" s="64" t="s">
        <v>1845</v>
      </c>
      <c r="C35" s="56">
        <v>38157</v>
      </c>
      <c r="D35" s="65">
        <v>42782</v>
      </c>
      <c r="E35" s="56" t="s">
        <v>8</v>
      </c>
      <c r="F35" s="64" t="s">
        <v>2022</v>
      </c>
      <c r="G35" s="56" t="s">
        <v>24</v>
      </c>
      <c r="H35" s="56" t="s">
        <v>2023</v>
      </c>
      <c r="I35" s="64"/>
      <c r="J35" s="56"/>
      <c r="K35" s="64"/>
      <c r="L35" s="56"/>
      <c r="M35" s="66">
        <v>39000</v>
      </c>
      <c r="N35" s="56" t="s">
        <v>2072</v>
      </c>
      <c r="O35" s="67"/>
    </row>
    <row r="36" spans="1:15" hidden="1" x14ac:dyDescent="0.25">
      <c r="A36" s="57">
        <v>1</v>
      </c>
      <c r="B36" s="68" t="s">
        <v>1845</v>
      </c>
      <c r="C36" s="57">
        <v>38247</v>
      </c>
      <c r="D36" s="69">
        <v>42787</v>
      </c>
      <c r="E36" s="57" t="s">
        <v>2169</v>
      </c>
      <c r="F36" s="68" t="s">
        <v>2170</v>
      </c>
      <c r="G36" s="56" t="s">
        <v>2171</v>
      </c>
      <c r="H36" s="57" t="s">
        <v>3012</v>
      </c>
      <c r="I36" s="68" t="s">
        <v>3013</v>
      </c>
      <c r="J36" s="57">
        <v>40400</v>
      </c>
      <c r="K36" s="68" t="s">
        <v>3014</v>
      </c>
      <c r="L36" s="57" t="s">
        <v>1497</v>
      </c>
      <c r="M36" s="70">
        <v>200276.35</v>
      </c>
      <c r="N36" s="57" t="s">
        <v>2172</v>
      </c>
      <c r="O36" s="71" t="s">
        <v>301</v>
      </c>
    </row>
    <row r="37" spans="1:15" customFormat="1" hidden="1" x14ac:dyDescent="0.25">
      <c r="A37" s="56">
        <v>1</v>
      </c>
      <c r="B37" s="64" t="s">
        <v>2463</v>
      </c>
      <c r="C37" s="56">
        <v>38001</v>
      </c>
      <c r="D37" s="65">
        <v>42773</v>
      </c>
      <c r="E37" s="56" t="s">
        <v>8</v>
      </c>
      <c r="F37" s="64" t="s">
        <v>2535</v>
      </c>
      <c r="G37" s="56" t="s">
        <v>2536</v>
      </c>
      <c r="H37" s="56" t="s">
        <v>2537</v>
      </c>
      <c r="I37" s="64"/>
      <c r="J37" s="56"/>
      <c r="K37" s="64"/>
      <c r="L37" s="56"/>
      <c r="M37" s="64">
        <v>918.15</v>
      </c>
      <c r="N37" s="56" t="s">
        <v>2538</v>
      </c>
      <c r="O37" s="67"/>
    </row>
    <row r="38" spans="1:15" customFormat="1" hidden="1" x14ac:dyDescent="0.25">
      <c r="A38" s="56">
        <v>1</v>
      </c>
      <c r="B38" s="64" t="s">
        <v>2830</v>
      </c>
      <c r="C38" s="56">
        <v>38061</v>
      </c>
      <c r="D38" s="65">
        <v>42776</v>
      </c>
      <c r="E38" s="56" t="s">
        <v>8</v>
      </c>
      <c r="F38" s="64" t="s">
        <v>2839</v>
      </c>
      <c r="G38" s="56" t="s">
        <v>2840</v>
      </c>
      <c r="H38" s="56" t="s">
        <v>2841</v>
      </c>
      <c r="I38" s="64"/>
      <c r="J38" s="56"/>
      <c r="K38" s="64"/>
      <c r="L38" s="56"/>
      <c r="M38" s="66">
        <v>1160</v>
      </c>
      <c r="N38" s="56" t="s">
        <v>2842</v>
      </c>
      <c r="O38" s="67"/>
    </row>
    <row r="39" spans="1:15" customFormat="1" hidden="1" x14ac:dyDescent="0.25">
      <c r="A39" s="56">
        <v>1</v>
      </c>
      <c r="B39" s="64" t="s">
        <v>2463</v>
      </c>
      <c r="C39" s="56">
        <v>37953</v>
      </c>
      <c r="D39" s="65">
        <v>42768</v>
      </c>
      <c r="E39" s="56" t="s">
        <v>8</v>
      </c>
      <c r="F39" s="64" t="s">
        <v>1074</v>
      </c>
      <c r="G39" s="56" t="s">
        <v>24</v>
      </c>
      <c r="H39" s="56" t="s">
        <v>1075</v>
      </c>
      <c r="I39" s="64"/>
      <c r="J39" s="56"/>
      <c r="K39" s="64"/>
      <c r="L39" s="56"/>
      <c r="M39" s="66">
        <v>9207.5</v>
      </c>
      <c r="N39" s="56" t="s">
        <v>2486</v>
      </c>
      <c r="O39" s="67"/>
    </row>
    <row r="40" spans="1:15" customFormat="1" hidden="1" x14ac:dyDescent="0.25">
      <c r="A40" s="56">
        <v>1</v>
      </c>
      <c r="B40" s="64" t="s">
        <v>1845</v>
      </c>
      <c r="C40" s="56">
        <v>37993</v>
      </c>
      <c r="D40" s="65">
        <v>42771</v>
      </c>
      <c r="E40" s="56" t="s">
        <v>8</v>
      </c>
      <c r="F40" s="64" t="s">
        <v>1907</v>
      </c>
      <c r="G40" s="56" t="s">
        <v>1908</v>
      </c>
      <c r="H40" s="56" t="s">
        <v>1909</v>
      </c>
      <c r="I40" s="64"/>
      <c r="J40" s="56"/>
      <c r="K40" s="64"/>
      <c r="L40" s="56"/>
      <c r="M40" s="66">
        <v>20000</v>
      </c>
      <c r="N40" s="56" t="s">
        <v>1910</v>
      </c>
      <c r="O40" s="67"/>
    </row>
    <row r="41" spans="1:15" s="80" customFormat="1" x14ac:dyDescent="0.25">
      <c r="A41" s="75">
        <v>1</v>
      </c>
      <c r="B41" s="76" t="s">
        <v>1845</v>
      </c>
      <c r="C41" s="75">
        <v>38075</v>
      </c>
      <c r="D41" s="77">
        <v>42777</v>
      </c>
      <c r="E41" s="75" t="s">
        <v>1980</v>
      </c>
      <c r="F41" s="76" t="s">
        <v>1907</v>
      </c>
      <c r="G41" s="56" t="s">
        <v>1908</v>
      </c>
      <c r="H41" s="75" t="s">
        <v>3015</v>
      </c>
      <c r="I41" s="76" t="s">
        <v>3016</v>
      </c>
      <c r="J41" s="75">
        <v>37736</v>
      </c>
      <c r="K41" s="76" t="s">
        <v>3017</v>
      </c>
      <c r="L41" s="75" t="s">
        <v>1493</v>
      </c>
      <c r="M41" s="78">
        <v>256000</v>
      </c>
      <c r="N41" s="75" t="s">
        <v>1981</v>
      </c>
      <c r="O41" s="79" t="s">
        <v>1833</v>
      </c>
    </row>
    <row r="42" spans="1:15" customFormat="1" hidden="1" x14ac:dyDescent="0.25">
      <c r="A42" s="56">
        <v>1</v>
      </c>
      <c r="B42" s="64" t="s">
        <v>1845</v>
      </c>
      <c r="C42" s="56">
        <v>37983</v>
      </c>
      <c r="D42" s="65">
        <v>42770</v>
      </c>
      <c r="E42" s="56" t="s">
        <v>8</v>
      </c>
      <c r="F42" s="64" t="s">
        <v>1889</v>
      </c>
      <c r="G42" s="56" t="s">
        <v>24</v>
      </c>
      <c r="H42" s="56" t="s">
        <v>1890</v>
      </c>
      <c r="I42" s="64"/>
      <c r="J42" s="56"/>
      <c r="K42" s="64"/>
      <c r="L42" s="56"/>
      <c r="M42" s="66">
        <v>20000</v>
      </c>
      <c r="N42" s="56" t="s">
        <v>1891</v>
      </c>
      <c r="O42" s="67"/>
    </row>
    <row r="43" spans="1:15" hidden="1" x14ac:dyDescent="0.25">
      <c r="A43" s="57">
        <v>1</v>
      </c>
      <c r="B43" s="68" t="s">
        <v>1845</v>
      </c>
      <c r="C43" s="57">
        <v>38194</v>
      </c>
      <c r="D43" s="69">
        <v>42783</v>
      </c>
      <c r="E43" s="57" t="s">
        <v>2102</v>
      </c>
      <c r="F43" s="68" t="s">
        <v>1889</v>
      </c>
      <c r="G43" s="56" t="s">
        <v>24</v>
      </c>
      <c r="H43" s="57" t="s">
        <v>3018</v>
      </c>
      <c r="I43" s="68" t="s">
        <v>3019</v>
      </c>
      <c r="J43" s="57">
        <v>38057</v>
      </c>
      <c r="K43" s="68" t="s">
        <v>1492</v>
      </c>
      <c r="L43" s="57" t="s">
        <v>1493</v>
      </c>
      <c r="M43" s="70">
        <v>240000</v>
      </c>
      <c r="N43" s="57" t="s">
        <v>2103</v>
      </c>
      <c r="O43" s="71" t="s">
        <v>301</v>
      </c>
    </row>
    <row r="44" spans="1:15" customFormat="1" hidden="1" x14ac:dyDescent="0.25">
      <c r="A44" s="56">
        <v>1</v>
      </c>
      <c r="B44" s="64" t="s">
        <v>2397</v>
      </c>
      <c r="C44" s="56">
        <v>38197</v>
      </c>
      <c r="D44" s="65">
        <v>42784</v>
      </c>
      <c r="E44" s="56" t="s">
        <v>8</v>
      </c>
      <c r="F44" s="64" t="s">
        <v>1889</v>
      </c>
      <c r="G44" s="56" t="s">
        <v>24</v>
      </c>
      <c r="H44" s="56" t="s">
        <v>1890</v>
      </c>
      <c r="I44" s="64"/>
      <c r="J44" s="56"/>
      <c r="K44" s="64"/>
      <c r="L44" s="56"/>
      <c r="M44" s="66">
        <v>8415.4500000000007</v>
      </c>
      <c r="N44" s="56" t="s">
        <v>2430</v>
      </c>
      <c r="O44" s="67"/>
    </row>
    <row r="45" spans="1:15" customFormat="1" hidden="1" x14ac:dyDescent="0.25">
      <c r="A45" s="56">
        <v>1</v>
      </c>
      <c r="B45" s="64" t="s">
        <v>1845</v>
      </c>
      <c r="C45" s="56">
        <v>38043</v>
      </c>
      <c r="D45" s="65">
        <v>42775</v>
      </c>
      <c r="E45" s="56" t="s">
        <v>1944</v>
      </c>
      <c r="F45" s="64" t="s">
        <v>554</v>
      </c>
      <c r="G45" s="56" t="s">
        <v>24</v>
      </c>
      <c r="H45" s="56" t="s">
        <v>555</v>
      </c>
      <c r="I45" s="64"/>
      <c r="J45" s="56"/>
      <c r="K45" s="64"/>
      <c r="L45" s="56"/>
      <c r="M45" s="66">
        <v>5500</v>
      </c>
      <c r="N45" s="56" t="s">
        <v>1945</v>
      </c>
      <c r="O45" s="67"/>
    </row>
    <row r="46" spans="1:15" hidden="1" x14ac:dyDescent="0.25">
      <c r="A46" s="57">
        <v>1</v>
      </c>
      <c r="B46" s="68" t="s">
        <v>1845</v>
      </c>
      <c r="C46" s="57">
        <v>38053</v>
      </c>
      <c r="D46" s="69">
        <v>42776</v>
      </c>
      <c r="E46" s="57" t="s">
        <v>1944</v>
      </c>
      <c r="F46" s="68" t="s">
        <v>554</v>
      </c>
      <c r="G46" s="56" t="s">
        <v>24</v>
      </c>
      <c r="H46" s="57" t="s">
        <v>3020</v>
      </c>
      <c r="I46" s="68" t="s">
        <v>1565</v>
      </c>
      <c r="J46" s="57">
        <v>38040</v>
      </c>
      <c r="K46" s="68" t="s">
        <v>1492</v>
      </c>
      <c r="L46" s="57" t="s">
        <v>1493</v>
      </c>
      <c r="M46" s="70">
        <v>343500</v>
      </c>
      <c r="N46" s="57" t="s">
        <v>1960</v>
      </c>
      <c r="O46" s="71" t="s">
        <v>3120</v>
      </c>
    </row>
    <row r="47" spans="1:15" customFormat="1" hidden="1" x14ac:dyDescent="0.25">
      <c r="A47" s="56">
        <v>1</v>
      </c>
      <c r="B47" s="64" t="s">
        <v>1845</v>
      </c>
      <c r="C47" s="56">
        <v>38187</v>
      </c>
      <c r="D47" s="65">
        <v>42783</v>
      </c>
      <c r="E47" s="56" t="s">
        <v>1944</v>
      </c>
      <c r="F47" s="64" t="s">
        <v>554</v>
      </c>
      <c r="G47" s="56" t="s">
        <v>24</v>
      </c>
      <c r="H47" s="56" t="s">
        <v>555</v>
      </c>
      <c r="I47" s="64"/>
      <c r="J47" s="56"/>
      <c r="K47" s="64"/>
      <c r="L47" s="56"/>
      <c r="M47" s="66">
        <v>3200</v>
      </c>
      <c r="N47" s="56" t="s">
        <v>2096</v>
      </c>
      <c r="O47" s="67"/>
    </row>
    <row r="48" spans="1:15" customFormat="1" hidden="1" x14ac:dyDescent="0.25">
      <c r="A48" s="56">
        <v>1</v>
      </c>
      <c r="B48" s="64" t="s">
        <v>2397</v>
      </c>
      <c r="C48" s="56">
        <v>38042</v>
      </c>
      <c r="D48" s="65">
        <v>42775</v>
      </c>
      <c r="E48" s="56" t="s">
        <v>1944</v>
      </c>
      <c r="F48" s="64" t="s">
        <v>554</v>
      </c>
      <c r="G48" s="56" t="s">
        <v>24</v>
      </c>
      <c r="H48" s="56" t="s">
        <v>555</v>
      </c>
      <c r="I48" s="64"/>
      <c r="J48" s="56"/>
      <c r="K48" s="64"/>
      <c r="L48" s="56"/>
      <c r="M48" s="66">
        <v>9334.7900000000009</v>
      </c>
      <c r="N48" s="56" t="s">
        <v>2407</v>
      </c>
      <c r="O48" s="67"/>
    </row>
    <row r="49" spans="1:15" customFormat="1" hidden="1" x14ac:dyDescent="0.25">
      <c r="A49" s="56">
        <v>1</v>
      </c>
      <c r="B49" s="64" t="s">
        <v>1845</v>
      </c>
      <c r="C49" s="56">
        <v>38208</v>
      </c>
      <c r="D49" s="65">
        <v>42785</v>
      </c>
      <c r="E49" s="56" t="s">
        <v>8</v>
      </c>
      <c r="F49" s="64" t="s">
        <v>2114</v>
      </c>
      <c r="G49" s="56" t="s">
        <v>24</v>
      </c>
      <c r="H49" s="56" t="s">
        <v>2115</v>
      </c>
      <c r="I49" s="64"/>
      <c r="J49" s="56"/>
      <c r="K49" s="64"/>
      <c r="L49" s="56"/>
      <c r="M49" s="66">
        <v>10000</v>
      </c>
      <c r="N49" s="56" t="s">
        <v>2116</v>
      </c>
      <c r="O49" s="67"/>
    </row>
    <row r="50" spans="1:15" s="80" customFormat="1" x14ac:dyDescent="0.25">
      <c r="A50" s="75">
        <v>1</v>
      </c>
      <c r="B50" s="76" t="s">
        <v>1845</v>
      </c>
      <c r="C50" s="75">
        <v>38254</v>
      </c>
      <c r="D50" s="77">
        <v>42787</v>
      </c>
      <c r="E50" s="75" t="s">
        <v>2186</v>
      </c>
      <c r="F50" s="76" t="s">
        <v>2187</v>
      </c>
      <c r="G50" s="56" t="s">
        <v>24</v>
      </c>
      <c r="H50" s="75" t="s">
        <v>3021</v>
      </c>
      <c r="I50" s="76" t="s">
        <v>3022</v>
      </c>
      <c r="J50" s="75">
        <v>38205</v>
      </c>
      <c r="K50" s="76" t="s">
        <v>1595</v>
      </c>
      <c r="L50" s="75" t="s">
        <v>1493</v>
      </c>
      <c r="M50" s="78">
        <v>219200</v>
      </c>
      <c r="N50" s="75" t="s">
        <v>2188</v>
      </c>
      <c r="O50" s="79" t="s">
        <v>1833</v>
      </c>
    </row>
    <row r="51" spans="1:15" customFormat="1" hidden="1" x14ac:dyDescent="0.25">
      <c r="A51" s="56">
        <v>1</v>
      </c>
      <c r="B51" s="64" t="s">
        <v>1845</v>
      </c>
      <c r="C51" s="56">
        <v>38403</v>
      </c>
      <c r="D51" s="65">
        <v>42794</v>
      </c>
      <c r="E51" s="56" t="s">
        <v>8</v>
      </c>
      <c r="F51" s="64" t="s">
        <v>2341</v>
      </c>
      <c r="G51" s="56" t="s">
        <v>2342</v>
      </c>
      <c r="H51" s="56" t="s">
        <v>2343</v>
      </c>
      <c r="I51" s="64"/>
      <c r="J51" s="56"/>
      <c r="K51" s="64"/>
      <c r="L51" s="56"/>
      <c r="M51" s="66">
        <v>1000</v>
      </c>
      <c r="N51" s="56" t="s">
        <v>2344</v>
      </c>
      <c r="O51" s="67"/>
    </row>
    <row r="52" spans="1:15" customFormat="1" hidden="1" x14ac:dyDescent="0.25">
      <c r="A52" s="56">
        <v>1</v>
      </c>
      <c r="B52" s="64" t="s">
        <v>1845</v>
      </c>
      <c r="C52" s="56">
        <v>38425</v>
      </c>
      <c r="D52" s="65">
        <v>42794</v>
      </c>
      <c r="E52" s="56" t="s">
        <v>2384</v>
      </c>
      <c r="F52" s="64" t="s">
        <v>2341</v>
      </c>
      <c r="G52" s="56" t="s">
        <v>2342</v>
      </c>
      <c r="H52" s="56" t="s">
        <v>2343</v>
      </c>
      <c r="I52" s="64"/>
      <c r="J52" s="56"/>
      <c r="K52" s="64"/>
      <c r="L52" s="56"/>
      <c r="M52" s="66">
        <v>50000</v>
      </c>
      <c r="N52" s="56" t="s">
        <v>2385</v>
      </c>
      <c r="O52" s="67"/>
    </row>
    <row r="53" spans="1:15" customFormat="1" hidden="1" x14ac:dyDescent="0.25">
      <c r="A53" s="56">
        <v>1</v>
      </c>
      <c r="B53" s="64" t="s">
        <v>1845</v>
      </c>
      <c r="C53" s="56">
        <v>38426</v>
      </c>
      <c r="D53" s="65">
        <v>42794</v>
      </c>
      <c r="E53" s="56" t="s">
        <v>2384</v>
      </c>
      <c r="F53" s="64" t="s">
        <v>2341</v>
      </c>
      <c r="G53" s="56" t="s">
        <v>2342</v>
      </c>
      <c r="H53" s="56" t="s">
        <v>2343</v>
      </c>
      <c r="I53" s="64"/>
      <c r="J53" s="56"/>
      <c r="K53" s="64"/>
      <c r="L53" s="56"/>
      <c r="M53" s="64">
        <v>2</v>
      </c>
      <c r="N53" s="56" t="s">
        <v>2386</v>
      </c>
      <c r="O53" s="67"/>
    </row>
    <row r="54" spans="1:15" customFormat="1" hidden="1" x14ac:dyDescent="0.25">
      <c r="A54" s="56">
        <v>1</v>
      </c>
      <c r="B54" s="64" t="s">
        <v>2463</v>
      </c>
      <c r="C54" s="56">
        <v>38235</v>
      </c>
      <c r="D54" s="65">
        <v>42786</v>
      </c>
      <c r="E54" s="56" t="s">
        <v>8</v>
      </c>
      <c r="F54" s="64" t="s">
        <v>2708</v>
      </c>
      <c r="G54" s="56" t="s">
        <v>2709</v>
      </c>
      <c r="H54" s="56" t="s">
        <v>1010</v>
      </c>
      <c r="I54" s="64"/>
      <c r="J54" s="56"/>
      <c r="K54" s="64"/>
      <c r="L54" s="56"/>
      <c r="M54" s="64">
        <v>176.09</v>
      </c>
      <c r="N54" s="56" t="s">
        <v>2710</v>
      </c>
      <c r="O54" s="67"/>
    </row>
    <row r="55" spans="1:15" customFormat="1" hidden="1" x14ac:dyDescent="0.25">
      <c r="A55" s="56">
        <v>1</v>
      </c>
      <c r="B55" s="64" t="s">
        <v>2463</v>
      </c>
      <c r="C55" s="56">
        <v>38343</v>
      </c>
      <c r="D55" s="65">
        <v>42791</v>
      </c>
      <c r="E55" s="56" t="s">
        <v>8</v>
      </c>
      <c r="F55" s="64" t="s">
        <v>2765</v>
      </c>
      <c r="G55" s="56" t="s">
        <v>24</v>
      </c>
      <c r="H55" s="56" t="s">
        <v>2766</v>
      </c>
      <c r="I55" s="64"/>
      <c r="J55" s="56"/>
      <c r="K55" s="64"/>
      <c r="L55" s="56"/>
      <c r="M55" s="66">
        <v>23200</v>
      </c>
      <c r="N55" s="56" t="s">
        <v>2767</v>
      </c>
      <c r="O55" s="67"/>
    </row>
    <row r="56" spans="1:15" customFormat="1" hidden="1" x14ac:dyDescent="0.25">
      <c r="A56" s="56">
        <v>1</v>
      </c>
      <c r="B56" s="64" t="s">
        <v>2876</v>
      </c>
      <c r="C56" s="56">
        <v>38334</v>
      </c>
      <c r="D56" s="65">
        <v>42790</v>
      </c>
      <c r="E56" s="56" t="s">
        <v>2985</v>
      </c>
      <c r="F56" s="64" t="s">
        <v>2986</v>
      </c>
      <c r="G56" s="56" t="s">
        <v>2987</v>
      </c>
      <c r="H56" s="56" t="s">
        <v>2988</v>
      </c>
      <c r="I56" s="64"/>
      <c r="J56" s="56"/>
      <c r="K56" s="64"/>
      <c r="L56" s="56"/>
      <c r="M56" s="66">
        <v>10000</v>
      </c>
      <c r="N56" s="56" t="s">
        <v>2989</v>
      </c>
      <c r="O56" s="67"/>
    </row>
    <row r="57" spans="1:15" customFormat="1" hidden="1" x14ac:dyDescent="0.25">
      <c r="A57" s="56">
        <v>1</v>
      </c>
      <c r="B57" s="64" t="s">
        <v>1845</v>
      </c>
      <c r="C57" s="56">
        <v>38202</v>
      </c>
      <c r="D57" s="65">
        <v>42784</v>
      </c>
      <c r="E57" s="56" t="s">
        <v>2108</v>
      </c>
      <c r="F57" s="64" t="s">
        <v>506</v>
      </c>
      <c r="G57" s="56" t="s">
        <v>24</v>
      </c>
      <c r="H57" s="56" t="s">
        <v>507</v>
      </c>
      <c r="I57" s="64"/>
      <c r="J57" s="56"/>
      <c r="K57" s="64"/>
      <c r="L57" s="56"/>
      <c r="M57" s="66">
        <v>9360</v>
      </c>
      <c r="N57" s="56" t="s">
        <v>2109</v>
      </c>
      <c r="O57" s="67"/>
    </row>
    <row r="58" spans="1:15" customFormat="1" hidden="1" x14ac:dyDescent="0.25">
      <c r="A58" s="56">
        <v>1</v>
      </c>
      <c r="B58" s="64" t="s">
        <v>1845</v>
      </c>
      <c r="C58" s="56">
        <v>38223</v>
      </c>
      <c r="D58" s="65">
        <v>42786</v>
      </c>
      <c r="E58" s="56" t="s">
        <v>8</v>
      </c>
      <c r="F58" s="64" t="s">
        <v>2130</v>
      </c>
      <c r="G58" s="56" t="s">
        <v>2131</v>
      </c>
      <c r="H58" s="56" t="s">
        <v>2132</v>
      </c>
      <c r="I58" s="64"/>
      <c r="J58" s="56"/>
      <c r="K58" s="64"/>
      <c r="L58" s="56"/>
      <c r="M58" s="64">
        <v>500</v>
      </c>
      <c r="N58" s="56" t="s">
        <v>2133</v>
      </c>
      <c r="O58" s="67"/>
    </row>
    <row r="59" spans="1:15" hidden="1" x14ac:dyDescent="0.25">
      <c r="A59" s="57">
        <v>1</v>
      </c>
      <c r="B59" s="68" t="s">
        <v>2876</v>
      </c>
      <c r="C59" s="57">
        <v>38054</v>
      </c>
      <c r="D59" s="69">
        <v>42776</v>
      </c>
      <c r="E59" s="57" t="s">
        <v>2911</v>
      </c>
      <c r="F59" s="68" t="s">
        <v>2912</v>
      </c>
      <c r="G59" s="56" t="s">
        <v>2913</v>
      </c>
      <c r="H59" s="57" t="s">
        <v>3023</v>
      </c>
      <c r="I59" s="68" t="s">
        <v>3024</v>
      </c>
      <c r="J59" s="57">
        <v>76147</v>
      </c>
      <c r="K59" s="68" t="s">
        <v>1487</v>
      </c>
      <c r="L59" s="57" t="s">
        <v>1487</v>
      </c>
      <c r="M59" s="70">
        <v>350000</v>
      </c>
      <c r="N59" s="57" t="s">
        <v>2914</v>
      </c>
      <c r="O59" s="71" t="s">
        <v>301</v>
      </c>
    </row>
    <row r="60" spans="1:15" s="80" customFormat="1" ht="12.75" customHeight="1" x14ac:dyDescent="0.25">
      <c r="A60" s="75">
        <v>1</v>
      </c>
      <c r="B60" s="76" t="s">
        <v>2876</v>
      </c>
      <c r="C60" s="75">
        <v>38057</v>
      </c>
      <c r="D60" s="77">
        <v>42776</v>
      </c>
      <c r="E60" s="75" t="s">
        <v>1367</v>
      </c>
      <c r="F60" s="76" t="s">
        <v>2915</v>
      </c>
      <c r="G60" s="56" t="s">
        <v>2916</v>
      </c>
      <c r="H60" s="75" t="s">
        <v>3025</v>
      </c>
      <c r="I60" s="76" t="s">
        <v>1574</v>
      </c>
      <c r="J60" s="75">
        <v>38160</v>
      </c>
      <c r="K60" s="76" t="s">
        <v>1757</v>
      </c>
      <c r="L60" s="75" t="s">
        <v>1493</v>
      </c>
      <c r="M60" s="78">
        <v>100000</v>
      </c>
      <c r="N60" s="75" t="s">
        <v>2917</v>
      </c>
      <c r="O60" s="79" t="s">
        <v>1833</v>
      </c>
    </row>
    <row r="61" spans="1:15" s="80" customFormat="1" x14ac:dyDescent="0.25">
      <c r="A61" s="75">
        <v>1</v>
      </c>
      <c r="B61" s="76" t="s">
        <v>2876</v>
      </c>
      <c r="C61" s="75">
        <v>38088</v>
      </c>
      <c r="D61" s="77">
        <v>42779</v>
      </c>
      <c r="E61" s="75" t="s">
        <v>1367</v>
      </c>
      <c r="F61" s="76" t="s">
        <v>2915</v>
      </c>
      <c r="G61" s="56" t="s">
        <v>2916</v>
      </c>
      <c r="H61" s="75" t="s">
        <v>3025</v>
      </c>
      <c r="I61" s="76" t="s">
        <v>1574</v>
      </c>
      <c r="J61" s="75">
        <v>38160</v>
      </c>
      <c r="K61" s="76" t="s">
        <v>1757</v>
      </c>
      <c r="L61" s="75" t="s">
        <v>1493</v>
      </c>
      <c r="M61" s="78">
        <v>103000</v>
      </c>
      <c r="N61" s="75" t="s">
        <v>2922</v>
      </c>
      <c r="O61" s="79" t="s">
        <v>1833</v>
      </c>
    </row>
    <row r="62" spans="1:15" hidden="1" x14ac:dyDescent="0.25">
      <c r="A62" s="57">
        <v>1</v>
      </c>
      <c r="B62" s="68" t="s">
        <v>2876</v>
      </c>
      <c r="C62" s="57">
        <v>38107</v>
      </c>
      <c r="D62" s="69">
        <v>42779</v>
      </c>
      <c r="E62" s="57" t="s">
        <v>1367</v>
      </c>
      <c r="F62" s="68" t="s">
        <v>2915</v>
      </c>
      <c r="G62" s="56" t="s">
        <v>2916</v>
      </c>
      <c r="H62" s="57" t="s">
        <v>3025</v>
      </c>
      <c r="I62" s="68" t="s">
        <v>1574</v>
      </c>
      <c r="J62" s="57">
        <v>38160</v>
      </c>
      <c r="K62" s="68" t="s">
        <v>1757</v>
      </c>
      <c r="L62" s="57" t="s">
        <v>1493</v>
      </c>
      <c r="M62" s="70">
        <v>130000</v>
      </c>
      <c r="N62" s="57" t="s">
        <v>2924</v>
      </c>
      <c r="O62" s="71" t="s">
        <v>591</v>
      </c>
    </row>
    <row r="63" spans="1:15" customFormat="1" hidden="1" x14ac:dyDescent="0.25">
      <c r="A63" s="56">
        <v>1</v>
      </c>
      <c r="B63" s="64" t="s">
        <v>1845</v>
      </c>
      <c r="C63" s="56">
        <v>38250</v>
      </c>
      <c r="D63" s="65">
        <v>42787</v>
      </c>
      <c r="E63" s="56" t="s">
        <v>8</v>
      </c>
      <c r="F63" s="64" t="s">
        <v>2178</v>
      </c>
      <c r="G63" s="56" t="s">
        <v>2179</v>
      </c>
      <c r="H63" s="56" t="s">
        <v>2180</v>
      </c>
      <c r="I63" s="64"/>
      <c r="J63" s="56"/>
      <c r="K63" s="64"/>
      <c r="L63" s="56"/>
      <c r="M63" s="66">
        <v>20000</v>
      </c>
      <c r="N63" s="56" t="s">
        <v>2181</v>
      </c>
      <c r="O63" s="67"/>
    </row>
    <row r="64" spans="1:15" hidden="1" x14ac:dyDescent="0.25">
      <c r="A64" s="57">
        <v>1</v>
      </c>
      <c r="B64" s="68" t="s">
        <v>1845</v>
      </c>
      <c r="C64" s="57">
        <v>38361</v>
      </c>
      <c r="D64" s="69">
        <v>42793</v>
      </c>
      <c r="E64" s="57" t="s">
        <v>8</v>
      </c>
      <c r="F64" s="68" t="s">
        <v>2178</v>
      </c>
      <c r="G64" s="56" t="s">
        <v>2179</v>
      </c>
      <c r="H64" s="57" t="s">
        <v>3026</v>
      </c>
      <c r="I64" s="68" t="s">
        <v>1565</v>
      </c>
      <c r="J64" s="57">
        <v>38900</v>
      </c>
      <c r="K64" s="68" t="s">
        <v>1545</v>
      </c>
      <c r="L64" s="57" t="s">
        <v>1493</v>
      </c>
      <c r="M64" s="70">
        <v>346000</v>
      </c>
      <c r="N64" s="57" t="s">
        <v>2302</v>
      </c>
      <c r="O64" s="71" t="s">
        <v>301</v>
      </c>
    </row>
    <row r="65" spans="1:15" customFormat="1" hidden="1" x14ac:dyDescent="0.25">
      <c r="A65" s="56">
        <v>1</v>
      </c>
      <c r="B65" s="64" t="s">
        <v>1845</v>
      </c>
      <c r="C65" s="56">
        <v>38399</v>
      </c>
      <c r="D65" s="65">
        <v>42794</v>
      </c>
      <c r="E65" s="56" t="s">
        <v>8</v>
      </c>
      <c r="F65" s="64" t="s">
        <v>2333</v>
      </c>
      <c r="G65" s="56" t="s">
        <v>24</v>
      </c>
      <c r="H65" s="56" t="s">
        <v>2334</v>
      </c>
      <c r="I65" s="64"/>
      <c r="J65" s="56"/>
      <c r="K65" s="64"/>
      <c r="L65" s="56"/>
      <c r="M65" s="66">
        <v>20000</v>
      </c>
      <c r="N65" s="56" t="s">
        <v>2335</v>
      </c>
      <c r="O65" s="67"/>
    </row>
    <row r="66" spans="1:15" customFormat="1" hidden="1" x14ac:dyDescent="0.25">
      <c r="A66" s="56">
        <v>1</v>
      </c>
      <c r="B66" s="64" t="s">
        <v>2463</v>
      </c>
      <c r="C66" s="56">
        <v>38089</v>
      </c>
      <c r="D66" s="65">
        <v>42779</v>
      </c>
      <c r="E66" s="56" t="s">
        <v>8</v>
      </c>
      <c r="F66" s="64" t="s">
        <v>2612</v>
      </c>
      <c r="G66" s="56" t="s">
        <v>2613</v>
      </c>
      <c r="H66" s="56" t="s">
        <v>2614</v>
      </c>
      <c r="I66" s="64"/>
      <c r="J66" s="56"/>
      <c r="K66" s="64"/>
      <c r="L66" s="56"/>
      <c r="M66" s="66">
        <v>1739.06</v>
      </c>
      <c r="N66" s="56" t="s">
        <v>2615</v>
      </c>
      <c r="O66" s="67"/>
    </row>
    <row r="67" spans="1:15" customFormat="1" hidden="1" x14ac:dyDescent="0.25">
      <c r="A67" s="56">
        <v>1</v>
      </c>
      <c r="B67" s="64" t="s">
        <v>2463</v>
      </c>
      <c r="C67" s="56">
        <v>38206</v>
      </c>
      <c r="D67" s="65">
        <v>42784</v>
      </c>
      <c r="E67" s="56" t="s">
        <v>8</v>
      </c>
      <c r="F67" s="64" t="s">
        <v>2686</v>
      </c>
      <c r="G67" s="56" t="s">
        <v>2687</v>
      </c>
      <c r="H67" s="56" t="s">
        <v>2688</v>
      </c>
      <c r="I67" s="64"/>
      <c r="J67" s="56"/>
      <c r="K67" s="64"/>
      <c r="L67" s="56"/>
      <c r="M67" s="66">
        <v>1044.48</v>
      </c>
      <c r="N67" s="56" t="s">
        <v>2689</v>
      </c>
      <c r="O67" s="67"/>
    </row>
    <row r="68" spans="1:15" customFormat="1" hidden="1" x14ac:dyDescent="0.25">
      <c r="A68" s="56">
        <v>1</v>
      </c>
      <c r="B68" s="64" t="s">
        <v>2830</v>
      </c>
      <c r="C68" s="56">
        <v>38173</v>
      </c>
      <c r="D68" s="65">
        <v>42782</v>
      </c>
      <c r="E68" s="56" t="s">
        <v>8</v>
      </c>
      <c r="F68" s="64" t="s">
        <v>2843</v>
      </c>
      <c r="G68" s="56" t="s">
        <v>2844</v>
      </c>
      <c r="H68" s="56" t="s">
        <v>2845</v>
      </c>
      <c r="I68" s="64"/>
      <c r="J68" s="56"/>
      <c r="K68" s="64"/>
      <c r="L68" s="56"/>
      <c r="M68" s="66">
        <v>2900</v>
      </c>
      <c r="N68" s="56" t="s">
        <v>2846</v>
      </c>
      <c r="O68" s="67"/>
    </row>
    <row r="69" spans="1:15" customFormat="1" hidden="1" x14ac:dyDescent="0.25">
      <c r="A69" s="56">
        <v>1</v>
      </c>
      <c r="B69" s="64" t="s">
        <v>2397</v>
      </c>
      <c r="C69" s="56">
        <v>38319</v>
      </c>
      <c r="D69" s="65">
        <v>42789</v>
      </c>
      <c r="E69" s="56" t="s">
        <v>8</v>
      </c>
      <c r="F69" s="64" t="s">
        <v>2439</v>
      </c>
      <c r="G69" s="56" t="s">
        <v>2440</v>
      </c>
      <c r="H69" s="56" t="s">
        <v>2441</v>
      </c>
      <c r="I69" s="64"/>
      <c r="J69" s="56"/>
      <c r="K69" s="64"/>
      <c r="L69" s="56"/>
      <c r="M69" s="66">
        <v>7189.94</v>
      </c>
      <c r="N69" s="56" t="s">
        <v>2442</v>
      </c>
      <c r="O69" s="67"/>
    </row>
    <row r="70" spans="1:15" customFormat="1" hidden="1" x14ac:dyDescent="0.25">
      <c r="A70" s="56">
        <v>1</v>
      </c>
      <c r="B70" s="64" t="s">
        <v>1845</v>
      </c>
      <c r="C70" s="56">
        <v>38070</v>
      </c>
      <c r="D70" s="65">
        <v>42777</v>
      </c>
      <c r="E70" s="56" t="s">
        <v>8</v>
      </c>
      <c r="F70" s="64" t="s">
        <v>491</v>
      </c>
      <c r="G70" s="56" t="s">
        <v>24</v>
      </c>
      <c r="H70" s="56" t="s">
        <v>1978</v>
      </c>
      <c r="I70" s="64"/>
      <c r="J70" s="56"/>
      <c r="K70" s="64"/>
      <c r="L70" s="56"/>
      <c r="M70" s="66">
        <v>20000</v>
      </c>
      <c r="N70" s="56" t="s">
        <v>1979</v>
      </c>
      <c r="O70" s="67"/>
    </row>
    <row r="71" spans="1:15" customFormat="1" hidden="1" x14ac:dyDescent="0.25">
      <c r="A71" s="56">
        <v>1</v>
      </c>
      <c r="B71" s="64" t="s">
        <v>1845</v>
      </c>
      <c r="C71" s="56">
        <v>38076</v>
      </c>
      <c r="D71" s="65">
        <v>42778</v>
      </c>
      <c r="E71" s="56" t="s">
        <v>8</v>
      </c>
      <c r="F71" s="64" t="s">
        <v>491</v>
      </c>
      <c r="G71" s="56" t="s">
        <v>24</v>
      </c>
      <c r="H71" s="56" t="s">
        <v>1978</v>
      </c>
      <c r="I71" s="64"/>
      <c r="J71" s="56"/>
      <c r="K71" s="64"/>
      <c r="L71" s="56"/>
      <c r="M71" s="66">
        <v>20000</v>
      </c>
      <c r="N71" s="56" t="s">
        <v>1982</v>
      </c>
      <c r="O71" s="67"/>
    </row>
    <row r="72" spans="1:15" customFormat="1" hidden="1" x14ac:dyDescent="0.25">
      <c r="A72" s="56">
        <v>1</v>
      </c>
      <c r="B72" s="64" t="s">
        <v>1845</v>
      </c>
      <c r="C72" s="56">
        <v>38077</v>
      </c>
      <c r="D72" s="65">
        <v>42778</v>
      </c>
      <c r="E72" s="56" t="s">
        <v>8</v>
      </c>
      <c r="F72" s="64" t="s">
        <v>491</v>
      </c>
      <c r="G72" s="56" t="s">
        <v>24</v>
      </c>
      <c r="H72" s="56" t="s">
        <v>1978</v>
      </c>
      <c r="I72" s="64"/>
      <c r="J72" s="56"/>
      <c r="K72" s="64"/>
      <c r="L72" s="56"/>
      <c r="M72" s="66">
        <v>20000</v>
      </c>
      <c r="N72" s="56" t="s">
        <v>1983</v>
      </c>
      <c r="O72" s="67"/>
    </row>
    <row r="73" spans="1:15" customFormat="1" hidden="1" x14ac:dyDescent="0.25">
      <c r="A73" s="56">
        <v>1</v>
      </c>
      <c r="B73" s="64" t="s">
        <v>1845</v>
      </c>
      <c r="C73" s="56">
        <v>38078</v>
      </c>
      <c r="D73" s="65">
        <v>42778</v>
      </c>
      <c r="E73" s="56" t="s">
        <v>8</v>
      </c>
      <c r="F73" s="64" t="s">
        <v>491</v>
      </c>
      <c r="G73" s="56" t="s">
        <v>24</v>
      </c>
      <c r="H73" s="56" t="s">
        <v>1978</v>
      </c>
      <c r="I73" s="64"/>
      <c r="J73" s="56"/>
      <c r="K73" s="64"/>
      <c r="L73" s="56"/>
      <c r="M73" s="66">
        <v>20000</v>
      </c>
      <c r="N73" s="56" t="s">
        <v>1984</v>
      </c>
      <c r="O73" s="67"/>
    </row>
    <row r="74" spans="1:15" customFormat="1" hidden="1" x14ac:dyDescent="0.25">
      <c r="A74" s="56">
        <v>1</v>
      </c>
      <c r="B74" s="64" t="s">
        <v>1845</v>
      </c>
      <c r="C74" s="56">
        <v>38079</v>
      </c>
      <c r="D74" s="65">
        <v>42778</v>
      </c>
      <c r="E74" s="56" t="s">
        <v>8</v>
      </c>
      <c r="F74" s="64" t="s">
        <v>491</v>
      </c>
      <c r="G74" s="56" t="s">
        <v>24</v>
      </c>
      <c r="H74" s="56" t="s">
        <v>1978</v>
      </c>
      <c r="I74" s="64"/>
      <c r="J74" s="56"/>
      <c r="K74" s="64"/>
      <c r="L74" s="56"/>
      <c r="M74" s="66">
        <v>42800</v>
      </c>
      <c r="N74" s="56" t="s">
        <v>1985</v>
      </c>
      <c r="O74" s="67"/>
    </row>
    <row r="75" spans="1:15" customFormat="1" hidden="1" x14ac:dyDescent="0.25">
      <c r="A75" s="56">
        <v>1</v>
      </c>
      <c r="B75" s="64" t="s">
        <v>1845</v>
      </c>
      <c r="C75" s="56">
        <v>38408</v>
      </c>
      <c r="D75" s="65">
        <v>42794</v>
      </c>
      <c r="E75" s="56" t="s">
        <v>2353</v>
      </c>
      <c r="F75" s="64" t="s">
        <v>491</v>
      </c>
      <c r="G75" s="56" t="s">
        <v>24</v>
      </c>
      <c r="H75" s="56" t="s">
        <v>1978</v>
      </c>
      <c r="I75" s="64"/>
      <c r="J75" s="56"/>
      <c r="K75" s="64"/>
      <c r="L75" s="56"/>
      <c r="M75" s="66">
        <v>45000</v>
      </c>
      <c r="N75" s="56" t="s">
        <v>2354</v>
      </c>
      <c r="O75" s="67"/>
    </row>
    <row r="76" spans="1:15" customFormat="1" hidden="1" x14ac:dyDescent="0.25">
      <c r="A76" s="56">
        <v>1</v>
      </c>
      <c r="B76" s="64" t="s">
        <v>1845</v>
      </c>
      <c r="C76" s="56">
        <v>38409</v>
      </c>
      <c r="D76" s="65">
        <v>42794</v>
      </c>
      <c r="E76" s="56" t="s">
        <v>2353</v>
      </c>
      <c r="F76" s="64" t="s">
        <v>491</v>
      </c>
      <c r="G76" s="56" t="s">
        <v>24</v>
      </c>
      <c r="H76" s="56" t="s">
        <v>1978</v>
      </c>
      <c r="I76" s="64"/>
      <c r="J76" s="56"/>
      <c r="K76" s="64"/>
      <c r="L76" s="56"/>
      <c r="M76" s="66">
        <v>18000</v>
      </c>
      <c r="N76" s="56" t="s">
        <v>2355</v>
      </c>
      <c r="O76" s="67"/>
    </row>
    <row r="77" spans="1:15" customFormat="1" hidden="1" x14ac:dyDescent="0.25">
      <c r="A77" s="56">
        <v>1</v>
      </c>
      <c r="B77" s="64" t="s">
        <v>2397</v>
      </c>
      <c r="C77" s="56">
        <v>38413</v>
      </c>
      <c r="D77" s="65">
        <v>42794</v>
      </c>
      <c r="E77" s="56" t="s">
        <v>2353</v>
      </c>
      <c r="F77" s="64" t="s">
        <v>491</v>
      </c>
      <c r="G77" s="56" t="s">
        <v>24</v>
      </c>
      <c r="H77" s="56" t="s">
        <v>1978</v>
      </c>
      <c r="I77" s="64"/>
      <c r="J77" s="56"/>
      <c r="K77" s="64"/>
      <c r="L77" s="56"/>
      <c r="M77" s="66">
        <v>7249.33</v>
      </c>
      <c r="N77" s="56" t="s">
        <v>2454</v>
      </c>
      <c r="O77" s="67"/>
    </row>
    <row r="78" spans="1:15" customFormat="1" hidden="1" x14ac:dyDescent="0.25">
      <c r="A78" s="56">
        <v>1</v>
      </c>
      <c r="B78" s="64" t="s">
        <v>1845</v>
      </c>
      <c r="C78" s="56">
        <v>38139</v>
      </c>
      <c r="D78" s="65">
        <v>42781</v>
      </c>
      <c r="E78" s="56" t="s">
        <v>8</v>
      </c>
      <c r="F78" s="64" t="s">
        <v>2054</v>
      </c>
      <c r="G78" s="56" t="s">
        <v>2055</v>
      </c>
      <c r="H78" s="56" t="s">
        <v>2056</v>
      </c>
      <c r="I78" s="64"/>
      <c r="J78" s="56"/>
      <c r="K78" s="64"/>
      <c r="L78" s="56"/>
      <c r="M78" s="66">
        <v>50000</v>
      </c>
      <c r="N78" s="56" t="s">
        <v>2057</v>
      </c>
      <c r="O78" s="67"/>
    </row>
    <row r="79" spans="1:15" customFormat="1" hidden="1" x14ac:dyDescent="0.25">
      <c r="A79" s="56">
        <v>1</v>
      </c>
      <c r="B79" s="64" t="s">
        <v>1845</v>
      </c>
      <c r="C79" s="56">
        <v>38234</v>
      </c>
      <c r="D79" s="65">
        <v>42786</v>
      </c>
      <c r="E79" s="56" t="s">
        <v>2150</v>
      </c>
      <c r="F79" s="64" t="s">
        <v>2054</v>
      </c>
      <c r="G79" s="56" t="s">
        <v>2055</v>
      </c>
      <c r="H79" s="56" t="s">
        <v>2056</v>
      </c>
      <c r="I79" s="64"/>
      <c r="J79" s="56"/>
      <c r="K79" s="64"/>
      <c r="L79" s="56"/>
      <c r="M79" s="64">
        <v>9.7100000000000009</v>
      </c>
      <c r="N79" s="56" t="s">
        <v>2151</v>
      </c>
      <c r="O79" s="67"/>
    </row>
    <row r="80" spans="1:15" customFormat="1" hidden="1" x14ac:dyDescent="0.25">
      <c r="A80" s="56">
        <v>1</v>
      </c>
      <c r="B80" s="64" t="s">
        <v>2463</v>
      </c>
      <c r="C80" s="56">
        <v>38074</v>
      </c>
      <c r="D80" s="65">
        <v>42777</v>
      </c>
      <c r="E80" s="56" t="s">
        <v>8</v>
      </c>
      <c r="F80" s="64" t="s">
        <v>2598</v>
      </c>
      <c r="G80" s="56" t="s">
        <v>2599</v>
      </c>
      <c r="H80" s="56" t="s">
        <v>2600</v>
      </c>
      <c r="I80" s="64"/>
      <c r="J80" s="56"/>
      <c r="K80" s="64"/>
      <c r="L80" s="56"/>
      <c r="M80" s="64">
        <v>600</v>
      </c>
      <c r="N80" s="56" t="s">
        <v>2601</v>
      </c>
      <c r="O80" s="67"/>
    </row>
    <row r="81" spans="1:15" customFormat="1" hidden="1" x14ac:dyDescent="0.25">
      <c r="A81" s="56">
        <v>1</v>
      </c>
      <c r="B81" s="64" t="s">
        <v>2463</v>
      </c>
      <c r="C81" s="56">
        <v>38373</v>
      </c>
      <c r="D81" s="65">
        <v>42793</v>
      </c>
      <c r="E81" s="56" t="s">
        <v>8</v>
      </c>
      <c r="F81" s="64" t="s">
        <v>2792</v>
      </c>
      <c r="G81" s="56" t="s">
        <v>2793</v>
      </c>
      <c r="H81" s="56" t="s">
        <v>2794</v>
      </c>
      <c r="I81" s="64"/>
      <c r="J81" s="56"/>
      <c r="K81" s="64"/>
      <c r="L81" s="56"/>
      <c r="M81" s="66">
        <v>1823.66</v>
      </c>
      <c r="N81" s="56" t="s">
        <v>2795</v>
      </c>
      <c r="O81" s="67"/>
    </row>
    <row r="82" spans="1:15" customFormat="1" hidden="1" x14ac:dyDescent="0.25">
      <c r="A82" s="56">
        <v>1</v>
      </c>
      <c r="B82" s="64" t="s">
        <v>2463</v>
      </c>
      <c r="C82" s="56">
        <v>38150</v>
      </c>
      <c r="D82" s="65">
        <v>42781</v>
      </c>
      <c r="E82" s="56" t="s">
        <v>8</v>
      </c>
      <c r="F82" s="64" t="s">
        <v>2651</v>
      </c>
      <c r="G82" s="56" t="s">
        <v>2652</v>
      </c>
      <c r="H82" s="56" t="s">
        <v>2653</v>
      </c>
      <c r="I82" s="64"/>
      <c r="J82" s="56"/>
      <c r="K82" s="64"/>
      <c r="L82" s="56"/>
      <c r="M82" s="66">
        <v>9506.27</v>
      </c>
      <c r="N82" s="56" t="s">
        <v>2654</v>
      </c>
      <c r="O82" s="67"/>
    </row>
    <row r="83" spans="1:15" customFormat="1" hidden="1" x14ac:dyDescent="0.25">
      <c r="A83" s="56">
        <v>1</v>
      </c>
      <c r="B83" s="64" t="s">
        <v>2463</v>
      </c>
      <c r="C83" s="56">
        <v>38224</v>
      </c>
      <c r="D83" s="65">
        <v>42786</v>
      </c>
      <c r="E83" s="56" t="s">
        <v>8</v>
      </c>
      <c r="F83" s="64" t="s">
        <v>2700</v>
      </c>
      <c r="G83" s="56" t="s">
        <v>2701</v>
      </c>
      <c r="H83" s="56" t="s">
        <v>2702</v>
      </c>
      <c r="I83" s="64"/>
      <c r="J83" s="56"/>
      <c r="K83" s="64"/>
      <c r="L83" s="56"/>
      <c r="M83" s="66">
        <v>3209</v>
      </c>
      <c r="N83" s="56" t="s">
        <v>2703</v>
      </c>
      <c r="O83" s="67"/>
    </row>
    <row r="84" spans="1:15" customFormat="1" hidden="1" x14ac:dyDescent="0.25">
      <c r="A84" s="56">
        <v>1</v>
      </c>
      <c r="B84" s="64" t="s">
        <v>2463</v>
      </c>
      <c r="C84" s="56">
        <v>38389</v>
      </c>
      <c r="D84" s="65">
        <v>42793</v>
      </c>
      <c r="E84" s="56" t="s">
        <v>8</v>
      </c>
      <c r="F84" s="64" t="s">
        <v>2813</v>
      </c>
      <c r="G84" s="56" t="s">
        <v>2814</v>
      </c>
      <c r="H84" s="56" t="s">
        <v>2815</v>
      </c>
      <c r="I84" s="64"/>
      <c r="J84" s="56"/>
      <c r="K84" s="64"/>
      <c r="L84" s="56"/>
      <c r="M84" s="66">
        <v>1968.74</v>
      </c>
      <c r="N84" s="56" t="s">
        <v>2816</v>
      </c>
      <c r="O84" s="67"/>
    </row>
    <row r="85" spans="1:15" customFormat="1" hidden="1" x14ac:dyDescent="0.25">
      <c r="A85" s="56">
        <v>1</v>
      </c>
      <c r="B85" s="64" t="s">
        <v>2463</v>
      </c>
      <c r="C85" s="56">
        <v>38344</v>
      </c>
      <c r="D85" s="65">
        <v>42791</v>
      </c>
      <c r="E85" s="56" t="s">
        <v>8</v>
      </c>
      <c r="F85" s="64" t="s">
        <v>2768</v>
      </c>
      <c r="G85" s="56" t="s">
        <v>2769</v>
      </c>
      <c r="H85" s="56" t="s">
        <v>2770</v>
      </c>
      <c r="I85" s="64"/>
      <c r="J85" s="56"/>
      <c r="K85" s="64"/>
      <c r="L85" s="56"/>
      <c r="M85" s="66">
        <v>1488.14</v>
      </c>
      <c r="N85" s="56" t="s">
        <v>2771</v>
      </c>
      <c r="O85" s="67"/>
    </row>
    <row r="86" spans="1:15" customFormat="1" hidden="1" x14ac:dyDescent="0.25">
      <c r="A86" s="56">
        <v>1</v>
      </c>
      <c r="B86" s="64" t="s">
        <v>2463</v>
      </c>
      <c r="C86" s="56">
        <v>38184</v>
      </c>
      <c r="D86" s="65">
        <v>42783</v>
      </c>
      <c r="E86" s="56" t="s">
        <v>8</v>
      </c>
      <c r="F86" s="64" t="s">
        <v>2678</v>
      </c>
      <c r="G86" s="56" t="s">
        <v>24</v>
      </c>
      <c r="H86" s="56" t="s">
        <v>2679</v>
      </c>
      <c r="I86" s="64"/>
      <c r="J86" s="56"/>
      <c r="K86" s="64"/>
      <c r="L86" s="56"/>
      <c r="M86" s="64">
        <v>54.36</v>
      </c>
      <c r="N86" s="56" t="s">
        <v>2680</v>
      </c>
      <c r="O86" s="67"/>
    </row>
    <row r="87" spans="1:15" customFormat="1" hidden="1" x14ac:dyDescent="0.25">
      <c r="A87" s="56">
        <v>1</v>
      </c>
      <c r="B87" s="64" t="s">
        <v>2463</v>
      </c>
      <c r="C87" s="56">
        <v>38210</v>
      </c>
      <c r="D87" s="65">
        <v>42786</v>
      </c>
      <c r="E87" s="56" t="s">
        <v>8</v>
      </c>
      <c r="F87" s="64" t="s">
        <v>889</v>
      </c>
      <c r="G87" s="56" t="s">
        <v>890</v>
      </c>
      <c r="H87" s="56" t="s">
        <v>891</v>
      </c>
      <c r="I87" s="64"/>
      <c r="J87" s="56"/>
      <c r="K87" s="64"/>
      <c r="L87" s="56"/>
      <c r="M87" s="64">
        <v>220.12</v>
      </c>
      <c r="N87" s="56" t="s">
        <v>2690</v>
      </c>
      <c r="O87" s="67"/>
    </row>
    <row r="88" spans="1:15" customFormat="1" hidden="1" x14ac:dyDescent="0.25">
      <c r="A88" s="56">
        <v>1</v>
      </c>
      <c r="B88" s="64" t="s">
        <v>2463</v>
      </c>
      <c r="C88" s="56">
        <v>38102</v>
      </c>
      <c r="D88" s="65">
        <v>42779</v>
      </c>
      <c r="E88" s="56" t="s">
        <v>8</v>
      </c>
      <c r="F88" s="64" t="s">
        <v>2626</v>
      </c>
      <c r="G88" s="56" t="s">
        <v>2627</v>
      </c>
      <c r="H88" s="56" t="s">
        <v>2628</v>
      </c>
      <c r="I88" s="64"/>
      <c r="J88" s="56"/>
      <c r="K88" s="64"/>
      <c r="L88" s="56"/>
      <c r="M88" s="66">
        <v>1780.6</v>
      </c>
      <c r="N88" s="56" t="s">
        <v>2629</v>
      </c>
      <c r="O88" s="67"/>
    </row>
    <row r="89" spans="1:15" customFormat="1" hidden="1" x14ac:dyDescent="0.25">
      <c r="A89" s="56">
        <v>1</v>
      </c>
      <c r="B89" s="64" t="s">
        <v>1845</v>
      </c>
      <c r="C89" s="56">
        <v>38013</v>
      </c>
      <c r="D89" s="65">
        <v>42773</v>
      </c>
      <c r="E89" s="56" t="s">
        <v>1917</v>
      </c>
      <c r="F89" s="64" t="s">
        <v>1918</v>
      </c>
      <c r="G89" s="56" t="s">
        <v>1919</v>
      </c>
      <c r="H89" s="56" t="s">
        <v>1920</v>
      </c>
      <c r="I89" s="64"/>
      <c r="J89" s="56"/>
      <c r="K89" s="64"/>
      <c r="L89" s="56"/>
      <c r="M89" s="66">
        <v>2188.4899999999998</v>
      </c>
      <c r="N89" s="56" t="s">
        <v>1921</v>
      </c>
      <c r="O89" s="67"/>
    </row>
    <row r="90" spans="1:15" customFormat="1" hidden="1" x14ac:dyDescent="0.25">
      <c r="A90" s="56">
        <v>1</v>
      </c>
      <c r="B90" s="64" t="s">
        <v>2830</v>
      </c>
      <c r="C90" s="56">
        <v>38207</v>
      </c>
      <c r="D90" s="65">
        <v>42784</v>
      </c>
      <c r="E90" s="56" t="s">
        <v>8</v>
      </c>
      <c r="F90" s="64" t="s">
        <v>2853</v>
      </c>
      <c r="G90" s="56" t="s">
        <v>2854</v>
      </c>
      <c r="H90" s="56" t="s">
        <v>2855</v>
      </c>
      <c r="I90" s="64"/>
      <c r="J90" s="56"/>
      <c r="K90" s="64"/>
      <c r="L90" s="56"/>
      <c r="M90" s="66">
        <v>1401.09</v>
      </c>
      <c r="N90" s="56" t="s">
        <v>2856</v>
      </c>
      <c r="O90" s="67"/>
    </row>
    <row r="91" spans="1:15" customFormat="1" hidden="1" x14ac:dyDescent="0.25">
      <c r="A91" s="56">
        <v>1</v>
      </c>
      <c r="B91" s="64" t="s">
        <v>2830</v>
      </c>
      <c r="C91" s="56">
        <v>38263</v>
      </c>
      <c r="D91" s="65">
        <v>42788</v>
      </c>
      <c r="E91" s="56" t="s">
        <v>8</v>
      </c>
      <c r="F91" s="64" t="s">
        <v>2868</v>
      </c>
      <c r="G91" s="56" t="s">
        <v>2869</v>
      </c>
      <c r="H91" s="56" t="s">
        <v>2870</v>
      </c>
      <c r="I91" s="64"/>
      <c r="J91" s="56"/>
      <c r="K91" s="64"/>
      <c r="L91" s="56"/>
      <c r="M91" s="66">
        <v>1099</v>
      </c>
      <c r="N91" s="56" t="s">
        <v>2871</v>
      </c>
      <c r="O91" s="67"/>
    </row>
    <row r="92" spans="1:15" hidden="1" x14ac:dyDescent="0.25">
      <c r="A92" s="57">
        <v>1</v>
      </c>
      <c r="B92" s="68" t="s">
        <v>2876</v>
      </c>
      <c r="C92" s="57">
        <v>38121</v>
      </c>
      <c r="D92" s="69">
        <v>42780</v>
      </c>
      <c r="E92" s="57" t="s">
        <v>2929</v>
      </c>
      <c r="F92" s="68" t="s">
        <v>2930</v>
      </c>
      <c r="G92" s="56" t="s">
        <v>2931</v>
      </c>
      <c r="H92" s="57" t="s">
        <v>3027</v>
      </c>
      <c r="I92" s="68" t="s">
        <v>1789</v>
      </c>
      <c r="J92" s="57">
        <v>38090</v>
      </c>
      <c r="K92" s="68" t="s">
        <v>1492</v>
      </c>
      <c r="L92" s="57" t="s">
        <v>1493</v>
      </c>
      <c r="M92" s="70">
        <v>237000</v>
      </c>
      <c r="N92" s="57" t="s">
        <v>2932</v>
      </c>
      <c r="O92" s="71" t="s">
        <v>591</v>
      </c>
    </row>
    <row r="93" spans="1:15" customFormat="1" hidden="1" x14ac:dyDescent="0.25">
      <c r="A93" s="56">
        <v>1</v>
      </c>
      <c r="B93" s="64" t="s">
        <v>1845</v>
      </c>
      <c r="C93" s="56">
        <v>38418</v>
      </c>
      <c r="D93" s="65">
        <v>42794</v>
      </c>
      <c r="E93" s="56" t="s">
        <v>2370</v>
      </c>
      <c r="F93" s="64" t="s">
        <v>2371</v>
      </c>
      <c r="G93" s="56" t="s">
        <v>2372</v>
      </c>
      <c r="H93" s="56" t="s">
        <v>2373</v>
      </c>
      <c r="I93" s="64"/>
      <c r="J93" s="56"/>
      <c r="K93" s="64"/>
      <c r="L93" s="56"/>
      <c r="M93" s="66">
        <v>17604.27</v>
      </c>
      <c r="N93" s="56" t="s">
        <v>2374</v>
      </c>
      <c r="O93" s="67"/>
    </row>
    <row r="94" spans="1:15" customFormat="1" hidden="1" x14ac:dyDescent="0.25">
      <c r="A94" s="56">
        <v>1</v>
      </c>
      <c r="B94" s="64" t="s">
        <v>2463</v>
      </c>
      <c r="C94" s="56">
        <v>38282</v>
      </c>
      <c r="D94" s="65">
        <v>42788</v>
      </c>
      <c r="E94" s="56" t="s">
        <v>8</v>
      </c>
      <c r="F94" s="64" t="s">
        <v>2371</v>
      </c>
      <c r="G94" s="56" t="s">
        <v>2372</v>
      </c>
      <c r="H94" s="56" t="s">
        <v>2373</v>
      </c>
      <c r="I94" s="64"/>
      <c r="J94" s="56"/>
      <c r="K94" s="64"/>
      <c r="L94" s="56"/>
      <c r="M94" s="66">
        <v>2360.7399999999998</v>
      </c>
      <c r="N94" s="56" t="s">
        <v>2730</v>
      </c>
      <c r="O94" s="67"/>
    </row>
    <row r="95" spans="1:15" customFormat="1" hidden="1" x14ac:dyDescent="0.25">
      <c r="A95" s="56">
        <v>1</v>
      </c>
      <c r="B95" s="64" t="s">
        <v>2463</v>
      </c>
      <c r="C95" s="56">
        <v>38310</v>
      </c>
      <c r="D95" s="65">
        <v>42789</v>
      </c>
      <c r="E95" s="56" t="s">
        <v>8</v>
      </c>
      <c r="F95" s="64" t="s">
        <v>2371</v>
      </c>
      <c r="G95" s="56" t="s">
        <v>2372</v>
      </c>
      <c r="H95" s="56" t="s">
        <v>2373</v>
      </c>
      <c r="I95" s="64"/>
      <c r="J95" s="56"/>
      <c r="K95" s="64"/>
      <c r="L95" s="56"/>
      <c r="M95" s="66">
        <v>4500</v>
      </c>
      <c r="N95" s="56" t="s">
        <v>2755</v>
      </c>
      <c r="O95" s="67"/>
    </row>
    <row r="96" spans="1:15" hidden="1" x14ac:dyDescent="0.25">
      <c r="A96" s="57">
        <v>1</v>
      </c>
      <c r="B96" s="68" t="s">
        <v>1845</v>
      </c>
      <c r="C96" s="57">
        <v>37945</v>
      </c>
      <c r="D96" s="69">
        <v>42768</v>
      </c>
      <c r="E96" s="57" t="s">
        <v>1863</v>
      </c>
      <c r="F96" s="68" t="s">
        <v>1864</v>
      </c>
      <c r="G96" s="56" t="s">
        <v>1865</v>
      </c>
      <c r="H96" s="57" t="s">
        <v>3028</v>
      </c>
      <c r="I96" s="68" t="s">
        <v>3029</v>
      </c>
      <c r="J96" s="57">
        <v>38099</v>
      </c>
      <c r="K96" s="68" t="s">
        <v>1492</v>
      </c>
      <c r="L96" s="57" t="s">
        <v>1493</v>
      </c>
      <c r="M96" s="70">
        <v>272600</v>
      </c>
      <c r="N96" s="57" t="s">
        <v>1866</v>
      </c>
      <c r="O96" s="71" t="s">
        <v>591</v>
      </c>
    </row>
    <row r="97" spans="1:15" customFormat="1" hidden="1" x14ac:dyDescent="0.25">
      <c r="A97" s="56">
        <v>1</v>
      </c>
      <c r="B97" s="64" t="s">
        <v>1845</v>
      </c>
      <c r="C97" s="56">
        <v>38366</v>
      </c>
      <c r="D97" s="65">
        <v>42793</v>
      </c>
      <c r="E97" s="56" t="s">
        <v>2307</v>
      </c>
      <c r="F97" s="64" t="s">
        <v>646</v>
      </c>
      <c r="G97" s="56" t="s">
        <v>647</v>
      </c>
      <c r="H97" s="56" t="s">
        <v>648</v>
      </c>
      <c r="I97" s="64"/>
      <c r="J97" s="56"/>
      <c r="K97" s="64"/>
      <c r="L97" s="56"/>
      <c r="M97" s="66">
        <v>60000</v>
      </c>
      <c r="N97" s="56" t="s">
        <v>2308</v>
      </c>
      <c r="O97" s="67"/>
    </row>
    <row r="98" spans="1:15" hidden="1" x14ac:dyDescent="0.25">
      <c r="A98" s="57">
        <v>1</v>
      </c>
      <c r="B98" s="68" t="s">
        <v>1845</v>
      </c>
      <c r="C98" s="57">
        <v>38367</v>
      </c>
      <c r="D98" s="69">
        <v>42793</v>
      </c>
      <c r="E98" s="57" t="s">
        <v>2307</v>
      </c>
      <c r="F98" s="68" t="s">
        <v>646</v>
      </c>
      <c r="G98" s="56" t="s">
        <v>647</v>
      </c>
      <c r="H98" s="57" t="s">
        <v>3030</v>
      </c>
      <c r="I98" s="68" t="s">
        <v>1495</v>
      </c>
      <c r="J98" s="57">
        <v>38000</v>
      </c>
      <c r="K98" s="68" t="s">
        <v>1492</v>
      </c>
      <c r="L98" s="57" t="s">
        <v>1493</v>
      </c>
      <c r="M98" s="70">
        <v>100000</v>
      </c>
      <c r="N98" s="57" t="s">
        <v>2309</v>
      </c>
      <c r="O98" s="71" t="s">
        <v>3121</v>
      </c>
    </row>
    <row r="99" spans="1:15" customFormat="1" hidden="1" x14ac:dyDescent="0.25">
      <c r="A99" s="56">
        <v>1</v>
      </c>
      <c r="B99" s="64" t="s">
        <v>1845</v>
      </c>
      <c r="C99" s="56">
        <v>38381</v>
      </c>
      <c r="D99" s="65">
        <v>42793</v>
      </c>
      <c r="E99" s="56" t="s">
        <v>2307</v>
      </c>
      <c r="F99" s="64" t="s">
        <v>646</v>
      </c>
      <c r="G99" s="56" t="s">
        <v>647</v>
      </c>
      <c r="H99" s="56" t="s">
        <v>648</v>
      </c>
      <c r="I99" s="64"/>
      <c r="J99" s="56"/>
      <c r="K99" s="64"/>
      <c r="L99" s="56"/>
      <c r="M99" s="66">
        <v>25800</v>
      </c>
      <c r="N99" s="56" t="s">
        <v>2324</v>
      </c>
      <c r="O99" s="67"/>
    </row>
    <row r="100" spans="1:15" customFormat="1" hidden="1" x14ac:dyDescent="0.25">
      <c r="A100" s="56">
        <v>1</v>
      </c>
      <c r="B100" s="64" t="s">
        <v>2463</v>
      </c>
      <c r="C100" s="56">
        <v>38229</v>
      </c>
      <c r="D100" s="65">
        <v>42786</v>
      </c>
      <c r="E100" s="56" t="s">
        <v>8</v>
      </c>
      <c r="F100" s="64" t="s">
        <v>2704</v>
      </c>
      <c r="G100" s="56" t="s">
        <v>2705</v>
      </c>
      <c r="H100" s="56" t="s">
        <v>2706</v>
      </c>
      <c r="I100" s="64"/>
      <c r="J100" s="56"/>
      <c r="K100" s="64"/>
      <c r="L100" s="56"/>
      <c r="M100" s="66">
        <v>3586.27</v>
      </c>
      <c r="N100" s="56" t="s">
        <v>2707</v>
      </c>
      <c r="O100" s="67"/>
    </row>
    <row r="101" spans="1:15" customFormat="1" hidden="1" x14ac:dyDescent="0.25">
      <c r="A101" s="56">
        <v>1</v>
      </c>
      <c r="B101" s="64" t="s">
        <v>2463</v>
      </c>
      <c r="C101" s="56">
        <v>38264</v>
      </c>
      <c r="D101" s="65">
        <v>42788</v>
      </c>
      <c r="E101" s="56" t="s">
        <v>8</v>
      </c>
      <c r="F101" s="64" t="s">
        <v>2721</v>
      </c>
      <c r="G101" s="56" t="s">
        <v>24</v>
      </c>
      <c r="H101" s="56" t="s">
        <v>2722</v>
      </c>
      <c r="I101" s="64"/>
      <c r="J101" s="56"/>
      <c r="K101" s="64"/>
      <c r="L101" s="56"/>
      <c r="M101" s="64">
        <v>44.79</v>
      </c>
      <c r="N101" s="56" t="s">
        <v>2723</v>
      </c>
      <c r="O101" s="67"/>
    </row>
    <row r="102" spans="1:15" customFormat="1" hidden="1" x14ac:dyDescent="0.25">
      <c r="A102" s="56">
        <v>1</v>
      </c>
      <c r="B102" s="64" t="s">
        <v>1845</v>
      </c>
      <c r="C102" s="56">
        <v>38349</v>
      </c>
      <c r="D102" s="65">
        <v>42791</v>
      </c>
      <c r="E102" s="56" t="s">
        <v>8</v>
      </c>
      <c r="F102" s="64" t="s">
        <v>2280</v>
      </c>
      <c r="G102" s="56" t="s">
        <v>24</v>
      </c>
      <c r="H102" s="56" t="s">
        <v>2281</v>
      </c>
      <c r="I102" s="64"/>
      <c r="J102" s="56"/>
      <c r="K102" s="64"/>
      <c r="L102" s="56"/>
      <c r="M102" s="66">
        <v>10000</v>
      </c>
      <c r="N102" s="56" t="s">
        <v>2282</v>
      </c>
      <c r="O102" s="67"/>
    </row>
    <row r="103" spans="1:15" customFormat="1" hidden="1" x14ac:dyDescent="0.25">
      <c r="A103" s="56">
        <v>1</v>
      </c>
      <c r="B103" s="64" t="s">
        <v>2463</v>
      </c>
      <c r="C103" s="56">
        <v>38379</v>
      </c>
      <c r="D103" s="65">
        <v>42793</v>
      </c>
      <c r="E103" s="56" t="s">
        <v>8</v>
      </c>
      <c r="F103" s="64" t="s">
        <v>2805</v>
      </c>
      <c r="G103" s="56" t="s">
        <v>2806</v>
      </c>
      <c r="H103" s="56" t="s">
        <v>2807</v>
      </c>
      <c r="I103" s="64"/>
      <c r="J103" s="56"/>
      <c r="K103" s="64"/>
      <c r="L103" s="56"/>
      <c r="M103" s="64">
        <v>49.76</v>
      </c>
      <c r="N103" s="56" t="s">
        <v>2808</v>
      </c>
      <c r="O103" s="67"/>
    </row>
    <row r="104" spans="1:15" customFormat="1" hidden="1" x14ac:dyDescent="0.25">
      <c r="A104" s="56">
        <v>1</v>
      </c>
      <c r="B104" s="64" t="s">
        <v>2463</v>
      </c>
      <c r="C104" s="56">
        <v>38397</v>
      </c>
      <c r="D104" s="65">
        <v>42794</v>
      </c>
      <c r="E104" s="56" t="s">
        <v>8</v>
      </c>
      <c r="F104" s="64" t="s">
        <v>2824</v>
      </c>
      <c r="G104" s="56" t="s">
        <v>24</v>
      </c>
      <c r="H104" s="56" t="s">
        <v>2825</v>
      </c>
      <c r="I104" s="64"/>
      <c r="J104" s="56"/>
      <c r="K104" s="64"/>
      <c r="L104" s="56"/>
      <c r="M104" s="66">
        <v>4372.92</v>
      </c>
      <c r="N104" s="56" t="s">
        <v>2826</v>
      </c>
      <c r="O104" s="67"/>
    </row>
    <row r="105" spans="1:15" customFormat="1" hidden="1" x14ac:dyDescent="0.25">
      <c r="A105" s="56">
        <v>1</v>
      </c>
      <c r="B105" s="64" t="s">
        <v>2463</v>
      </c>
      <c r="C105" s="56">
        <v>38398</v>
      </c>
      <c r="D105" s="65">
        <v>42794</v>
      </c>
      <c r="E105" s="56" t="s">
        <v>8</v>
      </c>
      <c r="F105" s="64" t="s">
        <v>2824</v>
      </c>
      <c r="G105" s="56" t="s">
        <v>24</v>
      </c>
      <c r="H105" s="56" t="s">
        <v>2825</v>
      </c>
      <c r="I105" s="64"/>
      <c r="J105" s="56"/>
      <c r="K105" s="64"/>
      <c r="L105" s="56"/>
      <c r="M105" s="66">
        <v>6703.99</v>
      </c>
      <c r="N105" s="56" t="s">
        <v>2827</v>
      </c>
      <c r="O105" s="67"/>
    </row>
    <row r="106" spans="1:15" customFormat="1" hidden="1" x14ac:dyDescent="0.25">
      <c r="A106" s="56">
        <v>1</v>
      </c>
      <c r="B106" s="64" t="s">
        <v>2463</v>
      </c>
      <c r="C106" s="56">
        <v>38283</v>
      </c>
      <c r="D106" s="65">
        <v>42788</v>
      </c>
      <c r="E106" s="56" t="s">
        <v>8</v>
      </c>
      <c r="F106" s="64" t="s">
        <v>2731</v>
      </c>
      <c r="G106" s="56" t="s">
        <v>2732</v>
      </c>
      <c r="H106" s="56" t="s">
        <v>2733</v>
      </c>
      <c r="I106" s="64"/>
      <c r="J106" s="56"/>
      <c r="K106" s="64"/>
      <c r="L106" s="56"/>
      <c r="M106" s="66">
        <v>1301.52</v>
      </c>
      <c r="N106" s="56" t="s">
        <v>2734</v>
      </c>
      <c r="O106" s="67"/>
    </row>
    <row r="107" spans="1:15" customFormat="1" hidden="1" x14ac:dyDescent="0.25">
      <c r="A107" s="56">
        <v>1</v>
      </c>
      <c r="B107" s="64" t="s">
        <v>2463</v>
      </c>
      <c r="C107" s="56">
        <v>38165</v>
      </c>
      <c r="D107" s="65">
        <v>42782</v>
      </c>
      <c r="E107" s="56" t="s">
        <v>8</v>
      </c>
      <c r="F107" s="64" t="s">
        <v>2665</v>
      </c>
      <c r="G107" s="56" t="s">
        <v>2666</v>
      </c>
      <c r="H107" s="56" t="s">
        <v>2667</v>
      </c>
      <c r="I107" s="64"/>
      <c r="J107" s="56"/>
      <c r="K107" s="64"/>
      <c r="L107" s="56"/>
      <c r="M107" s="66">
        <v>3739.96</v>
      </c>
      <c r="N107" s="56" t="s">
        <v>2668</v>
      </c>
      <c r="O107" s="67"/>
    </row>
    <row r="108" spans="1:15" customFormat="1" hidden="1" x14ac:dyDescent="0.25">
      <c r="A108" s="56">
        <v>1</v>
      </c>
      <c r="B108" s="64" t="s">
        <v>1845</v>
      </c>
      <c r="C108" s="56">
        <v>37994</v>
      </c>
      <c r="D108" s="65">
        <v>42772</v>
      </c>
      <c r="E108" s="56" t="s">
        <v>8</v>
      </c>
      <c r="F108" s="64" t="s">
        <v>1911</v>
      </c>
      <c r="G108" s="56" t="s">
        <v>1912</v>
      </c>
      <c r="H108" s="56" t="s">
        <v>1913</v>
      </c>
      <c r="I108" s="64"/>
      <c r="J108" s="56"/>
      <c r="K108" s="64"/>
      <c r="L108" s="56"/>
      <c r="M108" s="66">
        <v>5000</v>
      </c>
      <c r="N108" s="56" t="s">
        <v>1914</v>
      </c>
      <c r="O108" s="67"/>
    </row>
    <row r="109" spans="1:15" hidden="1" x14ac:dyDescent="0.25">
      <c r="A109" s="57">
        <v>1</v>
      </c>
      <c r="B109" s="68" t="s">
        <v>1845</v>
      </c>
      <c r="C109" s="57">
        <v>38313</v>
      </c>
      <c r="D109" s="69">
        <v>42789</v>
      </c>
      <c r="E109" s="57" t="s">
        <v>2242</v>
      </c>
      <c r="F109" s="68" t="s">
        <v>2243</v>
      </c>
      <c r="G109" s="56" t="s">
        <v>2244</v>
      </c>
      <c r="H109" s="57" t="s">
        <v>3031</v>
      </c>
      <c r="I109" s="68" t="s">
        <v>1489</v>
      </c>
      <c r="J109" s="57">
        <v>76090</v>
      </c>
      <c r="K109" s="68" t="s">
        <v>1487</v>
      </c>
      <c r="L109" s="57" t="s">
        <v>1487</v>
      </c>
      <c r="M109" s="70">
        <v>343500</v>
      </c>
      <c r="N109" s="57" t="s">
        <v>2246</v>
      </c>
      <c r="O109" s="71" t="s">
        <v>591</v>
      </c>
    </row>
    <row r="110" spans="1:15" customFormat="1" hidden="1" x14ac:dyDescent="0.25">
      <c r="A110" s="56">
        <v>1</v>
      </c>
      <c r="B110" s="64" t="s">
        <v>1845</v>
      </c>
      <c r="C110" s="56">
        <v>38395</v>
      </c>
      <c r="D110" s="65">
        <v>42794</v>
      </c>
      <c r="E110" s="56" t="s">
        <v>2331</v>
      </c>
      <c r="F110" s="64" t="s">
        <v>2243</v>
      </c>
      <c r="G110" s="56" t="s">
        <v>2244</v>
      </c>
      <c r="H110" s="56" t="s">
        <v>2245</v>
      </c>
      <c r="I110" s="64"/>
      <c r="J110" s="56"/>
      <c r="K110" s="64"/>
      <c r="L110" s="56"/>
      <c r="M110" s="66">
        <v>7000</v>
      </c>
      <c r="N110" s="56" t="s">
        <v>2332</v>
      </c>
      <c r="O110" s="67"/>
    </row>
    <row r="111" spans="1:15" hidden="1" x14ac:dyDescent="0.25">
      <c r="A111" s="57">
        <v>1</v>
      </c>
      <c r="B111" s="68" t="s">
        <v>1845</v>
      </c>
      <c r="C111" s="57">
        <v>38405</v>
      </c>
      <c r="D111" s="69">
        <v>42794</v>
      </c>
      <c r="E111" s="57" t="s">
        <v>2345</v>
      </c>
      <c r="F111" s="68" t="s">
        <v>2346</v>
      </c>
      <c r="G111" s="56" t="s">
        <v>2347</v>
      </c>
      <c r="H111" s="57" t="s">
        <v>3032</v>
      </c>
      <c r="I111" s="68" t="s">
        <v>3033</v>
      </c>
      <c r="J111" s="57">
        <v>36880</v>
      </c>
      <c r="K111" s="68" t="s">
        <v>1749</v>
      </c>
      <c r="L111" s="57" t="s">
        <v>1493</v>
      </c>
      <c r="M111" s="70">
        <v>130000</v>
      </c>
      <c r="N111" s="57" t="s">
        <v>2349</v>
      </c>
      <c r="O111" s="71" t="s">
        <v>1835</v>
      </c>
    </row>
    <row r="112" spans="1:15" customFormat="1" hidden="1" x14ac:dyDescent="0.25">
      <c r="A112" s="56">
        <v>1</v>
      </c>
      <c r="B112" s="64" t="s">
        <v>1845</v>
      </c>
      <c r="C112" s="56">
        <v>38406</v>
      </c>
      <c r="D112" s="65">
        <v>42794</v>
      </c>
      <c r="E112" s="56" t="s">
        <v>2345</v>
      </c>
      <c r="F112" s="64" t="s">
        <v>2346</v>
      </c>
      <c r="G112" s="56" t="s">
        <v>2347</v>
      </c>
      <c r="H112" s="56" t="s">
        <v>2348</v>
      </c>
      <c r="I112" s="64"/>
      <c r="J112" s="56"/>
      <c r="K112" s="64"/>
      <c r="L112" s="56"/>
      <c r="M112" s="66">
        <v>3000</v>
      </c>
      <c r="N112" s="56" t="s">
        <v>2350</v>
      </c>
      <c r="O112" s="67"/>
    </row>
    <row r="113" spans="1:15" hidden="1" x14ac:dyDescent="0.25">
      <c r="A113" s="57">
        <v>1</v>
      </c>
      <c r="B113" s="68" t="s">
        <v>2876</v>
      </c>
      <c r="C113" s="57">
        <v>38016</v>
      </c>
      <c r="D113" s="69">
        <v>42774</v>
      </c>
      <c r="E113" s="57" t="s">
        <v>2905</v>
      </c>
      <c r="F113" s="68" t="s">
        <v>2906</v>
      </c>
      <c r="G113" s="56" t="s">
        <v>2907</v>
      </c>
      <c r="H113" s="57" t="s">
        <v>3034</v>
      </c>
      <c r="I113" s="68" t="s">
        <v>3035</v>
      </c>
      <c r="J113" s="57">
        <v>36600</v>
      </c>
      <c r="K113" s="68" t="s">
        <v>1707</v>
      </c>
      <c r="L113" s="57" t="s">
        <v>1493</v>
      </c>
      <c r="M113" s="70">
        <v>325000</v>
      </c>
      <c r="N113" s="57" t="s">
        <v>2908</v>
      </c>
      <c r="O113" s="71" t="s">
        <v>1842</v>
      </c>
    </row>
    <row r="114" spans="1:15" customFormat="1" hidden="1" x14ac:dyDescent="0.25">
      <c r="A114" s="56">
        <v>1</v>
      </c>
      <c r="B114" s="64" t="s">
        <v>1845</v>
      </c>
      <c r="C114" s="56">
        <v>38182</v>
      </c>
      <c r="D114" s="65">
        <v>42783</v>
      </c>
      <c r="E114" s="56" t="s">
        <v>8</v>
      </c>
      <c r="F114" s="64" t="s">
        <v>2093</v>
      </c>
      <c r="G114" s="56" t="s">
        <v>24</v>
      </c>
      <c r="H114" s="56" t="s">
        <v>2094</v>
      </c>
      <c r="I114" s="64"/>
      <c r="J114" s="56"/>
      <c r="K114" s="64"/>
      <c r="L114" s="56"/>
      <c r="M114" s="66">
        <v>5000</v>
      </c>
      <c r="N114" s="56" t="s">
        <v>2095</v>
      </c>
      <c r="O114" s="67"/>
    </row>
    <row r="115" spans="1:15" hidden="1" x14ac:dyDescent="0.25">
      <c r="A115" s="57">
        <v>1</v>
      </c>
      <c r="B115" s="68" t="s">
        <v>1845</v>
      </c>
      <c r="C115" s="57">
        <v>38242</v>
      </c>
      <c r="D115" s="69">
        <v>42787</v>
      </c>
      <c r="E115" s="57" t="s">
        <v>2154</v>
      </c>
      <c r="F115" s="68" t="s">
        <v>2093</v>
      </c>
      <c r="G115" s="56" t="s">
        <v>24</v>
      </c>
      <c r="H115" s="57" t="s">
        <v>3036</v>
      </c>
      <c r="I115" s="68" t="s">
        <v>1495</v>
      </c>
      <c r="J115" s="57">
        <v>37700</v>
      </c>
      <c r="K115" s="68" t="s">
        <v>1640</v>
      </c>
      <c r="L115" s="57" t="s">
        <v>1493</v>
      </c>
      <c r="M115" s="70">
        <v>493000</v>
      </c>
      <c r="N115" s="57" t="s">
        <v>2155</v>
      </c>
      <c r="O115" s="71" t="s">
        <v>1835</v>
      </c>
    </row>
    <row r="116" spans="1:15" hidden="1" x14ac:dyDescent="0.25">
      <c r="A116" s="57">
        <v>1</v>
      </c>
      <c r="B116" s="68" t="s">
        <v>1845</v>
      </c>
      <c r="C116" s="57">
        <v>38132</v>
      </c>
      <c r="D116" s="69">
        <v>42781</v>
      </c>
      <c r="E116" s="57" t="s">
        <v>2041</v>
      </c>
      <c r="F116" s="68" t="s">
        <v>2042</v>
      </c>
      <c r="G116" s="56" t="s">
        <v>2043</v>
      </c>
      <c r="H116" s="57" t="s">
        <v>3037</v>
      </c>
      <c r="I116" s="68" t="s">
        <v>3038</v>
      </c>
      <c r="J116" s="57">
        <v>76050</v>
      </c>
      <c r="K116" s="68" t="s">
        <v>1487</v>
      </c>
      <c r="L116" s="57" t="s">
        <v>1487</v>
      </c>
      <c r="M116" s="70">
        <v>272600</v>
      </c>
      <c r="N116" s="57" t="s">
        <v>2045</v>
      </c>
      <c r="O116" s="71" t="s">
        <v>1842</v>
      </c>
    </row>
    <row r="117" spans="1:15" customFormat="1" hidden="1" x14ac:dyDescent="0.25">
      <c r="A117" s="56">
        <v>1</v>
      </c>
      <c r="B117" s="64" t="s">
        <v>1845</v>
      </c>
      <c r="C117" s="56">
        <v>38338</v>
      </c>
      <c r="D117" s="65">
        <v>42790</v>
      </c>
      <c r="E117" s="56" t="s">
        <v>2041</v>
      </c>
      <c r="F117" s="64" t="s">
        <v>2042</v>
      </c>
      <c r="G117" s="56" t="s">
        <v>2043</v>
      </c>
      <c r="H117" s="56" t="s">
        <v>2044</v>
      </c>
      <c r="I117" s="64"/>
      <c r="J117" s="56"/>
      <c r="K117" s="64"/>
      <c r="L117" s="56"/>
      <c r="M117" s="66">
        <v>38000</v>
      </c>
      <c r="N117" s="56" t="s">
        <v>2268</v>
      </c>
      <c r="O117" s="67"/>
    </row>
    <row r="118" spans="1:15" hidden="1" x14ac:dyDescent="0.25">
      <c r="A118" s="57">
        <v>1</v>
      </c>
      <c r="B118" s="68" t="s">
        <v>1845</v>
      </c>
      <c r="C118" s="57">
        <v>38049</v>
      </c>
      <c r="D118" s="69">
        <v>42776</v>
      </c>
      <c r="E118" s="57" t="s">
        <v>8</v>
      </c>
      <c r="F118" s="68" t="s">
        <v>1954</v>
      </c>
      <c r="G118" s="56" t="s">
        <v>1955</v>
      </c>
      <c r="H118" s="57" t="s">
        <v>3039</v>
      </c>
      <c r="I118" s="68" t="s">
        <v>3040</v>
      </c>
      <c r="J118" s="57">
        <v>36765</v>
      </c>
      <c r="K118" s="68" t="s">
        <v>1749</v>
      </c>
      <c r="L118" s="57" t="s">
        <v>1493</v>
      </c>
      <c r="M118" s="70">
        <v>262400</v>
      </c>
      <c r="N118" s="57" t="s">
        <v>1957</v>
      </c>
      <c r="O118" s="71" t="s">
        <v>1834</v>
      </c>
    </row>
    <row r="119" spans="1:15" customFormat="1" hidden="1" x14ac:dyDescent="0.25">
      <c r="A119" s="56">
        <v>1</v>
      </c>
      <c r="B119" s="64" t="s">
        <v>2397</v>
      </c>
      <c r="C119" s="56">
        <v>38050</v>
      </c>
      <c r="D119" s="65">
        <v>42776</v>
      </c>
      <c r="E119" s="56" t="s">
        <v>8</v>
      </c>
      <c r="F119" s="64" t="s">
        <v>1954</v>
      </c>
      <c r="G119" s="56" t="s">
        <v>1955</v>
      </c>
      <c r="H119" s="56" t="s">
        <v>1956</v>
      </c>
      <c r="I119" s="64"/>
      <c r="J119" s="56"/>
      <c r="K119" s="64"/>
      <c r="L119" s="56"/>
      <c r="M119" s="66">
        <v>7816.39</v>
      </c>
      <c r="N119" s="56" t="s">
        <v>2410</v>
      </c>
      <c r="O119" s="67"/>
    </row>
    <row r="120" spans="1:15" customFormat="1" hidden="1" x14ac:dyDescent="0.25">
      <c r="A120" s="56">
        <v>1</v>
      </c>
      <c r="B120" s="64" t="s">
        <v>1845</v>
      </c>
      <c r="C120" s="56">
        <v>38243</v>
      </c>
      <c r="D120" s="65">
        <v>42787</v>
      </c>
      <c r="E120" s="56" t="s">
        <v>2156</v>
      </c>
      <c r="F120" s="64" t="s">
        <v>2157</v>
      </c>
      <c r="G120" s="56" t="s">
        <v>465</v>
      </c>
      <c r="H120" s="56" t="s">
        <v>2158</v>
      </c>
      <c r="I120" s="64"/>
      <c r="J120" s="56"/>
      <c r="K120" s="64"/>
      <c r="L120" s="56"/>
      <c r="M120" s="66">
        <v>10964.17</v>
      </c>
      <c r="N120" s="56" t="s">
        <v>2159</v>
      </c>
      <c r="O120" s="67"/>
    </row>
    <row r="121" spans="1:15" customFormat="1" hidden="1" x14ac:dyDescent="0.25">
      <c r="A121" s="56">
        <v>1</v>
      </c>
      <c r="B121" s="64" t="s">
        <v>2463</v>
      </c>
      <c r="C121" s="56">
        <v>38071</v>
      </c>
      <c r="D121" s="65">
        <v>42777</v>
      </c>
      <c r="E121" s="56" t="s">
        <v>8</v>
      </c>
      <c r="F121" s="64" t="s">
        <v>2589</v>
      </c>
      <c r="G121" s="56" t="s">
        <v>2590</v>
      </c>
      <c r="H121" s="56" t="s">
        <v>2591</v>
      </c>
      <c r="I121" s="64"/>
      <c r="J121" s="56"/>
      <c r="K121" s="64"/>
      <c r="L121" s="56"/>
      <c r="M121" s="66">
        <v>2877.89</v>
      </c>
      <c r="N121" s="56" t="s">
        <v>2592</v>
      </c>
      <c r="O121" s="67"/>
    </row>
    <row r="122" spans="1:15" customFormat="1" hidden="1" x14ac:dyDescent="0.25">
      <c r="A122" s="56">
        <v>1</v>
      </c>
      <c r="B122" s="64" t="s">
        <v>1845</v>
      </c>
      <c r="C122" s="56">
        <v>37928</v>
      </c>
      <c r="D122" s="65">
        <v>42767</v>
      </c>
      <c r="E122" s="56" t="s">
        <v>1848</v>
      </c>
      <c r="F122" s="64" t="s">
        <v>1849</v>
      </c>
      <c r="G122" s="56" t="s">
        <v>1850</v>
      </c>
      <c r="H122" s="56" t="s">
        <v>1851</v>
      </c>
      <c r="I122" s="64"/>
      <c r="J122" s="56"/>
      <c r="K122" s="64"/>
      <c r="L122" s="56"/>
      <c r="M122" s="66">
        <v>6000</v>
      </c>
      <c r="N122" s="56" t="s">
        <v>1852</v>
      </c>
      <c r="O122" s="67"/>
    </row>
    <row r="123" spans="1:15" customFormat="1" hidden="1" x14ac:dyDescent="0.25">
      <c r="A123" s="56">
        <v>1</v>
      </c>
      <c r="B123" s="64" t="s">
        <v>1845</v>
      </c>
      <c r="C123" s="56">
        <v>37958</v>
      </c>
      <c r="D123" s="65">
        <v>42768</v>
      </c>
      <c r="E123" s="56" t="s">
        <v>1848</v>
      </c>
      <c r="F123" s="64" t="s">
        <v>1849</v>
      </c>
      <c r="G123" s="56" t="s">
        <v>1850</v>
      </c>
      <c r="H123" s="56" t="s">
        <v>1851</v>
      </c>
      <c r="I123" s="64"/>
      <c r="J123" s="56"/>
      <c r="K123" s="64"/>
      <c r="L123" s="56"/>
      <c r="M123" s="66">
        <v>5000</v>
      </c>
      <c r="N123" s="56" t="s">
        <v>1881</v>
      </c>
      <c r="O123" s="67"/>
    </row>
    <row r="124" spans="1:15" customFormat="1" hidden="1" x14ac:dyDescent="0.25">
      <c r="A124" s="56">
        <v>1</v>
      </c>
      <c r="B124" s="64" t="s">
        <v>2463</v>
      </c>
      <c r="C124" s="56">
        <v>38357</v>
      </c>
      <c r="D124" s="65">
        <v>42793</v>
      </c>
      <c r="E124" s="56" t="s">
        <v>8</v>
      </c>
      <c r="F124" s="64" t="s">
        <v>2777</v>
      </c>
      <c r="G124" s="56" t="s">
        <v>2778</v>
      </c>
      <c r="H124" s="56" t="s">
        <v>2779</v>
      </c>
      <c r="I124" s="64"/>
      <c r="J124" s="56"/>
      <c r="K124" s="64"/>
      <c r="L124" s="56"/>
      <c r="M124" s="66">
        <v>3321.75</v>
      </c>
      <c r="N124" s="56" t="s">
        <v>2780</v>
      </c>
      <c r="O124" s="67"/>
    </row>
    <row r="125" spans="1:15" customFormat="1" hidden="1" x14ac:dyDescent="0.25">
      <c r="A125" s="56">
        <v>1</v>
      </c>
      <c r="B125" s="64" t="s">
        <v>1845</v>
      </c>
      <c r="C125" s="56">
        <v>38045</v>
      </c>
      <c r="D125" s="65">
        <v>42776</v>
      </c>
      <c r="E125" s="56" t="s">
        <v>8</v>
      </c>
      <c r="F125" s="64" t="s">
        <v>1946</v>
      </c>
      <c r="G125" s="56" t="s">
        <v>1947</v>
      </c>
      <c r="H125" s="56" t="s">
        <v>1948</v>
      </c>
      <c r="I125" s="64"/>
      <c r="J125" s="56"/>
      <c r="K125" s="64"/>
      <c r="L125" s="56"/>
      <c r="M125" s="66">
        <v>2043</v>
      </c>
      <c r="N125" s="56" t="s">
        <v>1949</v>
      </c>
      <c r="O125" s="67"/>
    </row>
    <row r="126" spans="1:15" customFormat="1" hidden="1" x14ac:dyDescent="0.25">
      <c r="A126" s="56">
        <v>1</v>
      </c>
      <c r="B126" s="64" t="s">
        <v>1845</v>
      </c>
      <c r="C126" s="56">
        <v>38253</v>
      </c>
      <c r="D126" s="65">
        <v>42787</v>
      </c>
      <c r="E126" s="56" t="s">
        <v>8</v>
      </c>
      <c r="F126" s="64" t="s">
        <v>2183</v>
      </c>
      <c r="G126" s="56" t="s">
        <v>24</v>
      </c>
      <c r="H126" s="56" t="s">
        <v>2184</v>
      </c>
      <c r="I126" s="64"/>
      <c r="J126" s="56"/>
      <c r="K126" s="64"/>
      <c r="L126" s="56"/>
      <c r="M126" s="66">
        <v>1000</v>
      </c>
      <c r="N126" s="56" t="s">
        <v>2185</v>
      </c>
      <c r="O126" s="67"/>
    </row>
    <row r="127" spans="1:15" customFormat="1" hidden="1" x14ac:dyDescent="0.25">
      <c r="A127" s="56">
        <v>1</v>
      </c>
      <c r="B127" s="64" t="s">
        <v>2876</v>
      </c>
      <c r="C127" s="56">
        <v>38298</v>
      </c>
      <c r="D127" s="65">
        <v>42789</v>
      </c>
      <c r="E127" s="56" t="s">
        <v>2967</v>
      </c>
      <c r="F127" s="64" t="s">
        <v>2968</v>
      </c>
      <c r="G127" s="56" t="s">
        <v>24</v>
      </c>
      <c r="H127" s="56" t="s">
        <v>2969</v>
      </c>
      <c r="I127" s="64"/>
      <c r="J127" s="56"/>
      <c r="K127" s="64"/>
      <c r="L127" s="56"/>
      <c r="M127" s="66">
        <v>5000</v>
      </c>
      <c r="N127" s="56" t="s">
        <v>2970</v>
      </c>
      <c r="O127" s="67"/>
    </row>
    <row r="128" spans="1:15" customFormat="1" hidden="1" x14ac:dyDescent="0.25">
      <c r="A128" s="56">
        <v>1</v>
      </c>
      <c r="B128" s="64" t="s">
        <v>1845</v>
      </c>
      <c r="C128" s="56">
        <v>38222</v>
      </c>
      <c r="D128" s="65">
        <v>42786</v>
      </c>
      <c r="E128" s="56" t="s">
        <v>8</v>
      </c>
      <c r="F128" s="64" t="s">
        <v>2127</v>
      </c>
      <c r="G128" s="56" t="s">
        <v>24</v>
      </c>
      <c r="H128" s="56" t="s">
        <v>2128</v>
      </c>
      <c r="I128" s="64"/>
      <c r="J128" s="56"/>
      <c r="K128" s="64"/>
      <c r="L128" s="56"/>
      <c r="M128" s="66">
        <v>50000</v>
      </c>
      <c r="N128" s="56" t="s">
        <v>2129</v>
      </c>
      <c r="O128" s="67"/>
    </row>
    <row r="129" spans="1:15" s="80" customFormat="1" hidden="1" x14ac:dyDescent="0.25">
      <c r="A129" s="75">
        <v>1</v>
      </c>
      <c r="B129" s="76" t="s">
        <v>1845</v>
      </c>
      <c r="C129" s="75">
        <v>38300</v>
      </c>
      <c r="D129" s="77">
        <v>42789</v>
      </c>
      <c r="E129" s="75" t="s">
        <v>8</v>
      </c>
      <c r="F129" s="76" t="s">
        <v>2127</v>
      </c>
      <c r="G129" s="56" t="s">
        <v>24</v>
      </c>
      <c r="H129" s="75" t="s">
        <v>3041</v>
      </c>
      <c r="I129" s="76" t="s">
        <v>3042</v>
      </c>
      <c r="J129" s="75">
        <v>38191</v>
      </c>
      <c r="K129" s="76" t="s">
        <v>1757</v>
      </c>
      <c r="L129" s="75" t="s">
        <v>1493</v>
      </c>
      <c r="M129" s="78">
        <v>100000</v>
      </c>
      <c r="N129" s="75" t="s">
        <v>2229</v>
      </c>
      <c r="O129" s="79" t="s">
        <v>1833</v>
      </c>
    </row>
    <row r="130" spans="1:15" customFormat="1" hidden="1" x14ac:dyDescent="0.25">
      <c r="A130" s="56">
        <v>1</v>
      </c>
      <c r="B130" s="64" t="s">
        <v>1845</v>
      </c>
      <c r="C130" s="56">
        <v>37954</v>
      </c>
      <c r="D130" s="65">
        <v>42768</v>
      </c>
      <c r="E130" s="56" t="s">
        <v>1878</v>
      </c>
      <c r="F130" s="64" t="s">
        <v>1300</v>
      </c>
      <c r="G130" s="56" t="s">
        <v>1301</v>
      </c>
      <c r="H130" s="56" t="s">
        <v>1879</v>
      </c>
      <c r="I130" s="64"/>
      <c r="J130" s="56"/>
      <c r="K130" s="64"/>
      <c r="L130" s="56"/>
      <c r="M130" s="66">
        <v>92250</v>
      </c>
      <c r="N130" s="56" t="s">
        <v>1880</v>
      </c>
      <c r="O130" s="67"/>
    </row>
    <row r="131" spans="1:15" customFormat="1" hidden="1" x14ac:dyDescent="0.25">
      <c r="A131" s="56">
        <v>1</v>
      </c>
      <c r="B131" s="64" t="s">
        <v>2463</v>
      </c>
      <c r="C131" s="56">
        <v>38058</v>
      </c>
      <c r="D131" s="65">
        <v>42776</v>
      </c>
      <c r="E131" s="56" t="s">
        <v>8</v>
      </c>
      <c r="F131" s="64" t="s">
        <v>2579</v>
      </c>
      <c r="G131" s="56" t="s">
        <v>2580</v>
      </c>
      <c r="H131" s="56" t="s">
        <v>2581</v>
      </c>
      <c r="I131" s="64"/>
      <c r="J131" s="56"/>
      <c r="K131" s="64"/>
      <c r="L131" s="56"/>
      <c r="M131" s="64">
        <v>769.09</v>
      </c>
      <c r="N131" s="56" t="s">
        <v>2582</v>
      </c>
      <c r="O131" s="67"/>
    </row>
    <row r="132" spans="1:15" customFormat="1" hidden="1" x14ac:dyDescent="0.25">
      <c r="A132" s="56">
        <v>1</v>
      </c>
      <c r="B132" s="64" t="s">
        <v>2463</v>
      </c>
      <c r="C132" s="56">
        <v>38365</v>
      </c>
      <c r="D132" s="65">
        <v>42793</v>
      </c>
      <c r="E132" s="56" t="s">
        <v>8</v>
      </c>
      <c r="F132" s="64" t="s">
        <v>2788</v>
      </c>
      <c r="G132" s="56" t="s">
        <v>2789</v>
      </c>
      <c r="H132" s="56" t="s">
        <v>2790</v>
      </c>
      <c r="I132" s="64"/>
      <c r="J132" s="56"/>
      <c r="K132" s="64"/>
      <c r="L132" s="56"/>
      <c r="M132" s="66">
        <v>2009.51</v>
      </c>
      <c r="N132" s="56" t="s">
        <v>2791</v>
      </c>
      <c r="O132" s="67"/>
    </row>
    <row r="133" spans="1:15" hidden="1" x14ac:dyDescent="0.25">
      <c r="A133" s="57">
        <v>1</v>
      </c>
      <c r="B133" s="68" t="s">
        <v>1845</v>
      </c>
      <c r="C133" s="57">
        <v>38342</v>
      </c>
      <c r="D133" s="69">
        <v>42791</v>
      </c>
      <c r="E133" s="57" t="s">
        <v>8</v>
      </c>
      <c r="F133" s="68" t="s">
        <v>2273</v>
      </c>
      <c r="G133" s="56" t="s">
        <v>2274</v>
      </c>
      <c r="H133" s="57" t="s">
        <v>3043</v>
      </c>
      <c r="I133" s="68" t="s">
        <v>1495</v>
      </c>
      <c r="J133" s="57">
        <v>38260</v>
      </c>
      <c r="K133" s="68" t="s">
        <v>3044</v>
      </c>
      <c r="L133" s="57" t="s">
        <v>1493</v>
      </c>
      <c r="M133" s="70">
        <v>343500</v>
      </c>
      <c r="N133" s="57" t="s">
        <v>2275</v>
      </c>
      <c r="O133" s="71" t="s">
        <v>1834</v>
      </c>
    </row>
    <row r="134" spans="1:15" customFormat="1" hidden="1" x14ac:dyDescent="0.25">
      <c r="A134" s="56">
        <v>1</v>
      </c>
      <c r="B134" s="64" t="s">
        <v>1845</v>
      </c>
      <c r="C134" s="56">
        <v>38326</v>
      </c>
      <c r="D134" s="65">
        <v>42790</v>
      </c>
      <c r="E134" s="56" t="s">
        <v>8</v>
      </c>
      <c r="F134" s="64" t="s">
        <v>2256</v>
      </c>
      <c r="G134" s="56" t="s">
        <v>24</v>
      </c>
      <c r="H134" s="56" t="s">
        <v>2257</v>
      </c>
      <c r="I134" s="64"/>
      <c r="J134" s="56"/>
      <c r="K134" s="64"/>
      <c r="L134" s="56"/>
      <c r="M134" s="66">
        <v>20000</v>
      </c>
      <c r="N134" s="56" t="s">
        <v>2258</v>
      </c>
      <c r="O134" s="67"/>
    </row>
    <row r="135" spans="1:15" customFormat="1" hidden="1" x14ac:dyDescent="0.25">
      <c r="A135" s="56">
        <v>1</v>
      </c>
      <c r="B135" s="64" t="s">
        <v>1845</v>
      </c>
      <c r="C135" s="56">
        <v>38092</v>
      </c>
      <c r="D135" s="65">
        <v>42779</v>
      </c>
      <c r="E135" s="56" t="s">
        <v>8</v>
      </c>
      <c r="F135" s="64" t="s">
        <v>1995</v>
      </c>
      <c r="G135" s="56" t="s">
        <v>1996</v>
      </c>
      <c r="H135" s="56" t="s">
        <v>1997</v>
      </c>
      <c r="I135" s="64"/>
      <c r="J135" s="56"/>
      <c r="K135" s="64"/>
      <c r="L135" s="56"/>
      <c r="M135" s="66">
        <v>20000</v>
      </c>
      <c r="N135" s="56" t="s">
        <v>1998</v>
      </c>
      <c r="O135" s="67"/>
    </row>
    <row r="136" spans="1:15" customFormat="1" hidden="1" x14ac:dyDescent="0.25">
      <c r="A136" s="56">
        <v>1</v>
      </c>
      <c r="B136" s="64" t="s">
        <v>1845</v>
      </c>
      <c r="C136" s="56">
        <v>38093</v>
      </c>
      <c r="D136" s="65">
        <v>42779</v>
      </c>
      <c r="E136" s="56" t="s">
        <v>8</v>
      </c>
      <c r="F136" s="64" t="s">
        <v>1995</v>
      </c>
      <c r="G136" s="56" t="s">
        <v>1996</v>
      </c>
      <c r="H136" s="56" t="s">
        <v>1997</v>
      </c>
      <c r="I136" s="64"/>
      <c r="J136" s="56"/>
      <c r="K136" s="64"/>
      <c r="L136" s="56"/>
      <c r="M136" s="66">
        <v>20000</v>
      </c>
      <c r="N136" s="56" t="s">
        <v>1999</v>
      </c>
      <c r="O136" s="67"/>
    </row>
    <row r="137" spans="1:15" customFormat="1" hidden="1" x14ac:dyDescent="0.25">
      <c r="A137" s="56">
        <v>1</v>
      </c>
      <c r="B137" s="64" t="s">
        <v>1845</v>
      </c>
      <c r="C137" s="56">
        <v>38094</v>
      </c>
      <c r="D137" s="65">
        <v>42779</v>
      </c>
      <c r="E137" s="56" t="s">
        <v>8</v>
      </c>
      <c r="F137" s="64" t="s">
        <v>1995</v>
      </c>
      <c r="G137" s="56" t="s">
        <v>1996</v>
      </c>
      <c r="H137" s="56" t="s">
        <v>1997</v>
      </c>
      <c r="I137" s="64"/>
      <c r="J137" s="56"/>
      <c r="K137" s="64"/>
      <c r="L137" s="56"/>
      <c r="M137" s="66">
        <v>20000</v>
      </c>
      <c r="N137" s="56" t="s">
        <v>2000</v>
      </c>
      <c r="O137" s="67"/>
    </row>
    <row r="138" spans="1:15" customFormat="1" hidden="1" x14ac:dyDescent="0.25">
      <c r="A138" s="56">
        <v>1</v>
      </c>
      <c r="B138" s="64" t="s">
        <v>1845</v>
      </c>
      <c r="C138" s="56">
        <v>38111</v>
      </c>
      <c r="D138" s="65">
        <v>42779</v>
      </c>
      <c r="E138" s="56" t="s">
        <v>257</v>
      </c>
      <c r="F138" s="64" t="s">
        <v>1995</v>
      </c>
      <c r="G138" s="56" t="s">
        <v>1996</v>
      </c>
      <c r="H138" s="56" t="s">
        <v>1997</v>
      </c>
      <c r="I138" s="64"/>
      <c r="J138" s="56"/>
      <c r="K138" s="64"/>
      <c r="L138" s="56"/>
      <c r="M138" s="66">
        <v>1500</v>
      </c>
      <c r="N138" s="56" t="s">
        <v>2013</v>
      </c>
      <c r="O138" s="67"/>
    </row>
    <row r="139" spans="1:15" customFormat="1" hidden="1" x14ac:dyDescent="0.25">
      <c r="A139" s="56">
        <v>1</v>
      </c>
      <c r="B139" s="64" t="s">
        <v>1845</v>
      </c>
      <c r="C139" s="56">
        <v>38112</v>
      </c>
      <c r="D139" s="65">
        <v>42779</v>
      </c>
      <c r="E139" s="56" t="s">
        <v>257</v>
      </c>
      <c r="F139" s="64" t="s">
        <v>1995</v>
      </c>
      <c r="G139" s="56" t="s">
        <v>1996</v>
      </c>
      <c r="H139" s="56" t="s">
        <v>1997</v>
      </c>
      <c r="I139" s="64"/>
      <c r="J139" s="56"/>
      <c r="K139" s="64"/>
      <c r="L139" s="56"/>
      <c r="M139" s="66">
        <v>20000</v>
      </c>
      <c r="N139" s="56" t="s">
        <v>2014</v>
      </c>
      <c r="O139" s="67"/>
    </row>
    <row r="140" spans="1:15" customFormat="1" hidden="1" x14ac:dyDescent="0.25">
      <c r="A140" s="56">
        <v>1</v>
      </c>
      <c r="B140" s="64" t="s">
        <v>2463</v>
      </c>
      <c r="C140" s="56">
        <v>37961</v>
      </c>
      <c r="D140" s="65">
        <v>42768</v>
      </c>
      <c r="E140" s="56" t="s">
        <v>8</v>
      </c>
      <c r="F140" s="64" t="s">
        <v>2494</v>
      </c>
      <c r="G140" s="56" t="s">
        <v>2495</v>
      </c>
      <c r="H140" s="56" t="s">
        <v>2496</v>
      </c>
      <c r="I140" s="64"/>
      <c r="J140" s="56"/>
      <c r="K140" s="64"/>
      <c r="L140" s="56"/>
      <c r="M140" s="64">
        <v>800</v>
      </c>
      <c r="N140" s="56" t="s">
        <v>2497</v>
      </c>
      <c r="O140" s="67"/>
    </row>
    <row r="141" spans="1:15" hidden="1" x14ac:dyDescent="0.25">
      <c r="A141" s="57">
        <v>1</v>
      </c>
      <c r="B141" s="68" t="s">
        <v>1845</v>
      </c>
      <c r="C141" s="57">
        <v>38231</v>
      </c>
      <c r="D141" s="69">
        <v>42786</v>
      </c>
      <c r="E141" s="57" t="s">
        <v>2144</v>
      </c>
      <c r="F141" s="68" t="s">
        <v>2145</v>
      </c>
      <c r="G141" s="56" t="s">
        <v>2146</v>
      </c>
      <c r="H141" s="57" t="s">
        <v>3045</v>
      </c>
      <c r="I141" s="68" t="s">
        <v>1719</v>
      </c>
      <c r="J141" s="57">
        <v>38020</v>
      </c>
      <c r="K141" s="68" t="s">
        <v>1492</v>
      </c>
      <c r="L141" s="57" t="s">
        <v>1493</v>
      </c>
      <c r="M141" s="70">
        <v>180000</v>
      </c>
      <c r="N141" s="57" t="s">
        <v>2147</v>
      </c>
      <c r="O141" s="71" t="s">
        <v>673</v>
      </c>
    </row>
    <row r="142" spans="1:15" customFormat="1" hidden="1" x14ac:dyDescent="0.25">
      <c r="A142" s="56">
        <v>1</v>
      </c>
      <c r="B142" s="64" t="s">
        <v>1845</v>
      </c>
      <c r="C142" s="56">
        <v>38265</v>
      </c>
      <c r="D142" s="65">
        <v>42788</v>
      </c>
      <c r="E142" s="56" t="s">
        <v>8</v>
      </c>
      <c r="F142" s="64" t="s">
        <v>2195</v>
      </c>
      <c r="G142" s="56" t="s">
        <v>2196</v>
      </c>
      <c r="H142" s="56" t="s">
        <v>2197</v>
      </c>
      <c r="I142" s="64"/>
      <c r="J142" s="56"/>
      <c r="K142" s="64"/>
      <c r="L142" s="56"/>
      <c r="M142" s="66">
        <v>6577.72</v>
      </c>
      <c r="N142" s="56" t="s">
        <v>2198</v>
      </c>
      <c r="O142" s="67"/>
    </row>
    <row r="143" spans="1:15" s="80" customFormat="1" x14ac:dyDescent="0.25">
      <c r="A143" s="75">
        <v>1</v>
      </c>
      <c r="B143" s="76" t="s">
        <v>2876</v>
      </c>
      <c r="C143" s="75">
        <v>38205</v>
      </c>
      <c r="D143" s="77">
        <v>42784</v>
      </c>
      <c r="E143" s="75" t="s">
        <v>2949</v>
      </c>
      <c r="F143" s="76" t="s">
        <v>2950</v>
      </c>
      <c r="G143" s="56" t="s">
        <v>24</v>
      </c>
      <c r="H143" s="75" t="s">
        <v>3046</v>
      </c>
      <c r="I143" s="76" t="s">
        <v>3047</v>
      </c>
      <c r="J143" s="75">
        <v>38090</v>
      </c>
      <c r="K143" s="76" t="s">
        <v>1492</v>
      </c>
      <c r="L143" s="75" t="s">
        <v>1493</v>
      </c>
      <c r="M143" s="78">
        <v>142000</v>
      </c>
      <c r="N143" s="75" t="s">
        <v>2951</v>
      </c>
      <c r="O143" s="79" t="s">
        <v>1833</v>
      </c>
    </row>
    <row r="144" spans="1:15" customFormat="1" hidden="1" x14ac:dyDescent="0.25">
      <c r="A144" s="56">
        <v>1</v>
      </c>
      <c r="B144" s="64" t="s">
        <v>1845</v>
      </c>
      <c r="C144" s="56">
        <v>37938</v>
      </c>
      <c r="D144" s="65">
        <v>42767</v>
      </c>
      <c r="E144" s="56" t="s">
        <v>8</v>
      </c>
      <c r="F144" s="64" t="s">
        <v>1859</v>
      </c>
      <c r="G144" s="56" t="s">
        <v>1860</v>
      </c>
      <c r="H144" s="56" t="s">
        <v>1861</v>
      </c>
      <c r="I144" s="64"/>
      <c r="J144" s="56"/>
      <c r="K144" s="64"/>
      <c r="L144" s="56"/>
      <c r="M144" s="66">
        <v>1693.32</v>
      </c>
      <c r="N144" s="56" t="s">
        <v>1862</v>
      </c>
      <c r="O144" s="67"/>
    </row>
    <row r="145" spans="1:15" customFormat="1" hidden="1" x14ac:dyDescent="0.25">
      <c r="A145" s="56">
        <v>1</v>
      </c>
      <c r="B145" s="64" t="s">
        <v>2463</v>
      </c>
      <c r="C145" s="56">
        <v>38382</v>
      </c>
      <c r="D145" s="65">
        <v>42793</v>
      </c>
      <c r="E145" s="56" t="s">
        <v>8</v>
      </c>
      <c r="F145" s="64" t="s">
        <v>2809</v>
      </c>
      <c r="G145" s="56" t="s">
        <v>2810</v>
      </c>
      <c r="H145" s="56" t="s">
        <v>2811</v>
      </c>
      <c r="I145" s="64"/>
      <c r="J145" s="56"/>
      <c r="K145" s="64"/>
      <c r="L145" s="56"/>
      <c r="M145" s="64">
        <v>702.06</v>
      </c>
      <c r="N145" s="56" t="s">
        <v>2812</v>
      </c>
      <c r="O145" s="67"/>
    </row>
    <row r="146" spans="1:15" customFormat="1" hidden="1" x14ac:dyDescent="0.25">
      <c r="A146" s="56">
        <v>1</v>
      </c>
      <c r="B146" s="64" t="s">
        <v>2876</v>
      </c>
      <c r="C146" s="56">
        <v>38280</v>
      </c>
      <c r="D146" s="65">
        <v>42788</v>
      </c>
      <c r="E146" s="56" t="s">
        <v>2962</v>
      </c>
      <c r="F146" s="64" t="s">
        <v>2963</v>
      </c>
      <c r="G146" s="56" t="s">
        <v>2964</v>
      </c>
      <c r="H146" s="56" t="s">
        <v>2965</v>
      </c>
      <c r="I146" s="64"/>
      <c r="J146" s="56"/>
      <c r="K146" s="64"/>
      <c r="L146" s="56"/>
      <c r="M146" s="66">
        <v>5000</v>
      </c>
      <c r="N146" s="56" t="s">
        <v>2966</v>
      </c>
      <c r="O146" s="67"/>
    </row>
    <row r="147" spans="1:15" hidden="1" x14ac:dyDescent="0.25">
      <c r="A147" s="57">
        <v>1</v>
      </c>
      <c r="B147" s="68" t="s">
        <v>2876</v>
      </c>
      <c r="C147" s="57">
        <v>38417</v>
      </c>
      <c r="D147" s="69">
        <v>42794</v>
      </c>
      <c r="E147" s="57" t="s">
        <v>2962</v>
      </c>
      <c r="F147" s="68" t="s">
        <v>2963</v>
      </c>
      <c r="G147" s="56" t="s">
        <v>2964</v>
      </c>
      <c r="H147" s="57" t="s">
        <v>3048</v>
      </c>
      <c r="I147" s="68" t="s">
        <v>3049</v>
      </c>
      <c r="J147" s="57">
        <v>38115</v>
      </c>
      <c r="K147" s="68" t="s">
        <v>1492</v>
      </c>
      <c r="L147" s="57" t="s">
        <v>1493</v>
      </c>
      <c r="M147" s="70">
        <v>100000</v>
      </c>
      <c r="N147" s="57" t="s">
        <v>3003</v>
      </c>
      <c r="O147" s="71" t="s">
        <v>673</v>
      </c>
    </row>
    <row r="148" spans="1:15" customFormat="1" hidden="1" x14ac:dyDescent="0.25">
      <c r="A148" s="56">
        <v>1</v>
      </c>
      <c r="B148" s="64" t="s">
        <v>2463</v>
      </c>
      <c r="C148" s="56">
        <v>38004</v>
      </c>
      <c r="D148" s="65">
        <v>42773</v>
      </c>
      <c r="E148" s="56" t="s">
        <v>8</v>
      </c>
      <c r="F148" s="64" t="s">
        <v>2539</v>
      </c>
      <c r="G148" s="56" t="s">
        <v>2540</v>
      </c>
      <c r="H148" s="56" t="s">
        <v>2541</v>
      </c>
      <c r="I148" s="64"/>
      <c r="J148" s="56"/>
      <c r="K148" s="64"/>
      <c r="L148" s="56"/>
      <c r="M148" s="64">
        <v>470.46</v>
      </c>
      <c r="N148" s="56" t="s">
        <v>2542</v>
      </c>
      <c r="O148" s="67"/>
    </row>
    <row r="149" spans="1:15" customFormat="1" hidden="1" x14ac:dyDescent="0.25">
      <c r="A149" s="56">
        <v>1</v>
      </c>
      <c r="B149" s="64" t="s">
        <v>1845</v>
      </c>
      <c r="C149" s="56">
        <v>37999</v>
      </c>
      <c r="D149" s="65">
        <v>42773</v>
      </c>
      <c r="E149" s="56" t="s">
        <v>8</v>
      </c>
      <c r="F149" s="64" t="s">
        <v>699</v>
      </c>
      <c r="G149" s="56" t="s">
        <v>700</v>
      </c>
      <c r="H149" s="56" t="s">
        <v>701</v>
      </c>
      <c r="I149" s="64"/>
      <c r="J149" s="56"/>
      <c r="K149" s="64"/>
      <c r="L149" s="56"/>
      <c r="M149" s="66">
        <v>20000</v>
      </c>
      <c r="N149" s="56" t="s">
        <v>1915</v>
      </c>
      <c r="O149" s="67"/>
    </row>
    <row r="150" spans="1:15" customFormat="1" hidden="1" x14ac:dyDescent="0.25">
      <c r="A150" s="56">
        <v>1</v>
      </c>
      <c r="B150" s="64" t="s">
        <v>1845</v>
      </c>
      <c r="C150" s="56">
        <v>38009</v>
      </c>
      <c r="D150" s="65">
        <v>42773</v>
      </c>
      <c r="E150" s="56" t="s">
        <v>8</v>
      </c>
      <c r="F150" s="64" t="s">
        <v>699</v>
      </c>
      <c r="G150" s="56" t="s">
        <v>700</v>
      </c>
      <c r="H150" s="56" t="s">
        <v>701</v>
      </c>
      <c r="I150" s="64"/>
      <c r="J150" s="56"/>
      <c r="K150" s="64"/>
      <c r="L150" s="56"/>
      <c r="M150" s="66">
        <v>55274.51</v>
      </c>
      <c r="N150" s="56" t="s">
        <v>1916</v>
      </c>
      <c r="O150" s="67"/>
    </row>
    <row r="151" spans="1:15" customFormat="1" hidden="1" x14ac:dyDescent="0.25">
      <c r="A151" s="56">
        <v>1</v>
      </c>
      <c r="B151" s="64" t="s">
        <v>2463</v>
      </c>
      <c r="C151" s="56">
        <v>38068</v>
      </c>
      <c r="D151" s="65">
        <v>42777</v>
      </c>
      <c r="E151" s="56" t="s">
        <v>8</v>
      </c>
      <c r="F151" s="64" t="s">
        <v>2586</v>
      </c>
      <c r="G151" s="56" t="s">
        <v>24</v>
      </c>
      <c r="H151" s="56" t="s">
        <v>2587</v>
      </c>
      <c r="I151" s="64"/>
      <c r="J151" s="56"/>
      <c r="K151" s="64"/>
      <c r="L151" s="56"/>
      <c r="M151" s="66">
        <v>1343.44</v>
      </c>
      <c r="N151" s="56" t="s">
        <v>2588</v>
      </c>
      <c r="O151" s="67"/>
    </row>
    <row r="152" spans="1:15" customFormat="1" hidden="1" x14ac:dyDescent="0.25">
      <c r="A152" s="56">
        <v>1</v>
      </c>
      <c r="B152" s="64" t="s">
        <v>2463</v>
      </c>
      <c r="C152" s="56">
        <v>38082</v>
      </c>
      <c r="D152" s="65">
        <v>42779</v>
      </c>
      <c r="E152" s="56" t="s">
        <v>8</v>
      </c>
      <c r="F152" s="64" t="s">
        <v>2606</v>
      </c>
      <c r="G152" s="56" t="s">
        <v>24</v>
      </c>
      <c r="H152" s="56" t="s">
        <v>2587</v>
      </c>
      <c r="I152" s="64"/>
      <c r="J152" s="56"/>
      <c r="K152" s="64"/>
      <c r="L152" s="56"/>
      <c r="M152" s="66">
        <v>3195.24</v>
      </c>
      <c r="N152" s="56" t="s">
        <v>2607</v>
      </c>
      <c r="O152" s="67"/>
    </row>
    <row r="153" spans="1:15" customFormat="1" hidden="1" x14ac:dyDescent="0.25">
      <c r="A153" s="56">
        <v>1</v>
      </c>
      <c r="B153" s="64" t="s">
        <v>2463</v>
      </c>
      <c r="C153" s="56">
        <v>38105</v>
      </c>
      <c r="D153" s="65">
        <v>42779</v>
      </c>
      <c r="E153" s="56" t="s">
        <v>8</v>
      </c>
      <c r="F153" s="64" t="s">
        <v>2630</v>
      </c>
      <c r="G153" s="56" t="s">
        <v>24</v>
      </c>
      <c r="H153" s="56" t="s">
        <v>2587</v>
      </c>
      <c r="I153" s="64"/>
      <c r="J153" s="56"/>
      <c r="K153" s="64"/>
      <c r="L153" s="56"/>
      <c r="M153" s="64">
        <v>497.45</v>
      </c>
      <c r="N153" s="56" t="s">
        <v>2631</v>
      </c>
      <c r="O153" s="67"/>
    </row>
    <row r="154" spans="1:15" customFormat="1" hidden="1" x14ac:dyDescent="0.25">
      <c r="A154" s="56">
        <v>1</v>
      </c>
      <c r="B154" s="64" t="s">
        <v>2463</v>
      </c>
      <c r="C154" s="56">
        <v>38115</v>
      </c>
      <c r="D154" s="65">
        <v>42780</v>
      </c>
      <c r="E154" s="56" t="s">
        <v>8</v>
      </c>
      <c r="F154" s="64" t="s">
        <v>2636</v>
      </c>
      <c r="G154" s="56" t="s">
        <v>24</v>
      </c>
      <c r="H154" s="56" t="s">
        <v>2587</v>
      </c>
      <c r="I154" s="64"/>
      <c r="J154" s="56"/>
      <c r="K154" s="64"/>
      <c r="L154" s="56"/>
      <c r="M154" s="66">
        <v>1387.3</v>
      </c>
      <c r="N154" s="56" t="s">
        <v>2637</v>
      </c>
      <c r="O154" s="67"/>
    </row>
    <row r="155" spans="1:15" customFormat="1" hidden="1" x14ac:dyDescent="0.25">
      <c r="A155" s="56">
        <v>1</v>
      </c>
      <c r="B155" s="64" t="s">
        <v>2463</v>
      </c>
      <c r="C155" s="56">
        <v>38143</v>
      </c>
      <c r="D155" s="65">
        <v>42781</v>
      </c>
      <c r="E155" s="56" t="s">
        <v>2644</v>
      </c>
      <c r="F155" s="64" t="s">
        <v>2645</v>
      </c>
      <c r="G155" s="56" t="s">
        <v>24</v>
      </c>
      <c r="H155" s="56" t="s">
        <v>2587</v>
      </c>
      <c r="I155" s="64"/>
      <c r="J155" s="56"/>
      <c r="K155" s="64"/>
      <c r="L155" s="56"/>
      <c r="M155" s="64">
        <v>118.29</v>
      </c>
      <c r="N155" s="56" t="s">
        <v>2646</v>
      </c>
      <c r="O155" s="67"/>
    </row>
    <row r="156" spans="1:15" customFormat="1" hidden="1" x14ac:dyDescent="0.25">
      <c r="A156" s="56">
        <v>1</v>
      </c>
      <c r="B156" s="64" t="s">
        <v>2463</v>
      </c>
      <c r="C156" s="56">
        <v>38152</v>
      </c>
      <c r="D156" s="65">
        <v>42781</v>
      </c>
      <c r="E156" s="56" t="s">
        <v>8</v>
      </c>
      <c r="F156" s="64" t="s">
        <v>2655</v>
      </c>
      <c r="G156" s="56" t="s">
        <v>24</v>
      </c>
      <c r="H156" s="56" t="s">
        <v>2587</v>
      </c>
      <c r="I156" s="64"/>
      <c r="J156" s="56"/>
      <c r="K156" s="64"/>
      <c r="L156" s="56"/>
      <c r="M156" s="64">
        <v>207.29</v>
      </c>
      <c r="N156" s="56" t="s">
        <v>2656</v>
      </c>
      <c r="O156" s="67"/>
    </row>
    <row r="157" spans="1:15" customFormat="1" hidden="1" x14ac:dyDescent="0.25">
      <c r="A157" s="56">
        <v>1</v>
      </c>
      <c r="B157" s="64" t="s">
        <v>2463</v>
      </c>
      <c r="C157" s="56">
        <v>38183</v>
      </c>
      <c r="D157" s="65">
        <v>42783</v>
      </c>
      <c r="E157" s="56" t="s">
        <v>8</v>
      </c>
      <c r="F157" s="64" t="s">
        <v>2676</v>
      </c>
      <c r="G157" s="56" t="s">
        <v>24</v>
      </c>
      <c r="H157" s="56" t="s">
        <v>2587</v>
      </c>
      <c r="I157" s="64"/>
      <c r="J157" s="56"/>
      <c r="K157" s="64"/>
      <c r="L157" s="56"/>
      <c r="M157" s="64">
        <v>163.66</v>
      </c>
      <c r="N157" s="56" t="s">
        <v>2677</v>
      </c>
      <c r="O157" s="67"/>
    </row>
    <row r="158" spans="1:15" customFormat="1" hidden="1" x14ac:dyDescent="0.25">
      <c r="A158" s="56">
        <v>1</v>
      </c>
      <c r="B158" s="64" t="s">
        <v>2463</v>
      </c>
      <c r="C158" s="56">
        <v>38198</v>
      </c>
      <c r="D158" s="65">
        <v>42784</v>
      </c>
      <c r="E158" s="56" t="s">
        <v>8</v>
      </c>
      <c r="F158" s="64" t="s">
        <v>2681</v>
      </c>
      <c r="G158" s="56" t="s">
        <v>24</v>
      </c>
      <c r="H158" s="56" t="s">
        <v>2587</v>
      </c>
      <c r="I158" s="64"/>
      <c r="J158" s="56"/>
      <c r="K158" s="64"/>
      <c r="L158" s="56"/>
      <c r="M158" s="64">
        <v>200.59</v>
      </c>
      <c r="N158" s="56" t="s">
        <v>2682</v>
      </c>
      <c r="O158" s="67"/>
    </row>
    <row r="159" spans="1:15" customFormat="1" hidden="1" x14ac:dyDescent="0.25">
      <c r="A159" s="56">
        <v>1</v>
      </c>
      <c r="B159" s="64" t="s">
        <v>2463</v>
      </c>
      <c r="C159" s="56">
        <v>38291</v>
      </c>
      <c r="D159" s="65">
        <v>42788</v>
      </c>
      <c r="E159" s="56" t="s">
        <v>8</v>
      </c>
      <c r="F159" s="64" t="s">
        <v>2736</v>
      </c>
      <c r="G159" s="56" t="s">
        <v>24</v>
      </c>
      <c r="H159" s="56" t="s">
        <v>2587</v>
      </c>
      <c r="I159" s="64"/>
      <c r="J159" s="56"/>
      <c r="K159" s="64"/>
      <c r="L159" s="56"/>
      <c r="M159" s="64">
        <v>666.84</v>
      </c>
      <c r="N159" s="56" t="s">
        <v>2737</v>
      </c>
      <c r="O159" s="67"/>
    </row>
    <row r="160" spans="1:15" customFormat="1" hidden="1" x14ac:dyDescent="0.25">
      <c r="A160" s="56">
        <v>1</v>
      </c>
      <c r="B160" s="64" t="s">
        <v>2463</v>
      </c>
      <c r="C160" s="56">
        <v>38299</v>
      </c>
      <c r="D160" s="65">
        <v>42789</v>
      </c>
      <c r="E160" s="56" t="s">
        <v>8</v>
      </c>
      <c r="F160" s="64" t="s">
        <v>2742</v>
      </c>
      <c r="G160" s="56" t="s">
        <v>24</v>
      </c>
      <c r="H160" s="56" t="s">
        <v>2587</v>
      </c>
      <c r="I160" s="64"/>
      <c r="J160" s="56"/>
      <c r="K160" s="64"/>
      <c r="L160" s="56"/>
      <c r="M160" s="66">
        <v>4454.6400000000003</v>
      </c>
      <c r="N160" s="56" t="s">
        <v>2743</v>
      </c>
      <c r="O160" s="67"/>
    </row>
    <row r="161" spans="1:15" customFormat="1" hidden="1" x14ac:dyDescent="0.25">
      <c r="A161" s="56">
        <v>1</v>
      </c>
      <c r="B161" s="64" t="s">
        <v>2463</v>
      </c>
      <c r="C161" s="56">
        <v>38330</v>
      </c>
      <c r="D161" s="65">
        <v>42790</v>
      </c>
      <c r="E161" s="56" t="s">
        <v>8</v>
      </c>
      <c r="F161" s="64" t="s">
        <v>2676</v>
      </c>
      <c r="G161" s="56" t="s">
        <v>24</v>
      </c>
      <c r="H161" s="56" t="s">
        <v>2587</v>
      </c>
      <c r="I161" s="64"/>
      <c r="J161" s="56"/>
      <c r="K161" s="64"/>
      <c r="L161" s="56"/>
      <c r="M161" s="64">
        <v>111.39</v>
      </c>
      <c r="N161" s="56" t="s">
        <v>2764</v>
      </c>
      <c r="O161" s="67"/>
    </row>
    <row r="162" spans="1:15" customFormat="1" hidden="1" x14ac:dyDescent="0.25">
      <c r="A162" s="56">
        <v>1</v>
      </c>
      <c r="B162" s="64" t="s">
        <v>2463</v>
      </c>
      <c r="C162" s="56">
        <v>38348</v>
      </c>
      <c r="D162" s="65">
        <v>42791</v>
      </c>
      <c r="E162" s="56" t="s">
        <v>8</v>
      </c>
      <c r="F162" s="64" t="s">
        <v>2586</v>
      </c>
      <c r="G162" s="56" t="s">
        <v>24</v>
      </c>
      <c r="H162" s="56" t="s">
        <v>2587</v>
      </c>
      <c r="I162" s="64"/>
      <c r="J162" s="56"/>
      <c r="K162" s="64"/>
      <c r="L162" s="56"/>
      <c r="M162" s="66">
        <v>3674.11</v>
      </c>
      <c r="N162" s="56" t="s">
        <v>2772</v>
      </c>
      <c r="O162" s="67"/>
    </row>
    <row r="163" spans="1:15" customFormat="1" hidden="1" x14ac:dyDescent="0.25">
      <c r="A163" s="56">
        <v>1</v>
      </c>
      <c r="B163" s="64" t="s">
        <v>2463</v>
      </c>
      <c r="C163" s="56">
        <v>38376</v>
      </c>
      <c r="D163" s="65">
        <v>42793</v>
      </c>
      <c r="E163" s="56" t="s">
        <v>8</v>
      </c>
      <c r="F163" s="64" t="s">
        <v>2800</v>
      </c>
      <c r="G163" s="56" t="s">
        <v>24</v>
      </c>
      <c r="H163" s="56" t="s">
        <v>2587</v>
      </c>
      <c r="I163" s="64"/>
      <c r="J163" s="56"/>
      <c r="K163" s="64"/>
      <c r="L163" s="56"/>
      <c r="M163" s="66">
        <v>2497</v>
      </c>
      <c r="N163" s="56" t="s">
        <v>2801</v>
      </c>
      <c r="O163" s="67"/>
    </row>
    <row r="164" spans="1:15" customFormat="1" hidden="1" x14ac:dyDescent="0.25">
      <c r="A164" s="56">
        <v>1</v>
      </c>
      <c r="B164" s="64" t="s">
        <v>2463</v>
      </c>
      <c r="C164" s="56">
        <v>38392</v>
      </c>
      <c r="D164" s="65">
        <v>42793</v>
      </c>
      <c r="E164" s="56" t="s">
        <v>8</v>
      </c>
      <c r="F164" s="64" t="s">
        <v>2676</v>
      </c>
      <c r="G164" s="56" t="s">
        <v>24</v>
      </c>
      <c r="H164" s="56" t="s">
        <v>2587</v>
      </c>
      <c r="I164" s="64"/>
      <c r="J164" s="56"/>
      <c r="K164" s="64"/>
      <c r="L164" s="56"/>
      <c r="M164" s="64">
        <v>111.39</v>
      </c>
      <c r="N164" s="56" t="s">
        <v>2823</v>
      </c>
      <c r="O164" s="67"/>
    </row>
    <row r="165" spans="1:15" customFormat="1" hidden="1" x14ac:dyDescent="0.25">
      <c r="A165" s="56">
        <v>1</v>
      </c>
      <c r="B165" s="64" t="s">
        <v>2830</v>
      </c>
      <c r="C165" s="56">
        <v>38196</v>
      </c>
      <c r="D165" s="65">
        <v>42783</v>
      </c>
      <c r="E165" s="56" t="s">
        <v>8</v>
      </c>
      <c r="F165" s="64" t="s">
        <v>2850</v>
      </c>
      <c r="G165" s="56" t="s">
        <v>24</v>
      </c>
      <c r="H165" s="56" t="s">
        <v>2587</v>
      </c>
      <c r="I165" s="64"/>
      <c r="J165" s="56"/>
      <c r="K165" s="64"/>
      <c r="L165" s="56"/>
      <c r="M165" s="64">
        <v>969</v>
      </c>
      <c r="N165" s="56" t="s">
        <v>2851</v>
      </c>
      <c r="O165" s="67"/>
    </row>
    <row r="166" spans="1:15" customFormat="1" hidden="1" x14ac:dyDescent="0.25">
      <c r="A166" s="56">
        <v>1</v>
      </c>
      <c r="B166" s="64" t="s">
        <v>2830</v>
      </c>
      <c r="C166" s="56">
        <v>37991</v>
      </c>
      <c r="D166" s="65">
        <v>42770</v>
      </c>
      <c r="E166" s="56" t="s">
        <v>8</v>
      </c>
      <c r="F166" s="64" t="s">
        <v>2832</v>
      </c>
      <c r="G166" s="56" t="s">
        <v>24</v>
      </c>
      <c r="H166" s="56" t="s">
        <v>2833</v>
      </c>
      <c r="I166" s="64"/>
      <c r="J166" s="56"/>
      <c r="K166" s="64"/>
      <c r="L166" s="56"/>
      <c r="M166" s="64">
        <v>840.79</v>
      </c>
      <c r="N166" s="56" t="s">
        <v>2834</v>
      </c>
      <c r="O166" s="67"/>
    </row>
    <row r="167" spans="1:15" customFormat="1" hidden="1" x14ac:dyDescent="0.25">
      <c r="A167" s="56">
        <v>1</v>
      </c>
      <c r="B167" s="64" t="s">
        <v>2463</v>
      </c>
      <c r="C167" s="56">
        <v>37941</v>
      </c>
      <c r="D167" s="65">
        <v>42768</v>
      </c>
      <c r="E167" s="56" t="s">
        <v>2472</v>
      </c>
      <c r="F167" s="64" t="s">
        <v>2473</v>
      </c>
      <c r="G167" s="56" t="s">
        <v>24</v>
      </c>
      <c r="H167" s="56" t="s">
        <v>800</v>
      </c>
      <c r="I167" s="64"/>
      <c r="J167" s="56"/>
      <c r="K167" s="64"/>
      <c r="L167" s="56"/>
      <c r="M167" s="66">
        <v>5229.63</v>
      </c>
      <c r="N167" s="56" t="s">
        <v>2474</v>
      </c>
      <c r="O167" s="67"/>
    </row>
    <row r="168" spans="1:15" customFormat="1" hidden="1" x14ac:dyDescent="0.25">
      <c r="A168" s="56">
        <v>1</v>
      </c>
      <c r="B168" s="64" t="s">
        <v>2463</v>
      </c>
      <c r="C168" s="56">
        <v>37982</v>
      </c>
      <c r="D168" s="65">
        <v>42770</v>
      </c>
      <c r="E168" s="56" t="s">
        <v>8</v>
      </c>
      <c r="F168" s="64" t="s">
        <v>2524</v>
      </c>
      <c r="G168" s="56" t="s">
        <v>24</v>
      </c>
      <c r="H168" s="56" t="s">
        <v>800</v>
      </c>
      <c r="I168" s="64"/>
      <c r="J168" s="56"/>
      <c r="K168" s="64"/>
      <c r="L168" s="56"/>
      <c r="M168" s="64">
        <v>459.36</v>
      </c>
      <c r="N168" s="56" t="s">
        <v>2525</v>
      </c>
      <c r="O168" s="67"/>
    </row>
    <row r="169" spans="1:15" customFormat="1" hidden="1" x14ac:dyDescent="0.25">
      <c r="A169" s="56">
        <v>1</v>
      </c>
      <c r="B169" s="64" t="s">
        <v>2463</v>
      </c>
      <c r="C169" s="56">
        <v>38000</v>
      </c>
      <c r="D169" s="65">
        <v>42773</v>
      </c>
      <c r="E169" s="56" t="s">
        <v>8</v>
      </c>
      <c r="F169" s="64" t="s">
        <v>2524</v>
      </c>
      <c r="G169" s="56" t="s">
        <v>24</v>
      </c>
      <c r="H169" s="56" t="s">
        <v>800</v>
      </c>
      <c r="I169" s="64"/>
      <c r="J169" s="56"/>
      <c r="K169" s="64"/>
      <c r="L169" s="56"/>
      <c r="M169" s="64">
        <v>586.65</v>
      </c>
      <c r="N169" s="56" t="s">
        <v>2534</v>
      </c>
      <c r="O169" s="67"/>
    </row>
    <row r="170" spans="1:15" customFormat="1" hidden="1" x14ac:dyDescent="0.25">
      <c r="A170" s="56">
        <v>1</v>
      </c>
      <c r="B170" s="64" t="s">
        <v>2463</v>
      </c>
      <c r="C170" s="56">
        <v>38010</v>
      </c>
      <c r="D170" s="65">
        <v>42773</v>
      </c>
      <c r="E170" s="56" t="s">
        <v>8</v>
      </c>
      <c r="F170" s="64" t="s">
        <v>2524</v>
      </c>
      <c r="G170" s="56" t="s">
        <v>24</v>
      </c>
      <c r="H170" s="56" t="s">
        <v>800</v>
      </c>
      <c r="I170" s="64"/>
      <c r="J170" s="56"/>
      <c r="K170" s="64"/>
      <c r="L170" s="56"/>
      <c r="M170" s="66">
        <v>4815.24</v>
      </c>
      <c r="N170" s="56" t="s">
        <v>2547</v>
      </c>
      <c r="O170" s="67"/>
    </row>
    <row r="171" spans="1:15" customFormat="1" hidden="1" x14ac:dyDescent="0.25">
      <c r="A171" s="56">
        <v>1</v>
      </c>
      <c r="B171" s="64" t="s">
        <v>2463</v>
      </c>
      <c r="C171" s="56">
        <v>38025</v>
      </c>
      <c r="D171" s="65">
        <v>42774</v>
      </c>
      <c r="E171" s="56" t="s">
        <v>8</v>
      </c>
      <c r="F171" s="64" t="s">
        <v>2524</v>
      </c>
      <c r="G171" s="56" t="s">
        <v>24</v>
      </c>
      <c r="H171" s="56" t="s">
        <v>800</v>
      </c>
      <c r="I171" s="64"/>
      <c r="J171" s="56"/>
      <c r="K171" s="64"/>
      <c r="L171" s="56"/>
      <c r="M171" s="64">
        <v>69.48</v>
      </c>
      <c r="N171" s="56" t="s">
        <v>2569</v>
      </c>
      <c r="O171" s="67"/>
    </row>
    <row r="172" spans="1:15" customFormat="1" hidden="1" x14ac:dyDescent="0.25">
      <c r="A172" s="56">
        <v>1</v>
      </c>
      <c r="B172" s="64" t="s">
        <v>2463</v>
      </c>
      <c r="C172" s="56">
        <v>38035</v>
      </c>
      <c r="D172" s="65">
        <v>42775</v>
      </c>
      <c r="E172" s="56" t="s">
        <v>8</v>
      </c>
      <c r="F172" s="64" t="s">
        <v>2524</v>
      </c>
      <c r="G172" s="56" t="s">
        <v>24</v>
      </c>
      <c r="H172" s="56" t="s">
        <v>800</v>
      </c>
      <c r="I172" s="64"/>
      <c r="J172" s="56"/>
      <c r="K172" s="64"/>
      <c r="L172" s="56"/>
      <c r="M172" s="66">
        <v>2019.47</v>
      </c>
      <c r="N172" s="56" t="s">
        <v>2575</v>
      </c>
      <c r="O172" s="67"/>
    </row>
    <row r="173" spans="1:15" customFormat="1" hidden="1" x14ac:dyDescent="0.25">
      <c r="A173" s="56">
        <v>1</v>
      </c>
      <c r="B173" s="64" t="s">
        <v>2463</v>
      </c>
      <c r="C173" s="56">
        <v>38041</v>
      </c>
      <c r="D173" s="65">
        <v>42775</v>
      </c>
      <c r="E173" s="56" t="s">
        <v>8</v>
      </c>
      <c r="F173" s="64" t="s">
        <v>2524</v>
      </c>
      <c r="G173" s="56" t="s">
        <v>24</v>
      </c>
      <c r="H173" s="56" t="s">
        <v>800</v>
      </c>
      <c r="I173" s="64"/>
      <c r="J173" s="56"/>
      <c r="K173" s="64"/>
      <c r="L173" s="56"/>
      <c r="M173" s="64">
        <v>37.909999999999997</v>
      </c>
      <c r="N173" s="56" t="s">
        <v>2576</v>
      </c>
      <c r="O173" s="67"/>
    </row>
    <row r="174" spans="1:15" customFormat="1" hidden="1" x14ac:dyDescent="0.25">
      <c r="A174" s="56">
        <v>1</v>
      </c>
      <c r="B174" s="64" t="s">
        <v>2463</v>
      </c>
      <c r="C174" s="56">
        <v>38166</v>
      </c>
      <c r="D174" s="65">
        <v>42782</v>
      </c>
      <c r="E174" s="56" t="s">
        <v>8</v>
      </c>
      <c r="F174" s="64" t="s">
        <v>2669</v>
      </c>
      <c r="G174" s="56" t="s">
        <v>24</v>
      </c>
      <c r="H174" s="56" t="s">
        <v>800</v>
      </c>
      <c r="I174" s="64"/>
      <c r="J174" s="56"/>
      <c r="K174" s="64"/>
      <c r="L174" s="56"/>
      <c r="M174" s="66">
        <v>7091.58</v>
      </c>
      <c r="N174" s="56" t="s">
        <v>2670</v>
      </c>
      <c r="O174" s="67"/>
    </row>
    <row r="175" spans="1:15" customFormat="1" hidden="1" x14ac:dyDescent="0.25">
      <c r="A175" s="56">
        <v>1</v>
      </c>
      <c r="B175" s="64" t="s">
        <v>2463</v>
      </c>
      <c r="C175" s="56">
        <v>38279</v>
      </c>
      <c r="D175" s="65">
        <v>42788</v>
      </c>
      <c r="E175" s="56" t="s">
        <v>8</v>
      </c>
      <c r="F175" s="64" t="s">
        <v>2669</v>
      </c>
      <c r="G175" s="56" t="s">
        <v>24</v>
      </c>
      <c r="H175" s="56" t="s">
        <v>800</v>
      </c>
      <c r="I175" s="64"/>
      <c r="J175" s="56"/>
      <c r="K175" s="64"/>
      <c r="L175" s="56"/>
      <c r="M175" s="66">
        <v>4064.59</v>
      </c>
      <c r="N175" s="56" t="s">
        <v>2728</v>
      </c>
      <c r="O175" s="67"/>
    </row>
    <row r="176" spans="1:15" customFormat="1" hidden="1" x14ac:dyDescent="0.25">
      <c r="A176" s="56">
        <v>1</v>
      </c>
      <c r="B176" s="64" t="s">
        <v>2463</v>
      </c>
      <c r="C176" s="56">
        <v>38390</v>
      </c>
      <c r="D176" s="65">
        <v>42793</v>
      </c>
      <c r="E176" s="56" t="s">
        <v>8</v>
      </c>
      <c r="F176" s="64" t="s">
        <v>2817</v>
      </c>
      <c r="G176" s="56" t="s">
        <v>24</v>
      </c>
      <c r="H176" s="56" t="s">
        <v>800</v>
      </c>
      <c r="I176" s="64"/>
      <c r="J176" s="56"/>
      <c r="K176" s="64"/>
      <c r="L176" s="56"/>
      <c r="M176" s="66">
        <v>1279.33</v>
      </c>
      <c r="N176" s="56" t="s">
        <v>2818</v>
      </c>
      <c r="O176" s="67"/>
    </row>
    <row r="177" spans="1:15" customFormat="1" hidden="1" x14ac:dyDescent="0.25">
      <c r="A177" s="56">
        <v>1</v>
      </c>
      <c r="B177" s="64" t="s">
        <v>2463</v>
      </c>
      <c r="C177" s="56">
        <v>38423</v>
      </c>
      <c r="D177" s="65">
        <v>42794</v>
      </c>
      <c r="E177" s="56" t="s">
        <v>8</v>
      </c>
      <c r="F177" s="64" t="s">
        <v>2828</v>
      </c>
      <c r="G177" s="56" t="s">
        <v>24</v>
      </c>
      <c r="H177" s="56" t="s">
        <v>800</v>
      </c>
      <c r="I177" s="64"/>
      <c r="J177" s="56"/>
      <c r="K177" s="64"/>
      <c r="L177" s="56"/>
      <c r="M177" s="66">
        <v>2719.61</v>
      </c>
      <c r="N177" s="56" t="s">
        <v>2829</v>
      </c>
      <c r="O177" s="67"/>
    </row>
    <row r="178" spans="1:15" customFormat="1" hidden="1" x14ac:dyDescent="0.25">
      <c r="A178" s="56">
        <v>1</v>
      </c>
      <c r="B178" s="64" t="s">
        <v>2830</v>
      </c>
      <c r="C178" s="56">
        <v>37940</v>
      </c>
      <c r="D178" s="65">
        <v>42767</v>
      </c>
      <c r="E178" s="56" t="s">
        <v>8</v>
      </c>
      <c r="F178" s="64" t="s">
        <v>1258</v>
      </c>
      <c r="G178" s="56" t="s">
        <v>24</v>
      </c>
      <c r="H178" s="56" t="s">
        <v>800</v>
      </c>
      <c r="I178" s="64"/>
      <c r="J178" s="56"/>
      <c r="K178" s="64"/>
      <c r="L178" s="56"/>
      <c r="M178" s="66">
        <v>1000</v>
      </c>
      <c r="N178" s="56" t="s">
        <v>2831</v>
      </c>
      <c r="O178" s="67"/>
    </row>
    <row r="179" spans="1:15" customFormat="1" hidden="1" x14ac:dyDescent="0.25">
      <c r="A179" s="56">
        <v>1</v>
      </c>
      <c r="B179" s="64" t="s">
        <v>2463</v>
      </c>
      <c r="C179" s="56">
        <v>37971</v>
      </c>
      <c r="D179" s="65">
        <v>42770</v>
      </c>
      <c r="E179" s="56" t="s">
        <v>8</v>
      </c>
      <c r="F179" s="64" t="s">
        <v>2509</v>
      </c>
      <c r="G179" s="56" t="s">
        <v>24</v>
      </c>
      <c r="H179" s="56" t="s">
        <v>2510</v>
      </c>
      <c r="I179" s="64"/>
      <c r="J179" s="56"/>
      <c r="K179" s="64"/>
      <c r="L179" s="56"/>
      <c r="M179" s="64">
        <v>887</v>
      </c>
      <c r="N179" s="56" t="s">
        <v>2511</v>
      </c>
      <c r="O179" s="67"/>
    </row>
    <row r="180" spans="1:15" customFormat="1" hidden="1" x14ac:dyDescent="0.25">
      <c r="A180" s="56">
        <v>1</v>
      </c>
      <c r="B180" s="64" t="s">
        <v>1845</v>
      </c>
      <c r="C180" s="56">
        <v>38017</v>
      </c>
      <c r="D180" s="65">
        <v>42774</v>
      </c>
      <c r="E180" s="56" t="s">
        <v>8</v>
      </c>
      <c r="F180" s="64" t="s">
        <v>1926</v>
      </c>
      <c r="G180" s="56" t="s">
        <v>1927</v>
      </c>
      <c r="H180" s="56" t="s">
        <v>1928</v>
      </c>
      <c r="I180" s="64"/>
      <c r="J180" s="56"/>
      <c r="K180" s="64"/>
      <c r="L180" s="56"/>
      <c r="M180" s="66">
        <v>1000</v>
      </c>
      <c r="N180" s="56" t="s">
        <v>1929</v>
      </c>
      <c r="O180" s="67"/>
    </row>
    <row r="181" spans="1:15" customFormat="1" hidden="1" x14ac:dyDescent="0.25">
      <c r="A181" s="56">
        <v>1</v>
      </c>
      <c r="B181" s="64" t="s">
        <v>1845</v>
      </c>
      <c r="C181" s="56">
        <v>38159</v>
      </c>
      <c r="D181" s="65">
        <v>42782</v>
      </c>
      <c r="E181" s="56" t="s">
        <v>2073</v>
      </c>
      <c r="F181" s="64" t="s">
        <v>1926</v>
      </c>
      <c r="G181" s="56" t="s">
        <v>1927</v>
      </c>
      <c r="H181" s="56" t="s">
        <v>1928</v>
      </c>
      <c r="I181" s="64"/>
      <c r="J181" s="56"/>
      <c r="K181" s="64"/>
      <c r="L181" s="56"/>
      <c r="M181" s="66">
        <v>45500</v>
      </c>
      <c r="N181" s="56" t="s">
        <v>2074</v>
      </c>
      <c r="O181" s="67"/>
    </row>
    <row r="182" spans="1:15" customFormat="1" hidden="1" x14ac:dyDescent="0.25">
      <c r="A182" s="56">
        <v>1</v>
      </c>
      <c r="B182" s="64" t="s">
        <v>1845</v>
      </c>
      <c r="C182" s="56">
        <v>38160</v>
      </c>
      <c r="D182" s="65">
        <v>42782</v>
      </c>
      <c r="E182" s="56" t="s">
        <v>2073</v>
      </c>
      <c r="F182" s="64" t="s">
        <v>1926</v>
      </c>
      <c r="G182" s="56" t="s">
        <v>1927</v>
      </c>
      <c r="H182" s="56" t="s">
        <v>1928</v>
      </c>
      <c r="I182" s="64"/>
      <c r="J182" s="56"/>
      <c r="K182" s="64"/>
      <c r="L182" s="56"/>
      <c r="M182" s="66">
        <v>3637.24</v>
      </c>
      <c r="N182" s="56" t="s">
        <v>2075</v>
      </c>
      <c r="O182" s="67"/>
    </row>
    <row r="183" spans="1:15" customFormat="1" hidden="1" x14ac:dyDescent="0.25">
      <c r="A183" s="56">
        <v>1</v>
      </c>
      <c r="B183" s="64" t="s">
        <v>1845</v>
      </c>
      <c r="C183" s="56">
        <v>38358</v>
      </c>
      <c r="D183" s="65">
        <v>42793</v>
      </c>
      <c r="E183" s="56" t="s">
        <v>8</v>
      </c>
      <c r="F183" s="64" t="s">
        <v>2294</v>
      </c>
      <c r="G183" s="56" t="s">
        <v>2295</v>
      </c>
      <c r="H183" s="56" t="s">
        <v>2296</v>
      </c>
      <c r="I183" s="64"/>
      <c r="J183" s="56"/>
      <c r="K183" s="64"/>
      <c r="L183" s="56"/>
      <c r="M183" s="66">
        <v>5000</v>
      </c>
      <c r="N183" s="56" t="s">
        <v>2297</v>
      </c>
      <c r="O183" s="67"/>
    </row>
    <row r="184" spans="1:15" customFormat="1" hidden="1" x14ac:dyDescent="0.25">
      <c r="A184" s="56">
        <v>1</v>
      </c>
      <c r="B184" s="64" t="s">
        <v>2463</v>
      </c>
      <c r="C184" s="56">
        <v>38008</v>
      </c>
      <c r="D184" s="65">
        <v>42773</v>
      </c>
      <c r="E184" s="56" t="s">
        <v>8</v>
      </c>
      <c r="F184" s="64" t="s">
        <v>2543</v>
      </c>
      <c r="G184" s="56" t="s">
        <v>2544</v>
      </c>
      <c r="H184" s="56" t="s">
        <v>2545</v>
      </c>
      <c r="I184" s="64"/>
      <c r="J184" s="56"/>
      <c r="K184" s="64"/>
      <c r="L184" s="56"/>
      <c r="M184" s="66">
        <v>3418.4</v>
      </c>
      <c r="N184" s="56" t="s">
        <v>2546</v>
      </c>
      <c r="O184" s="67"/>
    </row>
    <row r="185" spans="1:15" customFormat="1" hidden="1" x14ac:dyDescent="0.25">
      <c r="A185" s="56">
        <v>1</v>
      </c>
      <c r="B185" s="64" t="s">
        <v>2463</v>
      </c>
      <c r="C185" s="56">
        <v>37951</v>
      </c>
      <c r="D185" s="65">
        <v>42768</v>
      </c>
      <c r="E185" s="56" t="s">
        <v>8</v>
      </c>
      <c r="F185" s="64" t="s">
        <v>2479</v>
      </c>
      <c r="G185" s="56" t="s">
        <v>2480</v>
      </c>
      <c r="H185" s="56" t="s">
        <v>2481</v>
      </c>
      <c r="I185" s="64"/>
      <c r="J185" s="56"/>
      <c r="K185" s="64"/>
      <c r="L185" s="56"/>
      <c r="M185" s="64">
        <v>600</v>
      </c>
      <c r="N185" s="56" t="s">
        <v>2482</v>
      </c>
      <c r="O185" s="67"/>
    </row>
    <row r="186" spans="1:15" customFormat="1" hidden="1" x14ac:dyDescent="0.25">
      <c r="A186" s="56">
        <v>1</v>
      </c>
      <c r="B186" s="64" t="s">
        <v>2463</v>
      </c>
      <c r="C186" s="56">
        <v>38158</v>
      </c>
      <c r="D186" s="65">
        <v>42782</v>
      </c>
      <c r="E186" s="56" t="s">
        <v>8</v>
      </c>
      <c r="F186" s="64" t="s">
        <v>2479</v>
      </c>
      <c r="G186" s="56" t="s">
        <v>2480</v>
      </c>
      <c r="H186" s="56" t="s">
        <v>2481</v>
      </c>
      <c r="I186" s="64"/>
      <c r="J186" s="56"/>
      <c r="K186" s="64"/>
      <c r="L186" s="56"/>
      <c r="M186" s="64">
        <v>88</v>
      </c>
      <c r="N186" s="56" t="s">
        <v>2660</v>
      </c>
      <c r="O186" s="67"/>
    </row>
    <row r="187" spans="1:15" customFormat="1" hidden="1" x14ac:dyDescent="0.25">
      <c r="A187" s="56">
        <v>1</v>
      </c>
      <c r="B187" s="64" t="s">
        <v>1845</v>
      </c>
      <c r="C187" s="56">
        <v>38339</v>
      </c>
      <c r="D187" s="65">
        <v>42790</v>
      </c>
      <c r="E187" s="56" t="s">
        <v>8</v>
      </c>
      <c r="F187" s="64" t="s">
        <v>2269</v>
      </c>
      <c r="G187" s="56" t="s">
        <v>24</v>
      </c>
      <c r="H187" s="56" t="s">
        <v>2270</v>
      </c>
      <c r="I187" s="64"/>
      <c r="J187" s="56"/>
      <c r="K187" s="64"/>
      <c r="L187" s="56"/>
      <c r="M187" s="66">
        <v>1000</v>
      </c>
      <c r="N187" s="56" t="s">
        <v>2271</v>
      </c>
      <c r="O187" s="67"/>
    </row>
    <row r="188" spans="1:15" customFormat="1" hidden="1" x14ac:dyDescent="0.25">
      <c r="A188" s="56">
        <v>1</v>
      </c>
      <c r="B188" s="64" t="s">
        <v>1845</v>
      </c>
      <c r="C188" s="56">
        <v>38370</v>
      </c>
      <c r="D188" s="65">
        <v>42793</v>
      </c>
      <c r="E188" s="56" t="s">
        <v>8</v>
      </c>
      <c r="F188" s="64" t="s">
        <v>2310</v>
      </c>
      <c r="G188" s="56" t="s">
        <v>2311</v>
      </c>
      <c r="H188" s="56" t="s">
        <v>2312</v>
      </c>
      <c r="I188" s="64"/>
      <c r="J188" s="56"/>
      <c r="K188" s="64"/>
      <c r="L188" s="56"/>
      <c r="M188" s="64">
        <v>500</v>
      </c>
      <c r="N188" s="56" t="s">
        <v>2313</v>
      </c>
      <c r="O188" s="67"/>
    </row>
    <row r="189" spans="1:15" customFormat="1" hidden="1" x14ac:dyDescent="0.25">
      <c r="A189" s="56">
        <v>1</v>
      </c>
      <c r="B189" s="64" t="s">
        <v>1845</v>
      </c>
      <c r="C189" s="56">
        <v>38178</v>
      </c>
      <c r="D189" s="65">
        <v>42783</v>
      </c>
      <c r="E189" s="56" t="s">
        <v>2086</v>
      </c>
      <c r="F189" s="64" t="s">
        <v>2087</v>
      </c>
      <c r="G189" s="56" t="s">
        <v>2088</v>
      </c>
      <c r="H189" s="56" t="s">
        <v>2089</v>
      </c>
      <c r="I189" s="64"/>
      <c r="J189" s="56"/>
      <c r="K189" s="64"/>
      <c r="L189" s="56"/>
      <c r="M189" s="66">
        <v>10000</v>
      </c>
      <c r="N189" s="56" t="s">
        <v>2090</v>
      </c>
      <c r="O189" s="67"/>
    </row>
    <row r="190" spans="1:15" hidden="1" x14ac:dyDescent="0.25">
      <c r="A190" s="57">
        <v>1</v>
      </c>
      <c r="B190" s="68" t="s">
        <v>1845</v>
      </c>
      <c r="C190" s="57">
        <v>38179</v>
      </c>
      <c r="D190" s="69">
        <v>42783</v>
      </c>
      <c r="E190" s="57" t="s">
        <v>2086</v>
      </c>
      <c r="F190" s="68" t="s">
        <v>2087</v>
      </c>
      <c r="G190" s="56" t="s">
        <v>2088</v>
      </c>
      <c r="H190" s="57" t="s">
        <v>3050</v>
      </c>
      <c r="I190" s="68" t="s">
        <v>3051</v>
      </c>
      <c r="J190" s="57">
        <v>76269</v>
      </c>
      <c r="K190" s="68" t="s">
        <v>1742</v>
      </c>
      <c r="L190" s="57" t="s">
        <v>1487</v>
      </c>
      <c r="M190" s="70">
        <v>100000</v>
      </c>
      <c r="N190" s="57" t="s">
        <v>2091</v>
      </c>
      <c r="O190" s="71" t="s">
        <v>1838</v>
      </c>
    </row>
    <row r="191" spans="1:15" hidden="1" x14ac:dyDescent="0.25">
      <c r="A191" s="57">
        <v>1</v>
      </c>
      <c r="B191" s="68" t="s">
        <v>1845</v>
      </c>
      <c r="C191" s="57">
        <v>38180</v>
      </c>
      <c r="D191" s="69">
        <v>42783</v>
      </c>
      <c r="E191" s="57" t="s">
        <v>2086</v>
      </c>
      <c r="F191" s="68" t="s">
        <v>2087</v>
      </c>
      <c r="G191" s="56" t="s">
        <v>2088</v>
      </c>
      <c r="H191" s="57" t="s">
        <v>3050</v>
      </c>
      <c r="I191" s="68" t="s">
        <v>3051</v>
      </c>
      <c r="J191" s="57">
        <v>76269</v>
      </c>
      <c r="K191" s="68" t="s">
        <v>1742</v>
      </c>
      <c r="L191" s="57" t="s">
        <v>1487</v>
      </c>
      <c r="M191" s="70">
        <v>320194.48</v>
      </c>
      <c r="N191" s="57" t="s">
        <v>2092</v>
      </c>
      <c r="O191" s="71" t="s">
        <v>1842</v>
      </c>
    </row>
    <row r="192" spans="1:15" customFormat="1" hidden="1" x14ac:dyDescent="0.25">
      <c r="A192" s="56">
        <v>1</v>
      </c>
      <c r="B192" s="64" t="s">
        <v>1845</v>
      </c>
      <c r="C192" s="56">
        <v>38189</v>
      </c>
      <c r="D192" s="65">
        <v>42783</v>
      </c>
      <c r="E192" s="56" t="s">
        <v>2086</v>
      </c>
      <c r="F192" s="64" t="s">
        <v>2087</v>
      </c>
      <c r="G192" s="56" t="s">
        <v>2088</v>
      </c>
      <c r="H192" s="56" t="s">
        <v>2089</v>
      </c>
      <c r="I192" s="64"/>
      <c r="J192" s="56"/>
      <c r="K192" s="64"/>
      <c r="L192" s="56"/>
      <c r="M192" s="66">
        <v>4000</v>
      </c>
      <c r="N192" s="56" t="s">
        <v>2097</v>
      </c>
      <c r="O192" s="67"/>
    </row>
    <row r="193" spans="1:15" customFormat="1" hidden="1" x14ac:dyDescent="0.25">
      <c r="A193" s="56">
        <v>1</v>
      </c>
      <c r="B193" s="64" t="s">
        <v>1845</v>
      </c>
      <c r="C193" s="56">
        <v>38190</v>
      </c>
      <c r="D193" s="65">
        <v>42783</v>
      </c>
      <c r="E193" s="56" t="s">
        <v>2086</v>
      </c>
      <c r="F193" s="64" t="s">
        <v>2087</v>
      </c>
      <c r="G193" s="56" t="s">
        <v>2088</v>
      </c>
      <c r="H193" s="56" t="s">
        <v>2089</v>
      </c>
      <c r="I193" s="64"/>
      <c r="J193" s="56"/>
      <c r="K193" s="64"/>
      <c r="L193" s="56"/>
      <c r="M193" s="66">
        <v>70000</v>
      </c>
      <c r="N193" s="56" t="s">
        <v>2098</v>
      </c>
      <c r="O193" s="67"/>
    </row>
    <row r="194" spans="1:15" customFormat="1" hidden="1" x14ac:dyDescent="0.25">
      <c r="A194" s="56">
        <v>1</v>
      </c>
      <c r="B194" s="64" t="s">
        <v>1845</v>
      </c>
      <c r="C194" s="56">
        <v>38191</v>
      </c>
      <c r="D194" s="65">
        <v>42783</v>
      </c>
      <c r="E194" s="56" t="s">
        <v>2086</v>
      </c>
      <c r="F194" s="64" t="s">
        <v>2087</v>
      </c>
      <c r="G194" s="56" t="s">
        <v>2088</v>
      </c>
      <c r="H194" s="56" t="s">
        <v>2089</v>
      </c>
      <c r="I194" s="64"/>
      <c r="J194" s="56"/>
      <c r="K194" s="64"/>
      <c r="L194" s="56"/>
      <c r="M194" s="66">
        <v>25000</v>
      </c>
      <c r="N194" s="56" t="s">
        <v>2099</v>
      </c>
      <c r="O194" s="67"/>
    </row>
    <row r="195" spans="1:15" customFormat="1" hidden="1" x14ac:dyDescent="0.25">
      <c r="A195" s="56">
        <v>1</v>
      </c>
      <c r="B195" s="64" t="s">
        <v>1845</v>
      </c>
      <c r="C195" s="56">
        <v>37933</v>
      </c>
      <c r="D195" s="65">
        <v>42767</v>
      </c>
      <c r="E195" s="56" t="s">
        <v>1853</v>
      </c>
      <c r="F195" s="64" t="s">
        <v>1854</v>
      </c>
      <c r="G195" s="56" t="s">
        <v>24</v>
      </c>
      <c r="H195" s="56" t="s">
        <v>1855</v>
      </c>
      <c r="I195" s="64"/>
      <c r="J195" s="56"/>
      <c r="K195" s="64"/>
      <c r="L195" s="56"/>
      <c r="M195" s="66">
        <v>7348.51</v>
      </c>
      <c r="N195" s="56" t="s">
        <v>1856</v>
      </c>
      <c r="O195" s="67"/>
    </row>
    <row r="196" spans="1:15" hidden="1" x14ac:dyDescent="0.25">
      <c r="A196" s="57">
        <v>1</v>
      </c>
      <c r="B196" s="68" t="s">
        <v>1845</v>
      </c>
      <c r="C196" s="57">
        <v>37934</v>
      </c>
      <c r="D196" s="69">
        <v>42767</v>
      </c>
      <c r="E196" s="57" t="s">
        <v>1853</v>
      </c>
      <c r="F196" s="68" t="s">
        <v>1854</v>
      </c>
      <c r="G196" s="56" t="s">
        <v>24</v>
      </c>
      <c r="H196" s="57" t="s">
        <v>3052</v>
      </c>
      <c r="I196" s="68" t="s">
        <v>3053</v>
      </c>
      <c r="J196" s="57">
        <v>38034</v>
      </c>
      <c r="K196" s="68" t="s">
        <v>1492</v>
      </c>
      <c r="L196" s="57" t="s">
        <v>1493</v>
      </c>
      <c r="M196" s="70">
        <v>159300</v>
      </c>
      <c r="N196" s="57" t="s">
        <v>1857</v>
      </c>
      <c r="O196" s="71" t="s">
        <v>1837</v>
      </c>
    </row>
    <row r="197" spans="1:15" customFormat="1" hidden="1" x14ac:dyDescent="0.25">
      <c r="A197" s="56">
        <v>1</v>
      </c>
      <c r="B197" s="64" t="s">
        <v>1845</v>
      </c>
      <c r="C197" s="56">
        <v>37936</v>
      </c>
      <c r="D197" s="65">
        <v>42767</v>
      </c>
      <c r="E197" s="56" t="s">
        <v>1853</v>
      </c>
      <c r="F197" s="64" t="s">
        <v>1854</v>
      </c>
      <c r="G197" s="56" t="s">
        <v>24</v>
      </c>
      <c r="H197" s="56" t="s">
        <v>1855</v>
      </c>
      <c r="I197" s="64"/>
      <c r="J197" s="56"/>
      <c r="K197" s="64"/>
      <c r="L197" s="56"/>
      <c r="M197" s="66">
        <v>9360</v>
      </c>
      <c r="N197" s="56" t="s">
        <v>1858</v>
      </c>
      <c r="O197" s="67"/>
    </row>
    <row r="198" spans="1:15" customFormat="1" hidden="1" x14ac:dyDescent="0.25">
      <c r="A198" s="56">
        <v>1</v>
      </c>
      <c r="B198" s="64" t="s">
        <v>1845</v>
      </c>
      <c r="C198" s="56">
        <v>37989</v>
      </c>
      <c r="D198" s="65">
        <v>42770</v>
      </c>
      <c r="E198" s="56" t="s">
        <v>1901</v>
      </c>
      <c r="F198" s="64" t="s">
        <v>1902</v>
      </c>
      <c r="G198" s="56" t="s">
        <v>1903</v>
      </c>
      <c r="H198" s="56" t="s">
        <v>1904</v>
      </c>
      <c r="I198" s="64"/>
      <c r="J198" s="56"/>
      <c r="K198" s="64"/>
      <c r="L198" s="56"/>
      <c r="M198" s="66">
        <v>47832.959999999999</v>
      </c>
      <c r="N198" s="56" t="s">
        <v>1905</v>
      </c>
      <c r="O198" s="67"/>
    </row>
    <row r="199" spans="1:15" customFormat="1" hidden="1" x14ac:dyDescent="0.25">
      <c r="A199" s="56">
        <v>1</v>
      </c>
      <c r="B199" s="64" t="s">
        <v>2463</v>
      </c>
      <c r="C199" s="56">
        <v>38095</v>
      </c>
      <c r="D199" s="65">
        <v>42779</v>
      </c>
      <c r="E199" s="56" t="s">
        <v>8</v>
      </c>
      <c r="F199" s="64" t="s">
        <v>2616</v>
      </c>
      <c r="G199" s="56" t="s">
        <v>24</v>
      </c>
      <c r="H199" s="56" t="s">
        <v>2617</v>
      </c>
      <c r="I199" s="64"/>
      <c r="J199" s="56"/>
      <c r="K199" s="64"/>
      <c r="L199" s="56"/>
      <c r="M199" s="66">
        <v>2282.0700000000002</v>
      </c>
      <c r="N199" s="56" t="s">
        <v>2618</v>
      </c>
      <c r="O199" s="67"/>
    </row>
    <row r="200" spans="1:15" hidden="1" x14ac:dyDescent="0.25">
      <c r="A200" s="57">
        <v>1</v>
      </c>
      <c r="B200" s="68" t="s">
        <v>1845</v>
      </c>
      <c r="C200" s="57">
        <v>38228</v>
      </c>
      <c r="D200" s="69">
        <v>42786</v>
      </c>
      <c r="E200" s="57" t="s">
        <v>8</v>
      </c>
      <c r="F200" s="68" t="s">
        <v>2136</v>
      </c>
      <c r="G200" s="56" t="s">
        <v>2137</v>
      </c>
      <c r="H200" s="57" t="s">
        <v>3054</v>
      </c>
      <c r="I200" s="68" t="s">
        <v>3055</v>
      </c>
      <c r="J200" s="57" t="s">
        <v>3057</v>
      </c>
      <c r="K200" s="68" t="s">
        <v>3056</v>
      </c>
      <c r="L200" s="57" t="s">
        <v>1727</v>
      </c>
      <c r="M200" s="70">
        <v>124999</v>
      </c>
      <c r="N200" s="57" t="s">
        <v>2139</v>
      </c>
      <c r="O200" s="71" t="s">
        <v>301</v>
      </c>
    </row>
    <row r="201" spans="1:15" customFormat="1" hidden="1" x14ac:dyDescent="0.25">
      <c r="A201" s="56">
        <v>1</v>
      </c>
      <c r="B201" s="64" t="s">
        <v>1845</v>
      </c>
      <c r="C201" s="56">
        <v>38233</v>
      </c>
      <c r="D201" s="65">
        <v>42786</v>
      </c>
      <c r="E201" s="56" t="s">
        <v>2148</v>
      </c>
      <c r="F201" s="64" t="s">
        <v>2136</v>
      </c>
      <c r="G201" s="56" t="s">
        <v>2137</v>
      </c>
      <c r="H201" s="56" t="s">
        <v>2138</v>
      </c>
      <c r="I201" s="64"/>
      <c r="J201" s="56"/>
      <c r="K201" s="64"/>
      <c r="L201" s="56"/>
      <c r="M201" s="64">
        <v>1</v>
      </c>
      <c r="N201" s="56" t="s">
        <v>2149</v>
      </c>
      <c r="O201" s="67"/>
    </row>
    <row r="202" spans="1:15" customFormat="1" hidden="1" x14ac:dyDescent="0.25">
      <c r="A202" s="56">
        <v>1</v>
      </c>
      <c r="B202" s="64" t="s">
        <v>2463</v>
      </c>
      <c r="C202" s="56">
        <v>38322</v>
      </c>
      <c r="D202" s="65">
        <v>42789</v>
      </c>
      <c r="E202" s="56" t="s">
        <v>8</v>
      </c>
      <c r="F202" s="64" t="s">
        <v>2756</v>
      </c>
      <c r="G202" s="56" t="s">
        <v>2757</v>
      </c>
      <c r="H202" s="56" t="s">
        <v>2758</v>
      </c>
      <c r="I202" s="64"/>
      <c r="J202" s="56"/>
      <c r="K202" s="64"/>
      <c r="L202" s="56"/>
      <c r="M202" s="66">
        <v>4230.5200000000004</v>
      </c>
      <c r="N202" s="56" t="s">
        <v>2759</v>
      </c>
      <c r="O202" s="67"/>
    </row>
    <row r="203" spans="1:15" customFormat="1" hidden="1" x14ac:dyDescent="0.25">
      <c r="A203" s="56">
        <v>1</v>
      </c>
      <c r="B203" s="64" t="s">
        <v>1845</v>
      </c>
      <c r="C203" s="56">
        <v>38371</v>
      </c>
      <c r="D203" s="65">
        <v>42793</v>
      </c>
      <c r="E203" s="56" t="s">
        <v>8</v>
      </c>
      <c r="F203" s="64" t="s">
        <v>2314</v>
      </c>
      <c r="G203" s="56" t="s">
        <v>286</v>
      </c>
      <c r="H203" s="56" t="s">
        <v>287</v>
      </c>
      <c r="I203" s="64"/>
      <c r="J203" s="56"/>
      <c r="K203" s="64"/>
      <c r="L203" s="56"/>
      <c r="M203" s="66">
        <v>89656.67</v>
      </c>
      <c r="N203" s="56" t="s">
        <v>2315</v>
      </c>
      <c r="O203" s="67"/>
    </row>
    <row r="204" spans="1:15" customFormat="1" hidden="1" x14ac:dyDescent="0.25">
      <c r="A204" s="56">
        <v>1</v>
      </c>
      <c r="B204" s="64" t="s">
        <v>2397</v>
      </c>
      <c r="C204" s="56">
        <v>38002</v>
      </c>
      <c r="D204" s="65">
        <v>42773</v>
      </c>
      <c r="E204" s="56" t="s">
        <v>2401</v>
      </c>
      <c r="F204" s="64" t="s">
        <v>2402</v>
      </c>
      <c r="G204" s="56" t="s">
        <v>24</v>
      </c>
      <c r="H204" s="56" t="s">
        <v>2403</v>
      </c>
      <c r="I204" s="64"/>
      <c r="J204" s="56"/>
      <c r="K204" s="64"/>
      <c r="L204" s="56"/>
      <c r="M204" s="66">
        <v>11464.95</v>
      </c>
      <c r="N204" s="56" t="s">
        <v>2404</v>
      </c>
      <c r="O204" s="67"/>
    </row>
    <row r="205" spans="1:15" customFormat="1" hidden="1" x14ac:dyDescent="0.25">
      <c r="A205" s="56">
        <v>1</v>
      </c>
      <c r="B205" s="64" t="s">
        <v>1845</v>
      </c>
      <c r="C205" s="56">
        <v>38262</v>
      </c>
      <c r="D205" s="65">
        <v>42788</v>
      </c>
      <c r="E205" s="56" t="s">
        <v>2193</v>
      </c>
      <c r="F205" s="64" t="s">
        <v>375</v>
      </c>
      <c r="G205" s="56" t="s">
        <v>376</v>
      </c>
      <c r="H205" s="56" t="s">
        <v>377</v>
      </c>
      <c r="I205" s="64"/>
      <c r="J205" s="56"/>
      <c r="K205" s="64"/>
      <c r="L205" s="56"/>
      <c r="M205" s="66">
        <v>7500</v>
      </c>
      <c r="N205" s="56" t="s">
        <v>2194</v>
      </c>
      <c r="O205" s="67"/>
    </row>
    <row r="206" spans="1:15" customFormat="1" hidden="1" x14ac:dyDescent="0.25">
      <c r="A206" s="56">
        <v>1</v>
      </c>
      <c r="B206" s="64" t="s">
        <v>2463</v>
      </c>
      <c r="C206" s="56">
        <v>37952</v>
      </c>
      <c r="D206" s="65">
        <v>42768</v>
      </c>
      <c r="E206" s="56" t="s">
        <v>8</v>
      </c>
      <c r="F206" s="64" t="s">
        <v>2483</v>
      </c>
      <c r="G206" s="56" t="s">
        <v>24</v>
      </c>
      <c r="H206" s="56" t="s">
        <v>2484</v>
      </c>
      <c r="I206" s="64"/>
      <c r="J206" s="56"/>
      <c r="K206" s="64"/>
      <c r="L206" s="56"/>
      <c r="M206" s="64">
        <v>258.39999999999998</v>
      </c>
      <c r="N206" s="56" t="s">
        <v>2485</v>
      </c>
      <c r="O206" s="67"/>
    </row>
    <row r="207" spans="1:15" customFormat="1" hidden="1" x14ac:dyDescent="0.25">
      <c r="A207" s="56">
        <v>1</v>
      </c>
      <c r="B207" s="64" t="s">
        <v>2463</v>
      </c>
      <c r="C207" s="56">
        <v>37959</v>
      </c>
      <c r="D207" s="65">
        <v>42768</v>
      </c>
      <c r="E207" s="56" t="s">
        <v>8</v>
      </c>
      <c r="F207" s="64" t="s">
        <v>2487</v>
      </c>
      <c r="G207" s="56" t="s">
        <v>2488</v>
      </c>
      <c r="H207" s="56" t="s">
        <v>2489</v>
      </c>
      <c r="I207" s="64"/>
      <c r="J207" s="56"/>
      <c r="K207" s="64"/>
      <c r="L207" s="56"/>
      <c r="M207" s="66">
        <v>2827.18</v>
      </c>
      <c r="N207" s="56" t="s">
        <v>2490</v>
      </c>
      <c r="O207" s="67"/>
    </row>
    <row r="208" spans="1:15" hidden="1" x14ac:dyDescent="0.25">
      <c r="A208" s="57">
        <v>1</v>
      </c>
      <c r="B208" s="68" t="s">
        <v>1845</v>
      </c>
      <c r="C208" s="57">
        <v>38410</v>
      </c>
      <c r="D208" s="69">
        <v>42794</v>
      </c>
      <c r="E208" s="57" t="s">
        <v>2356</v>
      </c>
      <c r="F208" s="68" t="s">
        <v>2357</v>
      </c>
      <c r="G208" s="56" t="s">
        <v>2358</v>
      </c>
      <c r="H208" s="57" t="s">
        <v>3058</v>
      </c>
      <c r="I208" s="68" t="s">
        <v>3059</v>
      </c>
      <c r="J208" s="57">
        <v>76180</v>
      </c>
      <c r="K208" s="68" t="s">
        <v>1487</v>
      </c>
      <c r="L208" s="57" t="s">
        <v>1487</v>
      </c>
      <c r="M208" s="70">
        <v>200000</v>
      </c>
      <c r="N208" s="57" t="s">
        <v>2359</v>
      </c>
      <c r="O208" s="71" t="s">
        <v>591</v>
      </c>
    </row>
    <row r="209" spans="1:15" customFormat="1" hidden="1" x14ac:dyDescent="0.25">
      <c r="A209" s="56">
        <v>1</v>
      </c>
      <c r="B209" s="64" t="s">
        <v>2830</v>
      </c>
      <c r="C209" s="56">
        <v>38176</v>
      </c>
      <c r="D209" s="65">
        <v>42783</v>
      </c>
      <c r="E209" s="56" t="s">
        <v>8</v>
      </c>
      <c r="F209" s="64" t="s">
        <v>2847</v>
      </c>
      <c r="G209" s="56" t="s">
        <v>24</v>
      </c>
      <c r="H209" s="56" t="s">
        <v>2848</v>
      </c>
      <c r="I209" s="64"/>
      <c r="J209" s="56"/>
      <c r="K209" s="64"/>
      <c r="L209" s="56"/>
      <c r="M209" s="66">
        <v>5050</v>
      </c>
      <c r="N209" s="56" t="s">
        <v>2849</v>
      </c>
      <c r="O209" s="67"/>
    </row>
    <row r="210" spans="1:15" hidden="1" x14ac:dyDescent="0.25">
      <c r="A210" s="57">
        <v>1</v>
      </c>
      <c r="B210" s="68" t="s">
        <v>1845</v>
      </c>
      <c r="C210" s="57">
        <v>38427</v>
      </c>
      <c r="D210" s="69">
        <v>42794</v>
      </c>
      <c r="E210" s="57" t="s">
        <v>8</v>
      </c>
      <c r="F210" s="68" t="s">
        <v>2387</v>
      </c>
      <c r="G210" s="56" t="s">
        <v>2388</v>
      </c>
      <c r="H210" s="57" t="s">
        <v>3060</v>
      </c>
      <c r="I210" s="68" t="s">
        <v>3061</v>
      </c>
      <c r="J210" s="57" t="s">
        <v>3062</v>
      </c>
      <c r="K210" s="68" t="s">
        <v>1726</v>
      </c>
      <c r="L210" s="57" t="s">
        <v>1727</v>
      </c>
      <c r="M210" s="70">
        <v>358800</v>
      </c>
      <c r="N210" s="57" t="s">
        <v>2389</v>
      </c>
      <c r="O210" s="71" t="s">
        <v>1835</v>
      </c>
    </row>
    <row r="211" spans="1:15" hidden="1" x14ac:dyDescent="0.25">
      <c r="A211" s="57">
        <v>1</v>
      </c>
      <c r="B211" s="68" t="s">
        <v>1845</v>
      </c>
      <c r="C211" s="57">
        <v>38428</v>
      </c>
      <c r="D211" s="69">
        <v>42794</v>
      </c>
      <c r="E211" s="57" t="s">
        <v>8</v>
      </c>
      <c r="F211" s="68" t="s">
        <v>2387</v>
      </c>
      <c r="G211" s="56" t="s">
        <v>2388</v>
      </c>
      <c r="H211" s="57" t="s">
        <v>3060</v>
      </c>
      <c r="I211" s="68" t="s">
        <v>3061</v>
      </c>
      <c r="J211" s="57" t="s">
        <v>3062</v>
      </c>
      <c r="K211" s="68" t="s">
        <v>1726</v>
      </c>
      <c r="L211" s="57" t="s">
        <v>1727</v>
      </c>
      <c r="M211" s="70">
        <v>582300</v>
      </c>
      <c r="N211" s="57" t="s">
        <v>2390</v>
      </c>
      <c r="O211" s="71" t="s">
        <v>1835</v>
      </c>
    </row>
    <row r="212" spans="1:15" customFormat="1" hidden="1" x14ac:dyDescent="0.25">
      <c r="A212" s="56">
        <v>1</v>
      </c>
      <c r="B212" s="64" t="s">
        <v>2463</v>
      </c>
      <c r="C212" s="56">
        <v>38377</v>
      </c>
      <c r="D212" s="65">
        <v>42793</v>
      </c>
      <c r="E212" s="56" t="s">
        <v>8</v>
      </c>
      <c r="F212" s="64" t="s">
        <v>2802</v>
      </c>
      <c r="G212" s="56" t="s">
        <v>24</v>
      </c>
      <c r="H212" s="56" t="s">
        <v>2803</v>
      </c>
      <c r="I212" s="64"/>
      <c r="J212" s="56"/>
      <c r="K212" s="64"/>
      <c r="L212" s="56"/>
      <c r="M212" s="64">
        <v>100</v>
      </c>
      <c r="N212" s="56" t="s">
        <v>2804</v>
      </c>
      <c r="O212" s="67"/>
    </row>
    <row r="213" spans="1:15" hidden="1" x14ac:dyDescent="0.25">
      <c r="A213" s="57">
        <v>1</v>
      </c>
      <c r="B213" s="68" t="s">
        <v>1845</v>
      </c>
      <c r="C213" s="57">
        <v>38066</v>
      </c>
      <c r="D213" s="69">
        <v>42777</v>
      </c>
      <c r="E213" s="57" t="s">
        <v>8</v>
      </c>
      <c r="F213" s="68" t="s">
        <v>1974</v>
      </c>
      <c r="G213" s="56" t="s">
        <v>1975</v>
      </c>
      <c r="H213" s="57" t="s">
        <v>3063</v>
      </c>
      <c r="I213" s="68" t="s">
        <v>3064</v>
      </c>
      <c r="J213" s="57">
        <v>38544</v>
      </c>
      <c r="K213" s="68" t="s">
        <v>3065</v>
      </c>
      <c r="L213" s="57" t="s">
        <v>1493</v>
      </c>
      <c r="M213" s="70">
        <v>214000</v>
      </c>
      <c r="N213" s="57" t="s">
        <v>1977</v>
      </c>
      <c r="O213" s="71" t="s">
        <v>301</v>
      </c>
    </row>
    <row r="214" spans="1:15" customFormat="1" hidden="1" x14ac:dyDescent="0.25">
      <c r="A214" s="56">
        <v>1</v>
      </c>
      <c r="B214" s="64" t="s">
        <v>1845</v>
      </c>
      <c r="C214" s="56">
        <v>38236</v>
      </c>
      <c r="D214" s="65">
        <v>42786</v>
      </c>
      <c r="E214" s="56" t="s">
        <v>2152</v>
      </c>
      <c r="F214" s="64" t="s">
        <v>1974</v>
      </c>
      <c r="G214" s="56" t="s">
        <v>1975</v>
      </c>
      <c r="H214" s="56" t="s">
        <v>1976</v>
      </c>
      <c r="I214" s="64"/>
      <c r="J214" s="56"/>
      <c r="K214" s="64"/>
      <c r="L214" s="56"/>
      <c r="M214" s="64">
        <v>137.25</v>
      </c>
      <c r="N214" s="56" t="s">
        <v>2153</v>
      </c>
      <c r="O214" s="67"/>
    </row>
    <row r="215" spans="1:15" customFormat="1" hidden="1" x14ac:dyDescent="0.25">
      <c r="A215" s="56">
        <v>1</v>
      </c>
      <c r="B215" s="64" t="s">
        <v>2463</v>
      </c>
      <c r="C215" s="56">
        <v>38018</v>
      </c>
      <c r="D215" s="65">
        <v>42774</v>
      </c>
      <c r="E215" s="56" t="s">
        <v>8</v>
      </c>
      <c r="F215" s="64" t="s">
        <v>2552</v>
      </c>
      <c r="G215" s="56" t="s">
        <v>2553</v>
      </c>
      <c r="H215" s="56" t="s">
        <v>2554</v>
      </c>
      <c r="I215" s="64"/>
      <c r="J215" s="56"/>
      <c r="K215" s="64"/>
      <c r="L215" s="56"/>
      <c r="M215" s="66">
        <v>1001.53</v>
      </c>
      <c r="N215" s="56" t="s">
        <v>2555</v>
      </c>
      <c r="O215" s="67"/>
    </row>
    <row r="216" spans="1:15" customFormat="1" hidden="1" x14ac:dyDescent="0.25">
      <c r="A216" s="56">
        <v>1</v>
      </c>
      <c r="B216" s="64" t="s">
        <v>2463</v>
      </c>
      <c r="C216" s="56">
        <v>38073</v>
      </c>
      <c r="D216" s="65">
        <v>42777</v>
      </c>
      <c r="E216" s="56" t="s">
        <v>8</v>
      </c>
      <c r="F216" s="64" t="s">
        <v>2552</v>
      </c>
      <c r="G216" s="56" t="s">
        <v>2553</v>
      </c>
      <c r="H216" s="56" t="s">
        <v>2554</v>
      </c>
      <c r="I216" s="64"/>
      <c r="J216" s="56"/>
      <c r="K216" s="64"/>
      <c r="L216" s="56"/>
      <c r="M216" s="64">
        <v>788</v>
      </c>
      <c r="N216" s="56" t="s">
        <v>2597</v>
      </c>
      <c r="O216" s="67"/>
    </row>
    <row r="217" spans="1:15" customFormat="1" hidden="1" x14ac:dyDescent="0.25">
      <c r="A217" s="56">
        <v>1</v>
      </c>
      <c r="B217" s="64" t="s">
        <v>2463</v>
      </c>
      <c r="C217" s="56">
        <v>38020</v>
      </c>
      <c r="D217" s="65">
        <v>42774</v>
      </c>
      <c r="E217" s="56" t="s">
        <v>8</v>
      </c>
      <c r="F217" s="64" t="s">
        <v>2560</v>
      </c>
      <c r="G217" s="56" t="s">
        <v>2561</v>
      </c>
      <c r="H217" s="56" t="s">
        <v>2562</v>
      </c>
      <c r="I217" s="64"/>
      <c r="J217" s="56"/>
      <c r="K217" s="64"/>
      <c r="L217" s="56"/>
      <c r="M217" s="64">
        <v>264.51</v>
      </c>
      <c r="N217" s="56" t="s">
        <v>2563</v>
      </c>
      <c r="O217" s="67"/>
    </row>
    <row r="218" spans="1:15" customFormat="1" hidden="1" x14ac:dyDescent="0.25">
      <c r="A218" s="56">
        <v>1</v>
      </c>
      <c r="B218" s="64" t="s">
        <v>2876</v>
      </c>
      <c r="C218" s="56">
        <v>37996</v>
      </c>
      <c r="D218" s="65">
        <v>42772</v>
      </c>
      <c r="E218" s="56" t="s">
        <v>2899</v>
      </c>
      <c r="F218" s="64" t="s">
        <v>2900</v>
      </c>
      <c r="G218" s="56" t="s">
        <v>24</v>
      </c>
      <c r="H218" s="56" t="s">
        <v>2901</v>
      </c>
      <c r="I218" s="64"/>
      <c r="J218" s="56"/>
      <c r="K218" s="64"/>
      <c r="L218" s="56"/>
      <c r="M218" s="66">
        <v>10000</v>
      </c>
      <c r="N218" s="56" t="s">
        <v>2902</v>
      </c>
      <c r="O218" s="67"/>
    </row>
    <row r="219" spans="1:15" hidden="1" x14ac:dyDescent="0.25">
      <c r="A219" s="57">
        <v>1</v>
      </c>
      <c r="B219" s="68" t="s">
        <v>2876</v>
      </c>
      <c r="C219" s="57">
        <v>38011</v>
      </c>
      <c r="D219" s="69">
        <v>42773</v>
      </c>
      <c r="E219" s="57" t="s">
        <v>2899</v>
      </c>
      <c r="F219" s="68" t="s">
        <v>2900</v>
      </c>
      <c r="G219" s="56" t="s">
        <v>24</v>
      </c>
      <c r="H219" s="57" t="s">
        <v>3066</v>
      </c>
      <c r="I219" s="68" t="s">
        <v>3067</v>
      </c>
      <c r="J219" s="57">
        <v>38309</v>
      </c>
      <c r="K219" s="68" t="s">
        <v>1528</v>
      </c>
      <c r="L219" s="57" t="s">
        <v>1493</v>
      </c>
      <c r="M219" s="70">
        <v>210000</v>
      </c>
      <c r="N219" s="57" t="s">
        <v>2903</v>
      </c>
      <c r="O219" s="71" t="s">
        <v>301</v>
      </c>
    </row>
    <row r="220" spans="1:15" customFormat="1" hidden="1" x14ac:dyDescent="0.25">
      <c r="A220" s="56">
        <v>1</v>
      </c>
      <c r="B220" s="64" t="s">
        <v>2876</v>
      </c>
      <c r="C220" s="56">
        <v>38090</v>
      </c>
      <c r="D220" s="65">
        <v>42779</v>
      </c>
      <c r="E220" s="56" t="s">
        <v>2899</v>
      </c>
      <c r="F220" s="64" t="s">
        <v>2900</v>
      </c>
      <c r="G220" s="56" t="s">
        <v>24</v>
      </c>
      <c r="H220" s="56" t="s">
        <v>2901</v>
      </c>
      <c r="I220" s="64"/>
      <c r="J220" s="56"/>
      <c r="K220" s="64"/>
      <c r="L220" s="56"/>
      <c r="M220" s="66">
        <v>65000</v>
      </c>
      <c r="N220" s="56" t="s">
        <v>2923</v>
      </c>
      <c r="O220" s="67"/>
    </row>
    <row r="221" spans="1:15" customFormat="1" hidden="1" x14ac:dyDescent="0.25">
      <c r="A221" s="56">
        <v>1</v>
      </c>
      <c r="B221" s="64" t="s">
        <v>2463</v>
      </c>
      <c r="C221" s="56">
        <v>38302</v>
      </c>
      <c r="D221" s="65">
        <v>42789</v>
      </c>
      <c r="E221" s="56" t="s">
        <v>8</v>
      </c>
      <c r="F221" s="64" t="s">
        <v>2744</v>
      </c>
      <c r="G221" s="56" t="s">
        <v>2745</v>
      </c>
      <c r="H221" s="56" t="s">
        <v>2746</v>
      </c>
      <c r="I221" s="64"/>
      <c r="J221" s="56"/>
      <c r="K221" s="64"/>
      <c r="L221" s="56"/>
      <c r="M221" s="66">
        <v>3211.12</v>
      </c>
      <c r="N221" s="56" t="s">
        <v>2747</v>
      </c>
      <c r="O221" s="67"/>
    </row>
    <row r="222" spans="1:15" customFormat="1" hidden="1" x14ac:dyDescent="0.25">
      <c r="A222" s="56">
        <v>1</v>
      </c>
      <c r="B222" s="64" t="s">
        <v>2876</v>
      </c>
      <c r="C222" s="56">
        <v>38320</v>
      </c>
      <c r="D222" s="65">
        <v>42789</v>
      </c>
      <c r="E222" s="56" t="s">
        <v>8</v>
      </c>
      <c r="F222" s="64" t="s">
        <v>2971</v>
      </c>
      <c r="G222" s="56" t="s">
        <v>24</v>
      </c>
      <c r="H222" s="56" t="s">
        <v>2972</v>
      </c>
      <c r="I222" s="64"/>
      <c r="J222" s="56"/>
      <c r="K222" s="64"/>
      <c r="L222" s="56"/>
      <c r="M222" s="66">
        <v>5000</v>
      </c>
      <c r="N222" s="56" t="s">
        <v>2973</v>
      </c>
      <c r="O222" s="67"/>
    </row>
    <row r="223" spans="1:15" customFormat="1" hidden="1" x14ac:dyDescent="0.25">
      <c r="A223" s="56">
        <v>1</v>
      </c>
      <c r="B223" s="64" t="s">
        <v>2876</v>
      </c>
      <c r="C223" s="56">
        <v>38385</v>
      </c>
      <c r="D223" s="65">
        <v>42793</v>
      </c>
      <c r="E223" s="56" t="s">
        <v>2992</v>
      </c>
      <c r="F223" s="64" t="s">
        <v>2971</v>
      </c>
      <c r="G223" s="56" t="s">
        <v>24</v>
      </c>
      <c r="H223" s="56" t="s">
        <v>2972</v>
      </c>
      <c r="I223" s="64"/>
      <c r="J223" s="56"/>
      <c r="K223" s="64"/>
      <c r="L223" s="56"/>
      <c r="M223" s="66">
        <v>90000</v>
      </c>
      <c r="N223" s="56" t="s">
        <v>2993</v>
      </c>
      <c r="O223" s="67"/>
    </row>
    <row r="224" spans="1:15" customFormat="1" hidden="1" x14ac:dyDescent="0.25">
      <c r="A224" s="56">
        <v>1</v>
      </c>
      <c r="B224" s="64" t="s">
        <v>2876</v>
      </c>
      <c r="C224" s="56">
        <v>38386</v>
      </c>
      <c r="D224" s="65">
        <v>42793</v>
      </c>
      <c r="E224" s="56" t="s">
        <v>2992</v>
      </c>
      <c r="F224" s="64" t="s">
        <v>2971</v>
      </c>
      <c r="G224" s="56" t="s">
        <v>24</v>
      </c>
      <c r="H224" s="56" t="s">
        <v>2972</v>
      </c>
      <c r="I224" s="64"/>
      <c r="J224" s="56"/>
      <c r="K224" s="64"/>
      <c r="L224" s="56"/>
      <c r="M224" s="66">
        <v>20000</v>
      </c>
      <c r="N224" s="56" t="s">
        <v>2994</v>
      </c>
      <c r="O224" s="67"/>
    </row>
    <row r="225" spans="1:15" customFormat="1" hidden="1" x14ac:dyDescent="0.25">
      <c r="A225" s="56">
        <v>1</v>
      </c>
      <c r="B225" s="64" t="s">
        <v>2876</v>
      </c>
      <c r="C225" s="56">
        <v>38387</v>
      </c>
      <c r="D225" s="65">
        <v>42793</v>
      </c>
      <c r="E225" s="56" t="s">
        <v>2992</v>
      </c>
      <c r="F225" s="64" t="s">
        <v>2971</v>
      </c>
      <c r="G225" s="56" t="s">
        <v>24</v>
      </c>
      <c r="H225" s="56" t="s">
        <v>2972</v>
      </c>
      <c r="I225" s="64"/>
      <c r="J225" s="56"/>
      <c r="K225" s="64"/>
      <c r="L225" s="56"/>
      <c r="M225" s="66">
        <v>55000</v>
      </c>
      <c r="N225" s="56" t="s">
        <v>2995</v>
      </c>
      <c r="O225" s="67"/>
    </row>
    <row r="226" spans="1:15" customFormat="1" hidden="1" x14ac:dyDescent="0.25">
      <c r="A226" s="56">
        <v>1</v>
      </c>
      <c r="B226" s="64" t="s">
        <v>1845</v>
      </c>
      <c r="C226" s="56">
        <v>38114</v>
      </c>
      <c r="D226" s="65">
        <v>42779</v>
      </c>
      <c r="E226" s="56" t="s">
        <v>8</v>
      </c>
      <c r="F226" s="64" t="s">
        <v>2018</v>
      </c>
      <c r="G226" s="56" t="s">
        <v>2019</v>
      </c>
      <c r="H226" s="56" t="s">
        <v>2020</v>
      </c>
      <c r="I226" s="64"/>
      <c r="J226" s="56"/>
      <c r="K226" s="64"/>
      <c r="L226" s="56"/>
      <c r="M226" s="66">
        <v>2000</v>
      </c>
      <c r="N226" s="56" t="s">
        <v>2021</v>
      </c>
      <c r="O226" s="67"/>
    </row>
    <row r="227" spans="1:15" customFormat="1" hidden="1" x14ac:dyDescent="0.25">
      <c r="A227" s="56">
        <v>1</v>
      </c>
      <c r="B227" s="64" t="s">
        <v>1845</v>
      </c>
      <c r="C227" s="56">
        <v>38129</v>
      </c>
      <c r="D227" s="65">
        <v>42781</v>
      </c>
      <c r="E227" s="56" t="s">
        <v>8</v>
      </c>
      <c r="F227" s="64" t="s">
        <v>2018</v>
      </c>
      <c r="G227" s="56" t="s">
        <v>2019</v>
      </c>
      <c r="H227" s="56" t="s">
        <v>2020</v>
      </c>
      <c r="I227" s="64"/>
      <c r="J227" s="56"/>
      <c r="K227" s="64"/>
      <c r="L227" s="56"/>
      <c r="M227" s="66">
        <v>48000</v>
      </c>
      <c r="N227" s="56" t="s">
        <v>2038</v>
      </c>
      <c r="O227" s="67"/>
    </row>
    <row r="228" spans="1:15" customFormat="1" hidden="1" x14ac:dyDescent="0.25">
      <c r="A228" s="56">
        <v>1</v>
      </c>
      <c r="B228" s="64" t="s">
        <v>1845</v>
      </c>
      <c r="C228" s="56">
        <v>38154</v>
      </c>
      <c r="D228" s="65">
        <v>42781</v>
      </c>
      <c r="E228" s="56" t="s">
        <v>2068</v>
      </c>
      <c r="F228" s="64" t="s">
        <v>2018</v>
      </c>
      <c r="G228" s="56" t="s">
        <v>2019</v>
      </c>
      <c r="H228" s="56" t="s">
        <v>2020</v>
      </c>
      <c r="I228" s="64"/>
      <c r="J228" s="56"/>
      <c r="K228" s="64"/>
      <c r="L228" s="56"/>
      <c r="M228" s="66">
        <v>3000</v>
      </c>
      <c r="N228" s="56" t="s">
        <v>2069</v>
      </c>
      <c r="O228" s="67"/>
    </row>
    <row r="229" spans="1:15" customFormat="1" hidden="1" x14ac:dyDescent="0.25">
      <c r="A229" s="56">
        <v>1</v>
      </c>
      <c r="B229" s="64" t="s">
        <v>1845</v>
      </c>
      <c r="C229" s="56">
        <v>38353</v>
      </c>
      <c r="D229" s="65">
        <v>42791</v>
      </c>
      <c r="E229" s="56" t="s">
        <v>8</v>
      </c>
      <c r="F229" s="64" t="s">
        <v>2283</v>
      </c>
      <c r="G229" s="56" t="s">
        <v>2284</v>
      </c>
      <c r="H229" s="56" t="s">
        <v>833</v>
      </c>
      <c r="I229" s="64"/>
      <c r="J229" s="56"/>
      <c r="K229" s="64"/>
      <c r="L229" s="56"/>
      <c r="M229" s="66">
        <v>5000</v>
      </c>
      <c r="N229" s="56" t="s">
        <v>2285</v>
      </c>
      <c r="O229" s="67"/>
    </row>
    <row r="230" spans="1:15" customFormat="1" hidden="1" x14ac:dyDescent="0.25">
      <c r="A230" s="56">
        <v>1</v>
      </c>
      <c r="B230" s="64" t="s">
        <v>1845</v>
      </c>
      <c r="C230" s="56">
        <v>38412</v>
      </c>
      <c r="D230" s="65">
        <v>42794</v>
      </c>
      <c r="E230" s="56" t="s">
        <v>2360</v>
      </c>
      <c r="F230" s="64" t="s">
        <v>2361</v>
      </c>
      <c r="G230" s="56" t="s">
        <v>2362</v>
      </c>
      <c r="H230" s="56" t="s">
        <v>833</v>
      </c>
      <c r="I230" s="64"/>
      <c r="J230" s="56"/>
      <c r="K230" s="64"/>
      <c r="L230" s="56"/>
      <c r="M230" s="66">
        <v>45000</v>
      </c>
      <c r="N230" s="56" t="s">
        <v>2363</v>
      </c>
      <c r="O230" s="67"/>
    </row>
    <row r="231" spans="1:15" customFormat="1" hidden="1" x14ac:dyDescent="0.25">
      <c r="A231" s="56">
        <v>1</v>
      </c>
      <c r="B231" s="64" t="s">
        <v>1845</v>
      </c>
      <c r="C231" s="56">
        <v>38419</v>
      </c>
      <c r="D231" s="65">
        <v>42794</v>
      </c>
      <c r="E231" s="56" t="s">
        <v>2360</v>
      </c>
      <c r="F231" s="64" t="s">
        <v>2361</v>
      </c>
      <c r="G231" s="56" t="s">
        <v>2362</v>
      </c>
      <c r="H231" s="56" t="s">
        <v>833</v>
      </c>
      <c r="I231" s="64"/>
      <c r="J231" s="56"/>
      <c r="K231" s="64"/>
      <c r="L231" s="56"/>
      <c r="M231" s="66">
        <v>20000</v>
      </c>
      <c r="N231" s="56" t="s">
        <v>2375</v>
      </c>
      <c r="O231" s="67"/>
    </row>
    <row r="232" spans="1:15" customFormat="1" hidden="1" x14ac:dyDescent="0.25">
      <c r="A232" s="56">
        <v>1</v>
      </c>
      <c r="B232" s="64" t="s">
        <v>1845</v>
      </c>
      <c r="C232" s="56">
        <v>38420</v>
      </c>
      <c r="D232" s="65">
        <v>42794</v>
      </c>
      <c r="E232" s="56" t="s">
        <v>2360</v>
      </c>
      <c r="F232" s="64" t="s">
        <v>2361</v>
      </c>
      <c r="G232" s="56" t="s">
        <v>2362</v>
      </c>
      <c r="H232" s="56" t="s">
        <v>833</v>
      </c>
      <c r="I232" s="64"/>
      <c r="J232" s="56"/>
      <c r="K232" s="64"/>
      <c r="L232" s="56"/>
      <c r="M232" s="66">
        <v>50000</v>
      </c>
      <c r="N232" s="56" t="s">
        <v>2376</v>
      </c>
      <c r="O232" s="67"/>
    </row>
    <row r="233" spans="1:15" hidden="1" x14ac:dyDescent="0.25">
      <c r="A233" s="57">
        <v>1</v>
      </c>
      <c r="B233" s="68" t="s">
        <v>1845</v>
      </c>
      <c r="C233" s="57">
        <v>38204</v>
      </c>
      <c r="D233" s="69">
        <v>42784</v>
      </c>
      <c r="E233" s="57" t="s">
        <v>8</v>
      </c>
      <c r="F233" s="68" t="s">
        <v>2110</v>
      </c>
      <c r="G233" s="56" t="s">
        <v>2111</v>
      </c>
      <c r="H233" s="57" t="s">
        <v>3068</v>
      </c>
      <c r="I233" s="68" t="s">
        <v>1541</v>
      </c>
      <c r="J233" s="57">
        <v>37900</v>
      </c>
      <c r="K233" s="68" t="s">
        <v>1542</v>
      </c>
      <c r="L233" s="57" t="s">
        <v>1493</v>
      </c>
      <c r="M233" s="70">
        <v>280000</v>
      </c>
      <c r="N233" s="57" t="s">
        <v>2113</v>
      </c>
      <c r="O233" s="71" t="s">
        <v>591</v>
      </c>
    </row>
    <row r="234" spans="1:15" customFormat="1" hidden="1" x14ac:dyDescent="0.25">
      <c r="A234" s="56">
        <v>1</v>
      </c>
      <c r="B234" s="64" t="s">
        <v>1845</v>
      </c>
      <c r="C234" s="56">
        <v>38315</v>
      </c>
      <c r="D234" s="65">
        <v>42789</v>
      </c>
      <c r="E234" s="56" t="s">
        <v>8</v>
      </c>
      <c r="F234" s="64" t="s">
        <v>2110</v>
      </c>
      <c r="G234" s="56" t="s">
        <v>2111</v>
      </c>
      <c r="H234" s="56" t="s">
        <v>2112</v>
      </c>
      <c r="I234" s="64"/>
      <c r="J234" s="56"/>
      <c r="K234" s="64"/>
      <c r="L234" s="56"/>
      <c r="M234" s="64">
        <v>640.88</v>
      </c>
      <c r="N234" s="56" t="s">
        <v>2250</v>
      </c>
      <c r="O234" s="67"/>
    </row>
    <row r="235" spans="1:15" customFormat="1" hidden="1" x14ac:dyDescent="0.25">
      <c r="A235" s="56">
        <v>1</v>
      </c>
      <c r="B235" s="64" t="s">
        <v>1845</v>
      </c>
      <c r="C235" s="56">
        <v>38372</v>
      </c>
      <c r="D235" s="65">
        <v>42793</v>
      </c>
      <c r="E235" s="56" t="s">
        <v>8</v>
      </c>
      <c r="F235" s="64" t="s">
        <v>867</v>
      </c>
      <c r="G235" s="56" t="s">
        <v>868</v>
      </c>
      <c r="H235" s="56" t="s">
        <v>869</v>
      </c>
      <c r="I235" s="64"/>
      <c r="J235" s="56"/>
      <c r="K235" s="64"/>
      <c r="L235" s="56"/>
      <c r="M235" s="66">
        <v>20000</v>
      </c>
      <c r="N235" s="56" t="s">
        <v>2316</v>
      </c>
      <c r="O235" s="67"/>
    </row>
    <row r="236" spans="1:15" customFormat="1" hidden="1" x14ac:dyDescent="0.25">
      <c r="A236" s="56">
        <v>1</v>
      </c>
      <c r="B236" s="64" t="s">
        <v>1845</v>
      </c>
      <c r="C236" s="56">
        <v>38362</v>
      </c>
      <c r="D236" s="65">
        <v>42793</v>
      </c>
      <c r="E236" s="56" t="s">
        <v>8</v>
      </c>
      <c r="F236" s="64" t="s">
        <v>2303</v>
      </c>
      <c r="G236" s="56" t="s">
        <v>24</v>
      </c>
      <c r="H236" s="56" t="s">
        <v>2304</v>
      </c>
      <c r="I236" s="64"/>
      <c r="J236" s="56"/>
      <c r="K236" s="64"/>
      <c r="L236" s="56"/>
      <c r="M236" s="66">
        <v>4003</v>
      </c>
      <c r="N236" s="56" t="s">
        <v>2305</v>
      </c>
      <c r="O236" s="67"/>
    </row>
    <row r="237" spans="1:15" hidden="1" x14ac:dyDescent="0.25">
      <c r="A237" s="57">
        <v>1</v>
      </c>
      <c r="B237" s="68" t="s">
        <v>1845</v>
      </c>
      <c r="C237" s="57">
        <v>38122</v>
      </c>
      <c r="D237" s="69">
        <v>42780</v>
      </c>
      <c r="E237" s="57" t="s">
        <v>2031</v>
      </c>
      <c r="F237" s="68" t="s">
        <v>2032</v>
      </c>
      <c r="G237" s="56" t="s">
        <v>2033</v>
      </c>
      <c r="H237" s="57" t="s">
        <v>3069</v>
      </c>
      <c r="I237" s="68" t="s">
        <v>1574</v>
      </c>
      <c r="J237" s="57">
        <v>38300</v>
      </c>
      <c r="K237" s="68" t="s">
        <v>3070</v>
      </c>
      <c r="L237" s="57" t="s">
        <v>1493</v>
      </c>
      <c r="M237" s="70">
        <v>100000</v>
      </c>
      <c r="N237" s="57" t="s">
        <v>2035</v>
      </c>
      <c r="O237" s="71" t="s">
        <v>591</v>
      </c>
    </row>
    <row r="238" spans="1:15" customFormat="1" hidden="1" x14ac:dyDescent="0.25">
      <c r="A238" s="56">
        <v>1</v>
      </c>
      <c r="B238" s="64" t="s">
        <v>1845</v>
      </c>
      <c r="C238" s="56">
        <v>38123</v>
      </c>
      <c r="D238" s="65">
        <v>42780</v>
      </c>
      <c r="E238" s="56" t="s">
        <v>2031</v>
      </c>
      <c r="F238" s="64" t="s">
        <v>2032</v>
      </c>
      <c r="G238" s="56" t="s">
        <v>2033</v>
      </c>
      <c r="H238" s="56" t="s">
        <v>2034</v>
      </c>
      <c r="I238" s="64"/>
      <c r="J238" s="56"/>
      <c r="K238" s="64"/>
      <c r="L238" s="56"/>
      <c r="M238" s="64">
        <v>137.25</v>
      </c>
      <c r="N238" s="56" t="s">
        <v>2036</v>
      </c>
      <c r="O238" s="67"/>
    </row>
    <row r="239" spans="1:15" customFormat="1" hidden="1" x14ac:dyDescent="0.25">
      <c r="A239" s="56">
        <v>1</v>
      </c>
      <c r="B239" s="64" t="s">
        <v>2830</v>
      </c>
      <c r="C239" s="56">
        <v>38059</v>
      </c>
      <c r="D239" s="65">
        <v>42776</v>
      </c>
      <c r="E239" s="56" t="s">
        <v>8</v>
      </c>
      <c r="F239" s="64" t="s">
        <v>2835</v>
      </c>
      <c r="G239" s="56" t="s">
        <v>2836</v>
      </c>
      <c r="H239" s="56" t="s">
        <v>2837</v>
      </c>
      <c r="I239" s="64"/>
      <c r="J239" s="56"/>
      <c r="K239" s="64"/>
      <c r="L239" s="56"/>
      <c r="M239" s="66">
        <v>1099.01</v>
      </c>
      <c r="N239" s="56" t="s">
        <v>2838</v>
      </c>
      <c r="O239" s="67"/>
    </row>
    <row r="240" spans="1:15" customFormat="1" hidden="1" x14ac:dyDescent="0.25">
      <c r="A240" s="56">
        <v>1</v>
      </c>
      <c r="B240" s="64" t="s">
        <v>2463</v>
      </c>
      <c r="C240" s="56">
        <v>38360</v>
      </c>
      <c r="D240" s="65">
        <v>42793</v>
      </c>
      <c r="E240" s="56" t="s">
        <v>8</v>
      </c>
      <c r="F240" s="64" t="s">
        <v>2781</v>
      </c>
      <c r="G240" s="56" t="s">
        <v>2782</v>
      </c>
      <c r="H240" s="56" t="s">
        <v>2783</v>
      </c>
      <c r="I240" s="64"/>
      <c r="J240" s="56"/>
      <c r="K240" s="64"/>
      <c r="L240" s="56"/>
      <c r="M240" s="66">
        <v>2755.21</v>
      </c>
      <c r="N240" s="56" t="s">
        <v>2784</v>
      </c>
      <c r="O240" s="67"/>
    </row>
    <row r="241" spans="1:15" customFormat="1" hidden="1" x14ac:dyDescent="0.25">
      <c r="A241" s="56">
        <v>1</v>
      </c>
      <c r="B241" s="64" t="s">
        <v>1845</v>
      </c>
      <c r="C241" s="56">
        <v>37948</v>
      </c>
      <c r="D241" s="65">
        <v>42768</v>
      </c>
      <c r="E241" s="56" t="s">
        <v>1869</v>
      </c>
      <c r="F241" s="64" t="s">
        <v>1870</v>
      </c>
      <c r="G241" s="56" t="s">
        <v>1871</v>
      </c>
      <c r="H241" s="56" t="s">
        <v>1872</v>
      </c>
      <c r="I241" s="64"/>
      <c r="J241" s="56"/>
      <c r="K241" s="64"/>
      <c r="L241" s="56"/>
      <c r="M241" s="66">
        <v>15000</v>
      </c>
      <c r="N241" s="56" t="s">
        <v>1873</v>
      </c>
      <c r="O241" s="67"/>
    </row>
    <row r="242" spans="1:15" customFormat="1" hidden="1" x14ac:dyDescent="0.25">
      <c r="A242" s="56">
        <v>1</v>
      </c>
      <c r="B242" s="64" t="s">
        <v>1845</v>
      </c>
      <c r="C242" s="56">
        <v>38311</v>
      </c>
      <c r="D242" s="65">
        <v>42789</v>
      </c>
      <c r="E242" s="56" t="s">
        <v>8</v>
      </c>
      <c r="F242" s="64" t="s">
        <v>2238</v>
      </c>
      <c r="G242" s="56" t="s">
        <v>24</v>
      </c>
      <c r="H242" s="56" t="s">
        <v>2239</v>
      </c>
      <c r="I242" s="64"/>
      <c r="J242" s="56"/>
      <c r="K242" s="64"/>
      <c r="L242" s="56"/>
      <c r="M242" s="66">
        <v>5000</v>
      </c>
      <c r="N242" s="56" t="s">
        <v>2240</v>
      </c>
      <c r="O242" s="67"/>
    </row>
    <row r="243" spans="1:15" customFormat="1" hidden="1" x14ac:dyDescent="0.25">
      <c r="A243" s="56">
        <v>1</v>
      </c>
      <c r="B243" s="64" t="s">
        <v>2463</v>
      </c>
      <c r="C243" s="56">
        <v>38024</v>
      </c>
      <c r="D243" s="65">
        <v>42774</v>
      </c>
      <c r="E243" s="56" t="s">
        <v>8</v>
      </c>
      <c r="F243" s="64" t="s">
        <v>2565</v>
      </c>
      <c r="G243" s="56" t="s">
        <v>2566</v>
      </c>
      <c r="H243" s="56" t="s">
        <v>2567</v>
      </c>
      <c r="I243" s="64"/>
      <c r="J243" s="56"/>
      <c r="K243" s="64"/>
      <c r="L243" s="56"/>
      <c r="M243" s="66">
        <v>3865.13</v>
      </c>
      <c r="N243" s="56" t="s">
        <v>2568</v>
      </c>
      <c r="O243" s="67"/>
    </row>
    <row r="244" spans="1:15" customFormat="1" hidden="1" x14ac:dyDescent="0.25">
      <c r="A244" s="56">
        <v>1</v>
      </c>
      <c r="B244" s="64" t="s">
        <v>2463</v>
      </c>
      <c r="C244" s="56">
        <v>38237</v>
      </c>
      <c r="D244" s="65">
        <v>42787</v>
      </c>
      <c r="E244" s="56" t="s">
        <v>8</v>
      </c>
      <c r="F244" s="64" t="s">
        <v>2565</v>
      </c>
      <c r="G244" s="56" t="s">
        <v>2566</v>
      </c>
      <c r="H244" s="56" t="s">
        <v>2567</v>
      </c>
      <c r="I244" s="64"/>
      <c r="J244" s="56"/>
      <c r="K244" s="64"/>
      <c r="L244" s="56"/>
      <c r="M244" s="64">
        <v>243.86</v>
      </c>
      <c r="N244" s="56" t="s">
        <v>2711</v>
      </c>
      <c r="O244" s="67"/>
    </row>
    <row r="245" spans="1:15" customFormat="1" hidden="1" x14ac:dyDescent="0.25">
      <c r="A245" s="56">
        <v>1</v>
      </c>
      <c r="B245" s="64" t="s">
        <v>1845</v>
      </c>
      <c r="C245" s="56">
        <v>38140</v>
      </c>
      <c r="D245" s="65">
        <v>42781</v>
      </c>
      <c r="E245" s="56" t="s">
        <v>8</v>
      </c>
      <c r="F245" s="64" t="s">
        <v>2058</v>
      </c>
      <c r="G245" s="56" t="s">
        <v>2059</v>
      </c>
      <c r="H245" s="56" t="s">
        <v>2060</v>
      </c>
      <c r="I245" s="64"/>
      <c r="J245" s="56"/>
      <c r="K245" s="64"/>
      <c r="L245" s="56"/>
      <c r="M245" s="66">
        <v>5000</v>
      </c>
      <c r="N245" s="56" t="s">
        <v>2061</v>
      </c>
      <c r="O245" s="67"/>
    </row>
    <row r="246" spans="1:15" customFormat="1" hidden="1" x14ac:dyDescent="0.25">
      <c r="A246" s="56">
        <v>1</v>
      </c>
      <c r="B246" s="64" t="s">
        <v>2455</v>
      </c>
      <c r="C246" s="56">
        <v>38069</v>
      </c>
      <c r="D246" s="65">
        <v>42777</v>
      </c>
      <c r="E246" s="56" t="s">
        <v>8</v>
      </c>
      <c r="F246" s="64" t="s">
        <v>2459</v>
      </c>
      <c r="G246" s="56" t="s">
        <v>2460</v>
      </c>
      <c r="H246" s="56" t="s">
        <v>2461</v>
      </c>
      <c r="I246" s="64"/>
      <c r="J246" s="56"/>
      <c r="K246" s="64"/>
      <c r="L246" s="56"/>
      <c r="M246" s="64">
        <v>170</v>
      </c>
      <c r="N246" s="56" t="s">
        <v>2462</v>
      </c>
      <c r="O246" s="67"/>
    </row>
    <row r="247" spans="1:15" customFormat="1" hidden="1" x14ac:dyDescent="0.25">
      <c r="A247" s="56">
        <v>1</v>
      </c>
      <c r="B247" s="64" t="s">
        <v>2876</v>
      </c>
      <c r="C247" s="56">
        <v>38141</v>
      </c>
      <c r="D247" s="65">
        <v>42781</v>
      </c>
      <c r="E247" s="56" t="s">
        <v>2933</v>
      </c>
      <c r="F247" s="64" t="s">
        <v>2934</v>
      </c>
      <c r="G247" s="56" t="s">
        <v>2935</v>
      </c>
      <c r="H247" s="56" t="s">
        <v>519</v>
      </c>
      <c r="I247" s="64"/>
      <c r="J247" s="56"/>
      <c r="K247" s="64"/>
      <c r="L247" s="56"/>
      <c r="M247" s="66">
        <v>7500</v>
      </c>
      <c r="N247" s="56" t="s">
        <v>2936</v>
      </c>
      <c r="O247" s="67"/>
    </row>
    <row r="248" spans="1:15" customFormat="1" hidden="1" x14ac:dyDescent="0.25">
      <c r="A248" s="56">
        <v>1</v>
      </c>
      <c r="B248" s="64" t="s">
        <v>2876</v>
      </c>
      <c r="C248" s="56">
        <v>38203</v>
      </c>
      <c r="D248" s="65">
        <v>42784</v>
      </c>
      <c r="E248" s="56" t="s">
        <v>8</v>
      </c>
      <c r="F248" s="64" t="s">
        <v>2934</v>
      </c>
      <c r="G248" s="56" t="s">
        <v>2935</v>
      </c>
      <c r="H248" s="56" t="s">
        <v>519</v>
      </c>
      <c r="I248" s="64"/>
      <c r="J248" s="56"/>
      <c r="K248" s="64"/>
      <c r="L248" s="56"/>
      <c r="M248" s="66">
        <v>53374.3</v>
      </c>
      <c r="N248" s="56" t="s">
        <v>2948</v>
      </c>
      <c r="O248" s="67"/>
    </row>
    <row r="249" spans="1:15" customFormat="1" hidden="1" x14ac:dyDescent="0.25">
      <c r="A249" s="56">
        <v>1</v>
      </c>
      <c r="B249" s="64" t="s">
        <v>1845</v>
      </c>
      <c r="C249" s="56">
        <v>38084</v>
      </c>
      <c r="D249" s="65">
        <v>42779</v>
      </c>
      <c r="E249" s="56" t="s">
        <v>8</v>
      </c>
      <c r="F249" s="64" t="s">
        <v>1986</v>
      </c>
      <c r="G249" s="56" t="s">
        <v>1987</v>
      </c>
      <c r="H249" s="56" t="s">
        <v>1988</v>
      </c>
      <c r="I249" s="64"/>
      <c r="J249" s="56"/>
      <c r="K249" s="64"/>
      <c r="L249" s="56"/>
      <c r="M249" s="66">
        <v>1000</v>
      </c>
      <c r="N249" s="56" t="s">
        <v>1989</v>
      </c>
      <c r="O249" s="67"/>
    </row>
    <row r="250" spans="1:15" hidden="1" x14ac:dyDescent="0.25">
      <c r="A250" s="57">
        <v>1</v>
      </c>
      <c r="B250" s="68" t="s">
        <v>1845</v>
      </c>
      <c r="C250" s="57">
        <v>37946</v>
      </c>
      <c r="D250" s="69">
        <v>42768</v>
      </c>
      <c r="E250" s="57" t="s">
        <v>1867</v>
      </c>
      <c r="F250" s="68" t="s">
        <v>684</v>
      </c>
      <c r="G250" s="56" t="s">
        <v>685</v>
      </c>
      <c r="H250" s="57" t="s">
        <v>1695</v>
      </c>
      <c r="I250" s="68" t="s">
        <v>1696</v>
      </c>
      <c r="J250" s="57">
        <v>76185</v>
      </c>
      <c r="K250" s="68" t="s">
        <v>1487</v>
      </c>
      <c r="L250" s="57" t="s">
        <v>1487</v>
      </c>
      <c r="M250" s="70">
        <v>657700</v>
      </c>
      <c r="N250" s="57" t="s">
        <v>1868</v>
      </c>
      <c r="O250" s="71" t="s">
        <v>591</v>
      </c>
    </row>
    <row r="251" spans="1:15" customFormat="1" hidden="1" x14ac:dyDescent="0.25">
      <c r="A251" s="56">
        <v>1</v>
      </c>
      <c r="B251" s="64" t="s">
        <v>1845</v>
      </c>
      <c r="C251" s="56">
        <v>38034</v>
      </c>
      <c r="D251" s="65">
        <v>42775</v>
      </c>
      <c r="E251" s="56" t="s">
        <v>8</v>
      </c>
      <c r="F251" s="64" t="s">
        <v>1937</v>
      </c>
      <c r="G251" s="56" t="s">
        <v>1938</v>
      </c>
      <c r="H251" s="56" t="s">
        <v>1939</v>
      </c>
      <c r="I251" s="64"/>
      <c r="J251" s="56"/>
      <c r="K251" s="64"/>
      <c r="L251" s="56"/>
      <c r="M251" s="66">
        <v>10000</v>
      </c>
      <c r="N251" s="56" t="s">
        <v>1940</v>
      </c>
      <c r="O251" s="67"/>
    </row>
    <row r="252" spans="1:15" customFormat="1" hidden="1" x14ac:dyDescent="0.25">
      <c r="A252" s="56">
        <v>1</v>
      </c>
      <c r="B252" s="64" t="s">
        <v>1845</v>
      </c>
      <c r="C252" s="56">
        <v>38060</v>
      </c>
      <c r="D252" s="65">
        <v>42776</v>
      </c>
      <c r="E252" s="56" t="s">
        <v>1967</v>
      </c>
      <c r="F252" s="64" t="s">
        <v>1937</v>
      </c>
      <c r="G252" s="56" t="s">
        <v>1938</v>
      </c>
      <c r="H252" s="56" t="s">
        <v>1939</v>
      </c>
      <c r="I252" s="64"/>
      <c r="J252" s="56"/>
      <c r="K252" s="64"/>
      <c r="L252" s="56"/>
      <c r="M252" s="66">
        <v>60000</v>
      </c>
      <c r="N252" s="56" t="s">
        <v>1968</v>
      </c>
      <c r="O252" s="67"/>
    </row>
    <row r="253" spans="1:15" customFormat="1" hidden="1" x14ac:dyDescent="0.25">
      <c r="A253" s="56">
        <v>1</v>
      </c>
      <c r="B253" s="64" t="s">
        <v>1845</v>
      </c>
      <c r="C253" s="56">
        <v>38087</v>
      </c>
      <c r="D253" s="65">
        <v>42779</v>
      </c>
      <c r="E253" s="56" t="s">
        <v>1967</v>
      </c>
      <c r="F253" s="64" t="s">
        <v>1937</v>
      </c>
      <c r="G253" s="56" t="s">
        <v>1938</v>
      </c>
      <c r="H253" s="56" t="s">
        <v>1939</v>
      </c>
      <c r="I253" s="64"/>
      <c r="J253" s="56"/>
      <c r="K253" s="64"/>
      <c r="L253" s="56"/>
      <c r="M253" s="66">
        <v>10000</v>
      </c>
      <c r="N253" s="56" t="s">
        <v>1990</v>
      </c>
      <c r="O253" s="67"/>
    </row>
    <row r="254" spans="1:15" customFormat="1" hidden="1" x14ac:dyDescent="0.25">
      <c r="A254" s="56">
        <v>1</v>
      </c>
      <c r="B254" s="64" t="s">
        <v>1845</v>
      </c>
      <c r="C254" s="56">
        <v>38100</v>
      </c>
      <c r="D254" s="65">
        <v>42779</v>
      </c>
      <c r="E254" s="56" t="s">
        <v>1967</v>
      </c>
      <c r="F254" s="64" t="s">
        <v>1937</v>
      </c>
      <c r="G254" s="56" t="s">
        <v>1938</v>
      </c>
      <c r="H254" s="56" t="s">
        <v>1939</v>
      </c>
      <c r="I254" s="64"/>
      <c r="J254" s="56"/>
      <c r="K254" s="64"/>
      <c r="L254" s="56"/>
      <c r="M254" s="64">
        <v>900</v>
      </c>
      <c r="N254" s="56" t="s">
        <v>2006</v>
      </c>
      <c r="O254" s="67"/>
    </row>
    <row r="255" spans="1:15" customFormat="1" hidden="1" x14ac:dyDescent="0.25">
      <c r="A255" s="56">
        <v>1</v>
      </c>
      <c r="B255" s="64" t="s">
        <v>2463</v>
      </c>
      <c r="C255" s="56">
        <v>37978</v>
      </c>
      <c r="D255" s="65">
        <v>42770</v>
      </c>
      <c r="E255" s="56" t="s">
        <v>8</v>
      </c>
      <c r="F255" s="64" t="s">
        <v>2521</v>
      </c>
      <c r="G255" s="56" t="s">
        <v>24</v>
      </c>
      <c r="H255" s="56" t="s">
        <v>2522</v>
      </c>
      <c r="I255" s="64"/>
      <c r="J255" s="56"/>
      <c r="K255" s="64"/>
      <c r="L255" s="56"/>
      <c r="M255" s="66">
        <v>2500</v>
      </c>
      <c r="N255" s="56" t="s">
        <v>2523</v>
      </c>
      <c r="O255" s="67"/>
    </row>
    <row r="256" spans="1:15" customFormat="1" hidden="1" x14ac:dyDescent="0.25">
      <c r="A256" s="56">
        <v>1</v>
      </c>
      <c r="B256" s="64" t="s">
        <v>1845</v>
      </c>
      <c r="C256" s="56">
        <v>38056</v>
      </c>
      <c r="D256" s="65">
        <v>42776</v>
      </c>
      <c r="E256" s="56" t="s">
        <v>8</v>
      </c>
      <c r="F256" s="64" t="s">
        <v>1963</v>
      </c>
      <c r="G256" s="56" t="s">
        <v>1964</v>
      </c>
      <c r="H256" s="56" t="s">
        <v>1965</v>
      </c>
      <c r="I256" s="64"/>
      <c r="J256" s="56"/>
      <c r="K256" s="64"/>
      <c r="L256" s="56"/>
      <c r="M256" s="66">
        <v>20000</v>
      </c>
      <c r="N256" s="56" t="s">
        <v>1966</v>
      </c>
      <c r="O256" s="67"/>
    </row>
    <row r="257" spans="1:15" customFormat="1" hidden="1" x14ac:dyDescent="0.25">
      <c r="A257" s="56">
        <v>1</v>
      </c>
      <c r="B257" s="64" t="s">
        <v>1845</v>
      </c>
      <c r="C257" s="56">
        <v>38120</v>
      </c>
      <c r="D257" s="65">
        <v>42780</v>
      </c>
      <c r="E257" s="56" t="s">
        <v>2029</v>
      </c>
      <c r="F257" s="64" t="s">
        <v>1963</v>
      </c>
      <c r="G257" s="56" t="s">
        <v>1964</v>
      </c>
      <c r="H257" s="56" t="s">
        <v>1965</v>
      </c>
      <c r="I257" s="64"/>
      <c r="J257" s="56"/>
      <c r="K257" s="64"/>
      <c r="L257" s="56"/>
      <c r="M257" s="66">
        <v>11713.48</v>
      </c>
      <c r="N257" s="56" t="s">
        <v>2030</v>
      </c>
      <c r="O257" s="67"/>
    </row>
    <row r="258" spans="1:15" customFormat="1" hidden="1" x14ac:dyDescent="0.25">
      <c r="A258" s="56">
        <v>1</v>
      </c>
      <c r="B258" s="64" t="s">
        <v>2397</v>
      </c>
      <c r="C258" s="56">
        <v>38304</v>
      </c>
      <c r="D258" s="65">
        <v>42789</v>
      </c>
      <c r="E258" s="56" t="s">
        <v>8</v>
      </c>
      <c r="F258" s="64" t="s">
        <v>2436</v>
      </c>
      <c r="G258" s="56" t="s">
        <v>24</v>
      </c>
      <c r="H258" s="56" t="s">
        <v>2437</v>
      </c>
      <c r="I258" s="64"/>
      <c r="J258" s="56"/>
      <c r="K258" s="64"/>
      <c r="L258" s="56"/>
      <c r="M258" s="66">
        <v>10798.95</v>
      </c>
      <c r="N258" s="56" t="s">
        <v>2438</v>
      </c>
      <c r="O258" s="67"/>
    </row>
    <row r="259" spans="1:15" customFormat="1" hidden="1" x14ac:dyDescent="0.25">
      <c r="A259" s="56">
        <v>1</v>
      </c>
      <c r="B259" s="64" t="s">
        <v>1845</v>
      </c>
      <c r="C259" s="56">
        <v>38287</v>
      </c>
      <c r="D259" s="65">
        <v>42788</v>
      </c>
      <c r="E259" s="56" t="s">
        <v>8</v>
      </c>
      <c r="F259" s="64" t="s">
        <v>2212</v>
      </c>
      <c r="G259" s="56" t="s">
        <v>2213</v>
      </c>
      <c r="H259" s="56" t="s">
        <v>2214</v>
      </c>
      <c r="I259" s="64"/>
      <c r="J259" s="56"/>
      <c r="K259" s="64"/>
      <c r="L259" s="56"/>
      <c r="M259" s="64">
        <v>448.08</v>
      </c>
      <c r="N259" s="56" t="s">
        <v>2215</v>
      </c>
      <c r="O259" s="67"/>
    </row>
    <row r="260" spans="1:15" customFormat="1" hidden="1" x14ac:dyDescent="0.25">
      <c r="A260" s="56">
        <v>1</v>
      </c>
      <c r="B260" s="64" t="s">
        <v>2876</v>
      </c>
      <c r="C260" s="56">
        <v>38116</v>
      </c>
      <c r="D260" s="65">
        <v>42780</v>
      </c>
      <c r="E260" s="56" t="s">
        <v>1382</v>
      </c>
      <c r="F260" s="64" t="s">
        <v>2925</v>
      </c>
      <c r="G260" s="56" t="s">
        <v>2926</v>
      </c>
      <c r="H260" s="56" t="s">
        <v>2927</v>
      </c>
      <c r="I260" s="64"/>
      <c r="J260" s="56"/>
      <c r="K260" s="64"/>
      <c r="L260" s="56"/>
      <c r="M260" s="66">
        <v>50317.18</v>
      </c>
      <c r="N260" s="56" t="s">
        <v>2928</v>
      </c>
      <c r="O260" s="67"/>
    </row>
    <row r="261" spans="1:15" customFormat="1" hidden="1" x14ac:dyDescent="0.25">
      <c r="A261" s="56">
        <v>1</v>
      </c>
      <c r="B261" s="64" t="s">
        <v>2463</v>
      </c>
      <c r="C261" s="56">
        <v>38364</v>
      </c>
      <c r="D261" s="65">
        <v>42793</v>
      </c>
      <c r="E261" s="56" t="s">
        <v>8</v>
      </c>
      <c r="F261" s="64" t="s">
        <v>2785</v>
      </c>
      <c r="G261" s="56" t="s">
        <v>24</v>
      </c>
      <c r="H261" s="56" t="s">
        <v>2786</v>
      </c>
      <c r="I261" s="64"/>
      <c r="J261" s="56"/>
      <c r="K261" s="64"/>
      <c r="L261" s="56"/>
      <c r="M261" s="66">
        <v>2562.66</v>
      </c>
      <c r="N261" s="56" t="s">
        <v>2787</v>
      </c>
      <c r="O261" s="67"/>
    </row>
    <row r="262" spans="1:15" customFormat="1" hidden="1" x14ac:dyDescent="0.25">
      <c r="A262" s="56">
        <v>1</v>
      </c>
      <c r="B262" s="64" t="s">
        <v>2463</v>
      </c>
      <c r="C262" s="56">
        <v>37976</v>
      </c>
      <c r="D262" s="65">
        <v>42770</v>
      </c>
      <c r="E262" s="56" t="s">
        <v>8</v>
      </c>
      <c r="F262" s="64" t="s">
        <v>2518</v>
      </c>
      <c r="G262" s="56" t="s">
        <v>2519</v>
      </c>
      <c r="H262" s="56" t="s">
        <v>1312</v>
      </c>
      <c r="I262" s="64"/>
      <c r="J262" s="56"/>
      <c r="K262" s="64"/>
      <c r="L262" s="56"/>
      <c r="M262" s="64">
        <v>600</v>
      </c>
      <c r="N262" s="56" t="s">
        <v>2520</v>
      </c>
      <c r="O262" s="67"/>
    </row>
    <row r="263" spans="1:15" customFormat="1" hidden="1" x14ac:dyDescent="0.25">
      <c r="A263" s="56">
        <v>1</v>
      </c>
      <c r="B263" s="64" t="s">
        <v>2463</v>
      </c>
      <c r="C263" s="56">
        <v>38240</v>
      </c>
      <c r="D263" s="65">
        <v>42787</v>
      </c>
      <c r="E263" s="56" t="s">
        <v>8</v>
      </c>
      <c r="F263" s="64" t="s">
        <v>1018</v>
      </c>
      <c r="G263" s="56" t="s">
        <v>1019</v>
      </c>
      <c r="H263" s="56" t="s">
        <v>1020</v>
      </c>
      <c r="I263" s="64"/>
      <c r="J263" s="56"/>
      <c r="K263" s="64"/>
      <c r="L263" s="56"/>
      <c r="M263" s="66">
        <v>4929.5200000000004</v>
      </c>
      <c r="N263" s="56" t="s">
        <v>2716</v>
      </c>
      <c r="O263" s="67"/>
    </row>
    <row r="264" spans="1:15" customFormat="1" hidden="1" x14ac:dyDescent="0.25">
      <c r="A264" s="56">
        <v>1</v>
      </c>
      <c r="B264" s="64" t="s">
        <v>1845</v>
      </c>
      <c r="C264" s="56">
        <v>38047</v>
      </c>
      <c r="D264" s="65">
        <v>42776</v>
      </c>
      <c r="E264" s="56" t="s">
        <v>8</v>
      </c>
      <c r="F264" s="64" t="s">
        <v>1950</v>
      </c>
      <c r="G264" s="56" t="s">
        <v>1951</v>
      </c>
      <c r="H264" s="56" t="s">
        <v>1952</v>
      </c>
      <c r="I264" s="64"/>
      <c r="J264" s="56"/>
      <c r="K264" s="64"/>
      <c r="L264" s="56"/>
      <c r="M264" s="66">
        <v>5000</v>
      </c>
      <c r="N264" s="56" t="s">
        <v>1953</v>
      </c>
      <c r="O264" s="67"/>
    </row>
    <row r="265" spans="1:15" customFormat="1" hidden="1" x14ac:dyDescent="0.25">
      <c r="A265" s="56">
        <v>1</v>
      </c>
      <c r="B265" s="64" t="s">
        <v>1845</v>
      </c>
      <c r="C265" s="56">
        <v>38134</v>
      </c>
      <c r="D265" s="65">
        <v>42781</v>
      </c>
      <c r="E265" s="56" t="s">
        <v>2050</v>
      </c>
      <c r="F265" s="64" t="s">
        <v>1950</v>
      </c>
      <c r="G265" s="56" t="s">
        <v>1951</v>
      </c>
      <c r="H265" s="56" t="s">
        <v>1952</v>
      </c>
      <c r="I265" s="64"/>
      <c r="J265" s="56"/>
      <c r="K265" s="64"/>
      <c r="L265" s="56"/>
      <c r="M265" s="66">
        <v>65000</v>
      </c>
      <c r="N265" s="56" t="s">
        <v>2051</v>
      </c>
      <c r="O265" s="67"/>
    </row>
    <row r="266" spans="1:15" customFormat="1" hidden="1" x14ac:dyDescent="0.25">
      <c r="A266" s="56">
        <v>1</v>
      </c>
      <c r="B266" s="64" t="s">
        <v>1845</v>
      </c>
      <c r="C266" s="56">
        <v>38099</v>
      </c>
      <c r="D266" s="65">
        <v>42779</v>
      </c>
      <c r="E266" s="56" t="s">
        <v>8</v>
      </c>
      <c r="F266" s="64" t="s">
        <v>2002</v>
      </c>
      <c r="G266" s="56" t="s">
        <v>2003</v>
      </c>
      <c r="H266" s="56" t="s">
        <v>2004</v>
      </c>
      <c r="I266" s="64"/>
      <c r="J266" s="56"/>
      <c r="K266" s="64"/>
      <c r="L266" s="56"/>
      <c r="M266" s="66">
        <v>20000</v>
      </c>
      <c r="N266" s="56" t="s">
        <v>2005</v>
      </c>
      <c r="O266" s="67"/>
    </row>
    <row r="267" spans="1:15" hidden="1" x14ac:dyDescent="0.25">
      <c r="A267" s="57">
        <v>1</v>
      </c>
      <c r="B267" s="68" t="s">
        <v>1845</v>
      </c>
      <c r="C267" s="57">
        <v>38192</v>
      </c>
      <c r="D267" s="69">
        <v>42783</v>
      </c>
      <c r="E267" s="57" t="s">
        <v>2100</v>
      </c>
      <c r="F267" s="68" t="s">
        <v>2002</v>
      </c>
      <c r="G267" s="56" t="s">
        <v>2003</v>
      </c>
      <c r="H267" s="57" t="s">
        <v>3071</v>
      </c>
      <c r="I267" s="68" t="s">
        <v>1495</v>
      </c>
      <c r="J267" s="57">
        <v>38260</v>
      </c>
      <c r="K267" s="68" t="s">
        <v>3044</v>
      </c>
      <c r="L267" s="57" t="s">
        <v>1487</v>
      </c>
      <c r="M267" s="70">
        <v>280000</v>
      </c>
      <c r="N267" s="57" t="s">
        <v>2101</v>
      </c>
      <c r="O267" s="71" t="s">
        <v>301</v>
      </c>
    </row>
    <row r="268" spans="1:15" customFormat="1" hidden="1" x14ac:dyDescent="0.25">
      <c r="A268" s="56">
        <v>1</v>
      </c>
      <c r="B268" s="64" t="s">
        <v>2397</v>
      </c>
      <c r="C268" s="56">
        <v>38128</v>
      </c>
      <c r="D268" s="65">
        <v>42781</v>
      </c>
      <c r="E268" s="56" t="s">
        <v>8</v>
      </c>
      <c r="F268" s="64" t="s">
        <v>2415</v>
      </c>
      <c r="G268" s="56" t="s">
        <v>2416</v>
      </c>
      <c r="H268" s="56" t="s">
        <v>2417</v>
      </c>
      <c r="I268" s="64"/>
      <c r="J268" s="56"/>
      <c r="K268" s="64"/>
      <c r="L268" s="56"/>
      <c r="M268" s="66">
        <v>9838.74</v>
      </c>
      <c r="N268" s="56" t="s">
        <v>2418</v>
      </c>
      <c r="O268" s="67"/>
    </row>
    <row r="269" spans="1:15" customFormat="1" hidden="1" x14ac:dyDescent="0.25">
      <c r="A269" s="56">
        <v>1</v>
      </c>
      <c r="B269" s="64" t="s">
        <v>2876</v>
      </c>
      <c r="C269" s="56">
        <v>38214</v>
      </c>
      <c r="D269" s="65">
        <v>42786</v>
      </c>
      <c r="E269" s="56" t="s">
        <v>2952</v>
      </c>
      <c r="F269" s="64" t="s">
        <v>2953</v>
      </c>
      <c r="G269" s="56" t="s">
        <v>24</v>
      </c>
      <c r="H269" s="56" t="s">
        <v>2954</v>
      </c>
      <c r="I269" s="64"/>
      <c r="J269" s="56"/>
      <c r="K269" s="64"/>
      <c r="L269" s="56"/>
      <c r="M269" s="66">
        <v>5000</v>
      </c>
      <c r="N269" s="56" t="s">
        <v>2955</v>
      </c>
      <c r="O269" s="67"/>
    </row>
    <row r="270" spans="1:15" customFormat="1" hidden="1" x14ac:dyDescent="0.25">
      <c r="A270" s="56">
        <v>1</v>
      </c>
      <c r="B270" s="64" t="s">
        <v>2876</v>
      </c>
      <c r="C270" s="56">
        <v>38067</v>
      </c>
      <c r="D270" s="65">
        <v>42777</v>
      </c>
      <c r="E270" s="56" t="s">
        <v>2918</v>
      </c>
      <c r="F270" s="64" t="s">
        <v>2919</v>
      </c>
      <c r="G270" s="56" t="s">
        <v>24</v>
      </c>
      <c r="H270" s="56" t="s">
        <v>2920</v>
      </c>
      <c r="I270" s="64"/>
      <c r="J270" s="56"/>
      <c r="K270" s="64"/>
      <c r="L270" s="56"/>
      <c r="M270" s="66">
        <v>5000</v>
      </c>
      <c r="N270" s="56" t="s">
        <v>2921</v>
      </c>
      <c r="O270" s="67"/>
    </row>
    <row r="271" spans="1:15" hidden="1" x14ac:dyDescent="0.25">
      <c r="A271" s="57">
        <v>1</v>
      </c>
      <c r="B271" s="68" t="s">
        <v>2876</v>
      </c>
      <c r="C271" s="57">
        <v>38331</v>
      </c>
      <c r="D271" s="69">
        <v>42790</v>
      </c>
      <c r="E271" s="57" t="s">
        <v>2918</v>
      </c>
      <c r="F271" s="68" t="s">
        <v>2919</v>
      </c>
      <c r="G271" s="56" t="s">
        <v>24</v>
      </c>
      <c r="H271" s="57" t="s">
        <v>3072</v>
      </c>
      <c r="I271" s="68" t="s">
        <v>1495</v>
      </c>
      <c r="J271" s="57">
        <v>36400</v>
      </c>
      <c r="K271" s="68" t="s">
        <v>3073</v>
      </c>
      <c r="L271" s="57" t="s">
        <v>1493</v>
      </c>
      <c r="M271" s="70">
        <v>210000</v>
      </c>
      <c r="N271" s="57" t="s">
        <v>2984</v>
      </c>
      <c r="O271" s="71" t="s">
        <v>301</v>
      </c>
    </row>
    <row r="272" spans="1:15" customFormat="1" hidden="1" x14ac:dyDescent="0.25">
      <c r="A272" s="56">
        <v>1</v>
      </c>
      <c r="B272" s="64" t="s">
        <v>2876</v>
      </c>
      <c r="C272" s="56">
        <v>38185</v>
      </c>
      <c r="D272" s="65">
        <v>42783</v>
      </c>
      <c r="E272" s="56" t="s">
        <v>8</v>
      </c>
      <c r="F272" s="64" t="s">
        <v>2945</v>
      </c>
      <c r="G272" s="56" t="s">
        <v>24</v>
      </c>
      <c r="H272" s="56" t="s">
        <v>2946</v>
      </c>
      <c r="I272" s="64"/>
      <c r="J272" s="56"/>
      <c r="K272" s="64"/>
      <c r="L272" s="56"/>
      <c r="M272" s="66">
        <v>5000</v>
      </c>
      <c r="N272" s="56" t="s">
        <v>2947</v>
      </c>
      <c r="O272" s="67"/>
    </row>
    <row r="273" spans="1:15" customFormat="1" hidden="1" x14ac:dyDescent="0.25">
      <c r="A273" s="56">
        <v>1</v>
      </c>
      <c r="B273" s="64" t="s">
        <v>2830</v>
      </c>
      <c r="C273" s="56">
        <v>38345</v>
      </c>
      <c r="D273" s="65">
        <v>42791</v>
      </c>
      <c r="E273" s="56" t="s">
        <v>8</v>
      </c>
      <c r="F273" s="64" t="s">
        <v>2872</v>
      </c>
      <c r="G273" s="56" t="s">
        <v>2873</v>
      </c>
      <c r="H273" s="56" t="s">
        <v>2874</v>
      </c>
      <c r="I273" s="64"/>
      <c r="J273" s="56"/>
      <c r="K273" s="64"/>
      <c r="L273" s="56"/>
      <c r="M273" s="66">
        <v>3250</v>
      </c>
      <c r="N273" s="56" t="s">
        <v>2875</v>
      </c>
      <c r="O273" s="67"/>
    </row>
    <row r="274" spans="1:15" customFormat="1" hidden="1" x14ac:dyDescent="0.25">
      <c r="A274" s="56">
        <v>1</v>
      </c>
      <c r="B274" s="64" t="s">
        <v>2397</v>
      </c>
      <c r="C274" s="56">
        <v>37966</v>
      </c>
      <c r="D274" s="65">
        <v>42770</v>
      </c>
      <c r="E274" s="56" t="s">
        <v>8</v>
      </c>
      <c r="F274" s="64" t="s">
        <v>2398</v>
      </c>
      <c r="G274" s="56" t="s">
        <v>24</v>
      </c>
      <c r="H274" s="56" t="s">
        <v>2399</v>
      </c>
      <c r="I274" s="64"/>
      <c r="J274" s="56"/>
      <c r="K274" s="64"/>
      <c r="L274" s="56"/>
      <c r="M274" s="66">
        <v>9052.66</v>
      </c>
      <c r="N274" s="56" t="s">
        <v>2400</v>
      </c>
      <c r="O274" s="67"/>
    </row>
    <row r="275" spans="1:15" customFormat="1" hidden="1" x14ac:dyDescent="0.25">
      <c r="A275" s="56">
        <v>1</v>
      </c>
      <c r="B275" s="64" t="s">
        <v>2463</v>
      </c>
      <c r="C275" s="56">
        <v>38161</v>
      </c>
      <c r="D275" s="65">
        <v>42782</v>
      </c>
      <c r="E275" s="56" t="s">
        <v>8</v>
      </c>
      <c r="F275" s="64" t="s">
        <v>2661</v>
      </c>
      <c r="G275" s="56" t="s">
        <v>2662</v>
      </c>
      <c r="H275" s="56" t="s">
        <v>2663</v>
      </c>
      <c r="I275" s="64"/>
      <c r="J275" s="56"/>
      <c r="K275" s="64"/>
      <c r="L275" s="56"/>
      <c r="M275" s="64">
        <v>500</v>
      </c>
      <c r="N275" s="56" t="s">
        <v>2664</v>
      </c>
      <c r="O275" s="67"/>
    </row>
    <row r="276" spans="1:15" hidden="1" x14ac:dyDescent="0.25">
      <c r="A276" s="57">
        <v>1</v>
      </c>
      <c r="B276" s="68" t="s">
        <v>1845</v>
      </c>
      <c r="C276" s="57">
        <v>38269</v>
      </c>
      <c r="D276" s="69">
        <v>42788</v>
      </c>
      <c r="E276" s="57" t="s">
        <v>8</v>
      </c>
      <c r="F276" s="68" t="s">
        <v>2199</v>
      </c>
      <c r="G276" s="56" t="s">
        <v>2200</v>
      </c>
      <c r="H276" s="57" t="s">
        <v>3074</v>
      </c>
      <c r="I276" s="68" t="s">
        <v>1495</v>
      </c>
      <c r="J276" s="57">
        <v>38000</v>
      </c>
      <c r="K276" s="68" t="s">
        <v>1492</v>
      </c>
      <c r="L276" s="57" t="s">
        <v>1493</v>
      </c>
      <c r="M276" s="70">
        <v>120000</v>
      </c>
      <c r="N276" s="57" t="s">
        <v>2201</v>
      </c>
      <c r="O276" s="71" t="s">
        <v>1834</v>
      </c>
    </row>
    <row r="277" spans="1:15" customFormat="1" hidden="1" x14ac:dyDescent="0.25">
      <c r="A277" s="56">
        <v>1</v>
      </c>
      <c r="B277" s="64" t="s">
        <v>2463</v>
      </c>
      <c r="C277" s="56">
        <v>38211</v>
      </c>
      <c r="D277" s="65">
        <v>42786</v>
      </c>
      <c r="E277" s="56" t="s">
        <v>8</v>
      </c>
      <c r="F277" s="64" t="s">
        <v>2691</v>
      </c>
      <c r="G277" s="56" t="s">
        <v>2692</v>
      </c>
      <c r="H277" s="56" t="s">
        <v>2693</v>
      </c>
      <c r="I277" s="64"/>
      <c r="J277" s="56"/>
      <c r="K277" s="64"/>
      <c r="L277" s="56"/>
      <c r="M277" s="64">
        <v>100</v>
      </c>
      <c r="N277" s="56" t="s">
        <v>2694</v>
      </c>
      <c r="O277" s="67"/>
    </row>
    <row r="278" spans="1:15" customFormat="1" hidden="1" x14ac:dyDescent="0.25">
      <c r="A278" s="56">
        <v>1</v>
      </c>
      <c r="B278" s="64" t="s">
        <v>2463</v>
      </c>
      <c r="C278" s="56">
        <v>37960</v>
      </c>
      <c r="D278" s="65">
        <v>42768</v>
      </c>
      <c r="E278" s="56" t="s">
        <v>8</v>
      </c>
      <c r="F278" s="64" t="s">
        <v>2491</v>
      </c>
      <c r="G278" s="56" t="s">
        <v>24</v>
      </c>
      <c r="H278" s="56" t="s">
        <v>2492</v>
      </c>
      <c r="I278" s="64"/>
      <c r="J278" s="56"/>
      <c r="K278" s="64"/>
      <c r="L278" s="56"/>
      <c r="M278" s="66">
        <v>5422.37</v>
      </c>
      <c r="N278" s="56" t="s">
        <v>2493</v>
      </c>
      <c r="O278" s="67"/>
    </row>
    <row r="279" spans="1:15" customFormat="1" hidden="1" x14ac:dyDescent="0.25">
      <c r="A279" s="56">
        <v>1</v>
      </c>
      <c r="B279" s="64" t="s">
        <v>2463</v>
      </c>
      <c r="C279" s="56">
        <v>38127</v>
      </c>
      <c r="D279" s="65">
        <v>42780</v>
      </c>
      <c r="E279" s="56" t="s">
        <v>8</v>
      </c>
      <c r="F279" s="64" t="s">
        <v>2640</v>
      </c>
      <c r="G279" s="56" t="s">
        <v>2641</v>
      </c>
      <c r="H279" s="56" t="s">
        <v>2642</v>
      </c>
      <c r="I279" s="64"/>
      <c r="J279" s="56"/>
      <c r="K279" s="64"/>
      <c r="L279" s="56"/>
      <c r="M279" s="64">
        <v>300</v>
      </c>
      <c r="N279" s="56" t="s">
        <v>2643</v>
      </c>
      <c r="O279" s="67"/>
    </row>
    <row r="280" spans="1:15" customFormat="1" hidden="1" x14ac:dyDescent="0.25">
      <c r="A280" s="56">
        <v>1</v>
      </c>
      <c r="B280" s="64" t="s">
        <v>2463</v>
      </c>
      <c r="C280" s="56">
        <v>38031</v>
      </c>
      <c r="D280" s="65">
        <v>42775</v>
      </c>
      <c r="E280" s="56" t="s">
        <v>8</v>
      </c>
      <c r="F280" s="64" t="s">
        <v>2570</v>
      </c>
      <c r="G280" s="56" t="s">
        <v>2571</v>
      </c>
      <c r="H280" s="56" t="s">
        <v>2572</v>
      </c>
      <c r="I280" s="64"/>
      <c r="J280" s="56"/>
      <c r="K280" s="64"/>
      <c r="L280" s="56"/>
      <c r="M280" s="66">
        <v>1099</v>
      </c>
      <c r="N280" s="56" t="s">
        <v>2573</v>
      </c>
      <c r="O280" s="67"/>
    </row>
    <row r="281" spans="1:15" customFormat="1" hidden="1" x14ac:dyDescent="0.25">
      <c r="A281" s="56">
        <v>1</v>
      </c>
      <c r="B281" s="64" t="s">
        <v>1845</v>
      </c>
      <c r="C281" s="56">
        <v>38142</v>
      </c>
      <c r="D281" s="65">
        <v>42781</v>
      </c>
      <c r="E281" s="56" t="s">
        <v>8</v>
      </c>
      <c r="F281" s="64" t="s">
        <v>2062</v>
      </c>
      <c r="G281" s="56" t="s">
        <v>24</v>
      </c>
      <c r="H281" s="56" t="s">
        <v>2063</v>
      </c>
      <c r="I281" s="64"/>
      <c r="J281" s="56"/>
      <c r="K281" s="64"/>
      <c r="L281" s="56"/>
      <c r="M281" s="66">
        <v>5000</v>
      </c>
      <c r="N281" s="56" t="s">
        <v>2064</v>
      </c>
      <c r="O281" s="67"/>
    </row>
    <row r="282" spans="1:15" hidden="1" x14ac:dyDescent="0.25">
      <c r="A282" s="57">
        <v>1</v>
      </c>
      <c r="B282" s="68" t="s">
        <v>1845</v>
      </c>
      <c r="C282" s="57">
        <v>38213</v>
      </c>
      <c r="D282" s="69">
        <v>42786</v>
      </c>
      <c r="E282" s="57" t="s">
        <v>2123</v>
      </c>
      <c r="F282" s="68" t="s">
        <v>2062</v>
      </c>
      <c r="G282" s="56" t="s">
        <v>24</v>
      </c>
      <c r="H282" s="57" t="s">
        <v>3075</v>
      </c>
      <c r="I282" s="68" t="s">
        <v>3076</v>
      </c>
      <c r="J282" s="57">
        <v>38016</v>
      </c>
      <c r="K282" s="68" t="s">
        <v>1492</v>
      </c>
      <c r="L282" s="57" t="s">
        <v>1493</v>
      </c>
      <c r="M282" s="70">
        <v>350000</v>
      </c>
      <c r="N282" s="57" t="s">
        <v>2124</v>
      </c>
      <c r="O282" s="71" t="s">
        <v>591</v>
      </c>
    </row>
    <row r="283" spans="1:15" customFormat="1" hidden="1" x14ac:dyDescent="0.25">
      <c r="A283" s="56">
        <v>1</v>
      </c>
      <c r="B283" s="64" t="s">
        <v>1845</v>
      </c>
      <c r="C283" s="56">
        <v>38221</v>
      </c>
      <c r="D283" s="65">
        <v>42786</v>
      </c>
      <c r="E283" s="56" t="s">
        <v>2123</v>
      </c>
      <c r="F283" s="64" t="s">
        <v>2062</v>
      </c>
      <c r="G283" s="56" t="s">
        <v>24</v>
      </c>
      <c r="H283" s="56" t="s">
        <v>2063</v>
      </c>
      <c r="I283" s="64"/>
      <c r="J283" s="56"/>
      <c r="K283" s="64"/>
      <c r="L283" s="56"/>
      <c r="M283" s="66">
        <v>71200</v>
      </c>
      <c r="N283" s="56" t="s">
        <v>2126</v>
      </c>
      <c r="O283" s="67"/>
    </row>
    <row r="284" spans="1:15" customFormat="1" hidden="1" x14ac:dyDescent="0.25">
      <c r="A284" s="56">
        <v>1</v>
      </c>
      <c r="B284" s="64" t="s">
        <v>2397</v>
      </c>
      <c r="C284" s="56">
        <v>38177</v>
      </c>
      <c r="D284" s="65">
        <v>42783</v>
      </c>
      <c r="E284" s="56" t="s">
        <v>8</v>
      </c>
      <c r="F284" s="64" t="s">
        <v>2423</v>
      </c>
      <c r="G284" s="56" t="s">
        <v>24</v>
      </c>
      <c r="H284" s="56" t="s">
        <v>2424</v>
      </c>
      <c r="I284" s="64"/>
      <c r="J284" s="56"/>
      <c r="K284" s="64"/>
      <c r="L284" s="56"/>
      <c r="M284" s="66">
        <v>9390.89</v>
      </c>
      <c r="N284" s="56" t="s">
        <v>2425</v>
      </c>
      <c r="O284" s="67"/>
    </row>
    <row r="285" spans="1:15" hidden="1" x14ac:dyDescent="0.25">
      <c r="A285" s="57">
        <v>1</v>
      </c>
      <c r="B285" s="68" t="s">
        <v>1845</v>
      </c>
      <c r="C285" s="57">
        <v>38289</v>
      </c>
      <c r="D285" s="69">
        <v>42788</v>
      </c>
      <c r="E285" s="57" t="s">
        <v>8</v>
      </c>
      <c r="F285" s="68" t="s">
        <v>2216</v>
      </c>
      <c r="G285" s="56" t="s">
        <v>2217</v>
      </c>
      <c r="H285" s="57" t="s">
        <v>3077</v>
      </c>
      <c r="I285" s="68" t="s">
        <v>1495</v>
      </c>
      <c r="J285" s="57">
        <v>38240</v>
      </c>
      <c r="K285" s="68" t="s">
        <v>1832</v>
      </c>
      <c r="L285" s="57" t="s">
        <v>1493</v>
      </c>
      <c r="M285" s="70">
        <v>343500</v>
      </c>
      <c r="N285" s="57" t="s">
        <v>2218</v>
      </c>
      <c r="O285" s="71" t="s">
        <v>1835</v>
      </c>
    </row>
    <row r="286" spans="1:15" customFormat="1" hidden="1" x14ac:dyDescent="0.25">
      <c r="A286" s="56">
        <v>1</v>
      </c>
      <c r="B286" s="64" t="s">
        <v>2463</v>
      </c>
      <c r="C286" s="56">
        <v>38168</v>
      </c>
      <c r="D286" s="65">
        <v>42782</v>
      </c>
      <c r="E286" s="56" t="s">
        <v>8</v>
      </c>
      <c r="F286" s="64" t="s">
        <v>2671</v>
      </c>
      <c r="G286" s="56" t="s">
        <v>2672</v>
      </c>
      <c r="H286" s="56" t="s">
        <v>2673</v>
      </c>
      <c r="I286" s="64"/>
      <c r="J286" s="56"/>
      <c r="K286" s="64"/>
      <c r="L286" s="56"/>
      <c r="M286" s="66">
        <v>1576.37</v>
      </c>
      <c r="N286" s="56" t="s">
        <v>2674</v>
      </c>
      <c r="O286" s="67"/>
    </row>
    <row r="287" spans="1:15" customFormat="1" hidden="1" x14ac:dyDescent="0.25">
      <c r="A287" s="56">
        <v>1</v>
      </c>
      <c r="B287" s="64" t="s">
        <v>2463</v>
      </c>
      <c r="C287" s="56">
        <v>38350</v>
      </c>
      <c r="D287" s="65">
        <v>42791</v>
      </c>
      <c r="E287" s="56" t="s">
        <v>8</v>
      </c>
      <c r="F287" s="64" t="s">
        <v>2773</v>
      </c>
      <c r="G287" s="56" t="s">
        <v>2774</v>
      </c>
      <c r="H287" s="56" t="s">
        <v>2775</v>
      </c>
      <c r="I287" s="64"/>
      <c r="J287" s="56"/>
      <c r="K287" s="64"/>
      <c r="L287" s="56"/>
      <c r="M287" s="66">
        <v>1048.49</v>
      </c>
      <c r="N287" s="56" t="s">
        <v>2776</v>
      </c>
      <c r="O287" s="67"/>
    </row>
    <row r="288" spans="1:15" hidden="1" x14ac:dyDescent="0.25">
      <c r="A288" s="57">
        <v>1</v>
      </c>
      <c r="B288" s="68" t="s">
        <v>1845</v>
      </c>
      <c r="C288" s="57">
        <v>38133</v>
      </c>
      <c r="D288" s="69">
        <v>42781</v>
      </c>
      <c r="E288" s="57" t="s">
        <v>2046</v>
      </c>
      <c r="F288" s="68" t="s">
        <v>2047</v>
      </c>
      <c r="G288" s="56" t="s">
        <v>24</v>
      </c>
      <c r="H288" s="57" t="s">
        <v>3078</v>
      </c>
      <c r="I288" s="68" t="s">
        <v>3079</v>
      </c>
      <c r="J288" s="57">
        <v>38900</v>
      </c>
      <c r="K288" s="68" t="s">
        <v>1545</v>
      </c>
      <c r="L288" s="57" t="s">
        <v>1493</v>
      </c>
      <c r="M288" s="70">
        <v>200000</v>
      </c>
      <c r="N288" s="57" t="s">
        <v>2049</v>
      </c>
      <c r="O288" s="71" t="s">
        <v>301</v>
      </c>
    </row>
    <row r="289" spans="1:15" customFormat="1" hidden="1" x14ac:dyDescent="0.25">
      <c r="A289" s="56">
        <v>1</v>
      </c>
      <c r="B289" s="64" t="s">
        <v>1845</v>
      </c>
      <c r="C289" s="56">
        <v>38256</v>
      </c>
      <c r="D289" s="65">
        <v>42787</v>
      </c>
      <c r="E289" s="56" t="s">
        <v>2190</v>
      </c>
      <c r="F289" s="64" t="s">
        <v>2047</v>
      </c>
      <c r="G289" s="56" t="s">
        <v>24</v>
      </c>
      <c r="H289" s="56" t="s">
        <v>2048</v>
      </c>
      <c r="I289" s="64"/>
      <c r="J289" s="56"/>
      <c r="K289" s="64"/>
      <c r="L289" s="56"/>
      <c r="M289" s="66">
        <v>90000</v>
      </c>
      <c r="N289" s="56" t="s">
        <v>2191</v>
      </c>
      <c r="O289" s="67"/>
    </row>
    <row r="290" spans="1:15" customFormat="1" hidden="1" x14ac:dyDescent="0.25">
      <c r="A290" s="56">
        <v>1</v>
      </c>
      <c r="B290" s="64" t="s">
        <v>2463</v>
      </c>
      <c r="C290" s="56">
        <v>37930</v>
      </c>
      <c r="D290" s="65">
        <v>42767</v>
      </c>
      <c r="E290" s="56" t="s">
        <v>8</v>
      </c>
      <c r="F290" s="64" t="s">
        <v>2468</v>
      </c>
      <c r="G290" s="56" t="s">
        <v>2469</v>
      </c>
      <c r="H290" s="56" t="s">
        <v>2470</v>
      </c>
      <c r="I290" s="64"/>
      <c r="J290" s="56"/>
      <c r="K290" s="64"/>
      <c r="L290" s="56"/>
      <c r="M290" s="66">
        <v>1937.93</v>
      </c>
      <c r="N290" s="56" t="s">
        <v>2471</v>
      </c>
      <c r="O290" s="67"/>
    </row>
    <row r="291" spans="1:15" hidden="1" x14ac:dyDescent="0.25">
      <c r="A291" s="57">
        <v>1</v>
      </c>
      <c r="B291" s="68" t="s">
        <v>1845</v>
      </c>
      <c r="C291" s="57">
        <v>38027</v>
      </c>
      <c r="D291" s="69">
        <v>42774</v>
      </c>
      <c r="E291" s="57" t="s">
        <v>1933</v>
      </c>
      <c r="F291" s="68" t="s">
        <v>710</v>
      </c>
      <c r="G291" s="56" t="s">
        <v>711</v>
      </c>
      <c r="H291" s="57" t="s">
        <v>3080</v>
      </c>
      <c r="I291" s="68" t="s">
        <v>1725</v>
      </c>
      <c r="J291" s="57" t="s">
        <v>1728</v>
      </c>
      <c r="K291" s="68" t="s">
        <v>1726</v>
      </c>
      <c r="L291" s="57" t="s">
        <v>1727</v>
      </c>
      <c r="M291" s="70">
        <v>643400</v>
      </c>
      <c r="N291" s="57" t="s">
        <v>1934</v>
      </c>
      <c r="O291" s="71" t="s">
        <v>591</v>
      </c>
    </row>
    <row r="292" spans="1:15" customFormat="1" hidden="1" x14ac:dyDescent="0.25">
      <c r="A292" s="56">
        <v>1</v>
      </c>
      <c r="B292" s="64" t="s">
        <v>1845</v>
      </c>
      <c r="C292" s="56">
        <v>37990</v>
      </c>
      <c r="D292" s="65">
        <v>42770</v>
      </c>
      <c r="E292" s="56" t="s">
        <v>8</v>
      </c>
      <c r="F292" s="64" t="s">
        <v>333</v>
      </c>
      <c r="G292" s="56" t="s">
        <v>334</v>
      </c>
      <c r="H292" s="56" t="s">
        <v>335</v>
      </c>
      <c r="I292" s="64"/>
      <c r="J292" s="56"/>
      <c r="K292" s="64"/>
      <c r="L292" s="56"/>
      <c r="M292" s="66">
        <v>18500</v>
      </c>
      <c r="N292" s="56" t="s">
        <v>1906</v>
      </c>
      <c r="O292" s="67"/>
    </row>
    <row r="293" spans="1:15" customFormat="1" hidden="1" x14ac:dyDescent="0.25">
      <c r="A293" s="56">
        <v>1</v>
      </c>
      <c r="B293" s="64" t="s">
        <v>2397</v>
      </c>
      <c r="C293" s="56">
        <v>38325</v>
      </c>
      <c r="D293" s="65">
        <v>42790</v>
      </c>
      <c r="E293" s="56" t="s">
        <v>8</v>
      </c>
      <c r="F293" s="64" t="s">
        <v>2443</v>
      </c>
      <c r="G293" s="56" t="s">
        <v>2444</v>
      </c>
      <c r="H293" s="56" t="s">
        <v>2445</v>
      </c>
      <c r="I293" s="64"/>
      <c r="J293" s="56"/>
      <c r="K293" s="64"/>
      <c r="L293" s="56"/>
      <c r="M293" s="66">
        <v>10186.1</v>
      </c>
      <c r="N293" s="56" t="s">
        <v>2446</v>
      </c>
      <c r="O293" s="67"/>
    </row>
    <row r="294" spans="1:15" customFormat="1" hidden="1" x14ac:dyDescent="0.25">
      <c r="A294" s="56">
        <v>1</v>
      </c>
      <c r="B294" s="64" t="s">
        <v>2463</v>
      </c>
      <c r="C294" s="56">
        <v>37970</v>
      </c>
      <c r="D294" s="65">
        <v>42770</v>
      </c>
      <c r="E294" s="56" t="s">
        <v>8</v>
      </c>
      <c r="F294" s="64" t="s">
        <v>2505</v>
      </c>
      <c r="G294" s="56" t="s">
        <v>2506</v>
      </c>
      <c r="H294" s="56" t="s">
        <v>2507</v>
      </c>
      <c r="I294" s="64"/>
      <c r="J294" s="56"/>
      <c r="K294" s="64"/>
      <c r="L294" s="56"/>
      <c r="M294" s="66">
        <v>4226</v>
      </c>
      <c r="N294" s="56" t="s">
        <v>2508</v>
      </c>
      <c r="O294" s="67"/>
    </row>
    <row r="295" spans="1:15" customFormat="1" hidden="1" x14ac:dyDescent="0.25">
      <c r="A295" s="56">
        <v>1</v>
      </c>
      <c r="B295" s="64" t="s">
        <v>2876</v>
      </c>
      <c r="C295" s="56">
        <v>37985</v>
      </c>
      <c r="D295" s="65">
        <v>42770</v>
      </c>
      <c r="E295" s="56" t="s">
        <v>8</v>
      </c>
      <c r="F295" s="64" t="s">
        <v>2890</v>
      </c>
      <c r="G295" s="56" t="s">
        <v>2891</v>
      </c>
      <c r="H295" s="56" t="s">
        <v>2892</v>
      </c>
      <c r="I295" s="64"/>
      <c r="J295" s="56"/>
      <c r="K295" s="64"/>
      <c r="L295" s="56"/>
      <c r="M295" s="66">
        <v>5000</v>
      </c>
      <c r="N295" s="56" t="s">
        <v>2893</v>
      </c>
      <c r="O295" s="67"/>
    </row>
    <row r="296" spans="1:15" customFormat="1" hidden="1" x14ac:dyDescent="0.25">
      <c r="A296" s="56">
        <v>1</v>
      </c>
      <c r="B296" s="64" t="s">
        <v>2876</v>
      </c>
      <c r="C296" s="56">
        <v>38028</v>
      </c>
      <c r="D296" s="65">
        <v>42774</v>
      </c>
      <c r="E296" s="56" t="s">
        <v>8</v>
      </c>
      <c r="F296" s="64" t="s">
        <v>2890</v>
      </c>
      <c r="G296" s="56" t="s">
        <v>2891</v>
      </c>
      <c r="H296" s="56" t="s">
        <v>2892</v>
      </c>
      <c r="I296" s="64"/>
      <c r="J296" s="56"/>
      <c r="K296" s="64"/>
      <c r="L296" s="56"/>
      <c r="M296" s="66">
        <v>50000</v>
      </c>
      <c r="N296" s="56" t="s">
        <v>2909</v>
      </c>
      <c r="O296" s="67"/>
    </row>
    <row r="297" spans="1:15" customFormat="1" hidden="1" x14ac:dyDescent="0.25">
      <c r="A297" s="56">
        <v>1</v>
      </c>
      <c r="B297" s="64" t="s">
        <v>2876</v>
      </c>
      <c r="C297" s="56">
        <v>38029</v>
      </c>
      <c r="D297" s="65">
        <v>42774</v>
      </c>
      <c r="E297" s="56" t="s">
        <v>8</v>
      </c>
      <c r="F297" s="64" t="s">
        <v>2890</v>
      </c>
      <c r="G297" s="56" t="s">
        <v>2891</v>
      </c>
      <c r="H297" s="56" t="s">
        <v>2892</v>
      </c>
      <c r="I297" s="64"/>
      <c r="J297" s="56"/>
      <c r="K297" s="64"/>
      <c r="L297" s="56"/>
      <c r="M297" s="66">
        <v>4000</v>
      </c>
      <c r="N297" s="56" t="s">
        <v>2910</v>
      </c>
      <c r="O297" s="67"/>
    </row>
    <row r="298" spans="1:15" customFormat="1" hidden="1" x14ac:dyDescent="0.25">
      <c r="A298" s="56">
        <v>1</v>
      </c>
      <c r="B298" s="64" t="s">
        <v>2463</v>
      </c>
      <c r="C298" s="56">
        <v>38015</v>
      </c>
      <c r="D298" s="65">
        <v>42774</v>
      </c>
      <c r="E298" s="56" t="s">
        <v>8</v>
      </c>
      <c r="F298" s="64" t="s">
        <v>2548</v>
      </c>
      <c r="G298" s="56" t="s">
        <v>2549</v>
      </c>
      <c r="H298" s="56" t="s">
        <v>2550</v>
      </c>
      <c r="I298" s="64"/>
      <c r="J298" s="56"/>
      <c r="K298" s="64"/>
      <c r="L298" s="56"/>
      <c r="M298" s="66">
        <v>5684.23</v>
      </c>
      <c r="N298" s="56" t="s">
        <v>2551</v>
      </c>
      <c r="O298" s="67"/>
    </row>
    <row r="299" spans="1:15" customFormat="1" hidden="1" x14ac:dyDescent="0.25">
      <c r="A299" s="56">
        <v>1</v>
      </c>
      <c r="B299" s="64" t="s">
        <v>1845</v>
      </c>
      <c r="C299" s="56">
        <v>38014</v>
      </c>
      <c r="D299" s="65">
        <v>42773</v>
      </c>
      <c r="E299" s="56" t="s">
        <v>8</v>
      </c>
      <c r="F299" s="64" t="s">
        <v>1922</v>
      </c>
      <c r="G299" s="56" t="s">
        <v>1923</v>
      </c>
      <c r="H299" s="56" t="s">
        <v>1924</v>
      </c>
      <c r="I299" s="64"/>
      <c r="J299" s="56"/>
      <c r="K299" s="64"/>
      <c r="L299" s="56"/>
      <c r="M299" s="66">
        <v>20000</v>
      </c>
      <c r="N299" s="56" t="s">
        <v>1925</v>
      </c>
      <c r="O299" s="67"/>
    </row>
    <row r="300" spans="1:15" hidden="1" x14ac:dyDescent="0.25">
      <c r="A300" s="57">
        <v>1</v>
      </c>
      <c r="B300" s="68" t="s">
        <v>1845</v>
      </c>
      <c r="C300" s="57">
        <v>38038</v>
      </c>
      <c r="D300" s="69">
        <v>42775</v>
      </c>
      <c r="E300" s="57" t="s">
        <v>1941</v>
      </c>
      <c r="F300" s="68" t="s">
        <v>1922</v>
      </c>
      <c r="G300" s="56" t="s">
        <v>1923</v>
      </c>
      <c r="H300" s="57" t="s">
        <v>3081</v>
      </c>
      <c r="I300" s="68" t="s">
        <v>3082</v>
      </c>
      <c r="J300" s="57">
        <v>38020</v>
      </c>
      <c r="K300" s="68" t="s">
        <v>1504</v>
      </c>
      <c r="L300" s="57" t="s">
        <v>1493</v>
      </c>
      <c r="M300" s="70">
        <v>220000</v>
      </c>
      <c r="N300" s="57" t="s">
        <v>1942</v>
      </c>
      <c r="O300" s="71" t="s">
        <v>301</v>
      </c>
    </row>
    <row r="301" spans="1:15" customFormat="1" hidden="1" x14ac:dyDescent="0.25">
      <c r="A301" s="56">
        <v>1</v>
      </c>
      <c r="B301" s="64" t="s">
        <v>2397</v>
      </c>
      <c r="C301" s="56">
        <v>38181</v>
      </c>
      <c r="D301" s="65">
        <v>42783</v>
      </c>
      <c r="E301" s="56" t="s">
        <v>8</v>
      </c>
      <c r="F301" s="64" t="s">
        <v>2426</v>
      </c>
      <c r="G301" s="56" t="s">
        <v>24</v>
      </c>
      <c r="H301" s="56" t="s">
        <v>2427</v>
      </c>
      <c r="I301" s="64"/>
      <c r="J301" s="56"/>
      <c r="K301" s="64"/>
      <c r="L301" s="56"/>
      <c r="M301" s="66">
        <v>7822.24</v>
      </c>
      <c r="N301" s="56" t="s">
        <v>2428</v>
      </c>
      <c r="O301" s="67"/>
    </row>
    <row r="302" spans="1:15" customFormat="1" hidden="1" x14ac:dyDescent="0.25">
      <c r="A302" s="56">
        <v>1</v>
      </c>
      <c r="B302" s="64" t="s">
        <v>2463</v>
      </c>
      <c r="C302" s="56">
        <v>38288</v>
      </c>
      <c r="D302" s="65">
        <v>42788</v>
      </c>
      <c r="E302" s="56" t="s">
        <v>8</v>
      </c>
      <c r="F302" s="64" t="s">
        <v>1032</v>
      </c>
      <c r="G302" s="56" t="s">
        <v>24</v>
      </c>
      <c r="H302" s="56" t="s">
        <v>1033</v>
      </c>
      <c r="I302" s="64"/>
      <c r="J302" s="56"/>
      <c r="K302" s="64"/>
      <c r="L302" s="56"/>
      <c r="M302" s="64">
        <v>904.37</v>
      </c>
      <c r="N302" s="56" t="s">
        <v>2735</v>
      </c>
      <c r="O302" s="67"/>
    </row>
    <row r="303" spans="1:15" s="80" customFormat="1" x14ac:dyDescent="0.25">
      <c r="A303" s="75">
        <v>1</v>
      </c>
      <c r="B303" s="76" t="s">
        <v>2876</v>
      </c>
      <c r="C303" s="75">
        <v>38414</v>
      </c>
      <c r="D303" s="77">
        <v>42794</v>
      </c>
      <c r="E303" s="75" t="s">
        <v>2999</v>
      </c>
      <c r="F303" s="76" t="s">
        <v>3000</v>
      </c>
      <c r="G303" s="56" t="s">
        <v>24</v>
      </c>
      <c r="H303" s="75" t="s">
        <v>3083</v>
      </c>
      <c r="I303" s="76" t="s">
        <v>3084</v>
      </c>
      <c r="J303" s="75">
        <v>38030</v>
      </c>
      <c r="K303" s="76" t="s">
        <v>1492</v>
      </c>
      <c r="L303" s="75" t="s">
        <v>1493</v>
      </c>
      <c r="M303" s="78">
        <v>256000</v>
      </c>
      <c r="N303" s="75" t="s">
        <v>3002</v>
      </c>
      <c r="O303" s="79" t="s">
        <v>1833</v>
      </c>
    </row>
    <row r="304" spans="1:15" customFormat="1" hidden="1" x14ac:dyDescent="0.25">
      <c r="A304" s="56">
        <v>1</v>
      </c>
      <c r="B304" s="64" t="s">
        <v>2876</v>
      </c>
      <c r="C304" s="56">
        <v>38424</v>
      </c>
      <c r="D304" s="65">
        <v>42794</v>
      </c>
      <c r="E304" s="56" t="s">
        <v>2999</v>
      </c>
      <c r="F304" s="64" t="s">
        <v>3000</v>
      </c>
      <c r="G304" s="56" t="s">
        <v>24</v>
      </c>
      <c r="H304" s="56" t="s">
        <v>3001</v>
      </c>
      <c r="I304" s="64"/>
      <c r="J304" s="56"/>
      <c r="K304" s="64"/>
      <c r="L304" s="56"/>
      <c r="M304" s="66">
        <v>84000</v>
      </c>
      <c r="N304" s="56" t="s">
        <v>3004</v>
      </c>
      <c r="O304" s="67"/>
    </row>
    <row r="305" spans="1:15" customFormat="1" hidden="1" x14ac:dyDescent="0.25">
      <c r="A305" s="56">
        <v>1</v>
      </c>
      <c r="B305" s="64" t="s">
        <v>2830</v>
      </c>
      <c r="C305" s="56">
        <v>38225</v>
      </c>
      <c r="D305" s="65">
        <v>42786</v>
      </c>
      <c r="E305" s="56" t="s">
        <v>8</v>
      </c>
      <c r="F305" s="64" t="s">
        <v>2857</v>
      </c>
      <c r="G305" s="56" t="s">
        <v>2858</v>
      </c>
      <c r="H305" s="56" t="s">
        <v>740</v>
      </c>
      <c r="I305" s="64"/>
      <c r="J305" s="56"/>
      <c r="K305" s="64"/>
      <c r="L305" s="56"/>
      <c r="M305" s="66">
        <v>1099</v>
      </c>
      <c r="N305" s="56" t="s">
        <v>2859</v>
      </c>
      <c r="O305" s="67"/>
    </row>
    <row r="306" spans="1:15" hidden="1" x14ac:dyDescent="0.25">
      <c r="A306" s="57">
        <v>1</v>
      </c>
      <c r="B306" s="68" t="s">
        <v>1845</v>
      </c>
      <c r="C306" s="57">
        <v>38108</v>
      </c>
      <c r="D306" s="69">
        <v>42779</v>
      </c>
      <c r="E306" s="57" t="s">
        <v>2007</v>
      </c>
      <c r="F306" s="68" t="s">
        <v>476</v>
      </c>
      <c r="G306" s="56" t="s">
        <v>477</v>
      </c>
      <c r="H306" s="57" t="s">
        <v>3085</v>
      </c>
      <c r="I306" s="68" t="s">
        <v>3086</v>
      </c>
      <c r="J306" s="57">
        <v>45140</v>
      </c>
      <c r="K306" s="68" t="s">
        <v>3087</v>
      </c>
      <c r="L306" s="57" t="s">
        <v>1703</v>
      </c>
      <c r="M306" s="70">
        <v>593400</v>
      </c>
      <c r="N306" s="57" t="s">
        <v>2008</v>
      </c>
      <c r="O306" s="71" t="s">
        <v>1842</v>
      </c>
    </row>
    <row r="307" spans="1:15" hidden="1" x14ac:dyDescent="0.25">
      <c r="A307" s="57">
        <v>1</v>
      </c>
      <c r="B307" s="68" t="s">
        <v>1845</v>
      </c>
      <c r="C307" s="57">
        <v>38109</v>
      </c>
      <c r="D307" s="69">
        <v>42779</v>
      </c>
      <c r="E307" s="57" t="s">
        <v>2009</v>
      </c>
      <c r="F307" s="68" t="s">
        <v>476</v>
      </c>
      <c r="G307" s="56" t="s">
        <v>477</v>
      </c>
      <c r="H307" s="57" t="s">
        <v>3085</v>
      </c>
      <c r="I307" s="68" t="s">
        <v>3086</v>
      </c>
      <c r="J307" s="57">
        <v>45140</v>
      </c>
      <c r="K307" s="68" t="s">
        <v>3087</v>
      </c>
      <c r="L307" s="57" t="s">
        <v>1703</v>
      </c>
      <c r="M307" s="70">
        <v>593400</v>
      </c>
      <c r="N307" s="57" t="s">
        <v>2010</v>
      </c>
      <c r="O307" s="71" t="s">
        <v>1842</v>
      </c>
    </row>
    <row r="308" spans="1:15" hidden="1" x14ac:dyDescent="0.25">
      <c r="A308" s="57">
        <v>1</v>
      </c>
      <c r="B308" s="68" t="s">
        <v>1845</v>
      </c>
      <c r="C308" s="57">
        <v>38110</v>
      </c>
      <c r="D308" s="69">
        <v>42779</v>
      </c>
      <c r="E308" s="57" t="s">
        <v>2011</v>
      </c>
      <c r="F308" s="68" t="s">
        <v>476</v>
      </c>
      <c r="G308" s="56" t="s">
        <v>477</v>
      </c>
      <c r="H308" s="57" t="s">
        <v>3085</v>
      </c>
      <c r="I308" s="68" t="s">
        <v>3086</v>
      </c>
      <c r="J308" s="57">
        <v>45140</v>
      </c>
      <c r="K308" s="68" t="s">
        <v>3087</v>
      </c>
      <c r="L308" s="57" t="s">
        <v>1703</v>
      </c>
      <c r="M308" s="70">
        <v>593400</v>
      </c>
      <c r="N308" s="57" t="s">
        <v>2012</v>
      </c>
      <c r="O308" s="71" t="s">
        <v>1842</v>
      </c>
    </row>
    <row r="309" spans="1:15" customFormat="1" hidden="1" x14ac:dyDescent="0.25">
      <c r="A309" s="56">
        <v>1</v>
      </c>
      <c r="B309" s="64" t="s">
        <v>2876</v>
      </c>
      <c r="C309" s="56">
        <v>37964</v>
      </c>
      <c r="D309" s="65">
        <v>42768</v>
      </c>
      <c r="E309" s="56" t="s">
        <v>2882</v>
      </c>
      <c r="F309" s="64" t="s">
        <v>1456</v>
      </c>
      <c r="G309" s="56" t="s">
        <v>1457</v>
      </c>
      <c r="H309" s="56" t="s">
        <v>1458</v>
      </c>
      <c r="I309" s="64"/>
      <c r="J309" s="56"/>
      <c r="K309" s="64"/>
      <c r="L309" s="56"/>
      <c r="M309" s="66">
        <v>57000</v>
      </c>
      <c r="N309" s="56" t="s">
        <v>2883</v>
      </c>
      <c r="O309" s="67"/>
    </row>
    <row r="310" spans="1:15" customFormat="1" hidden="1" x14ac:dyDescent="0.25">
      <c r="A310" s="56">
        <v>1</v>
      </c>
      <c r="B310" s="64" t="s">
        <v>2876</v>
      </c>
      <c r="C310" s="56">
        <v>37979</v>
      </c>
      <c r="D310" s="65">
        <v>42770</v>
      </c>
      <c r="E310" s="56" t="s">
        <v>8</v>
      </c>
      <c r="F310" s="64" t="s">
        <v>1456</v>
      </c>
      <c r="G310" s="56" t="s">
        <v>1457</v>
      </c>
      <c r="H310" s="56" t="s">
        <v>1458</v>
      </c>
      <c r="I310" s="64"/>
      <c r="J310" s="56"/>
      <c r="K310" s="64"/>
      <c r="L310" s="56"/>
      <c r="M310" s="66">
        <v>4000</v>
      </c>
      <c r="N310" s="56" t="s">
        <v>2884</v>
      </c>
      <c r="O310" s="67"/>
    </row>
    <row r="311" spans="1:15" customFormat="1" hidden="1" x14ac:dyDescent="0.25">
      <c r="A311" s="56">
        <v>1</v>
      </c>
      <c r="B311" s="64" t="s">
        <v>2876</v>
      </c>
      <c r="C311" s="56">
        <v>37980</v>
      </c>
      <c r="D311" s="65">
        <v>42770</v>
      </c>
      <c r="E311" s="56" t="s">
        <v>8</v>
      </c>
      <c r="F311" s="64" t="s">
        <v>1456</v>
      </c>
      <c r="G311" s="56" t="s">
        <v>1457</v>
      </c>
      <c r="H311" s="56" t="s">
        <v>1458</v>
      </c>
      <c r="I311" s="64"/>
      <c r="J311" s="56"/>
      <c r="K311" s="64"/>
      <c r="L311" s="56"/>
      <c r="M311" s="66">
        <v>84000</v>
      </c>
      <c r="N311" s="56" t="s">
        <v>2885</v>
      </c>
      <c r="O311" s="67"/>
    </row>
    <row r="312" spans="1:15" hidden="1" x14ac:dyDescent="0.25">
      <c r="A312" s="57">
        <v>1</v>
      </c>
      <c r="B312" s="68" t="s">
        <v>1845</v>
      </c>
      <c r="C312" s="57">
        <v>38290</v>
      </c>
      <c r="D312" s="69">
        <v>42788</v>
      </c>
      <c r="E312" s="57" t="s">
        <v>2219</v>
      </c>
      <c r="F312" s="68" t="s">
        <v>2220</v>
      </c>
      <c r="G312" s="56" t="s">
        <v>2221</v>
      </c>
      <c r="H312" s="57" t="s">
        <v>3088</v>
      </c>
      <c r="I312" s="68" t="s">
        <v>3089</v>
      </c>
      <c r="J312" s="57">
        <v>38010</v>
      </c>
      <c r="K312" s="68" t="s">
        <v>1492</v>
      </c>
      <c r="L312" s="57" t="s">
        <v>1493</v>
      </c>
      <c r="M312" s="70">
        <v>210000</v>
      </c>
      <c r="N312" s="57" t="s">
        <v>2222</v>
      </c>
      <c r="O312" s="71" t="s">
        <v>1837</v>
      </c>
    </row>
    <row r="313" spans="1:15" hidden="1" x14ac:dyDescent="0.25">
      <c r="A313" s="57">
        <v>1</v>
      </c>
      <c r="B313" s="68" t="s">
        <v>2876</v>
      </c>
      <c r="C313" s="57">
        <v>38327</v>
      </c>
      <c r="D313" s="69">
        <v>42790</v>
      </c>
      <c r="E313" s="57" t="s">
        <v>2977</v>
      </c>
      <c r="F313" s="68" t="s">
        <v>2978</v>
      </c>
      <c r="G313" s="56" t="s">
        <v>24</v>
      </c>
      <c r="H313" s="57" t="s">
        <v>3090</v>
      </c>
      <c r="I313" s="68" t="s">
        <v>3091</v>
      </c>
      <c r="J313" s="57">
        <v>38010</v>
      </c>
      <c r="K313" s="68" t="s">
        <v>1492</v>
      </c>
      <c r="L313" s="57" t="s">
        <v>1493</v>
      </c>
      <c r="M313" s="70">
        <v>125000</v>
      </c>
      <c r="N313" s="57" t="s">
        <v>2979</v>
      </c>
      <c r="O313" s="71" t="s">
        <v>301</v>
      </c>
    </row>
    <row r="314" spans="1:15" customFormat="1" hidden="1" x14ac:dyDescent="0.25">
      <c r="A314" s="56">
        <v>1</v>
      </c>
      <c r="B314" s="64" t="s">
        <v>1845</v>
      </c>
      <c r="C314" s="56">
        <v>38316</v>
      </c>
      <c r="D314" s="65">
        <v>42789</v>
      </c>
      <c r="E314" s="56" t="s">
        <v>8</v>
      </c>
      <c r="F314" s="64" t="s">
        <v>2251</v>
      </c>
      <c r="G314" s="56" t="s">
        <v>24</v>
      </c>
      <c r="H314" s="56" t="s">
        <v>2252</v>
      </c>
      <c r="I314" s="64"/>
      <c r="J314" s="56"/>
      <c r="K314" s="64"/>
      <c r="L314" s="56"/>
      <c r="M314" s="66">
        <v>9000</v>
      </c>
      <c r="N314" s="56" t="s">
        <v>2253</v>
      </c>
      <c r="O314" s="67"/>
    </row>
    <row r="315" spans="1:15" customFormat="1" hidden="1" x14ac:dyDescent="0.25">
      <c r="A315" s="56">
        <v>1</v>
      </c>
      <c r="B315" s="64" t="s">
        <v>1845</v>
      </c>
      <c r="C315" s="56">
        <v>38363</v>
      </c>
      <c r="D315" s="65">
        <v>42793</v>
      </c>
      <c r="E315" s="56" t="s">
        <v>8</v>
      </c>
      <c r="F315" s="64" t="s">
        <v>2251</v>
      </c>
      <c r="G315" s="56" t="s">
        <v>24</v>
      </c>
      <c r="H315" s="56" t="s">
        <v>2252</v>
      </c>
      <c r="I315" s="64"/>
      <c r="J315" s="56"/>
      <c r="K315" s="64"/>
      <c r="L315" s="56"/>
      <c r="M315" s="66">
        <v>11000</v>
      </c>
      <c r="N315" s="56" t="s">
        <v>2306</v>
      </c>
      <c r="O315" s="67"/>
    </row>
    <row r="316" spans="1:15" customFormat="1" hidden="1" x14ac:dyDescent="0.25">
      <c r="A316" s="56">
        <v>1</v>
      </c>
      <c r="B316" s="64" t="s">
        <v>2463</v>
      </c>
      <c r="C316" s="56">
        <v>38155</v>
      </c>
      <c r="D316" s="65">
        <v>42781</v>
      </c>
      <c r="E316" s="56" t="s">
        <v>8</v>
      </c>
      <c r="F316" s="64" t="s">
        <v>2657</v>
      </c>
      <c r="G316" s="56" t="s">
        <v>24</v>
      </c>
      <c r="H316" s="56" t="s">
        <v>2658</v>
      </c>
      <c r="I316" s="64"/>
      <c r="J316" s="56"/>
      <c r="K316" s="64"/>
      <c r="L316" s="56"/>
      <c r="M316" s="66">
        <v>1089.26</v>
      </c>
      <c r="N316" s="56" t="s">
        <v>2659</v>
      </c>
      <c r="O316" s="67"/>
    </row>
    <row r="317" spans="1:15" customFormat="1" hidden="1" x14ac:dyDescent="0.25">
      <c r="A317" s="56">
        <v>1</v>
      </c>
      <c r="B317" s="64" t="s">
        <v>2463</v>
      </c>
      <c r="C317" s="56">
        <v>38171</v>
      </c>
      <c r="D317" s="65">
        <v>42782</v>
      </c>
      <c r="E317" s="56" t="s">
        <v>8</v>
      </c>
      <c r="F317" s="64" t="s">
        <v>2657</v>
      </c>
      <c r="G317" s="56" t="s">
        <v>24</v>
      </c>
      <c r="H317" s="56" t="s">
        <v>2658</v>
      </c>
      <c r="I317" s="64"/>
      <c r="J317" s="56"/>
      <c r="K317" s="64"/>
      <c r="L317" s="56"/>
      <c r="M317" s="64">
        <v>239</v>
      </c>
      <c r="N317" s="56" t="s">
        <v>2675</v>
      </c>
      <c r="O317" s="67"/>
    </row>
    <row r="318" spans="1:15" customFormat="1" hidden="1" x14ac:dyDescent="0.25">
      <c r="A318" s="56">
        <v>1</v>
      </c>
      <c r="B318" s="64" t="s">
        <v>2876</v>
      </c>
      <c r="C318" s="56">
        <v>38232</v>
      </c>
      <c r="D318" s="65">
        <v>42786</v>
      </c>
      <c r="E318" s="56" t="s">
        <v>2956</v>
      </c>
      <c r="F318" s="64" t="s">
        <v>2957</v>
      </c>
      <c r="G318" s="56" t="s">
        <v>2958</v>
      </c>
      <c r="H318" s="56" t="s">
        <v>2959</v>
      </c>
      <c r="I318" s="64"/>
      <c r="J318" s="56"/>
      <c r="K318" s="64"/>
      <c r="L318" s="56"/>
      <c r="M318" s="66">
        <v>55000</v>
      </c>
      <c r="N318" s="56" t="s">
        <v>2960</v>
      </c>
      <c r="O318" s="67"/>
    </row>
    <row r="319" spans="1:15" customFormat="1" hidden="1" x14ac:dyDescent="0.25">
      <c r="A319" s="56">
        <v>1</v>
      </c>
      <c r="B319" s="64" t="s">
        <v>2876</v>
      </c>
      <c r="C319" s="56">
        <v>38248</v>
      </c>
      <c r="D319" s="65">
        <v>42787</v>
      </c>
      <c r="E319" s="56" t="s">
        <v>2956</v>
      </c>
      <c r="F319" s="64" t="s">
        <v>2957</v>
      </c>
      <c r="G319" s="56" t="s">
        <v>2958</v>
      </c>
      <c r="H319" s="56" t="s">
        <v>2959</v>
      </c>
      <c r="I319" s="64"/>
      <c r="J319" s="56"/>
      <c r="K319" s="64"/>
      <c r="L319" s="56"/>
      <c r="M319" s="66">
        <v>10000</v>
      </c>
      <c r="N319" s="56" t="s">
        <v>2961</v>
      </c>
      <c r="O319" s="67"/>
    </row>
    <row r="320" spans="1:15" customFormat="1" hidden="1" x14ac:dyDescent="0.25">
      <c r="A320" s="56">
        <v>1</v>
      </c>
      <c r="B320" s="64" t="s">
        <v>2463</v>
      </c>
      <c r="C320" s="56">
        <v>38328</v>
      </c>
      <c r="D320" s="65">
        <v>42790</v>
      </c>
      <c r="E320" s="56" t="s">
        <v>8</v>
      </c>
      <c r="F320" s="64" t="s">
        <v>2760</v>
      </c>
      <c r="G320" s="56" t="s">
        <v>2761</v>
      </c>
      <c r="H320" s="56" t="s">
        <v>2762</v>
      </c>
      <c r="I320" s="64"/>
      <c r="J320" s="56"/>
      <c r="K320" s="64"/>
      <c r="L320" s="56"/>
      <c r="M320" s="66">
        <v>7096.4</v>
      </c>
      <c r="N320" s="56" t="s">
        <v>2763</v>
      </c>
      <c r="O320" s="67"/>
    </row>
    <row r="321" spans="1:15" customFormat="1" hidden="1" x14ac:dyDescent="0.25">
      <c r="A321" s="56">
        <v>1</v>
      </c>
      <c r="B321" s="64" t="s">
        <v>2463</v>
      </c>
      <c r="C321" s="56">
        <v>37984</v>
      </c>
      <c r="D321" s="65">
        <v>42770</v>
      </c>
      <c r="E321" s="56" t="s">
        <v>8</v>
      </c>
      <c r="F321" s="64" t="s">
        <v>2526</v>
      </c>
      <c r="G321" s="56" t="s">
        <v>2527</v>
      </c>
      <c r="H321" s="56" t="s">
        <v>2528</v>
      </c>
      <c r="I321" s="64"/>
      <c r="J321" s="56"/>
      <c r="K321" s="64"/>
      <c r="L321" s="56"/>
      <c r="M321" s="64">
        <v>217.43</v>
      </c>
      <c r="N321" s="56" t="s">
        <v>2529</v>
      </c>
      <c r="O321" s="67"/>
    </row>
    <row r="322" spans="1:15" customFormat="1" hidden="1" x14ac:dyDescent="0.25">
      <c r="A322" s="56">
        <v>1</v>
      </c>
      <c r="B322" s="64" t="s">
        <v>1845</v>
      </c>
      <c r="C322" s="56">
        <v>38212</v>
      </c>
      <c r="D322" s="65">
        <v>42786</v>
      </c>
      <c r="E322" s="56" t="s">
        <v>8</v>
      </c>
      <c r="F322" s="64" t="s">
        <v>2120</v>
      </c>
      <c r="G322" s="56" t="s">
        <v>24</v>
      </c>
      <c r="H322" s="56" t="s">
        <v>2121</v>
      </c>
      <c r="I322" s="64"/>
      <c r="J322" s="56"/>
      <c r="K322" s="64"/>
      <c r="L322" s="56"/>
      <c r="M322" s="66">
        <v>5000</v>
      </c>
      <c r="N322" s="56" t="s">
        <v>2122</v>
      </c>
      <c r="O322" s="67"/>
    </row>
    <row r="323" spans="1:15" customFormat="1" hidden="1" x14ac:dyDescent="0.25">
      <c r="A323" s="56">
        <v>1</v>
      </c>
      <c r="B323" s="64" t="s">
        <v>1845</v>
      </c>
      <c r="C323" s="56">
        <v>38275</v>
      </c>
      <c r="D323" s="65">
        <v>42788</v>
      </c>
      <c r="E323" s="56" t="s">
        <v>2202</v>
      </c>
      <c r="F323" s="64" t="s">
        <v>2120</v>
      </c>
      <c r="G323" s="56" t="s">
        <v>24</v>
      </c>
      <c r="H323" s="56" t="s">
        <v>2121</v>
      </c>
      <c r="I323" s="64"/>
      <c r="J323" s="56"/>
      <c r="K323" s="64"/>
      <c r="L323" s="56"/>
      <c r="M323" s="66">
        <v>3500</v>
      </c>
      <c r="N323" s="56" t="s">
        <v>2203</v>
      </c>
      <c r="O323" s="67"/>
    </row>
    <row r="324" spans="1:15" customFormat="1" hidden="1" x14ac:dyDescent="0.25">
      <c r="A324" s="56">
        <v>1</v>
      </c>
      <c r="B324" s="64" t="s">
        <v>1845</v>
      </c>
      <c r="C324" s="56">
        <v>38276</v>
      </c>
      <c r="D324" s="65">
        <v>42788</v>
      </c>
      <c r="E324" s="56" t="s">
        <v>2202</v>
      </c>
      <c r="F324" s="64" t="s">
        <v>2120</v>
      </c>
      <c r="G324" s="56" t="s">
        <v>24</v>
      </c>
      <c r="H324" s="56" t="s">
        <v>2121</v>
      </c>
      <c r="I324" s="64"/>
      <c r="J324" s="56"/>
      <c r="K324" s="64"/>
      <c r="L324" s="56"/>
      <c r="M324" s="66">
        <v>5500</v>
      </c>
      <c r="N324" s="56" t="s">
        <v>2204</v>
      </c>
      <c r="O324" s="67"/>
    </row>
    <row r="325" spans="1:15" hidden="1" x14ac:dyDescent="0.25">
      <c r="A325" s="57">
        <v>1</v>
      </c>
      <c r="B325" s="68" t="s">
        <v>1845</v>
      </c>
      <c r="C325" s="57">
        <v>38277</v>
      </c>
      <c r="D325" s="69">
        <v>42788</v>
      </c>
      <c r="E325" s="57" t="s">
        <v>2202</v>
      </c>
      <c r="F325" s="68" t="s">
        <v>2120</v>
      </c>
      <c r="G325" s="56" t="s">
        <v>24</v>
      </c>
      <c r="H325" s="57" t="s">
        <v>3092</v>
      </c>
      <c r="I325" s="68" t="s">
        <v>1495</v>
      </c>
      <c r="J325" s="57">
        <v>38940</v>
      </c>
      <c r="K325" s="68" t="s">
        <v>1531</v>
      </c>
      <c r="L325" s="57" t="s">
        <v>1493</v>
      </c>
      <c r="M325" s="70">
        <v>338500</v>
      </c>
      <c r="N325" s="57" t="s">
        <v>2205</v>
      </c>
      <c r="O325" s="71" t="s">
        <v>591</v>
      </c>
    </row>
    <row r="326" spans="1:15" hidden="1" x14ac:dyDescent="0.25">
      <c r="A326" s="57">
        <v>1</v>
      </c>
      <c r="B326" s="68" t="s">
        <v>1845</v>
      </c>
      <c r="C326" s="57">
        <v>38055</v>
      </c>
      <c r="D326" s="69">
        <v>42776</v>
      </c>
      <c r="E326" s="57" t="s">
        <v>1961</v>
      </c>
      <c r="F326" s="68" t="s">
        <v>575</v>
      </c>
      <c r="G326" s="56" t="s">
        <v>576</v>
      </c>
      <c r="H326" s="57" t="s">
        <v>1818</v>
      </c>
      <c r="I326" s="68" t="s">
        <v>1565</v>
      </c>
      <c r="J326" s="57">
        <v>38500</v>
      </c>
      <c r="K326" s="68" t="s">
        <v>1629</v>
      </c>
      <c r="L326" s="57" t="s">
        <v>1493</v>
      </c>
      <c r="M326" s="70">
        <v>200000</v>
      </c>
      <c r="N326" s="57" t="s">
        <v>1962</v>
      </c>
      <c r="O326" s="71" t="s">
        <v>1835</v>
      </c>
    </row>
    <row r="327" spans="1:15" customFormat="1" hidden="1" x14ac:dyDescent="0.25">
      <c r="A327" s="56">
        <v>1</v>
      </c>
      <c r="B327" s="64" t="s">
        <v>1845</v>
      </c>
      <c r="C327" s="56">
        <v>38251</v>
      </c>
      <c r="D327" s="65">
        <v>42787</v>
      </c>
      <c r="E327" s="56" t="s">
        <v>1961</v>
      </c>
      <c r="F327" s="64" t="s">
        <v>575</v>
      </c>
      <c r="G327" s="56" t="s">
        <v>576</v>
      </c>
      <c r="H327" s="56" t="s">
        <v>577</v>
      </c>
      <c r="I327" s="64"/>
      <c r="J327" s="56"/>
      <c r="K327" s="64"/>
      <c r="L327" s="56"/>
      <c r="M327" s="66">
        <v>60000</v>
      </c>
      <c r="N327" s="56" t="s">
        <v>2182</v>
      </c>
      <c r="O327" s="67"/>
    </row>
    <row r="328" spans="1:15" hidden="1" x14ac:dyDescent="0.25">
      <c r="A328" s="57">
        <v>1</v>
      </c>
      <c r="B328" s="68" t="s">
        <v>1845</v>
      </c>
      <c r="C328" s="57">
        <v>38312</v>
      </c>
      <c r="D328" s="69">
        <v>42789</v>
      </c>
      <c r="E328" s="57" t="s">
        <v>1961</v>
      </c>
      <c r="F328" s="68" t="s">
        <v>575</v>
      </c>
      <c r="G328" s="56" t="s">
        <v>576</v>
      </c>
      <c r="H328" s="57" t="s">
        <v>1818</v>
      </c>
      <c r="I328" s="68" t="s">
        <v>1565</v>
      </c>
      <c r="J328" s="57">
        <v>38500</v>
      </c>
      <c r="K328" s="68" t="s">
        <v>1629</v>
      </c>
      <c r="L328" s="57" t="s">
        <v>1493</v>
      </c>
      <c r="M328" s="70">
        <v>463900</v>
      </c>
      <c r="N328" s="57" t="s">
        <v>2241</v>
      </c>
      <c r="O328" s="71" t="s">
        <v>1835</v>
      </c>
    </row>
    <row r="329" spans="1:15" customFormat="1" hidden="1" x14ac:dyDescent="0.25">
      <c r="A329" s="56">
        <v>1</v>
      </c>
      <c r="B329" s="64" t="s">
        <v>1845</v>
      </c>
      <c r="C329" s="56">
        <v>38335</v>
      </c>
      <c r="D329" s="65">
        <v>42790</v>
      </c>
      <c r="E329" s="56" t="s">
        <v>1961</v>
      </c>
      <c r="F329" s="64" t="s">
        <v>575</v>
      </c>
      <c r="G329" s="56" t="s">
        <v>576</v>
      </c>
      <c r="H329" s="56" t="s">
        <v>577</v>
      </c>
      <c r="I329" s="64"/>
      <c r="J329" s="56"/>
      <c r="K329" s="64"/>
      <c r="L329" s="56"/>
      <c r="M329" s="66">
        <v>9500</v>
      </c>
      <c r="N329" s="56" t="s">
        <v>2265</v>
      </c>
      <c r="O329" s="67"/>
    </row>
    <row r="330" spans="1:15" customFormat="1" hidden="1" x14ac:dyDescent="0.25">
      <c r="A330" s="56">
        <v>1</v>
      </c>
      <c r="B330" s="64" t="s">
        <v>2463</v>
      </c>
      <c r="C330" s="56">
        <v>38199</v>
      </c>
      <c r="D330" s="65">
        <v>42784</v>
      </c>
      <c r="E330" s="56" t="s">
        <v>8</v>
      </c>
      <c r="F330" s="64" t="s">
        <v>2683</v>
      </c>
      <c r="G330" s="56" t="s">
        <v>24</v>
      </c>
      <c r="H330" s="56" t="s">
        <v>2684</v>
      </c>
      <c r="I330" s="64"/>
      <c r="J330" s="56"/>
      <c r="K330" s="64"/>
      <c r="L330" s="56"/>
      <c r="M330" s="64">
        <v>29.49</v>
      </c>
      <c r="N330" s="56" t="s">
        <v>2685</v>
      </c>
      <c r="O330" s="67"/>
    </row>
    <row r="331" spans="1:15" customFormat="1" hidden="1" x14ac:dyDescent="0.25">
      <c r="A331" s="56">
        <v>1</v>
      </c>
      <c r="B331" s="64" t="s">
        <v>2463</v>
      </c>
      <c r="C331" s="56">
        <v>38118</v>
      </c>
      <c r="D331" s="65">
        <v>42780</v>
      </c>
      <c r="E331" s="56" t="s">
        <v>8</v>
      </c>
      <c r="F331" s="64" t="s">
        <v>1111</v>
      </c>
      <c r="G331" s="56" t="s">
        <v>1112</v>
      </c>
      <c r="H331" s="56" t="s">
        <v>1113</v>
      </c>
      <c r="I331" s="64"/>
      <c r="J331" s="56"/>
      <c r="K331" s="64"/>
      <c r="L331" s="56"/>
      <c r="M331" s="66">
        <v>2514.04</v>
      </c>
      <c r="N331" s="56" t="s">
        <v>2638</v>
      </c>
      <c r="O331" s="67"/>
    </row>
    <row r="332" spans="1:15" customFormat="1" hidden="1" x14ac:dyDescent="0.25">
      <c r="A332" s="56">
        <v>1</v>
      </c>
      <c r="B332" s="64" t="s">
        <v>2463</v>
      </c>
      <c r="C332" s="56">
        <v>38267</v>
      </c>
      <c r="D332" s="65">
        <v>42788</v>
      </c>
      <c r="E332" s="56" t="s">
        <v>8</v>
      </c>
      <c r="F332" s="64" t="s">
        <v>933</v>
      </c>
      <c r="G332" s="56" t="s">
        <v>934</v>
      </c>
      <c r="H332" s="56" t="s">
        <v>935</v>
      </c>
      <c r="I332" s="64"/>
      <c r="J332" s="56"/>
      <c r="K332" s="64"/>
      <c r="L332" s="56"/>
      <c r="M332" s="66">
        <v>1864.43</v>
      </c>
      <c r="N332" s="56" t="s">
        <v>2724</v>
      </c>
      <c r="O332" s="67"/>
    </row>
    <row r="333" spans="1:15" customFormat="1" hidden="1" x14ac:dyDescent="0.25">
      <c r="A333" s="56">
        <v>1</v>
      </c>
      <c r="B333" s="64" t="s">
        <v>1845</v>
      </c>
      <c r="C333" s="56">
        <v>38356</v>
      </c>
      <c r="D333" s="65">
        <v>42792</v>
      </c>
      <c r="E333" s="56" t="s">
        <v>8</v>
      </c>
      <c r="F333" s="64" t="s">
        <v>2291</v>
      </c>
      <c r="G333" s="56" t="s">
        <v>24</v>
      </c>
      <c r="H333" s="56" t="s">
        <v>2292</v>
      </c>
      <c r="I333" s="64"/>
      <c r="J333" s="56"/>
      <c r="K333" s="64"/>
      <c r="L333" s="56"/>
      <c r="M333" s="66">
        <v>5000</v>
      </c>
      <c r="N333" s="56" t="s">
        <v>2293</v>
      </c>
      <c r="O333" s="67"/>
    </row>
    <row r="334" spans="1:15" customFormat="1" hidden="1" x14ac:dyDescent="0.25">
      <c r="A334" s="56">
        <v>1</v>
      </c>
      <c r="B334" s="64" t="s">
        <v>1845</v>
      </c>
      <c r="C334" s="56">
        <v>38422</v>
      </c>
      <c r="D334" s="65">
        <v>42794</v>
      </c>
      <c r="E334" s="56" t="s">
        <v>2379</v>
      </c>
      <c r="F334" s="64" t="s">
        <v>2380</v>
      </c>
      <c r="G334" s="56" t="s">
        <v>2381</v>
      </c>
      <c r="H334" s="56" t="s">
        <v>2382</v>
      </c>
      <c r="I334" s="64"/>
      <c r="J334" s="56"/>
      <c r="K334" s="64"/>
      <c r="L334" s="56"/>
      <c r="M334" s="66">
        <v>89113.88</v>
      </c>
      <c r="N334" s="56" t="s">
        <v>2383</v>
      </c>
      <c r="O334" s="67"/>
    </row>
    <row r="335" spans="1:15" hidden="1" x14ac:dyDescent="0.25">
      <c r="A335" s="57">
        <v>1</v>
      </c>
      <c r="B335" s="68" t="s">
        <v>1845</v>
      </c>
      <c r="C335" s="57">
        <v>38407</v>
      </c>
      <c r="D335" s="69">
        <v>42794</v>
      </c>
      <c r="E335" s="57" t="s">
        <v>8</v>
      </c>
      <c r="F335" s="68" t="s">
        <v>2351</v>
      </c>
      <c r="G335" s="56" t="s">
        <v>24</v>
      </c>
      <c r="H335" s="57" t="s">
        <v>3093</v>
      </c>
      <c r="I335" s="68" t="s">
        <v>3094</v>
      </c>
      <c r="J335" s="57">
        <v>38080</v>
      </c>
      <c r="K335" s="68" t="s">
        <v>1492</v>
      </c>
      <c r="L335" s="57" t="s">
        <v>1493</v>
      </c>
      <c r="M335" s="70">
        <v>145000</v>
      </c>
      <c r="N335" s="57" t="s">
        <v>2352</v>
      </c>
      <c r="O335" s="71" t="s">
        <v>301</v>
      </c>
    </row>
    <row r="336" spans="1:15" customFormat="1" hidden="1" x14ac:dyDescent="0.25">
      <c r="A336" s="56">
        <v>1</v>
      </c>
      <c r="B336" s="64" t="s">
        <v>2463</v>
      </c>
      <c r="C336" s="56">
        <v>38374</v>
      </c>
      <c r="D336" s="65">
        <v>42793</v>
      </c>
      <c r="E336" s="56" t="s">
        <v>8</v>
      </c>
      <c r="F336" s="64" t="s">
        <v>2796</v>
      </c>
      <c r="G336" s="56" t="s">
        <v>2797</v>
      </c>
      <c r="H336" s="56" t="s">
        <v>2798</v>
      </c>
      <c r="I336" s="64"/>
      <c r="J336" s="56"/>
      <c r="K336" s="64"/>
      <c r="L336" s="56"/>
      <c r="M336" s="66">
        <v>3500</v>
      </c>
      <c r="N336" s="56" t="s">
        <v>2799</v>
      </c>
      <c r="O336" s="67"/>
    </row>
    <row r="337" spans="1:15" customFormat="1" hidden="1" x14ac:dyDescent="0.25">
      <c r="A337" s="56">
        <v>1</v>
      </c>
      <c r="B337" s="64" t="s">
        <v>1845</v>
      </c>
      <c r="C337" s="56">
        <v>38401</v>
      </c>
      <c r="D337" s="65">
        <v>42794</v>
      </c>
      <c r="E337" s="56" t="s">
        <v>8</v>
      </c>
      <c r="F337" s="64" t="s">
        <v>2337</v>
      </c>
      <c r="G337" s="56" t="s">
        <v>2338</v>
      </c>
      <c r="H337" s="56" t="s">
        <v>2339</v>
      </c>
      <c r="I337" s="64"/>
      <c r="J337" s="56"/>
      <c r="K337" s="64"/>
      <c r="L337" s="56"/>
      <c r="M337" s="66">
        <v>95000</v>
      </c>
      <c r="N337" s="56" t="s">
        <v>2340</v>
      </c>
      <c r="O337" s="67"/>
    </row>
    <row r="338" spans="1:15" customFormat="1" hidden="1" x14ac:dyDescent="0.25">
      <c r="A338" s="56">
        <v>1</v>
      </c>
      <c r="B338" s="64" t="s">
        <v>1845</v>
      </c>
      <c r="C338" s="56">
        <v>38430</v>
      </c>
      <c r="D338" s="65">
        <v>42794</v>
      </c>
      <c r="E338" s="56" t="s">
        <v>8</v>
      </c>
      <c r="F338" s="64" t="s">
        <v>2337</v>
      </c>
      <c r="G338" s="56" t="s">
        <v>2338</v>
      </c>
      <c r="H338" s="56" t="s">
        <v>2339</v>
      </c>
      <c r="I338" s="64"/>
      <c r="J338" s="56"/>
      <c r="K338" s="64"/>
      <c r="L338" s="56"/>
      <c r="M338" s="66">
        <v>50000</v>
      </c>
      <c r="N338" s="56" t="s">
        <v>2391</v>
      </c>
      <c r="O338" s="67"/>
    </row>
    <row r="339" spans="1:15" customFormat="1" hidden="1" x14ac:dyDescent="0.25">
      <c r="A339" s="56">
        <v>1</v>
      </c>
      <c r="B339" s="64" t="s">
        <v>1845</v>
      </c>
      <c r="C339" s="56">
        <v>38209</v>
      </c>
      <c r="D339" s="65">
        <v>42786</v>
      </c>
      <c r="E339" s="56" t="s">
        <v>8</v>
      </c>
      <c r="F339" s="64" t="s">
        <v>2117</v>
      </c>
      <c r="G339" s="56" t="s">
        <v>24</v>
      </c>
      <c r="H339" s="56" t="s">
        <v>2118</v>
      </c>
      <c r="I339" s="64"/>
      <c r="J339" s="56"/>
      <c r="K339" s="64"/>
      <c r="L339" s="56"/>
      <c r="M339" s="66">
        <v>5000.01</v>
      </c>
      <c r="N339" s="56" t="s">
        <v>2119</v>
      </c>
      <c r="O339" s="67"/>
    </row>
    <row r="340" spans="1:15" customFormat="1" hidden="1" x14ac:dyDescent="0.25">
      <c r="A340" s="56">
        <v>1</v>
      </c>
      <c r="B340" s="64" t="s">
        <v>1845</v>
      </c>
      <c r="C340" s="56">
        <v>38431</v>
      </c>
      <c r="D340" s="65">
        <v>42794</v>
      </c>
      <c r="E340" s="56" t="s">
        <v>8</v>
      </c>
      <c r="F340" s="64" t="s">
        <v>2117</v>
      </c>
      <c r="G340" s="56" t="s">
        <v>24</v>
      </c>
      <c r="H340" s="56" t="s">
        <v>2118</v>
      </c>
      <c r="I340" s="64"/>
      <c r="J340" s="56"/>
      <c r="K340" s="64"/>
      <c r="L340" s="56"/>
      <c r="M340" s="66">
        <v>15000</v>
      </c>
      <c r="N340" s="56" t="s">
        <v>2392</v>
      </c>
      <c r="O340" s="67"/>
    </row>
    <row r="341" spans="1:15" customFormat="1" hidden="1" x14ac:dyDescent="0.25">
      <c r="A341" s="56">
        <v>1</v>
      </c>
      <c r="B341" s="64" t="s">
        <v>1845</v>
      </c>
      <c r="C341" s="56">
        <v>38065</v>
      </c>
      <c r="D341" s="65">
        <v>42777</v>
      </c>
      <c r="E341" s="56" t="s">
        <v>8</v>
      </c>
      <c r="F341" s="64" t="s">
        <v>1970</v>
      </c>
      <c r="G341" s="56" t="s">
        <v>1971</v>
      </c>
      <c r="H341" s="56" t="s">
        <v>1972</v>
      </c>
      <c r="I341" s="64"/>
      <c r="J341" s="56"/>
      <c r="K341" s="64"/>
      <c r="L341" s="56"/>
      <c r="M341" s="66">
        <v>10000</v>
      </c>
      <c r="N341" s="56" t="s">
        <v>1973</v>
      </c>
      <c r="O341" s="67"/>
    </row>
    <row r="342" spans="1:15" customFormat="1" hidden="1" x14ac:dyDescent="0.25">
      <c r="A342" s="56">
        <v>1</v>
      </c>
      <c r="B342" s="64" t="s">
        <v>1845</v>
      </c>
      <c r="C342" s="56">
        <v>38125</v>
      </c>
      <c r="D342" s="65">
        <v>42780</v>
      </c>
      <c r="E342" s="56" t="s">
        <v>8</v>
      </c>
      <c r="F342" s="64" t="s">
        <v>1970</v>
      </c>
      <c r="G342" s="56" t="s">
        <v>1971</v>
      </c>
      <c r="H342" s="56" t="s">
        <v>1972</v>
      </c>
      <c r="I342" s="64"/>
      <c r="J342" s="56"/>
      <c r="K342" s="64"/>
      <c r="L342" s="56"/>
      <c r="M342" s="66">
        <v>5098.07</v>
      </c>
      <c r="N342" s="56" t="s">
        <v>2037</v>
      </c>
      <c r="O342" s="67"/>
    </row>
    <row r="343" spans="1:15" customFormat="1" hidden="1" x14ac:dyDescent="0.25">
      <c r="A343" s="56">
        <v>1</v>
      </c>
      <c r="B343" s="64" t="s">
        <v>2463</v>
      </c>
      <c r="C343" s="56">
        <v>38096</v>
      </c>
      <c r="D343" s="65">
        <v>42779</v>
      </c>
      <c r="E343" s="56" t="s">
        <v>8</v>
      </c>
      <c r="F343" s="64" t="s">
        <v>2619</v>
      </c>
      <c r="G343" s="56" t="s">
        <v>2620</v>
      </c>
      <c r="H343" s="56" t="s">
        <v>2621</v>
      </c>
      <c r="I343" s="64"/>
      <c r="J343" s="56"/>
      <c r="K343" s="64"/>
      <c r="L343" s="56"/>
      <c r="M343" s="64">
        <v>345.48</v>
      </c>
      <c r="N343" s="56" t="s">
        <v>2622</v>
      </c>
      <c r="O343" s="67"/>
    </row>
    <row r="344" spans="1:15" customFormat="1" hidden="1" x14ac:dyDescent="0.25">
      <c r="A344" s="56">
        <v>1</v>
      </c>
      <c r="B344" s="64" t="s">
        <v>2463</v>
      </c>
      <c r="C344" s="56">
        <v>38307</v>
      </c>
      <c r="D344" s="65">
        <v>42789</v>
      </c>
      <c r="E344" s="56" t="s">
        <v>8</v>
      </c>
      <c r="F344" s="64" t="s">
        <v>2751</v>
      </c>
      <c r="G344" s="56" t="s">
        <v>2752</v>
      </c>
      <c r="H344" s="56" t="s">
        <v>2753</v>
      </c>
      <c r="I344" s="64"/>
      <c r="J344" s="56"/>
      <c r="K344" s="64"/>
      <c r="L344" s="56"/>
      <c r="M344" s="64">
        <v>300</v>
      </c>
      <c r="N344" s="56" t="s">
        <v>2754</v>
      </c>
      <c r="O344" s="67"/>
    </row>
    <row r="345" spans="1:15" customFormat="1" hidden="1" x14ac:dyDescent="0.25">
      <c r="A345" s="56">
        <v>1</v>
      </c>
      <c r="B345" s="64" t="s">
        <v>1845</v>
      </c>
      <c r="C345" s="56">
        <v>38337</v>
      </c>
      <c r="D345" s="65">
        <v>42790</v>
      </c>
      <c r="E345" s="56" t="s">
        <v>2266</v>
      </c>
      <c r="F345" s="64" t="s">
        <v>303</v>
      </c>
      <c r="G345" s="56" t="s">
        <v>304</v>
      </c>
      <c r="H345" s="56" t="s">
        <v>305</v>
      </c>
      <c r="I345" s="64"/>
      <c r="J345" s="56"/>
      <c r="K345" s="64"/>
      <c r="L345" s="56"/>
      <c r="M345" s="66">
        <v>20926.169999999998</v>
      </c>
      <c r="N345" s="56" t="s">
        <v>2267</v>
      </c>
      <c r="O345" s="67"/>
    </row>
    <row r="346" spans="1:15" customFormat="1" hidden="1" x14ac:dyDescent="0.25">
      <c r="A346" s="56">
        <v>1</v>
      </c>
      <c r="B346" s="64" t="s">
        <v>1845</v>
      </c>
      <c r="C346" s="56">
        <v>37986</v>
      </c>
      <c r="D346" s="65">
        <v>42770</v>
      </c>
      <c r="E346" s="56" t="s">
        <v>8</v>
      </c>
      <c r="F346" s="64" t="s">
        <v>1892</v>
      </c>
      <c r="G346" s="56" t="s">
        <v>1893</v>
      </c>
      <c r="H346" s="56" t="s">
        <v>1894</v>
      </c>
      <c r="I346" s="64"/>
      <c r="J346" s="56"/>
      <c r="K346" s="64"/>
      <c r="L346" s="56"/>
      <c r="M346" s="66">
        <v>50000</v>
      </c>
      <c r="N346" s="56" t="s">
        <v>1895</v>
      </c>
      <c r="O346" s="67"/>
    </row>
    <row r="347" spans="1:15" customFormat="1" hidden="1" x14ac:dyDescent="0.25">
      <c r="A347" s="56">
        <v>1</v>
      </c>
      <c r="B347" s="64" t="s">
        <v>2876</v>
      </c>
      <c r="C347" s="56">
        <v>37943</v>
      </c>
      <c r="D347" s="65">
        <v>42768</v>
      </c>
      <c r="E347" s="56" t="s">
        <v>2877</v>
      </c>
      <c r="F347" s="64" t="s">
        <v>2878</v>
      </c>
      <c r="G347" s="56" t="s">
        <v>2879</v>
      </c>
      <c r="H347" s="56" t="s">
        <v>2880</v>
      </c>
      <c r="I347" s="64"/>
      <c r="J347" s="56"/>
      <c r="K347" s="64"/>
      <c r="L347" s="56"/>
      <c r="M347" s="66">
        <v>5000</v>
      </c>
      <c r="N347" s="56" t="s">
        <v>2881</v>
      </c>
      <c r="O347" s="67"/>
    </row>
    <row r="348" spans="1:15" customFormat="1" hidden="1" x14ac:dyDescent="0.25">
      <c r="A348" s="56">
        <v>1</v>
      </c>
      <c r="B348" s="64" t="s">
        <v>2463</v>
      </c>
      <c r="C348" s="56">
        <v>37973</v>
      </c>
      <c r="D348" s="65">
        <v>42770</v>
      </c>
      <c r="E348" s="56" t="s">
        <v>8</v>
      </c>
      <c r="F348" s="64" t="s">
        <v>716</v>
      </c>
      <c r="G348" s="56" t="s">
        <v>717</v>
      </c>
      <c r="H348" s="56" t="s">
        <v>2516</v>
      </c>
      <c r="I348" s="64"/>
      <c r="J348" s="56"/>
      <c r="K348" s="64"/>
      <c r="L348" s="56"/>
      <c r="M348" s="64">
        <v>322.7</v>
      </c>
      <c r="N348" s="56" t="s">
        <v>2517</v>
      </c>
      <c r="O348" s="67"/>
    </row>
    <row r="349" spans="1:15" customFormat="1" hidden="1" x14ac:dyDescent="0.25">
      <c r="A349" s="56">
        <v>1</v>
      </c>
      <c r="B349" s="64" t="s">
        <v>1845</v>
      </c>
      <c r="C349" s="56">
        <v>38249</v>
      </c>
      <c r="D349" s="65">
        <v>42787</v>
      </c>
      <c r="E349" s="56" t="s">
        <v>2173</v>
      </c>
      <c r="F349" s="64" t="s">
        <v>2174</v>
      </c>
      <c r="G349" s="56" t="s">
        <v>2175</v>
      </c>
      <c r="H349" s="56" t="s">
        <v>2176</v>
      </c>
      <c r="I349" s="64"/>
      <c r="J349" s="56"/>
      <c r="K349" s="64"/>
      <c r="L349" s="56"/>
      <c r="M349" s="66">
        <v>43178.78</v>
      </c>
      <c r="N349" s="56" t="s">
        <v>2177</v>
      </c>
      <c r="O349" s="67"/>
    </row>
    <row r="350" spans="1:15" customFormat="1" hidden="1" x14ac:dyDescent="0.25">
      <c r="A350" s="56">
        <v>1</v>
      </c>
      <c r="B350" s="64" t="s">
        <v>2463</v>
      </c>
      <c r="C350" s="56">
        <v>38238</v>
      </c>
      <c r="D350" s="65">
        <v>42787</v>
      </c>
      <c r="E350" s="56" t="s">
        <v>8</v>
      </c>
      <c r="F350" s="64" t="s">
        <v>2712</v>
      </c>
      <c r="G350" s="56" t="s">
        <v>2713</v>
      </c>
      <c r="H350" s="56" t="s">
        <v>2714</v>
      </c>
      <c r="I350" s="64"/>
      <c r="J350" s="56"/>
      <c r="K350" s="64"/>
      <c r="L350" s="56"/>
      <c r="M350" s="64">
        <v>200</v>
      </c>
      <c r="N350" s="56" t="s">
        <v>2715</v>
      </c>
      <c r="O350" s="67"/>
    </row>
    <row r="351" spans="1:15" customFormat="1" hidden="1" x14ac:dyDescent="0.25">
      <c r="A351" s="56">
        <v>1</v>
      </c>
      <c r="B351" s="64" t="s">
        <v>2463</v>
      </c>
      <c r="C351" s="56">
        <v>38303</v>
      </c>
      <c r="D351" s="65">
        <v>42789</v>
      </c>
      <c r="E351" s="56" t="s">
        <v>8</v>
      </c>
      <c r="F351" s="64" t="s">
        <v>2748</v>
      </c>
      <c r="G351" s="56" t="s">
        <v>24</v>
      </c>
      <c r="H351" s="56" t="s">
        <v>2749</v>
      </c>
      <c r="I351" s="64"/>
      <c r="J351" s="56"/>
      <c r="K351" s="64"/>
      <c r="L351" s="56"/>
      <c r="M351" s="66">
        <v>1979.47</v>
      </c>
      <c r="N351" s="56" t="s">
        <v>2750</v>
      </c>
      <c r="O351" s="67"/>
    </row>
    <row r="352" spans="1:15" customFormat="1" hidden="1" x14ac:dyDescent="0.25">
      <c r="A352" s="56">
        <v>1</v>
      </c>
      <c r="B352" s="64" t="s">
        <v>1845</v>
      </c>
      <c r="C352" s="56">
        <v>37950</v>
      </c>
      <c r="D352" s="65">
        <v>42768</v>
      </c>
      <c r="E352" s="56" t="s">
        <v>8</v>
      </c>
      <c r="F352" s="64" t="s">
        <v>1874</v>
      </c>
      <c r="G352" s="56" t="s">
        <v>1875</v>
      </c>
      <c r="H352" s="56" t="s">
        <v>1876</v>
      </c>
      <c r="I352" s="64"/>
      <c r="J352" s="56"/>
      <c r="K352" s="64"/>
      <c r="L352" s="56"/>
      <c r="M352" s="66">
        <v>10000</v>
      </c>
      <c r="N352" s="56" t="s">
        <v>1877</v>
      </c>
      <c r="O352" s="67"/>
    </row>
    <row r="353" spans="1:15" customFormat="1" hidden="1" x14ac:dyDescent="0.25">
      <c r="A353" s="56">
        <v>1</v>
      </c>
      <c r="B353" s="64" t="s">
        <v>2397</v>
      </c>
      <c r="C353" s="56">
        <v>38396</v>
      </c>
      <c r="D353" s="65">
        <v>42794</v>
      </c>
      <c r="E353" s="56" t="s">
        <v>8</v>
      </c>
      <c r="F353" s="64" t="s">
        <v>2451</v>
      </c>
      <c r="G353" s="56" t="s">
        <v>24</v>
      </c>
      <c r="H353" s="56" t="s">
        <v>2452</v>
      </c>
      <c r="I353" s="64"/>
      <c r="J353" s="56"/>
      <c r="K353" s="64"/>
      <c r="L353" s="56"/>
      <c r="M353" s="66">
        <v>13264.12</v>
      </c>
      <c r="N353" s="56" t="s">
        <v>2453</v>
      </c>
      <c r="O353" s="67"/>
    </row>
    <row r="354" spans="1:15" hidden="1" x14ac:dyDescent="0.25">
      <c r="A354" s="57">
        <v>1</v>
      </c>
      <c r="B354" s="68" t="s">
        <v>1845</v>
      </c>
      <c r="C354" s="57">
        <v>37987</v>
      </c>
      <c r="D354" s="69">
        <v>42770</v>
      </c>
      <c r="E354" s="57" t="s">
        <v>1896</v>
      </c>
      <c r="F354" s="68" t="s">
        <v>393</v>
      </c>
      <c r="G354" s="56" t="s">
        <v>24</v>
      </c>
      <c r="H354" s="57" t="s">
        <v>1615</v>
      </c>
      <c r="I354" s="68" t="s">
        <v>3095</v>
      </c>
      <c r="J354" s="57">
        <v>37800</v>
      </c>
      <c r="K354" s="1" t="s">
        <v>3096</v>
      </c>
      <c r="L354" s="57" t="s">
        <v>3097</v>
      </c>
      <c r="M354" s="70">
        <v>155800</v>
      </c>
      <c r="N354" s="57" t="s">
        <v>1897</v>
      </c>
      <c r="O354" s="71" t="s">
        <v>1838</v>
      </c>
    </row>
    <row r="355" spans="1:15" customFormat="1" hidden="1" x14ac:dyDescent="0.25">
      <c r="A355" s="56">
        <v>1</v>
      </c>
      <c r="B355" s="64" t="s">
        <v>2397</v>
      </c>
      <c r="C355" s="56">
        <v>38175</v>
      </c>
      <c r="D355" s="65">
        <v>42782</v>
      </c>
      <c r="E355" s="56" t="s">
        <v>8</v>
      </c>
      <c r="F355" s="64" t="s">
        <v>393</v>
      </c>
      <c r="G355" s="56" t="s">
        <v>24</v>
      </c>
      <c r="H355" s="56" t="s">
        <v>394</v>
      </c>
      <c r="I355" s="64"/>
      <c r="J355" s="56"/>
      <c r="K355" s="64"/>
      <c r="L355" s="56"/>
      <c r="M355" s="66">
        <v>11124.84</v>
      </c>
      <c r="N355" s="56" t="s">
        <v>2422</v>
      </c>
      <c r="O355" s="67"/>
    </row>
    <row r="356" spans="1:15" customFormat="1" hidden="1" x14ac:dyDescent="0.25">
      <c r="A356" s="56">
        <v>1</v>
      </c>
      <c r="B356" s="64" t="s">
        <v>2463</v>
      </c>
      <c r="C356" s="56">
        <v>38101</v>
      </c>
      <c r="D356" s="65">
        <v>42779</v>
      </c>
      <c r="E356" s="56" t="s">
        <v>8</v>
      </c>
      <c r="F356" s="64" t="s">
        <v>2623</v>
      </c>
      <c r="G356" s="56" t="s">
        <v>24</v>
      </c>
      <c r="H356" s="56" t="s">
        <v>2624</v>
      </c>
      <c r="I356" s="64"/>
      <c r="J356" s="56"/>
      <c r="K356" s="64"/>
      <c r="L356" s="56"/>
      <c r="M356" s="66">
        <v>2497</v>
      </c>
      <c r="N356" s="56" t="s">
        <v>2625</v>
      </c>
      <c r="O356" s="67"/>
    </row>
    <row r="357" spans="1:15" customFormat="1" hidden="1" x14ac:dyDescent="0.25">
      <c r="A357" s="56">
        <v>1</v>
      </c>
      <c r="B357" s="64" t="s">
        <v>2397</v>
      </c>
      <c r="C357" s="56">
        <v>38148</v>
      </c>
      <c r="D357" s="65">
        <v>42781</v>
      </c>
      <c r="E357" s="56" t="s">
        <v>8</v>
      </c>
      <c r="F357" s="64" t="s">
        <v>2419</v>
      </c>
      <c r="G357" s="56" t="s">
        <v>24</v>
      </c>
      <c r="H357" s="56" t="s">
        <v>2420</v>
      </c>
      <c r="I357" s="64"/>
      <c r="J357" s="56"/>
      <c r="K357" s="64"/>
      <c r="L357" s="56"/>
      <c r="M357" s="66">
        <v>15059.55</v>
      </c>
      <c r="N357" s="56" t="s">
        <v>2421</v>
      </c>
      <c r="O357" s="67"/>
    </row>
    <row r="358" spans="1:15" customFormat="1" hidden="1" x14ac:dyDescent="0.25">
      <c r="A358" s="56">
        <v>1</v>
      </c>
      <c r="B358" s="64" t="s">
        <v>2830</v>
      </c>
      <c r="C358" s="56">
        <v>38246</v>
      </c>
      <c r="D358" s="65">
        <v>42787</v>
      </c>
      <c r="E358" s="56" t="s">
        <v>8</v>
      </c>
      <c r="F358" s="64" t="s">
        <v>2864</v>
      </c>
      <c r="G358" s="56" t="s">
        <v>2865</v>
      </c>
      <c r="H358" s="56" t="s">
        <v>2866</v>
      </c>
      <c r="I358" s="64"/>
      <c r="J358" s="56"/>
      <c r="K358" s="64"/>
      <c r="L358" s="56"/>
      <c r="M358" s="66">
        <v>2220</v>
      </c>
      <c r="N358" s="56" t="s">
        <v>2867</v>
      </c>
      <c r="O358" s="67"/>
    </row>
    <row r="359" spans="1:15" customFormat="1" hidden="1" x14ac:dyDescent="0.25">
      <c r="A359" s="56">
        <v>1</v>
      </c>
      <c r="B359" s="64" t="s">
        <v>2876</v>
      </c>
      <c r="C359" s="56">
        <v>38411</v>
      </c>
      <c r="D359" s="65">
        <v>42794</v>
      </c>
      <c r="E359" s="56" t="s">
        <v>8</v>
      </c>
      <c r="F359" s="64" t="s">
        <v>2996</v>
      </c>
      <c r="G359" s="56" t="s">
        <v>24</v>
      </c>
      <c r="H359" s="56" t="s">
        <v>2997</v>
      </c>
      <c r="I359" s="64"/>
      <c r="J359" s="56"/>
      <c r="K359" s="64"/>
      <c r="L359" s="56"/>
      <c r="M359" s="66">
        <v>5000</v>
      </c>
      <c r="N359" s="56" t="s">
        <v>2998</v>
      </c>
      <c r="O359" s="67"/>
    </row>
    <row r="360" spans="1:15" customFormat="1" hidden="1" x14ac:dyDescent="0.25">
      <c r="A360" s="56">
        <v>1</v>
      </c>
      <c r="B360" s="64" t="s">
        <v>1845</v>
      </c>
      <c r="C360" s="56">
        <v>38394</v>
      </c>
      <c r="D360" s="65">
        <v>42793</v>
      </c>
      <c r="E360" s="56" t="s">
        <v>8</v>
      </c>
      <c r="F360" s="64" t="s">
        <v>2328</v>
      </c>
      <c r="G360" s="56" t="s">
        <v>24</v>
      </c>
      <c r="H360" s="56" t="s">
        <v>2329</v>
      </c>
      <c r="I360" s="64"/>
      <c r="J360" s="56"/>
      <c r="K360" s="64"/>
      <c r="L360" s="56"/>
      <c r="M360" s="66">
        <v>10000</v>
      </c>
      <c r="N360" s="56" t="s">
        <v>2330</v>
      </c>
      <c r="O360" s="67"/>
    </row>
    <row r="361" spans="1:15" customFormat="1" hidden="1" x14ac:dyDescent="0.25">
      <c r="A361" s="56">
        <v>1</v>
      </c>
      <c r="B361" s="64" t="s">
        <v>1845</v>
      </c>
      <c r="C361" s="56">
        <v>38400</v>
      </c>
      <c r="D361" s="65">
        <v>42794</v>
      </c>
      <c r="E361" s="56" t="s">
        <v>8</v>
      </c>
      <c r="F361" s="64" t="s">
        <v>2328</v>
      </c>
      <c r="G361" s="56" t="s">
        <v>24</v>
      </c>
      <c r="H361" s="56" t="s">
        <v>2329</v>
      </c>
      <c r="I361" s="64"/>
      <c r="J361" s="56"/>
      <c r="K361" s="64"/>
      <c r="L361" s="56"/>
      <c r="M361" s="66">
        <v>40000</v>
      </c>
      <c r="N361" s="56" t="s">
        <v>2336</v>
      </c>
      <c r="O361" s="67"/>
    </row>
    <row r="362" spans="1:15" customFormat="1" hidden="1" x14ac:dyDescent="0.25">
      <c r="A362" s="56">
        <v>1</v>
      </c>
      <c r="B362" s="64" t="s">
        <v>2463</v>
      </c>
      <c r="C362" s="56">
        <v>38124</v>
      </c>
      <c r="D362" s="65">
        <v>42780</v>
      </c>
      <c r="E362" s="56" t="s">
        <v>8</v>
      </c>
      <c r="F362" s="64" t="s">
        <v>1055</v>
      </c>
      <c r="G362" s="56" t="s">
        <v>1056</v>
      </c>
      <c r="H362" s="56" t="s">
        <v>1057</v>
      </c>
      <c r="I362" s="64"/>
      <c r="J362" s="56"/>
      <c r="K362" s="64"/>
      <c r="L362" s="56"/>
      <c r="M362" s="66">
        <v>5281.1</v>
      </c>
      <c r="N362" s="56" t="s">
        <v>2639</v>
      </c>
      <c r="O362" s="67"/>
    </row>
    <row r="363" spans="1:15" customFormat="1" hidden="1" x14ac:dyDescent="0.25">
      <c r="A363" s="56">
        <v>1</v>
      </c>
      <c r="B363" s="64" t="s">
        <v>1845</v>
      </c>
      <c r="C363" s="56">
        <v>38354</v>
      </c>
      <c r="D363" s="65">
        <v>42792</v>
      </c>
      <c r="E363" s="56" t="s">
        <v>8</v>
      </c>
      <c r="F363" s="64" t="s">
        <v>2286</v>
      </c>
      <c r="G363" s="56" t="s">
        <v>2287</v>
      </c>
      <c r="H363" s="56" t="s">
        <v>2288</v>
      </c>
      <c r="I363" s="64"/>
      <c r="J363" s="56"/>
      <c r="K363" s="64"/>
      <c r="L363" s="56"/>
      <c r="M363" s="66">
        <v>5000</v>
      </c>
      <c r="N363" s="56" t="s">
        <v>2289</v>
      </c>
      <c r="O363" s="67"/>
    </row>
    <row r="364" spans="1:15" customFormat="1" hidden="1" x14ac:dyDescent="0.25">
      <c r="A364" s="56">
        <v>1</v>
      </c>
      <c r="B364" s="64" t="s">
        <v>1845</v>
      </c>
      <c r="C364" s="56">
        <v>38421</v>
      </c>
      <c r="D364" s="65">
        <v>42794</v>
      </c>
      <c r="E364" s="56" t="s">
        <v>2377</v>
      </c>
      <c r="F364" s="64" t="s">
        <v>2286</v>
      </c>
      <c r="G364" s="56" t="s">
        <v>2287</v>
      </c>
      <c r="H364" s="56" t="s">
        <v>2288</v>
      </c>
      <c r="I364" s="64"/>
      <c r="J364" s="56"/>
      <c r="K364" s="64"/>
      <c r="L364" s="56"/>
      <c r="M364" s="66">
        <v>75968.84</v>
      </c>
      <c r="N364" s="56" t="s">
        <v>2378</v>
      </c>
      <c r="O364" s="67"/>
    </row>
    <row r="365" spans="1:15" customFormat="1" hidden="1" x14ac:dyDescent="0.25">
      <c r="A365" s="56">
        <v>1</v>
      </c>
      <c r="B365" s="64" t="s">
        <v>1845</v>
      </c>
      <c r="C365" s="56">
        <v>38163</v>
      </c>
      <c r="D365" s="65">
        <v>42782</v>
      </c>
      <c r="E365" s="56" t="s">
        <v>8</v>
      </c>
      <c r="F365" s="64" t="s">
        <v>2080</v>
      </c>
      <c r="G365" s="56" t="s">
        <v>2081</v>
      </c>
      <c r="H365" s="56" t="s">
        <v>2082</v>
      </c>
      <c r="I365" s="64"/>
      <c r="J365" s="56"/>
      <c r="K365" s="64"/>
      <c r="L365" s="56"/>
      <c r="M365" s="66">
        <v>20000</v>
      </c>
      <c r="N365" s="56" t="s">
        <v>2083</v>
      </c>
      <c r="O365" s="67"/>
    </row>
    <row r="366" spans="1:15" hidden="1" x14ac:dyDescent="0.25">
      <c r="A366" s="57">
        <v>1</v>
      </c>
      <c r="B366" s="68" t="s">
        <v>1845</v>
      </c>
      <c r="C366" s="57">
        <v>38227</v>
      </c>
      <c r="D366" s="69">
        <v>42786</v>
      </c>
      <c r="E366" s="57" t="s">
        <v>2134</v>
      </c>
      <c r="F366" s="68" t="s">
        <v>2080</v>
      </c>
      <c r="G366" s="56" t="s">
        <v>2081</v>
      </c>
      <c r="H366" s="57" t="s">
        <v>3098</v>
      </c>
      <c r="I366" s="68" t="s">
        <v>3099</v>
      </c>
      <c r="J366" s="57">
        <v>61252</v>
      </c>
      <c r="K366" s="68" t="s">
        <v>3100</v>
      </c>
      <c r="L366" s="57" t="s">
        <v>1501</v>
      </c>
      <c r="M366" s="70">
        <v>242400</v>
      </c>
      <c r="N366" s="57" t="s">
        <v>2135</v>
      </c>
      <c r="O366" s="71" t="s">
        <v>301</v>
      </c>
    </row>
    <row r="367" spans="1:15" customFormat="1" hidden="1" x14ac:dyDescent="0.25">
      <c r="A367" s="56">
        <v>1</v>
      </c>
      <c r="B367" s="64" t="s">
        <v>1845</v>
      </c>
      <c r="C367" s="56">
        <v>38258</v>
      </c>
      <c r="D367" s="65">
        <v>42787</v>
      </c>
      <c r="E367" s="56" t="s">
        <v>2134</v>
      </c>
      <c r="F367" s="64" t="s">
        <v>2080</v>
      </c>
      <c r="G367" s="56" t="s">
        <v>2081</v>
      </c>
      <c r="H367" s="56" t="s">
        <v>2082</v>
      </c>
      <c r="I367" s="64"/>
      <c r="J367" s="56"/>
      <c r="K367" s="64"/>
      <c r="L367" s="56"/>
      <c r="M367" s="66">
        <v>3500</v>
      </c>
      <c r="N367" s="56" t="s">
        <v>2192</v>
      </c>
      <c r="O367" s="67"/>
    </row>
    <row r="368" spans="1:15" customFormat="1" hidden="1" x14ac:dyDescent="0.25">
      <c r="A368" s="56">
        <v>1</v>
      </c>
      <c r="B368" s="64" t="s">
        <v>2397</v>
      </c>
      <c r="C368" s="56">
        <v>38259</v>
      </c>
      <c r="D368" s="65">
        <v>42787</v>
      </c>
      <c r="E368" s="56" t="s">
        <v>2134</v>
      </c>
      <c r="F368" s="64" t="s">
        <v>2080</v>
      </c>
      <c r="G368" s="56" t="s">
        <v>2081</v>
      </c>
      <c r="H368" s="56" t="s">
        <v>2082</v>
      </c>
      <c r="I368" s="64"/>
      <c r="J368" s="56"/>
      <c r="K368" s="64"/>
      <c r="L368" s="56"/>
      <c r="M368" s="66">
        <v>9455.66</v>
      </c>
      <c r="N368" s="56" t="s">
        <v>2434</v>
      </c>
      <c r="O368" s="67"/>
    </row>
    <row r="369" spans="1:15" customFormat="1" hidden="1" x14ac:dyDescent="0.25">
      <c r="A369" s="56">
        <v>1</v>
      </c>
      <c r="B369" s="64" t="s">
        <v>2397</v>
      </c>
      <c r="C369" s="56">
        <v>38260</v>
      </c>
      <c r="D369" s="65">
        <v>42787</v>
      </c>
      <c r="E369" s="56" t="s">
        <v>2134</v>
      </c>
      <c r="F369" s="64" t="s">
        <v>2080</v>
      </c>
      <c r="G369" s="56" t="s">
        <v>2081</v>
      </c>
      <c r="H369" s="56" t="s">
        <v>2082</v>
      </c>
      <c r="I369" s="64"/>
      <c r="J369" s="56"/>
      <c r="K369" s="64"/>
      <c r="L369" s="56"/>
      <c r="M369" s="64">
        <v>612</v>
      </c>
      <c r="N369" s="56" t="s">
        <v>2435</v>
      </c>
      <c r="O369" s="67"/>
    </row>
    <row r="370" spans="1:15" customFormat="1" hidden="1" x14ac:dyDescent="0.25">
      <c r="A370" s="56">
        <v>1</v>
      </c>
      <c r="B370" s="64" t="s">
        <v>1845</v>
      </c>
      <c r="C370" s="56">
        <v>38040</v>
      </c>
      <c r="D370" s="65">
        <v>42775</v>
      </c>
      <c r="E370" s="56" t="s">
        <v>8</v>
      </c>
      <c r="F370" s="64" t="s">
        <v>788</v>
      </c>
      <c r="G370" s="56" t="s">
        <v>789</v>
      </c>
      <c r="H370" s="56" t="s">
        <v>790</v>
      </c>
      <c r="I370" s="64"/>
      <c r="J370" s="56"/>
      <c r="K370" s="64"/>
      <c r="L370" s="56"/>
      <c r="M370" s="66">
        <v>5000</v>
      </c>
      <c r="N370" s="56" t="s">
        <v>1943</v>
      </c>
      <c r="O370" s="67"/>
    </row>
    <row r="371" spans="1:15" customFormat="1" hidden="1" x14ac:dyDescent="0.25">
      <c r="A371" s="56">
        <v>1</v>
      </c>
      <c r="B371" s="64" t="s">
        <v>1845</v>
      </c>
      <c r="C371" s="56">
        <v>38145</v>
      </c>
      <c r="D371" s="65">
        <v>42781</v>
      </c>
      <c r="E371" s="56" t="s">
        <v>2065</v>
      </c>
      <c r="F371" s="64" t="s">
        <v>788</v>
      </c>
      <c r="G371" s="56" t="s">
        <v>789</v>
      </c>
      <c r="H371" s="56" t="s">
        <v>790</v>
      </c>
      <c r="I371" s="64"/>
      <c r="J371" s="56"/>
      <c r="K371" s="64"/>
      <c r="L371" s="56"/>
      <c r="M371" s="66">
        <v>35000</v>
      </c>
      <c r="N371" s="56" t="s">
        <v>2066</v>
      </c>
      <c r="O371" s="67"/>
    </row>
    <row r="372" spans="1:15" customFormat="1" hidden="1" x14ac:dyDescent="0.25">
      <c r="A372" s="56">
        <v>1</v>
      </c>
      <c r="B372" s="64" t="s">
        <v>1845</v>
      </c>
      <c r="C372" s="56">
        <v>38156</v>
      </c>
      <c r="D372" s="65">
        <v>42781</v>
      </c>
      <c r="E372" s="56" t="s">
        <v>2070</v>
      </c>
      <c r="F372" s="64" t="s">
        <v>788</v>
      </c>
      <c r="G372" s="56" t="s">
        <v>789</v>
      </c>
      <c r="H372" s="56" t="s">
        <v>790</v>
      </c>
      <c r="I372" s="64"/>
      <c r="J372" s="56"/>
      <c r="K372" s="64"/>
      <c r="L372" s="56"/>
      <c r="M372" s="66">
        <v>39134.97</v>
      </c>
      <c r="N372" s="56" t="s">
        <v>2071</v>
      </c>
      <c r="O372" s="67"/>
    </row>
    <row r="373" spans="1:15" customFormat="1" hidden="1" x14ac:dyDescent="0.25">
      <c r="A373" s="56">
        <v>1</v>
      </c>
      <c r="B373" s="64" t="s">
        <v>2463</v>
      </c>
      <c r="C373" s="56">
        <v>38257</v>
      </c>
      <c r="D373" s="65">
        <v>42787</v>
      </c>
      <c r="E373" s="56" t="s">
        <v>8</v>
      </c>
      <c r="F373" s="64" t="s">
        <v>2717</v>
      </c>
      <c r="G373" s="56" t="s">
        <v>2718</v>
      </c>
      <c r="H373" s="56" t="s">
        <v>2719</v>
      </c>
      <c r="I373" s="64"/>
      <c r="J373" s="56"/>
      <c r="K373" s="64"/>
      <c r="L373" s="56"/>
      <c r="M373" s="66">
        <v>5199.12</v>
      </c>
      <c r="N373" s="56" t="s">
        <v>2720</v>
      </c>
      <c r="O373" s="67"/>
    </row>
    <row r="374" spans="1:15" customFormat="1" hidden="1" x14ac:dyDescent="0.25">
      <c r="A374" s="56">
        <v>1</v>
      </c>
      <c r="B374" s="64" t="s">
        <v>1845</v>
      </c>
      <c r="C374" s="56">
        <v>38278</v>
      </c>
      <c r="D374" s="65">
        <v>42788</v>
      </c>
      <c r="E374" s="56" t="s">
        <v>8</v>
      </c>
      <c r="F374" s="64" t="s">
        <v>2206</v>
      </c>
      <c r="G374" s="56" t="s">
        <v>2207</v>
      </c>
      <c r="H374" s="56" t="s">
        <v>2208</v>
      </c>
      <c r="I374" s="64"/>
      <c r="J374" s="56"/>
      <c r="K374" s="64"/>
      <c r="L374" s="56"/>
      <c r="M374" s="64">
        <v>100.36</v>
      </c>
      <c r="N374" s="56" t="s">
        <v>2209</v>
      </c>
      <c r="O374" s="67"/>
    </row>
    <row r="375" spans="1:15" customFormat="1" hidden="1" x14ac:dyDescent="0.25">
      <c r="A375" s="56">
        <v>1</v>
      </c>
      <c r="B375" s="64" t="s">
        <v>1845</v>
      </c>
      <c r="C375" s="56">
        <v>38295</v>
      </c>
      <c r="D375" s="65">
        <v>42789</v>
      </c>
      <c r="E375" s="56" t="s">
        <v>8</v>
      </c>
      <c r="F375" s="64" t="s">
        <v>2206</v>
      </c>
      <c r="G375" s="56" t="s">
        <v>2207</v>
      </c>
      <c r="H375" s="56" t="s">
        <v>2208</v>
      </c>
      <c r="I375" s="64"/>
      <c r="J375" s="56"/>
      <c r="K375" s="64"/>
      <c r="L375" s="56"/>
      <c r="M375" s="64">
        <v>100</v>
      </c>
      <c r="N375" s="56" t="s">
        <v>2223</v>
      </c>
      <c r="O375" s="67"/>
    </row>
    <row r="376" spans="1:15" customFormat="1" hidden="1" x14ac:dyDescent="0.25">
      <c r="A376" s="56">
        <v>1</v>
      </c>
      <c r="B376" s="64" t="s">
        <v>1845</v>
      </c>
      <c r="C376" s="56">
        <v>38432</v>
      </c>
      <c r="D376" s="65">
        <v>42794</v>
      </c>
      <c r="E376" s="56" t="s">
        <v>2393</v>
      </c>
      <c r="F376" s="64" t="s">
        <v>2206</v>
      </c>
      <c r="G376" s="56" t="s">
        <v>2207</v>
      </c>
      <c r="H376" s="56" t="s">
        <v>2208</v>
      </c>
      <c r="I376" s="64"/>
      <c r="J376" s="56"/>
      <c r="K376" s="64"/>
      <c r="L376" s="56"/>
      <c r="M376" s="66">
        <v>23140.38</v>
      </c>
      <c r="N376" s="56"/>
      <c r="O376" s="67"/>
    </row>
    <row r="377" spans="1:15" customFormat="1" hidden="1" x14ac:dyDescent="0.25">
      <c r="A377" s="56">
        <v>1</v>
      </c>
      <c r="B377" s="64" t="s">
        <v>1845</v>
      </c>
      <c r="C377" s="56">
        <v>38433</v>
      </c>
      <c r="D377" s="65">
        <v>42794</v>
      </c>
      <c r="E377" s="56" t="s">
        <v>2394</v>
      </c>
      <c r="F377" s="64" t="s">
        <v>2206</v>
      </c>
      <c r="G377" s="56" t="s">
        <v>2207</v>
      </c>
      <c r="H377" s="56" t="s">
        <v>2208</v>
      </c>
      <c r="I377" s="64"/>
      <c r="J377" s="56"/>
      <c r="K377" s="64"/>
      <c r="L377" s="56"/>
      <c r="M377" s="66">
        <v>47601.4</v>
      </c>
      <c r="N377" s="56"/>
      <c r="O377" s="67"/>
    </row>
    <row r="378" spans="1:15" customFormat="1" hidden="1" x14ac:dyDescent="0.25">
      <c r="A378" s="56">
        <v>1</v>
      </c>
      <c r="B378" s="64" t="s">
        <v>2463</v>
      </c>
      <c r="C378" s="56">
        <v>38219</v>
      </c>
      <c r="D378" s="65">
        <v>42786</v>
      </c>
      <c r="E378" s="56" t="s">
        <v>8</v>
      </c>
      <c r="F378" s="64" t="s">
        <v>2206</v>
      </c>
      <c r="G378" s="56" t="s">
        <v>2207</v>
      </c>
      <c r="H378" s="56" t="s">
        <v>2208</v>
      </c>
      <c r="I378" s="64"/>
      <c r="J378" s="56"/>
      <c r="K378" s="64"/>
      <c r="L378" s="56"/>
      <c r="M378" s="64">
        <v>100</v>
      </c>
      <c r="N378" s="56" t="s">
        <v>2695</v>
      </c>
      <c r="O378" s="67"/>
    </row>
    <row r="379" spans="1:15" customFormat="1" hidden="1" x14ac:dyDescent="0.25">
      <c r="A379" s="56">
        <v>1</v>
      </c>
      <c r="B379" s="64" t="s">
        <v>2463</v>
      </c>
      <c r="C379" s="56">
        <v>38106</v>
      </c>
      <c r="D379" s="65">
        <v>42779</v>
      </c>
      <c r="E379" s="56" t="s">
        <v>8</v>
      </c>
      <c r="F379" s="64" t="s">
        <v>2632</v>
      </c>
      <c r="G379" s="56" t="s">
        <v>2633</v>
      </c>
      <c r="H379" s="56" t="s">
        <v>2634</v>
      </c>
      <c r="I379" s="64"/>
      <c r="J379" s="56"/>
      <c r="K379" s="64"/>
      <c r="L379" s="56"/>
      <c r="M379" s="64">
        <v>387.01</v>
      </c>
      <c r="N379" s="56" t="s">
        <v>2635</v>
      </c>
      <c r="O379" s="67"/>
    </row>
    <row r="380" spans="1:15" customFormat="1" hidden="1" x14ac:dyDescent="0.25">
      <c r="A380" s="56">
        <v>1</v>
      </c>
      <c r="B380" s="64" t="s">
        <v>1845</v>
      </c>
      <c r="C380" s="56">
        <v>38359</v>
      </c>
      <c r="D380" s="65">
        <v>42793</v>
      </c>
      <c r="E380" s="56" t="s">
        <v>8</v>
      </c>
      <c r="F380" s="64" t="s">
        <v>2298</v>
      </c>
      <c r="G380" s="56" t="s">
        <v>2299</v>
      </c>
      <c r="H380" s="56" t="s">
        <v>2300</v>
      </c>
      <c r="I380" s="64"/>
      <c r="J380" s="56"/>
      <c r="K380" s="64"/>
      <c r="L380" s="56"/>
      <c r="M380" s="64">
        <v>216.66</v>
      </c>
      <c r="N380" s="56" t="s">
        <v>2301</v>
      </c>
      <c r="O380" s="67"/>
    </row>
    <row r="381" spans="1:15" customFormat="1" hidden="1" x14ac:dyDescent="0.25">
      <c r="A381" s="56">
        <v>1</v>
      </c>
      <c r="B381" s="64" t="s">
        <v>2463</v>
      </c>
      <c r="C381" s="56">
        <v>38281</v>
      </c>
      <c r="D381" s="65">
        <v>42788</v>
      </c>
      <c r="E381" s="56" t="s">
        <v>8</v>
      </c>
      <c r="F381" s="64" t="s">
        <v>322</v>
      </c>
      <c r="G381" s="56" t="s">
        <v>323</v>
      </c>
      <c r="H381" s="56" t="s">
        <v>324</v>
      </c>
      <c r="I381" s="64"/>
      <c r="J381" s="56"/>
      <c r="K381" s="64"/>
      <c r="L381" s="56"/>
      <c r="M381" s="64">
        <v>246.14</v>
      </c>
      <c r="N381" s="56" t="s">
        <v>2729</v>
      </c>
      <c r="O381" s="67"/>
    </row>
    <row r="382" spans="1:15" customFormat="1" hidden="1" x14ac:dyDescent="0.25">
      <c r="A382" s="56">
        <v>1</v>
      </c>
      <c r="B382" s="64" t="s">
        <v>2463</v>
      </c>
      <c r="C382" s="56">
        <v>38083</v>
      </c>
      <c r="D382" s="65">
        <v>42779</v>
      </c>
      <c r="E382" s="56" t="s">
        <v>8</v>
      </c>
      <c r="F382" s="64" t="s">
        <v>2608</v>
      </c>
      <c r="G382" s="56" t="s">
        <v>2609</v>
      </c>
      <c r="H382" s="56" t="s">
        <v>2610</v>
      </c>
      <c r="I382" s="64"/>
      <c r="J382" s="56"/>
      <c r="K382" s="64"/>
      <c r="L382" s="56"/>
      <c r="M382" s="66">
        <v>5940.9</v>
      </c>
      <c r="N382" s="56" t="s">
        <v>2611</v>
      </c>
      <c r="O382" s="67"/>
    </row>
    <row r="383" spans="1:15" customFormat="1" hidden="1" x14ac:dyDescent="0.25">
      <c r="A383" s="56">
        <v>1</v>
      </c>
      <c r="B383" s="64" t="s">
        <v>2830</v>
      </c>
      <c r="C383" s="56">
        <v>38239</v>
      </c>
      <c r="D383" s="65">
        <v>42787</v>
      </c>
      <c r="E383" s="56" t="s">
        <v>8</v>
      </c>
      <c r="F383" s="64" t="s">
        <v>2860</v>
      </c>
      <c r="G383" s="56" t="s">
        <v>2861</v>
      </c>
      <c r="H383" s="56" t="s">
        <v>2862</v>
      </c>
      <c r="I383" s="64"/>
      <c r="J383" s="56"/>
      <c r="K383" s="64"/>
      <c r="L383" s="56"/>
      <c r="M383" s="66">
        <v>2900</v>
      </c>
      <c r="N383" s="56" t="s">
        <v>2863</v>
      </c>
      <c r="O383" s="67"/>
    </row>
    <row r="384" spans="1:15" customFormat="1" hidden="1" x14ac:dyDescent="0.25">
      <c r="A384" s="56">
        <v>1</v>
      </c>
      <c r="B384" s="64" t="s">
        <v>2876</v>
      </c>
      <c r="C384" s="56">
        <v>37992</v>
      </c>
      <c r="D384" s="65">
        <v>42771</v>
      </c>
      <c r="E384" s="56" t="s">
        <v>2894</v>
      </c>
      <c r="F384" s="64" t="s">
        <v>2895</v>
      </c>
      <c r="G384" s="56" t="s">
        <v>2896</v>
      </c>
      <c r="H384" s="56" t="s">
        <v>2897</v>
      </c>
      <c r="I384" s="64"/>
      <c r="J384" s="56"/>
      <c r="K384" s="64"/>
      <c r="L384" s="56"/>
      <c r="M384" s="66">
        <v>78000</v>
      </c>
      <c r="N384" s="56" t="s">
        <v>2898</v>
      </c>
      <c r="O384" s="67"/>
    </row>
    <row r="385" spans="1:15" customFormat="1" hidden="1" x14ac:dyDescent="0.25">
      <c r="A385" s="56">
        <v>1</v>
      </c>
      <c r="B385" s="64" t="s">
        <v>2876</v>
      </c>
      <c r="C385" s="56">
        <v>38012</v>
      </c>
      <c r="D385" s="65">
        <v>42773</v>
      </c>
      <c r="E385" s="56" t="s">
        <v>2894</v>
      </c>
      <c r="F385" s="64" t="s">
        <v>2895</v>
      </c>
      <c r="G385" s="56" t="s">
        <v>2896</v>
      </c>
      <c r="H385" s="56" t="s">
        <v>2897</v>
      </c>
      <c r="I385" s="64"/>
      <c r="J385" s="56"/>
      <c r="K385" s="64"/>
      <c r="L385" s="56"/>
      <c r="M385" s="66">
        <v>40000</v>
      </c>
      <c r="N385" s="56" t="s">
        <v>2904</v>
      </c>
      <c r="O385" s="67"/>
    </row>
    <row r="386" spans="1:15" customFormat="1" hidden="1" x14ac:dyDescent="0.25">
      <c r="A386" s="56">
        <v>1</v>
      </c>
      <c r="B386" s="64" t="s">
        <v>1845</v>
      </c>
      <c r="C386" s="56">
        <v>38347</v>
      </c>
      <c r="D386" s="65">
        <v>42791</v>
      </c>
      <c r="E386" s="56" t="s">
        <v>8</v>
      </c>
      <c r="F386" s="64" t="s">
        <v>2276</v>
      </c>
      <c r="G386" s="56" t="s">
        <v>2277</v>
      </c>
      <c r="H386" s="56" t="s">
        <v>2278</v>
      </c>
      <c r="I386" s="64"/>
      <c r="J386" s="56"/>
      <c r="K386" s="64"/>
      <c r="L386" s="56"/>
      <c r="M386" s="66">
        <v>5000</v>
      </c>
      <c r="N386" s="56" t="s">
        <v>2279</v>
      </c>
      <c r="O386" s="67"/>
    </row>
    <row r="387" spans="1:15" customFormat="1" hidden="1" x14ac:dyDescent="0.25">
      <c r="A387" s="56">
        <v>1</v>
      </c>
      <c r="B387" s="64" t="s">
        <v>1845</v>
      </c>
      <c r="C387" s="56">
        <v>38378</v>
      </c>
      <c r="D387" s="65">
        <v>42793</v>
      </c>
      <c r="E387" s="56" t="s">
        <v>2317</v>
      </c>
      <c r="F387" s="64" t="s">
        <v>2276</v>
      </c>
      <c r="G387" s="56" t="s">
        <v>2277</v>
      </c>
      <c r="H387" s="56" t="s">
        <v>2278</v>
      </c>
      <c r="I387" s="64"/>
      <c r="J387" s="56"/>
      <c r="K387" s="64"/>
      <c r="L387" s="56"/>
      <c r="M387" s="66">
        <v>25646.66</v>
      </c>
      <c r="N387" s="56" t="s">
        <v>2318</v>
      </c>
      <c r="O387" s="67"/>
    </row>
    <row r="388" spans="1:15" customFormat="1" hidden="1" x14ac:dyDescent="0.25">
      <c r="A388" s="56">
        <v>1</v>
      </c>
      <c r="B388" s="64" t="s">
        <v>1845</v>
      </c>
      <c r="C388" s="56">
        <v>38162</v>
      </c>
      <c r="D388" s="65">
        <v>42782</v>
      </c>
      <c r="E388" s="56" t="s">
        <v>8</v>
      </c>
      <c r="F388" s="64" t="s">
        <v>2076</v>
      </c>
      <c r="G388" s="56" t="s">
        <v>2077</v>
      </c>
      <c r="H388" s="56" t="s">
        <v>2078</v>
      </c>
      <c r="I388" s="64"/>
      <c r="J388" s="56"/>
      <c r="K388" s="64"/>
      <c r="L388" s="56"/>
      <c r="M388" s="66">
        <v>1500</v>
      </c>
      <c r="N388" s="56" t="s">
        <v>2079</v>
      </c>
      <c r="O388" s="67"/>
    </row>
    <row r="389" spans="1:15" hidden="1" x14ac:dyDescent="0.25">
      <c r="A389" s="57">
        <v>1</v>
      </c>
      <c r="B389" s="68" t="s">
        <v>1845</v>
      </c>
      <c r="C389" s="57">
        <v>38172</v>
      </c>
      <c r="D389" s="69">
        <v>42782</v>
      </c>
      <c r="E389" s="57" t="s">
        <v>2084</v>
      </c>
      <c r="F389" s="68" t="s">
        <v>2076</v>
      </c>
      <c r="G389" s="56" t="s">
        <v>2077</v>
      </c>
      <c r="H389" s="57" t="s">
        <v>3101</v>
      </c>
      <c r="I389" s="68" t="s">
        <v>3102</v>
      </c>
      <c r="J389" s="57">
        <v>38240</v>
      </c>
      <c r="K389" s="68" t="s">
        <v>1832</v>
      </c>
      <c r="L389" s="57" t="s">
        <v>1493</v>
      </c>
      <c r="M389" s="70">
        <v>342000</v>
      </c>
      <c r="N389" s="57" t="s">
        <v>2085</v>
      </c>
      <c r="O389" s="71" t="s">
        <v>591</v>
      </c>
    </row>
    <row r="390" spans="1:15" customFormat="1" hidden="1" x14ac:dyDescent="0.25">
      <c r="A390" s="56">
        <v>1</v>
      </c>
      <c r="B390" s="64" t="s">
        <v>1845</v>
      </c>
      <c r="C390" s="56">
        <v>38218</v>
      </c>
      <c r="D390" s="65">
        <v>42786</v>
      </c>
      <c r="E390" s="56" t="s">
        <v>2084</v>
      </c>
      <c r="F390" s="64" t="s">
        <v>2076</v>
      </c>
      <c r="G390" s="56" t="s">
        <v>2077</v>
      </c>
      <c r="H390" s="56" t="s">
        <v>2078</v>
      </c>
      <c r="I390" s="64"/>
      <c r="J390" s="56"/>
      <c r="K390" s="64"/>
      <c r="L390" s="56"/>
      <c r="M390" s="66">
        <v>3300</v>
      </c>
      <c r="N390" s="56" t="s">
        <v>2125</v>
      </c>
      <c r="O390" s="67"/>
    </row>
    <row r="391" spans="1:15" customFormat="1" hidden="1" x14ac:dyDescent="0.25">
      <c r="A391" s="56">
        <v>1</v>
      </c>
      <c r="B391" s="64" t="s">
        <v>2397</v>
      </c>
      <c r="C391" s="56">
        <v>38188</v>
      </c>
      <c r="D391" s="65">
        <v>42783</v>
      </c>
      <c r="E391" s="56" t="s">
        <v>8</v>
      </c>
      <c r="F391" s="64" t="s">
        <v>2076</v>
      </c>
      <c r="G391" s="56" t="s">
        <v>2077</v>
      </c>
      <c r="H391" s="56" t="s">
        <v>2078</v>
      </c>
      <c r="I391" s="64"/>
      <c r="J391" s="56"/>
      <c r="K391" s="64"/>
      <c r="L391" s="56"/>
      <c r="M391" s="66">
        <v>11552.25</v>
      </c>
      <c r="N391" s="56" t="s">
        <v>2429</v>
      </c>
      <c r="O391" s="67"/>
    </row>
    <row r="392" spans="1:15" customFormat="1" hidden="1" x14ac:dyDescent="0.25">
      <c r="A392" s="56">
        <v>1</v>
      </c>
      <c r="B392" s="64" t="s">
        <v>2455</v>
      </c>
      <c r="C392" s="56">
        <v>38006</v>
      </c>
      <c r="D392" s="65">
        <v>42773</v>
      </c>
      <c r="E392" s="56" t="s">
        <v>8</v>
      </c>
      <c r="F392" s="64" t="s">
        <v>2456</v>
      </c>
      <c r="G392" s="56" t="s">
        <v>24</v>
      </c>
      <c r="H392" s="56" t="s">
        <v>2457</v>
      </c>
      <c r="I392" s="64"/>
      <c r="J392" s="56"/>
      <c r="K392" s="64"/>
      <c r="L392" s="56"/>
      <c r="M392" s="64">
        <v>175</v>
      </c>
      <c r="N392" s="56" t="s">
        <v>2458</v>
      </c>
      <c r="O392" s="67"/>
    </row>
    <row r="393" spans="1:15" customFormat="1" hidden="1" x14ac:dyDescent="0.25">
      <c r="A393" s="56">
        <v>1</v>
      </c>
      <c r="B393" s="64" t="s">
        <v>2876</v>
      </c>
      <c r="C393" s="56">
        <v>38164</v>
      </c>
      <c r="D393" s="65">
        <v>42782</v>
      </c>
      <c r="E393" s="56" t="s">
        <v>8</v>
      </c>
      <c r="F393" s="64" t="s">
        <v>2937</v>
      </c>
      <c r="G393" s="56" t="s">
        <v>2938</v>
      </c>
      <c r="H393" s="56" t="s">
        <v>2939</v>
      </c>
      <c r="I393" s="64"/>
      <c r="J393" s="56"/>
      <c r="K393" s="64"/>
      <c r="L393" s="56"/>
      <c r="M393" s="66">
        <v>5000</v>
      </c>
      <c r="N393" s="56" t="s">
        <v>2940</v>
      </c>
      <c r="O393" s="67"/>
    </row>
    <row r="394" spans="1:15" customFormat="1" hidden="1" x14ac:dyDescent="0.25">
      <c r="A394" s="56">
        <v>1</v>
      </c>
      <c r="B394" s="64" t="s">
        <v>2463</v>
      </c>
      <c r="C394" s="56">
        <v>38146</v>
      </c>
      <c r="D394" s="65">
        <v>42781</v>
      </c>
      <c r="E394" s="56" t="s">
        <v>8</v>
      </c>
      <c r="F394" s="64" t="s">
        <v>2647</v>
      </c>
      <c r="G394" s="56" t="s">
        <v>2648</v>
      </c>
      <c r="H394" s="56" t="s">
        <v>2649</v>
      </c>
      <c r="I394" s="64"/>
      <c r="J394" s="56"/>
      <c r="K394" s="64"/>
      <c r="L394" s="56"/>
      <c r="M394" s="66">
        <v>2950.24</v>
      </c>
      <c r="N394" s="56" t="s">
        <v>2650</v>
      </c>
      <c r="O394" s="67"/>
    </row>
    <row r="395" spans="1:15" customFormat="1" hidden="1" x14ac:dyDescent="0.25">
      <c r="A395" s="56">
        <v>1</v>
      </c>
      <c r="B395" s="64" t="s">
        <v>2463</v>
      </c>
      <c r="C395" s="56">
        <v>37998</v>
      </c>
      <c r="D395" s="65">
        <v>42773</v>
      </c>
      <c r="E395" s="56" t="s">
        <v>8</v>
      </c>
      <c r="F395" s="64" t="s">
        <v>1272</v>
      </c>
      <c r="G395" s="56" t="s">
        <v>1273</v>
      </c>
      <c r="H395" s="56" t="s">
        <v>1274</v>
      </c>
      <c r="I395" s="64"/>
      <c r="J395" s="56"/>
      <c r="K395" s="64"/>
      <c r="L395" s="56"/>
      <c r="M395" s="66">
        <v>2724</v>
      </c>
      <c r="N395" s="56" t="s">
        <v>2533</v>
      </c>
      <c r="O395" s="67"/>
    </row>
    <row r="396" spans="1:15" customFormat="1" hidden="1" x14ac:dyDescent="0.25">
      <c r="A396" s="56">
        <v>1</v>
      </c>
      <c r="B396" s="64" t="s">
        <v>2463</v>
      </c>
      <c r="C396" s="56">
        <v>38048</v>
      </c>
      <c r="D396" s="65">
        <v>42776</v>
      </c>
      <c r="E396" s="56" t="s">
        <v>8</v>
      </c>
      <c r="F396" s="64" t="s">
        <v>1272</v>
      </c>
      <c r="G396" s="56" t="s">
        <v>1273</v>
      </c>
      <c r="H396" s="56" t="s">
        <v>1274</v>
      </c>
      <c r="I396" s="64"/>
      <c r="J396" s="56"/>
      <c r="K396" s="64"/>
      <c r="L396" s="56"/>
      <c r="M396" s="66">
        <v>1497.14</v>
      </c>
      <c r="N396" s="56" t="s">
        <v>2577</v>
      </c>
      <c r="O396" s="67"/>
    </row>
    <row r="397" spans="1:15" customFormat="1" hidden="1" x14ac:dyDescent="0.25">
      <c r="A397" s="56">
        <v>1</v>
      </c>
      <c r="B397" s="64" t="s">
        <v>2463</v>
      </c>
      <c r="C397" s="56">
        <v>38072</v>
      </c>
      <c r="D397" s="65">
        <v>42777</v>
      </c>
      <c r="E397" s="56" t="s">
        <v>8</v>
      </c>
      <c r="F397" s="64" t="s">
        <v>2593</v>
      </c>
      <c r="G397" s="56" t="s">
        <v>2594</v>
      </c>
      <c r="H397" s="56" t="s">
        <v>2595</v>
      </c>
      <c r="I397" s="64"/>
      <c r="J397" s="56"/>
      <c r="K397" s="64"/>
      <c r="L397" s="56"/>
      <c r="M397" s="64">
        <v>441.18</v>
      </c>
      <c r="N397" s="56" t="s">
        <v>2596</v>
      </c>
      <c r="O397" s="67"/>
    </row>
    <row r="398" spans="1:15" customFormat="1" hidden="1" x14ac:dyDescent="0.25">
      <c r="A398" s="56">
        <v>1</v>
      </c>
      <c r="B398" s="64" t="s">
        <v>1845</v>
      </c>
      <c r="C398" s="56">
        <v>38415</v>
      </c>
      <c r="D398" s="65">
        <v>42794</v>
      </c>
      <c r="E398" s="56" t="s">
        <v>2364</v>
      </c>
      <c r="F398" s="64" t="s">
        <v>2365</v>
      </c>
      <c r="G398" s="56" t="s">
        <v>2366</v>
      </c>
      <c r="H398" s="56" t="s">
        <v>2367</v>
      </c>
      <c r="I398" s="64"/>
      <c r="J398" s="56"/>
      <c r="K398" s="64"/>
      <c r="L398" s="56"/>
      <c r="M398" s="66">
        <v>98839.8</v>
      </c>
      <c r="N398" s="56" t="s">
        <v>2368</v>
      </c>
      <c r="O398" s="67"/>
    </row>
    <row r="399" spans="1:15" customFormat="1" hidden="1" x14ac:dyDescent="0.25">
      <c r="A399" s="56">
        <v>1</v>
      </c>
      <c r="B399" s="64" t="s">
        <v>1845</v>
      </c>
      <c r="C399" s="56">
        <v>38416</v>
      </c>
      <c r="D399" s="65">
        <v>42794</v>
      </c>
      <c r="E399" s="56" t="s">
        <v>2364</v>
      </c>
      <c r="F399" s="64" t="s">
        <v>2365</v>
      </c>
      <c r="G399" s="56" t="s">
        <v>2366</v>
      </c>
      <c r="H399" s="56" t="s">
        <v>2367</v>
      </c>
      <c r="I399" s="64"/>
      <c r="J399" s="56"/>
      <c r="K399" s="64"/>
      <c r="L399" s="56"/>
      <c r="M399" s="66">
        <v>1160.02</v>
      </c>
      <c r="N399" s="56" t="s">
        <v>2369</v>
      </c>
      <c r="O399" s="67"/>
    </row>
    <row r="400" spans="1:15" customFormat="1" hidden="1" x14ac:dyDescent="0.25">
      <c r="A400" s="56">
        <v>1</v>
      </c>
      <c r="B400" s="64" t="s">
        <v>1845</v>
      </c>
      <c r="C400" s="56">
        <v>38091</v>
      </c>
      <c r="D400" s="65">
        <v>42779</v>
      </c>
      <c r="E400" s="56" t="s">
        <v>8</v>
      </c>
      <c r="F400" s="64" t="s">
        <v>1991</v>
      </c>
      <c r="G400" s="56" t="s">
        <v>1992</v>
      </c>
      <c r="H400" s="56" t="s">
        <v>1993</v>
      </c>
      <c r="I400" s="64"/>
      <c r="J400" s="56"/>
      <c r="K400" s="64"/>
      <c r="L400" s="56"/>
      <c r="M400" s="66">
        <v>3000</v>
      </c>
      <c r="N400" s="56" t="s">
        <v>1994</v>
      </c>
      <c r="O400" s="67"/>
    </row>
    <row r="401" spans="1:15" customFormat="1" hidden="1" x14ac:dyDescent="0.25">
      <c r="A401" s="56">
        <v>1</v>
      </c>
      <c r="B401" s="64" t="s">
        <v>1845</v>
      </c>
      <c r="C401" s="56">
        <v>38113</v>
      </c>
      <c r="D401" s="65">
        <v>42779</v>
      </c>
      <c r="E401" s="56" t="s">
        <v>8</v>
      </c>
      <c r="F401" s="64" t="s">
        <v>2015</v>
      </c>
      <c r="G401" s="56" t="s">
        <v>24</v>
      </c>
      <c r="H401" s="56" t="s">
        <v>2016</v>
      </c>
      <c r="I401" s="64"/>
      <c r="J401" s="56"/>
      <c r="K401" s="64"/>
      <c r="L401" s="56"/>
      <c r="M401" s="66">
        <v>5000</v>
      </c>
      <c r="N401" s="56" t="s">
        <v>2017</v>
      </c>
      <c r="O401" s="67"/>
    </row>
    <row r="402" spans="1:15" customFormat="1" hidden="1" x14ac:dyDescent="0.25">
      <c r="A402" s="56">
        <v>1</v>
      </c>
      <c r="B402" s="64" t="s">
        <v>1845</v>
      </c>
      <c r="C402" s="56">
        <v>38305</v>
      </c>
      <c r="D402" s="65">
        <v>42789</v>
      </c>
      <c r="E402" s="56" t="s">
        <v>2231</v>
      </c>
      <c r="F402" s="64" t="s">
        <v>2015</v>
      </c>
      <c r="G402" s="56" t="s">
        <v>24</v>
      </c>
      <c r="H402" s="56" t="s">
        <v>2016</v>
      </c>
      <c r="I402" s="64"/>
      <c r="J402" s="56"/>
      <c r="K402" s="64"/>
      <c r="L402" s="56"/>
      <c r="M402" s="66">
        <v>15000</v>
      </c>
      <c r="N402" s="56" t="s">
        <v>2232</v>
      </c>
      <c r="O402" s="67"/>
    </row>
    <row r="403" spans="1:15" customFormat="1" hidden="1" x14ac:dyDescent="0.25">
      <c r="A403" s="56">
        <v>1</v>
      </c>
      <c r="B403" s="64" t="s">
        <v>2463</v>
      </c>
      <c r="C403" s="56">
        <v>38294</v>
      </c>
      <c r="D403" s="65">
        <v>42789</v>
      </c>
      <c r="E403" s="56" t="s">
        <v>8</v>
      </c>
      <c r="F403" s="64" t="s">
        <v>2738</v>
      </c>
      <c r="G403" s="56" t="s">
        <v>2739</v>
      </c>
      <c r="H403" s="56" t="s">
        <v>2740</v>
      </c>
      <c r="I403" s="64"/>
      <c r="J403" s="56"/>
      <c r="K403" s="64"/>
      <c r="L403" s="56"/>
      <c r="M403" s="66">
        <v>2312.6999999999998</v>
      </c>
      <c r="N403" s="56" t="s">
        <v>2741</v>
      </c>
      <c r="O403" s="67"/>
    </row>
    <row r="404" spans="1:15" customFormat="1" hidden="1" x14ac:dyDescent="0.25">
      <c r="A404" s="56">
        <v>1</v>
      </c>
      <c r="B404" s="64" t="s">
        <v>2463</v>
      </c>
      <c r="C404" s="56">
        <v>38062</v>
      </c>
      <c r="D404" s="65">
        <v>42777</v>
      </c>
      <c r="E404" s="56" t="s">
        <v>8</v>
      </c>
      <c r="F404" s="64" t="s">
        <v>2583</v>
      </c>
      <c r="G404" s="56" t="s">
        <v>24</v>
      </c>
      <c r="H404" s="56" t="s">
        <v>2584</v>
      </c>
      <c r="I404" s="64"/>
      <c r="J404" s="56"/>
      <c r="K404" s="64"/>
      <c r="L404" s="56"/>
      <c r="M404" s="64">
        <v>741.16</v>
      </c>
      <c r="N404" s="56" t="s">
        <v>2585</v>
      </c>
      <c r="O404" s="67"/>
    </row>
    <row r="405" spans="1:15" customFormat="1" hidden="1" x14ac:dyDescent="0.25">
      <c r="A405" s="56">
        <v>1</v>
      </c>
      <c r="B405" s="64" t="s">
        <v>2830</v>
      </c>
      <c r="C405" s="56">
        <v>38200</v>
      </c>
      <c r="D405" s="65">
        <v>42784</v>
      </c>
      <c r="E405" s="56" t="s">
        <v>8</v>
      </c>
      <c r="F405" s="64" t="s">
        <v>937</v>
      </c>
      <c r="G405" s="56" t="s">
        <v>24</v>
      </c>
      <c r="H405" s="56" t="s">
        <v>938</v>
      </c>
      <c r="I405" s="64"/>
      <c r="J405" s="56"/>
      <c r="K405" s="64"/>
      <c r="L405" s="56"/>
      <c r="M405" s="66">
        <v>6229.76</v>
      </c>
      <c r="N405" s="56" t="s">
        <v>2852</v>
      </c>
      <c r="O405" s="67"/>
    </row>
    <row r="406" spans="1:15" hidden="1" x14ac:dyDescent="0.25">
      <c r="A406" s="57">
        <v>1</v>
      </c>
      <c r="B406" s="68" t="s">
        <v>1845</v>
      </c>
      <c r="C406" s="57">
        <v>37925</v>
      </c>
      <c r="D406" s="69">
        <v>42767</v>
      </c>
      <c r="E406" s="57" t="s">
        <v>1846</v>
      </c>
      <c r="F406" s="68" t="s">
        <v>661</v>
      </c>
      <c r="G406" s="56" t="s">
        <v>662</v>
      </c>
      <c r="H406" s="57" t="s">
        <v>3103</v>
      </c>
      <c r="I406" s="68" t="s">
        <v>3104</v>
      </c>
      <c r="J406" s="57">
        <v>38020</v>
      </c>
      <c r="K406" s="68" t="s">
        <v>1492</v>
      </c>
      <c r="L406" s="57" t="s">
        <v>1493</v>
      </c>
      <c r="M406" s="70">
        <v>387000</v>
      </c>
      <c r="N406" s="57" t="s">
        <v>1847</v>
      </c>
      <c r="O406" s="71" t="s">
        <v>1834</v>
      </c>
    </row>
    <row r="407" spans="1:15" customFormat="1" hidden="1" x14ac:dyDescent="0.25">
      <c r="A407" s="56">
        <v>1</v>
      </c>
      <c r="B407" s="64" t="s">
        <v>2397</v>
      </c>
      <c r="C407" s="56">
        <v>38007</v>
      </c>
      <c r="D407" s="65">
        <v>42773</v>
      </c>
      <c r="E407" s="56" t="s">
        <v>2405</v>
      </c>
      <c r="F407" s="64" t="s">
        <v>661</v>
      </c>
      <c r="G407" s="56" t="s">
        <v>662</v>
      </c>
      <c r="H407" s="56" t="s">
        <v>663</v>
      </c>
      <c r="I407" s="64"/>
      <c r="J407" s="56"/>
      <c r="K407" s="64"/>
      <c r="L407" s="56"/>
      <c r="M407" s="66">
        <v>11387.25</v>
      </c>
      <c r="N407" s="56" t="s">
        <v>2406</v>
      </c>
      <c r="O407" s="67"/>
    </row>
    <row r="408" spans="1:15" customFormat="1" hidden="1" x14ac:dyDescent="0.25">
      <c r="A408" s="56">
        <v>1</v>
      </c>
      <c r="B408" s="64" t="s">
        <v>1845</v>
      </c>
      <c r="C408" s="56">
        <v>37974</v>
      </c>
      <c r="D408" s="65">
        <v>42770</v>
      </c>
      <c r="E408" s="56" t="s">
        <v>8</v>
      </c>
      <c r="F408" s="64" t="s">
        <v>1882</v>
      </c>
      <c r="G408" s="56" t="s">
        <v>1883</v>
      </c>
      <c r="H408" s="56" t="s">
        <v>1884</v>
      </c>
      <c r="I408" s="64"/>
      <c r="J408" s="56"/>
      <c r="K408" s="64"/>
      <c r="L408" s="56"/>
      <c r="M408" s="66">
        <v>50000</v>
      </c>
      <c r="N408" s="56" t="s">
        <v>1885</v>
      </c>
      <c r="O408" s="67"/>
    </row>
    <row r="409" spans="1:15" customFormat="1" hidden="1" x14ac:dyDescent="0.25">
      <c r="A409" s="56">
        <v>1</v>
      </c>
      <c r="B409" s="64" t="s">
        <v>1845</v>
      </c>
      <c r="C409" s="56">
        <v>38051</v>
      </c>
      <c r="D409" s="65">
        <v>42776</v>
      </c>
      <c r="E409" s="56" t="s">
        <v>1958</v>
      </c>
      <c r="F409" s="64" t="s">
        <v>1882</v>
      </c>
      <c r="G409" s="56" t="s">
        <v>1883</v>
      </c>
      <c r="H409" s="56" t="s">
        <v>1884</v>
      </c>
      <c r="I409" s="64"/>
      <c r="J409" s="56"/>
      <c r="K409" s="64"/>
      <c r="L409" s="56"/>
      <c r="M409" s="66">
        <v>14280.16</v>
      </c>
      <c r="N409" s="56" t="s">
        <v>1959</v>
      </c>
      <c r="O409" s="67"/>
    </row>
    <row r="410" spans="1:15" customFormat="1" hidden="1" x14ac:dyDescent="0.25">
      <c r="A410" s="56">
        <v>1</v>
      </c>
      <c r="B410" s="64" t="s">
        <v>1845</v>
      </c>
      <c r="C410" s="56">
        <v>38063</v>
      </c>
      <c r="D410" s="65">
        <v>42777</v>
      </c>
      <c r="E410" s="56" t="s">
        <v>1958</v>
      </c>
      <c r="F410" s="64" t="s">
        <v>1882</v>
      </c>
      <c r="G410" s="56" t="s">
        <v>1883</v>
      </c>
      <c r="H410" s="56" t="s">
        <v>1884</v>
      </c>
      <c r="I410" s="64"/>
      <c r="J410" s="56"/>
      <c r="K410" s="64"/>
      <c r="L410" s="56"/>
      <c r="M410" s="66">
        <v>66059.5</v>
      </c>
      <c r="N410" s="56" t="s">
        <v>1969</v>
      </c>
      <c r="O410" s="67"/>
    </row>
    <row r="411" spans="1:15" customFormat="1" hidden="1" x14ac:dyDescent="0.25">
      <c r="A411" s="56">
        <v>1</v>
      </c>
      <c r="B411" s="64" t="s">
        <v>2463</v>
      </c>
      <c r="C411" s="56">
        <v>37965</v>
      </c>
      <c r="D411" s="65">
        <v>42769</v>
      </c>
      <c r="E411" s="56" t="s">
        <v>8</v>
      </c>
      <c r="F411" s="64" t="s">
        <v>2498</v>
      </c>
      <c r="G411" s="56" t="s">
        <v>24</v>
      </c>
      <c r="H411" s="56" t="s">
        <v>2499</v>
      </c>
      <c r="I411" s="64"/>
      <c r="J411" s="56"/>
      <c r="K411" s="64"/>
      <c r="L411" s="56"/>
      <c r="M411" s="64">
        <v>28.72</v>
      </c>
      <c r="N411" s="56" t="s">
        <v>2500</v>
      </c>
      <c r="O411" s="67"/>
    </row>
    <row r="412" spans="1:15" customFormat="1" hidden="1" x14ac:dyDescent="0.25">
      <c r="A412" s="56">
        <v>1</v>
      </c>
      <c r="B412" s="64" t="s">
        <v>2463</v>
      </c>
      <c r="C412" s="56">
        <v>37926</v>
      </c>
      <c r="D412" s="65">
        <v>42767</v>
      </c>
      <c r="E412" s="56" t="s">
        <v>8</v>
      </c>
      <c r="F412" s="64" t="s">
        <v>2464</v>
      </c>
      <c r="G412" s="56" t="s">
        <v>2465</v>
      </c>
      <c r="H412" s="56" t="s">
        <v>2466</v>
      </c>
      <c r="I412" s="64"/>
      <c r="J412" s="56"/>
      <c r="K412" s="64"/>
      <c r="L412" s="56"/>
      <c r="M412" s="66">
        <v>11249.36</v>
      </c>
      <c r="N412" s="56" t="s">
        <v>2467</v>
      </c>
      <c r="O412" s="67"/>
    </row>
    <row r="413" spans="1:15" customFormat="1" hidden="1" x14ac:dyDescent="0.25">
      <c r="A413" s="56">
        <v>1</v>
      </c>
      <c r="B413" s="64" t="s">
        <v>2463</v>
      </c>
      <c r="C413" s="56">
        <v>38268</v>
      </c>
      <c r="D413" s="65">
        <v>42788</v>
      </c>
      <c r="E413" s="56" t="s">
        <v>8</v>
      </c>
      <c r="F413" s="64" t="s">
        <v>2725</v>
      </c>
      <c r="G413" s="56" t="s">
        <v>24</v>
      </c>
      <c r="H413" s="56" t="s">
        <v>2726</v>
      </c>
      <c r="I413" s="64"/>
      <c r="J413" s="56"/>
      <c r="K413" s="64"/>
      <c r="L413" s="56"/>
      <c r="M413" s="64">
        <v>80.78</v>
      </c>
      <c r="N413" s="56" t="s">
        <v>2727</v>
      </c>
      <c r="O413" s="67"/>
    </row>
    <row r="414" spans="1:15" hidden="1" x14ac:dyDescent="0.25">
      <c r="A414" s="57">
        <v>1</v>
      </c>
      <c r="B414" s="68" t="s">
        <v>1845</v>
      </c>
      <c r="C414" s="57">
        <v>38309</v>
      </c>
      <c r="D414" s="69">
        <v>42789</v>
      </c>
      <c r="E414" s="57" t="s">
        <v>2233</v>
      </c>
      <c r="F414" s="68" t="s">
        <v>2234</v>
      </c>
      <c r="G414" s="56" t="s">
        <v>2235</v>
      </c>
      <c r="H414" s="57" t="s">
        <v>3105</v>
      </c>
      <c r="I414" s="68" t="s">
        <v>3106</v>
      </c>
      <c r="J414" s="57">
        <v>76746</v>
      </c>
      <c r="K414" s="68" t="s">
        <v>3107</v>
      </c>
      <c r="L414" s="57" t="s">
        <v>1487</v>
      </c>
      <c r="M414" s="70">
        <v>125000</v>
      </c>
      <c r="N414" s="57" t="s">
        <v>2237</v>
      </c>
      <c r="O414" s="71" t="s">
        <v>301</v>
      </c>
    </row>
    <row r="415" spans="1:15" customFormat="1" hidden="1" x14ac:dyDescent="0.25">
      <c r="A415" s="56">
        <v>1</v>
      </c>
      <c r="B415" s="64" t="s">
        <v>1845</v>
      </c>
      <c r="C415" s="56">
        <v>38317</v>
      </c>
      <c r="D415" s="65">
        <v>42789</v>
      </c>
      <c r="E415" s="56" t="s">
        <v>2233</v>
      </c>
      <c r="F415" s="64" t="s">
        <v>2234</v>
      </c>
      <c r="G415" s="56" t="s">
        <v>2235</v>
      </c>
      <c r="H415" s="56" t="s">
        <v>2236</v>
      </c>
      <c r="I415" s="64"/>
      <c r="J415" s="56"/>
      <c r="K415" s="64"/>
      <c r="L415" s="56"/>
      <c r="M415" s="64">
        <v>117.02</v>
      </c>
      <c r="N415" s="56" t="s">
        <v>2254</v>
      </c>
      <c r="O415" s="67"/>
    </row>
    <row r="416" spans="1:15" customFormat="1" hidden="1" x14ac:dyDescent="0.25">
      <c r="A416" s="56">
        <v>1</v>
      </c>
      <c r="B416" s="64" t="s">
        <v>1845</v>
      </c>
      <c r="C416" s="56">
        <v>38321</v>
      </c>
      <c r="D416" s="65">
        <v>42789</v>
      </c>
      <c r="E416" s="56" t="s">
        <v>2233</v>
      </c>
      <c r="F416" s="64" t="s">
        <v>2234</v>
      </c>
      <c r="G416" s="56" t="s">
        <v>2235</v>
      </c>
      <c r="H416" s="56" t="s">
        <v>2236</v>
      </c>
      <c r="I416" s="64"/>
      <c r="J416" s="56"/>
      <c r="K416" s="64"/>
      <c r="L416" s="56"/>
      <c r="M416" s="66">
        <v>3000</v>
      </c>
      <c r="N416" s="56" t="s">
        <v>2255</v>
      </c>
      <c r="O416" s="67"/>
    </row>
    <row r="417" spans="1:15" hidden="1" x14ac:dyDescent="0.25">
      <c r="A417" s="57">
        <v>1</v>
      </c>
      <c r="B417" s="68" t="s">
        <v>1845</v>
      </c>
      <c r="C417" s="57">
        <v>38434</v>
      </c>
      <c r="D417" s="69">
        <v>42794</v>
      </c>
      <c r="E417" s="57" t="s">
        <v>8</v>
      </c>
      <c r="F417" s="68" t="s">
        <v>2395</v>
      </c>
      <c r="G417" s="56" t="s">
        <v>24</v>
      </c>
      <c r="H417" s="57" t="s">
        <v>3108</v>
      </c>
      <c r="I417" s="68" t="s">
        <v>1495</v>
      </c>
      <c r="J417" s="57">
        <v>38300</v>
      </c>
      <c r="K417" s="68" t="s">
        <v>3109</v>
      </c>
      <c r="L417" s="57" t="s">
        <v>1493</v>
      </c>
      <c r="M417" s="70">
        <v>100000</v>
      </c>
      <c r="N417" s="57" t="s">
        <v>2396</v>
      </c>
      <c r="O417" s="71" t="s">
        <v>301</v>
      </c>
    </row>
    <row r="418" spans="1:15" customFormat="1" hidden="1" x14ac:dyDescent="0.25">
      <c r="A418" s="56">
        <v>1</v>
      </c>
      <c r="B418" s="64" t="s">
        <v>2463</v>
      </c>
      <c r="C418" s="56">
        <v>38220</v>
      </c>
      <c r="D418" s="65">
        <v>42786</v>
      </c>
      <c r="E418" s="56" t="s">
        <v>8</v>
      </c>
      <c r="F418" s="64" t="s">
        <v>2696</v>
      </c>
      <c r="G418" s="56" t="s">
        <v>2697</v>
      </c>
      <c r="H418" s="56" t="s">
        <v>2698</v>
      </c>
      <c r="I418" s="64"/>
      <c r="J418" s="56"/>
      <c r="K418" s="64"/>
      <c r="L418" s="56"/>
      <c r="M418" s="64">
        <v>367.87</v>
      </c>
      <c r="N418" s="56" t="s">
        <v>2699</v>
      </c>
      <c r="O418" s="67"/>
    </row>
    <row r="419" spans="1:15" customFormat="1" hidden="1" x14ac:dyDescent="0.25">
      <c r="A419" s="56">
        <v>1</v>
      </c>
      <c r="B419" s="64" t="s">
        <v>2463</v>
      </c>
      <c r="C419" s="56">
        <v>38391</v>
      </c>
      <c r="D419" s="65">
        <v>42793</v>
      </c>
      <c r="E419" s="56" t="s">
        <v>8</v>
      </c>
      <c r="F419" s="64" t="s">
        <v>2819</v>
      </c>
      <c r="G419" s="56" t="s">
        <v>2820</v>
      </c>
      <c r="H419" s="56" t="s">
        <v>2821</v>
      </c>
      <c r="I419" s="64"/>
      <c r="J419" s="56"/>
      <c r="K419" s="64"/>
      <c r="L419" s="56"/>
      <c r="M419" s="66">
        <v>1597.24</v>
      </c>
      <c r="N419" s="56" t="s">
        <v>2822</v>
      </c>
      <c r="O419" s="67"/>
    </row>
    <row r="420" spans="1:15" customFormat="1" hidden="1" x14ac:dyDescent="0.25">
      <c r="A420" s="56">
        <v>1</v>
      </c>
      <c r="B420" s="64" t="s">
        <v>1845</v>
      </c>
      <c r="C420" s="56">
        <v>38119</v>
      </c>
      <c r="D420" s="65">
        <v>42780</v>
      </c>
      <c r="E420" s="56" t="s">
        <v>8</v>
      </c>
      <c r="F420" s="64" t="s">
        <v>2025</v>
      </c>
      <c r="G420" s="56" t="s">
        <v>2026</v>
      </c>
      <c r="H420" s="56" t="s">
        <v>2027</v>
      </c>
      <c r="I420" s="64"/>
      <c r="J420" s="56"/>
      <c r="K420" s="64"/>
      <c r="L420" s="56"/>
      <c r="M420" s="66">
        <v>5000</v>
      </c>
      <c r="N420" s="56" t="s">
        <v>2028</v>
      </c>
      <c r="O420" s="67"/>
    </row>
    <row r="421" spans="1:15" s="80" customFormat="1" x14ac:dyDescent="0.25">
      <c r="A421" s="75">
        <v>1</v>
      </c>
      <c r="B421" s="76" t="s">
        <v>1845</v>
      </c>
      <c r="C421" s="75">
        <v>38130</v>
      </c>
      <c r="D421" s="77">
        <v>42781</v>
      </c>
      <c r="E421" s="75" t="s">
        <v>2039</v>
      </c>
      <c r="F421" s="76" t="s">
        <v>2025</v>
      </c>
      <c r="G421" s="56" t="s">
        <v>2026</v>
      </c>
      <c r="H421" s="75" t="s">
        <v>3110</v>
      </c>
      <c r="I421" s="76" t="s">
        <v>3111</v>
      </c>
      <c r="J421" s="75">
        <v>38940</v>
      </c>
      <c r="K421" s="76" t="s">
        <v>1531</v>
      </c>
      <c r="L421" s="75" t="s">
        <v>1493</v>
      </c>
      <c r="M421" s="78">
        <v>153928</v>
      </c>
      <c r="N421" s="75" t="s">
        <v>2040</v>
      </c>
      <c r="O421" s="79" t="s">
        <v>1833</v>
      </c>
    </row>
    <row r="422" spans="1:15" customFormat="1" hidden="1" x14ac:dyDescent="0.25">
      <c r="A422" s="56">
        <v>1</v>
      </c>
      <c r="B422" s="64" t="s">
        <v>1845</v>
      </c>
      <c r="C422" s="56">
        <v>38135</v>
      </c>
      <c r="D422" s="65">
        <v>42781</v>
      </c>
      <c r="E422" s="56" t="s">
        <v>2039</v>
      </c>
      <c r="F422" s="64" t="s">
        <v>2025</v>
      </c>
      <c r="G422" s="56" t="s">
        <v>2026</v>
      </c>
      <c r="H422" s="56" t="s">
        <v>2027</v>
      </c>
      <c r="I422" s="64"/>
      <c r="J422" s="56"/>
      <c r="K422" s="64"/>
      <c r="L422" s="56"/>
      <c r="M422" s="66">
        <v>98000</v>
      </c>
      <c r="N422" s="56" t="s">
        <v>2052</v>
      </c>
      <c r="O422" s="67"/>
    </row>
    <row r="423" spans="1:15" customFormat="1" hidden="1" x14ac:dyDescent="0.25">
      <c r="A423" s="56">
        <v>1</v>
      </c>
      <c r="B423" s="64" t="s">
        <v>1845</v>
      </c>
      <c r="C423" s="56">
        <v>38137</v>
      </c>
      <c r="D423" s="65">
        <v>42781</v>
      </c>
      <c r="E423" s="56" t="s">
        <v>2039</v>
      </c>
      <c r="F423" s="64" t="s">
        <v>2025</v>
      </c>
      <c r="G423" s="56" t="s">
        <v>2026</v>
      </c>
      <c r="H423" s="56" t="s">
        <v>2027</v>
      </c>
      <c r="I423" s="64"/>
      <c r="J423" s="56"/>
      <c r="K423" s="64"/>
      <c r="L423" s="56"/>
      <c r="M423" s="66">
        <v>3200</v>
      </c>
      <c r="N423" s="56" t="s">
        <v>2053</v>
      </c>
      <c r="O423" s="67"/>
    </row>
    <row r="424" spans="1:15" customFormat="1" hidden="1" x14ac:dyDescent="0.25">
      <c r="A424" s="56">
        <v>1</v>
      </c>
      <c r="B424" s="64" t="s">
        <v>1845</v>
      </c>
      <c r="C424" s="56">
        <v>38149</v>
      </c>
      <c r="D424" s="65">
        <v>42781</v>
      </c>
      <c r="E424" s="56" t="s">
        <v>2039</v>
      </c>
      <c r="F424" s="64" t="s">
        <v>2025</v>
      </c>
      <c r="G424" s="56" t="s">
        <v>2026</v>
      </c>
      <c r="H424" s="56" t="s">
        <v>2027</v>
      </c>
      <c r="I424" s="64"/>
      <c r="J424" s="56"/>
      <c r="K424" s="64"/>
      <c r="L424" s="56"/>
      <c r="M424" s="66">
        <v>86572</v>
      </c>
      <c r="N424" s="56" t="s">
        <v>2067</v>
      </c>
      <c r="O424" s="67"/>
    </row>
    <row r="425" spans="1:15" hidden="1" x14ac:dyDescent="0.25">
      <c r="A425" s="57">
        <v>1</v>
      </c>
      <c r="B425" s="68" t="s">
        <v>1845</v>
      </c>
      <c r="C425" s="57">
        <v>38026</v>
      </c>
      <c r="D425" s="69">
        <v>42774</v>
      </c>
      <c r="E425" s="57" t="s">
        <v>8</v>
      </c>
      <c r="F425" s="68" t="s">
        <v>1930</v>
      </c>
      <c r="G425" s="56" t="s">
        <v>24</v>
      </c>
      <c r="H425" s="57" t="s">
        <v>3112</v>
      </c>
      <c r="I425" s="68" t="s">
        <v>3113</v>
      </c>
      <c r="J425" s="57">
        <v>37732</v>
      </c>
      <c r="K425" s="68" t="s">
        <v>1640</v>
      </c>
      <c r="L425" s="57" t="s">
        <v>1493</v>
      </c>
      <c r="M425" s="70">
        <v>343500</v>
      </c>
      <c r="N425" s="57" t="s">
        <v>1932</v>
      </c>
      <c r="O425" s="71" t="s">
        <v>3122</v>
      </c>
    </row>
    <row r="426" spans="1:15" customFormat="1" hidden="1" x14ac:dyDescent="0.25">
      <c r="A426" s="56">
        <v>1</v>
      </c>
      <c r="B426" s="64" t="s">
        <v>2397</v>
      </c>
      <c r="C426" s="56">
        <v>38046</v>
      </c>
      <c r="D426" s="65">
        <v>42776</v>
      </c>
      <c r="E426" s="56" t="s">
        <v>2408</v>
      </c>
      <c r="F426" s="64" t="s">
        <v>1930</v>
      </c>
      <c r="G426" s="56" t="s">
        <v>24</v>
      </c>
      <c r="H426" s="56" t="s">
        <v>1931</v>
      </c>
      <c r="I426" s="64"/>
      <c r="J426" s="56"/>
      <c r="K426" s="64"/>
      <c r="L426" s="56"/>
      <c r="M426" s="66">
        <v>11942.92</v>
      </c>
      <c r="N426" s="56" t="s">
        <v>2409</v>
      </c>
      <c r="O426" s="67"/>
    </row>
    <row r="427" spans="1:15" customFormat="1" hidden="1" x14ac:dyDescent="0.25">
      <c r="A427" s="56">
        <v>1</v>
      </c>
      <c r="B427" s="64" t="s">
        <v>1845</v>
      </c>
      <c r="C427" s="56">
        <v>38296</v>
      </c>
      <c r="D427" s="65">
        <v>42789</v>
      </c>
      <c r="E427" s="56" t="s">
        <v>2224</v>
      </c>
      <c r="F427" s="64" t="s">
        <v>2225</v>
      </c>
      <c r="G427" s="56" t="s">
        <v>24</v>
      </c>
      <c r="H427" s="56" t="s">
        <v>2226</v>
      </c>
      <c r="I427" s="64"/>
      <c r="J427" s="56"/>
      <c r="K427" s="64"/>
      <c r="L427" s="56"/>
      <c r="M427" s="66">
        <v>94047.58</v>
      </c>
      <c r="N427" s="56" t="s">
        <v>2227</v>
      </c>
      <c r="O427" s="67"/>
    </row>
    <row r="428" spans="1:15" hidden="1" x14ac:dyDescent="0.25">
      <c r="A428" s="57">
        <v>1</v>
      </c>
      <c r="B428" s="68" t="s">
        <v>1845</v>
      </c>
      <c r="C428" s="57">
        <v>38301</v>
      </c>
      <c r="D428" s="69">
        <v>42789</v>
      </c>
      <c r="E428" s="57" t="s">
        <v>2224</v>
      </c>
      <c r="F428" s="68" t="s">
        <v>2225</v>
      </c>
      <c r="G428" s="56" t="s">
        <v>24</v>
      </c>
      <c r="H428" s="57" t="s">
        <v>3114</v>
      </c>
      <c r="I428" s="68" t="s">
        <v>3115</v>
      </c>
      <c r="J428" s="57">
        <v>38090</v>
      </c>
      <c r="K428" s="68" t="s">
        <v>1492</v>
      </c>
      <c r="L428" s="57" t="s">
        <v>1493</v>
      </c>
      <c r="M428" s="70">
        <v>249452.42</v>
      </c>
      <c r="N428" s="57" t="s">
        <v>2230</v>
      </c>
      <c r="O428" s="71" t="s">
        <v>591</v>
      </c>
    </row>
    <row r="429" spans="1:15" customFormat="1" hidden="1" x14ac:dyDescent="0.25">
      <c r="A429" s="56">
        <v>1</v>
      </c>
      <c r="B429" s="64" t="s">
        <v>2463</v>
      </c>
      <c r="C429" s="56">
        <v>38052</v>
      </c>
      <c r="D429" s="65">
        <v>42776</v>
      </c>
      <c r="E429" s="56" t="s">
        <v>8</v>
      </c>
      <c r="F429" s="64" t="s">
        <v>898</v>
      </c>
      <c r="G429" s="56" t="s">
        <v>899</v>
      </c>
      <c r="H429" s="56" t="s">
        <v>900</v>
      </c>
      <c r="I429" s="64"/>
      <c r="J429" s="56"/>
      <c r="K429" s="64"/>
      <c r="L429" s="56"/>
      <c r="M429" s="66">
        <v>10000</v>
      </c>
      <c r="N429" s="56" t="s">
        <v>2578</v>
      </c>
      <c r="O429" s="67"/>
    </row>
    <row r="430" spans="1:15" customFormat="1" hidden="1" x14ac:dyDescent="0.25">
      <c r="A430" s="56">
        <v>1</v>
      </c>
      <c r="B430" s="64" t="s">
        <v>2876</v>
      </c>
      <c r="C430" s="56">
        <v>38329</v>
      </c>
      <c r="D430" s="65">
        <v>42790</v>
      </c>
      <c r="E430" s="56" t="s">
        <v>8</v>
      </c>
      <c r="F430" s="64" t="s">
        <v>2980</v>
      </c>
      <c r="G430" s="56" t="s">
        <v>2981</v>
      </c>
      <c r="H430" s="56" t="s">
        <v>2982</v>
      </c>
      <c r="I430" s="64"/>
      <c r="J430" s="56"/>
      <c r="K430" s="64"/>
      <c r="L430" s="56"/>
      <c r="M430" s="66">
        <v>5000</v>
      </c>
      <c r="N430" s="56" t="s">
        <v>2983</v>
      </c>
      <c r="O430" s="67"/>
    </row>
    <row r="431" spans="1:15" s="80" customFormat="1" x14ac:dyDescent="0.25">
      <c r="A431" s="75">
        <v>1</v>
      </c>
      <c r="B431" s="76" t="s">
        <v>2876</v>
      </c>
      <c r="C431" s="75">
        <v>38346</v>
      </c>
      <c r="D431" s="77">
        <v>42791</v>
      </c>
      <c r="E431" s="75" t="s">
        <v>2990</v>
      </c>
      <c r="F431" s="76" t="s">
        <v>2980</v>
      </c>
      <c r="G431" s="56" t="s">
        <v>2981</v>
      </c>
      <c r="H431" s="75" t="s">
        <v>3116</v>
      </c>
      <c r="I431" s="76" t="s">
        <v>3117</v>
      </c>
      <c r="J431" s="75">
        <v>38310</v>
      </c>
      <c r="K431" s="76" t="s">
        <v>3070</v>
      </c>
      <c r="L431" s="75" t="s">
        <v>1493</v>
      </c>
      <c r="M431" s="78">
        <v>160000</v>
      </c>
      <c r="N431" s="75" t="s">
        <v>2991</v>
      </c>
      <c r="O431" s="79" t="s">
        <v>1833</v>
      </c>
    </row>
    <row r="432" spans="1:15" customFormat="1" hidden="1" x14ac:dyDescent="0.25">
      <c r="A432" s="56">
        <v>1</v>
      </c>
      <c r="B432" s="64" t="s">
        <v>1845</v>
      </c>
      <c r="C432" s="56">
        <v>38332</v>
      </c>
      <c r="D432" s="65">
        <v>42790</v>
      </c>
      <c r="E432" s="56" t="s">
        <v>2259</v>
      </c>
      <c r="F432" s="64" t="s">
        <v>2260</v>
      </c>
      <c r="G432" s="56" t="s">
        <v>2261</v>
      </c>
      <c r="H432" s="56" t="s">
        <v>2262</v>
      </c>
      <c r="I432" s="64"/>
      <c r="J432" s="56"/>
      <c r="K432" s="64"/>
      <c r="L432" s="56"/>
      <c r="M432" s="64">
        <v>923.03</v>
      </c>
      <c r="N432" s="56" t="s">
        <v>2263</v>
      </c>
      <c r="O432" s="67"/>
    </row>
    <row r="433" spans="1:15" customFormat="1" hidden="1" x14ac:dyDescent="0.25">
      <c r="A433" s="56">
        <v>1</v>
      </c>
      <c r="B433" s="64" t="s">
        <v>1845</v>
      </c>
      <c r="C433" s="56">
        <v>38333</v>
      </c>
      <c r="D433" s="65">
        <v>42790</v>
      </c>
      <c r="E433" s="56" t="s">
        <v>2259</v>
      </c>
      <c r="F433" s="64" t="s">
        <v>2260</v>
      </c>
      <c r="G433" s="56" t="s">
        <v>2261</v>
      </c>
      <c r="H433" s="56" t="s">
        <v>2262</v>
      </c>
      <c r="I433" s="64"/>
      <c r="J433" s="56"/>
      <c r="K433" s="64"/>
      <c r="L433" s="56"/>
      <c r="M433" s="64">
        <v>76.97</v>
      </c>
      <c r="N433" s="56" t="s">
        <v>2264</v>
      </c>
      <c r="O433" s="67"/>
    </row>
    <row r="434" spans="1:15" s="80" customFormat="1" x14ac:dyDescent="0.25">
      <c r="A434" s="75">
        <v>1</v>
      </c>
      <c r="B434" s="76" t="s">
        <v>1845</v>
      </c>
      <c r="C434" s="75">
        <v>38245</v>
      </c>
      <c r="D434" s="77">
        <v>42787</v>
      </c>
      <c r="E434" s="75" t="s">
        <v>8</v>
      </c>
      <c r="F434" s="76" t="s">
        <v>3123</v>
      </c>
      <c r="G434" s="56" t="s">
        <v>2166</v>
      </c>
      <c r="H434" s="75" t="s">
        <v>3118</v>
      </c>
      <c r="I434" s="76" t="s">
        <v>3119</v>
      </c>
      <c r="J434" s="75">
        <v>38090</v>
      </c>
      <c r="K434" s="76" t="s">
        <v>1492</v>
      </c>
      <c r="L434" s="75" t="s">
        <v>1493</v>
      </c>
      <c r="M434" s="78">
        <v>181700</v>
      </c>
      <c r="N434" s="75" t="s">
        <v>2168</v>
      </c>
      <c r="O434" s="79" t="s">
        <v>1833</v>
      </c>
    </row>
    <row r="435" spans="1:15" customFormat="1" hidden="1" x14ac:dyDescent="0.25">
      <c r="A435" s="56">
        <v>1</v>
      </c>
      <c r="B435" s="64" t="s">
        <v>2397</v>
      </c>
      <c r="C435" s="56">
        <v>38375</v>
      </c>
      <c r="D435" s="65">
        <v>42793</v>
      </c>
      <c r="E435" s="56" t="s">
        <v>8</v>
      </c>
      <c r="F435" s="64" t="s">
        <v>2165</v>
      </c>
      <c r="G435" s="56" t="s">
        <v>2166</v>
      </c>
      <c r="H435" s="56" t="s">
        <v>2167</v>
      </c>
      <c r="I435" s="64"/>
      <c r="J435" s="56"/>
      <c r="K435" s="64"/>
      <c r="L435" s="56"/>
      <c r="M435" s="66">
        <v>10526.3</v>
      </c>
      <c r="N435" s="56" t="s">
        <v>2450</v>
      </c>
      <c r="O435" s="67"/>
    </row>
    <row r="436" spans="1:15" customFormat="1" hidden="1" x14ac:dyDescent="0.25">
      <c r="A436" s="56">
        <v>1</v>
      </c>
      <c r="B436" s="64" t="s">
        <v>2876</v>
      </c>
      <c r="C436" s="56">
        <v>38174</v>
      </c>
      <c r="D436" s="65">
        <v>42782</v>
      </c>
      <c r="E436" s="56" t="s">
        <v>8</v>
      </c>
      <c r="F436" s="64" t="s">
        <v>2941</v>
      </c>
      <c r="G436" s="56" t="s">
        <v>2942</v>
      </c>
      <c r="H436" s="56" t="s">
        <v>2943</v>
      </c>
      <c r="I436" s="64"/>
      <c r="J436" s="56"/>
      <c r="K436" s="64"/>
      <c r="L436" s="56"/>
      <c r="M436" s="66">
        <v>2000</v>
      </c>
      <c r="N436" s="56" t="s">
        <v>2944</v>
      </c>
      <c r="O436" s="67"/>
    </row>
    <row r="437" spans="1:15" customFormat="1" hidden="1" x14ac:dyDescent="0.25">
      <c r="A437" s="56">
        <v>1</v>
      </c>
      <c r="B437" s="64" t="s">
        <v>2876</v>
      </c>
      <c r="C437" s="56">
        <v>38323</v>
      </c>
      <c r="D437" s="65">
        <v>42789</v>
      </c>
      <c r="E437" s="56" t="s">
        <v>2974</v>
      </c>
      <c r="F437" s="64" t="s">
        <v>2941</v>
      </c>
      <c r="G437" s="56" t="s">
        <v>2942</v>
      </c>
      <c r="H437" s="56" t="s">
        <v>2943</v>
      </c>
      <c r="I437" s="64"/>
      <c r="J437" s="56"/>
      <c r="K437" s="64"/>
      <c r="L437" s="56"/>
      <c r="M437" s="66">
        <v>43400</v>
      </c>
      <c r="N437" s="56" t="s">
        <v>2975</v>
      </c>
      <c r="O437" s="67"/>
    </row>
    <row r="438" spans="1:15" customFormat="1" hidden="1" x14ac:dyDescent="0.25">
      <c r="A438" s="56">
        <v>1</v>
      </c>
      <c r="B438" s="64" t="s">
        <v>2876</v>
      </c>
      <c r="C438" s="56">
        <v>38324</v>
      </c>
      <c r="D438" s="65">
        <v>42789</v>
      </c>
      <c r="E438" s="56" t="s">
        <v>2974</v>
      </c>
      <c r="F438" s="64" t="s">
        <v>2941</v>
      </c>
      <c r="G438" s="56" t="s">
        <v>2942</v>
      </c>
      <c r="H438" s="56" t="s">
        <v>2943</v>
      </c>
      <c r="I438" s="64"/>
      <c r="J438" s="56"/>
      <c r="K438" s="64"/>
      <c r="L438" s="56"/>
      <c r="M438" s="66">
        <v>1464.29</v>
      </c>
      <c r="N438" s="56" t="s">
        <v>2976</v>
      </c>
      <c r="O438" s="67"/>
    </row>
    <row r="439" spans="1:15" customFormat="1" hidden="1" x14ac:dyDescent="0.25">
      <c r="A439" s="56">
        <v>1</v>
      </c>
      <c r="B439" s="64" t="s">
        <v>2463</v>
      </c>
      <c r="C439" s="56">
        <v>38032</v>
      </c>
      <c r="D439" s="65">
        <v>42775</v>
      </c>
      <c r="E439" s="56" t="s">
        <v>8</v>
      </c>
      <c r="F439" s="64" t="s">
        <v>234</v>
      </c>
      <c r="G439" s="56" t="s">
        <v>24</v>
      </c>
      <c r="H439" s="56" t="s">
        <v>235</v>
      </c>
      <c r="I439" s="64"/>
      <c r="J439" s="56"/>
      <c r="K439" s="64"/>
      <c r="L439" s="56"/>
      <c r="M439" s="64">
        <v>357.5</v>
      </c>
      <c r="N439" s="56" t="s">
        <v>2574</v>
      </c>
      <c r="O439" s="67"/>
    </row>
    <row r="440" spans="1:15" customFormat="1" hidden="1" x14ac:dyDescent="0.25">
      <c r="A440" s="56">
        <v>1</v>
      </c>
      <c r="B440" s="64" t="s">
        <v>2463</v>
      </c>
      <c r="C440" s="56">
        <v>38080</v>
      </c>
      <c r="D440" s="65">
        <v>42779</v>
      </c>
      <c r="E440" s="56" t="s">
        <v>8</v>
      </c>
      <c r="F440" s="64" t="s">
        <v>2602</v>
      </c>
      <c r="G440" s="56" t="s">
        <v>24</v>
      </c>
      <c r="H440" s="56" t="s">
        <v>2603</v>
      </c>
      <c r="I440" s="64"/>
      <c r="J440" s="56"/>
      <c r="K440" s="64"/>
      <c r="L440" s="56"/>
      <c r="M440" s="64">
        <v>358.12</v>
      </c>
      <c r="N440" s="56" t="s">
        <v>2604</v>
      </c>
      <c r="O440" s="67"/>
    </row>
    <row r="441" spans="1:15" customFormat="1" hidden="1" x14ac:dyDescent="0.25">
      <c r="A441" s="56">
        <v>1</v>
      </c>
      <c r="B441" s="64" t="s">
        <v>2463</v>
      </c>
      <c r="C441" s="56">
        <v>38081</v>
      </c>
      <c r="D441" s="65">
        <v>42779</v>
      </c>
      <c r="E441" s="56" t="s">
        <v>8</v>
      </c>
      <c r="F441" s="64" t="s">
        <v>2602</v>
      </c>
      <c r="G441" s="56" t="s">
        <v>24</v>
      </c>
      <c r="H441" s="56" t="s">
        <v>2603</v>
      </c>
      <c r="I441" s="64"/>
      <c r="J441" s="56"/>
      <c r="K441" s="64"/>
      <c r="L441" s="56"/>
      <c r="M441" s="64">
        <v>150</v>
      </c>
      <c r="N441" s="56" t="s">
        <v>2605</v>
      </c>
      <c r="O441" s="67"/>
    </row>
    <row r="442" spans="1:15" customFormat="1" hidden="1" x14ac:dyDescent="0.25">
      <c r="A442" s="56">
        <v>1</v>
      </c>
      <c r="B442" s="64" t="s">
        <v>2397</v>
      </c>
      <c r="C442" s="56">
        <v>38201</v>
      </c>
      <c r="D442" s="65">
        <v>42784</v>
      </c>
      <c r="E442" s="56" t="s">
        <v>8</v>
      </c>
      <c r="F442" s="64" t="s">
        <v>2431</v>
      </c>
      <c r="G442" s="56" t="s">
        <v>24</v>
      </c>
      <c r="H442" s="56" t="s">
        <v>2432</v>
      </c>
      <c r="I442" s="64"/>
      <c r="J442" s="56"/>
      <c r="K442" s="64"/>
      <c r="L442" s="56"/>
      <c r="M442" s="66">
        <v>6060.84</v>
      </c>
      <c r="N442" s="56" t="s">
        <v>2433</v>
      </c>
      <c r="O442" s="67"/>
    </row>
    <row r="443" spans="1:15" customFormat="1" ht="15.75" hidden="1" thickBot="1" x14ac:dyDescent="0.3">
      <c r="A443" s="58">
        <v>1</v>
      </c>
      <c r="B443" s="72" t="s">
        <v>1845</v>
      </c>
      <c r="C443" s="58">
        <v>38098</v>
      </c>
      <c r="D443" s="73">
        <v>42779</v>
      </c>
      <c r="E443" s="58" t="s">
        <v>8</v>
      </c>
      <c r="F443" s="72" t="s">
        <v>2001</v>
      </c>
      <c r="G443" s="58"/>
      <c r="H443" s="58"/>
      <c r="I443" s="72"/>
      <c r="J443" s="58"/>
      <c r="K443" s="72"/>
      <c r="L443" s="58"/>
      <c r="M443" s="72"/>
      <c r="N443" s="58"/>
      <c r="O443" s="74"/>
    </row>
    <row r="445" spans="1:15" ht="15.75" thickBot="1" x14ac:dyDescent="0.3">
      <c r="M445" s="81">
        <f>+M41+M50+M60+M61+M143+M303+M421+M431+M434</f>
        <v>1571828</v>
      </c>
    </row>
    <row r="446" spans="1:15" ht="15.75" thickTop="1" x14ac:dyDescent="0.25">
      <c r="M446" s="85"/>
    </row>
  </sheetData>
  <autoFilter ref="A8:XFC443">
    <filterColumn colId="5">
      <filters>
        <filter val="FRANCO SOTO J GUADALUPE"/>
        <filter val="GAMEZ BARCENAS MA ISABEL"/>
        <filter val="GARCIA CARDENAS JOSE"/>
        <filter val="GOMEZ GARCIA ANTONIO"/>
        <filter val="MUÑOZ SUAREZ EDUARDO"/>
        <filter val="RIVERA MEDINA ISRAEL"/>
        <filter val="ROSILLO LEON SERGIO"/>
        <filter val="VALDOVINOS HERNANDEZ JOSE ALFREDO"/>
      </filters>
    </filterColumn>
    <filterColumn colId="14">
      <filters>
        <filter val="EFECTIVO"/>
      </filters>
    </filterColumn>
  </autoFilter>
  <sortState ref="A8:XFC463">
    <sortCondition ref="H8:H463"/>
  </sortState>
  <mergeCells count="3">
    <mergeCell ref="F2:G2"/>
    <mergeCell ref="F4:G4"/>
    <mergeCell ref="F6:G6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551"/>
  <sheetViews>
    <sheetView topLeftCell="I1" workbookViewId="0">
      <selection activeCell="L556" sqref="L556"/>
    </sheetView>
  </sheetViews>
  <sheetFormatPr baseColWidth="10" defaultRowHeight="15" x14ac:dyDescent="0.25"/>
  <cols>
    <col min="1" max="1" width="4.5703125" customWidth="1"/>
    <col min="2" max="2" width="9.28515625" bestFit="1" customWidth="1"/>
    <col min="3" max="3" width="6" bestFit="1" customWidth="1"/>
    <col min="4" max="4" width="10.7109375" style="86" bestFit="1" customWidth="1"/>
    <col min="5" max="5" width="12.28515625" bestFit="1" customWidth="1"/>
    <col min="6" max="6" width="37.42578125" bestFit="1" customWidth="1"/>
    <col min="7" max="7" width="16.7109375" bestFit="1" customWidth="1"/>
    <col min="8" max="8" width="35.85546875" customWidth="1"/>
    <col min="9" max="9" width="26.140625" customWidth="1"/>
    <col min="10" max="10" width="11.85546875" style="96" bestFit="1" customWidth="1"/>
    <col min="11" max="11" width="26" customWidth="1"/>
    <col min="12" max="12" width="15" bestFit="1" customWidth="1"/>
    <col min="13" max="13" width="16" style="96" customWidth="1"/>
    <col min="14" max="14" width="12" customWidth="1"/>
    <col min="15" max="15" width="28.28515625" style="96" customWidth="1"/>
    <col min="16" max="16" width="16.5703125" style="96" customWidth="1"/>
  </cols>
  <sheetData>
    <row r="1" spans="1:16" ht="15.75" thickBot="1" x14ac:dyDescent="0.3"/>
    <row r="2" spans="1:16" ht="15.75" thickBot="1" x14ac:dyDescent="0.3">
      <c r="F2" s="162" t="s">
        <v>1477</v>
      </c>
      <c r="G2" s="163"/>
    </row>
    <row r="3" spans="1:16" ht="15.75" thickBot="1" x14ac:dyDescent="0.3">
      <c r="F3" s="2"/>
    </row>
    <row r="4" spans="1:16" ht="15.75" thickBot="1" x14ac:dyDescent="0.3">
      <c r="F4" s="164" t="s">
        <v>4667</v>
      </c>
      <c r="G4" s="165"/>
    </row>
    <row r="5" spans="1:16" ht="15.75" thickBot="1" x14ac:dyDescent="0.3">
      <c r="F5" s="1"/>
    </row>
    <row r="6" spans="1:16" ht="15.75" thickBot="1" x14ac:dyDescent="0.3">
      <c r="F6" s="164" t="s">
        <v>4668</v>
      </c>
      <c r="G6" s="165"/>
    </row>
    <row r="8" spans="1:16" ht="15.75" thickBot="1" x14ac:dyDescent="0.3"/>
    <row r="9" spans="1:16" s="96" customFormat="1" ht="30" customHeight="1" thickBot="1" x14ac:dyDescent="0.3">
      <c r="A9" s="8" t="s">
        <v>1844</v>
      </c>
      <c r="B9" s="9" t="s">
        <v>1483</v>
      </c>
      <c r="C9" s="60" t="s">
        <v>1478</v>
      </c>
      <c r="D9" s="92" t="s">
        <v>0</v>
      </c>
      <c r="E9" s="11" t="s">
        <v>1</v>
      </c>
      <c r="F9" s="11" t="s">
        <v>2</v>
      </c>
      <c r="G9" s="11" t="s">
        <v>3</v>
      </c>
      <c r="H9" s="11" t="s">
        <v>4</v>
      </c>
      <c r="I9" s="11" t="s">
        <v>1479</v>
      </c>
      <c r="J9" s="12" t="s">
        <v>1480</v>
      </c>
      <c r="K9" s="11" t="s">
        <v>1481</v>
      </c>
      <c r="L9" s="11" t="s">
        <v>1482</v>
      </c>
      <c r="M9" s="13" t="s">
        <v>5</v>
      </c>
      <c r="N9" s="11" t="s">
        <v>6</v>
      </c>
      <c r="O9" s="11" t="s">
        <v>6</v>
      </c>
      <c r="P9" s="14"/>
    </row>
    <row r="10" spans="1:16" hidden="1" x14ac:dyDescent="0.25">
      <c r="A10" s="87">
        <v>1</v>
      </c>
      <c r="B10" s="55" t="s">
        <v>1845</v>
      </c>
      <c r="C10" s="61">
        <v>38857</v>
      </c>
      <c r="D10" s="93">
        <v>42815</v>
      </c>
      <c r="E10" s="61" t="s">
        <v>3594</v>
      </c>
      <c r="F10" s="55" t="s">
        <v>3595</v>
      </c>
      <c r="G10" s="61" t="s">
        <v>3596</v>
      </c>
      <c r="H10" s="55" t="s">
        <v>3597</v>
      </c>
      <c r="I10" s="88"/>
      <c r="J10" s="55"/>
      <c r="K10" s="55"/>
      <c r="L10" s="61"/>
      <c r="M10" s="88">
        <v>205800</v>
      </c>
      <c r="N10" s="55" t="s">
        <v>3598</v>
      </c>
      <c r="O10" s="55" t="s">
        <v>591</v>
      </c>
      <c r="P10" s="55"/>
    </row>
    <row r="11" spans="1:16" hidden="1" x14ac:dyDescent="0.25">
      <c r="A11" s="89">
        <v>1</v>
      </c>
      <c r="B11" s="56" t="s">
        <v>1845</v>
      </c>
      <c r="C11" s="64">
        <v>38481</v>
      </c>
      <c r="D11" s="94">
        <v>42795</v>
      </c>
      <c r="E11" s="64" t="s">
        <v>3156</v>
      </c>
      <c r="F11" s="56" t="s">
        <v>2001</v>
      </c>
      <c r="G11" s="64"/>
      <c r="H11" s="56"/>
      <c r="I11" s="64"/>
      <c r="J11" s="56"/>
      <c r="K11" s="56"/>
      <c r="L11" s="56"/>
      <c r="M11" s="64"/>
      <c r="N11" s="56"/>
      <c r="O11" s="56"/>
      <c r="P11" s="56"/>
    </row>
    <row r="12" spans="1:16" hidden="1" x14ac:dyDescent="0.25">
      <c r="A12" s="89">
        <v>1</v>
      </c>
      <c r="B12" s="56" t="s">
        <v>1845</v>
      </c>
      <c r="C12" s="64">
        <v>39036</v>
      </c>
      <c r="D12" s="94">
        <v>42823</v>
      </c>
      <c r="E12" s="64" t="s">
        <v>8</v>
      </c>
      <c r="F12" s="56" t="s">
        <v>3807</v>
      </c>
      <c r="G12" s="64" t="s">
        <v>3808</v>
      </c>
      <c r="H12" s="56" t="s">
        <v>3809</v>
      </c>
      <c r="I12" s="66"/>
      <c r="J12" s="56"/>
      <c r="K12" s="56"/>
      <c r="L12" s="64"/>
      <c r="M12" s="66">
        <v>2000</v>
      </c>
      <c r="N12" s="56" t="s">
        <v>3810</v>
      </c>
      <c r="O12" s="56" t="s">
        <v>3811</v>
      </c>
      <c r="P12" s="56"/>
    </row>
    <row r="13" spans="1:16" hidden="1" x14ac:dyDescent="0.25">
      <c r="A13" s="89">
        <v>1</v>
      </c>
      <c r="B13" s="56" t="s">
        <v>1845</v>
      </c>
      <c r="C13" s="64">
        <v>39038</v>
      </c>
      <c r="D13" s="94">
        <v>42823</v>
      </c>
      <c r="E13" s="64" t="s">
        <v>3816</v>
      </c>
      <c r="F13" s="56" t="s">
        <v>3807</v>
      </c>
      <c r="G13" s="64" t="s">
        <v>3808</v>
      </c>
      <c r="H13" s="56" t="s">
        <v>3809</v>
      </c>
      <c r="I13" s="66"/>
      <c r="J13" s="56"/>
      <c r="K13" s="56"/>
      <c r="L13" s="64"/>
      <c r="M13" s="66">
        <v>224400</v>
      </c>
      <c r="N13" s="56" t="s">
        <v>3817</v>
      </c>
      <c r="O13" s="56" t="s">
        <v>673</v>
      </c>
      <c r="P13" s="56"/>
    </row>
    <row r="14" spans="1:16" hidden="1" x14ac:dyDescent="0.25">
      <c r="A14" s="89">
        <v>1</v>
      </c>
      <c r="B14" s="56" t="s">
        <v>1845</v>
      </c>
      <c r="C14" s="64">
        <v>38822</v>
      </c>
      <c r="D14" s="94">
        <v>42812</v>
      </c>
      <c r="E14" s="64" t="s">
        <v>8</v>
      </c>
      <c r="F14" s="56" t="s">
        <v>3559</v>
      </c>
      <c r="G14" s="64" t="s">
        <v>3560</v>
      </c>
      <c r="H14" s="56" t="s">
        <v>3561</v>
      </c>
      <c r="I14" s="66"/>
      <c r="J14" s="97"/>
      <c r="K14" s="56"/>
      <c r="L14" s="64"/>
      <c r="M14" s="66">
        <v>10000</v>
      </c>
      <c r="N14" s="56" t="s">
        <v>3562</v>
      </c>
      <c r="O14" s="56" t="s">
        <v>3134</v>
      </c>
      <c r="P14" s="56"/>
    </row>
    <row r="15" spans="1:16" hidden="1" x14ac:dyDescent="0.25">
      <c r="A15" s="89">
        <v>1</v>
      </c>
      <c r="B15" s="56" t="s">
        <v>1845</v>
      </c>
      <c r="C15" s="64">
        <v>38929</v>
      </c>
      <c r="D15" s="94">
        <v>42818</v>
      </c>
      <c r="E15" s="64" t="s">
        <v>3677</v>
      </c>
      <c r="F15" s="56" t="s">
        <v>3559</v>
      </c>
      <c r="G15" s="64" t="s">
        <v>3560</v>
      </c>
      <c r="H15" s="56" t="s">
        <v>3561</v>
      </c>
      <c r="I15" s="66"/>
      <c r="J15" s="56"/>
      <c r="K15" s="56"/>
      <c r="L15" s="64"/>
      <c r="M15" s="66">
        <v>460000</v>
      </c>
      <c r="N15" s="56" t="s">
        <v>3678</v>
      </c>
      <c r="O15" s="56" t="s">
        <v>301</v>
      </c>
      <c r="P15" s="56"/>
    </row>
    <row r="16" spans="1:16" hidden="1" x14ac:dyDescent="0.25">
      <c r="A16" s="89">
        <v>1</v>
      </c>
      <c r="B16" s="56" t="s">
        <v>2397</v>
      </c>
      <c r="C16" s="64">
        <v>38979</v>
      </c>
      <c r="D16" s="94">
        <v>42821</v>
      </c>
      <c r="E16" s="64" t="s">
        <v>8</v>
      </c>
      <c r="F16" s="56" t="s">
        <v>3559</v>
      </c>
      <c r="G16" s="64" t="s">
        <v>3560</v>
      </c>
      <c r="H16" s="56" t="s">
        <v>3561</v>
      </c>
      <c r="I16" s="66"/>
      <c r="J16" s="97"/>
      <c r="K16" s="56"/>
      <c r="L16" s="64"/>
      <c r="M16" s="66">
        <v>4600</v>
      </c>
      <c r="N16" s="56" t="s">
        <v>3961</v>
      </c>
      <c r="O16" s="56" t="s">
        <v>3134</v>
      </c>
      <c r="P16" s="56"/>
    </row>
    <row r="17" spans="1:17" hidden="1" x14ac:dyDescent="0.25">
      <c r="A17" s="89">
        <v>1</v>
      </c>
      <c r="B17" s="56" t="s">
        <v>1845</v>
      </c>
      <c r="C17" s="64">
        <v>38662</v>
      </c>
      <c r="D17" s="94">
        <v>42804</v>
      </c>
      <c r="E17" s="64" t="s">
        <v>8</v>
      </c>
      <c r="F17" s="56" t="s">
        <v>947</v>
      </c>
      <c r="G17" s="64" t="s">
        <v>948</v>
      </c>
      <c r="H17" s="56" t="s">
        <v>3342</v>
      </c>
      <c r="I17" s="66"/>
      <c r="J17" s="56"/>
      <c r="K17" s="56"/>
      <c r="L17" s="64"/>
      <c r="M17" s="66">
        <v>1000</v>
      </c>
      <c r="N17" s="56" t="s">
        <v>3343</v>
      </c>
      <c r="O17" s="56" t="s">
        <v>3344</v>
      </c>
      <c r="P17" s="56"/>
    </row>
    <row r="18" spans="1:17" hidden="1" x14ac:dyDescent="0.25">
      <c r="A18" s="89">
        <v>1</v>
      </c>
      <c r="B18" s="56" t="s">
        <v>1845</v>
      </c>
      <c r="C18" s="64">
        <v>38831</v>
      </c>
      <c r="D18" s="94">
        <v>42815</v>
      </c>
      <c r="E18" s="64" t="s">
        <v>8</v>
      </c>
      <c r="F18" s="56" t="s">
        <v>947</v>
      </c>
      <c r="G18" s="64" t="s">
        <v>948</v>
      </c>
      <c r="H18" s="56" t="s">
        <v>3342</v>
      </c>
      <c r="I18" s="66"/>
      <c r="J18" s="56"/>
      <c r="K18" s="56"/>
      <c r="L18" s="64"/>
      <c r="M18" s="66">
        <v>139000</v>
      </c>
      <c r="N18" s="56" t="s">
        <v>3572</v>
      </c>
      <c r="O18" s="56" t="s">
        <v>3573</v>
      </c>
      <c r="P18" s="56"/>
    </row>
    <row r="19" spans="1:17" hidden="1" x14ac:dyDescent="0.25">
      <c r="A19" s="89">
        <v>1</v>
      </c>
      <c r="B19" s="56" t="s">
        <v>2463</v>
      </c>
      <c r="C19" s="64">
        <v>38555</v>
      </c>
      <c r="D19" s="94">
        <v>42800</v>
      </c>
      <c r="E19" s="64" t="s">
        <v>8</v>
      </c>
      <c r="F19" s="56" t="s">
        <v>4075</v>
      </c>
      <c r="G19" s="64" t="s">
        <v>4076</v>
      </c>
      <c r="H19" s="56" t="s">
        <v>4077</v>
      </c>
      <c r="I19" s="64"/>
      <c r="J19" s="56"/>
      <c r="K19" s="56"/>
      <c r="L19" s="56"/>
      <c r="M19" s="64">
        <v>944.47</v>
      </c>
      <c r="N19" s="56" t="s">
        <v>4078</v>
      </c>
      <c r="O19" s="56" t="s">
        <v>4079</v>
      </c>
      <c r="P19" s="56"/>
    </row>
    <row r="20" spans="1:17" s="96" customFormat="1" hidden="1" x14ac:dyDescent="0.25">
      <c r="A20" s="89">
        <v>1</v>
      </c>
      <c r="B20" s="56" t="s">
        <v>2463</v>
      </c>
      <c r="C20" s="64">
        <v>38839</v>
      </c>
      <c r="D20" s="94">
        <v>42815</v>
      </c>
      <c r="E20" s="64" t="s">
        <v>8</v>
      </c>
      <c r="F20" s="56" t="s">
        <v>4268</v>
      </c>
      <c r="G20" s="64" t="s">
        <v>4269</v>
      </c>
      <c r="H20" s="56" t="s">
        <v>4270</v>
      </c>
      <c r="I20" s="66"/>
      <c r="J20" s="97"/>
      <c r="K20" s="56"/>
      <c r="L20" s="56"/>
      <c r="M20" s="66">
        <v>2970</v>
      </c>
      <c r="N20" s="56" t="s">
        <v>4271</v>
      </c>
      <c r="O20" s="56" t="s">
        <v>3134</v>
      </c>
      <c r="P20" s="56"/>
      <c r="Q20"/>
    </row>
    <row r="21" spans="1:17" hidden="1" x14ac:dyDescent="0.25">
      <c r="A21" s="89">
        <v>1</v>
      </c>
      <c r="B21" s="56" t="s">
        <v>1845</v>
      </c>
      <c r="C21" s="64">
        <v>39031</v>
      </c>
      <c r="D21" s="94">
        <v>42823</v>
      </c>
      <c r="E21" s="64" t="s">
        <v>8</v>
      </c>
      <c r="F21" s="56" t="s">
        <v>3796</v>
      </c>
      <c r="G21" s="64" t="s">
        <v>3797</v>
      </c>
      <c r="H21" s="56" t="s">
        <v>3798</v>
      </c>
      <c r="I21" s="66"/>
      <c r="J21" s="56"/>
      <c r="K21" s="56"/>
      <c r="L21" s="64"/>
      <c r="M21" s="66">
        <v>343500</v>
      </c>
      <c r="N21" s="56" t="s">
        <v>3799</v>
      </c>
      <c r="O21" s="56" t="s">
        <v>3800</v>
      </c>
      <c r="P21" s="56"/>
    </row>
    <row r="22" spans="1:17" hidden="1" x14ac:dyDescent="0.25">
      <c r="A22" s="89">
        <v>1</v>
      </c>
      <c r="B22" s="56" t="s">
        <v>2463</v>
      </c>
      <c r="C22" s="64">
        <v>38511</v>
      </c>
      <c r="D22" s="94">
        <v>42797</v>
      </c>
      <c r="E22" s="64" t="s">
        <v>8</v>
      </c>
      <c r="F22" s="56" t="s">
        <v>4023</v>
      </c>
      <c r="G22" s="64" t="s">
        <v>4024</v>
      </c>
      <c r="H22" s="56" t="s">
        <v>4025</v>
      </c>
      <c r="I22" s="66"/>
      <c r="J22" s="97"/>
      <c r="K22" s="56"/>
      <c r="L22" s="64"/>
      <c r="M22" s="66">
        <v>3458.54</v>
      </c>
      <c r="N22" s="56" t="s">
        <v>4026</v>
      </c>
      <c r="O22" s="56" t="s">
        <v>3134</v>
      </c>
      <c r="P22" s="56"/>
    </row>
    <row r="23" spans="1:17" x14ac:dyDescent="0.25">
      <c r="A23" s="101">
        <v>1</v>
      </c>
      <c r="B23" s="97" t="s">
        <v>1845</v>
      </c>
      <c r="C23" s="102">
        <v>38496</v>
      </c>
      <c r="D23" s="103">
        <v>42796</v>
      </c>
      <c r="E23" s="102" t="s">
        <v>8</v>
      </c>
      <c r="F23" s="97" t="s">
        <v>3178</v>
      </c>
      <c r="G23" s="102" t="s">
        <v>3179</v>
      </c>
      <c r="H23" s="97" t="s">
        <v>4673</v>
      </c>
      <c r="I23" s="99" t="s">
        <v>4674</v>
      </c>
      <c r="J23" s="97">
        <v>38291</v>
      </c>
      <c r="K23" s="97" t="s">
        <v>4675</v>
      </c>
      <c r="L23" s="105" t="s">
        <v>1493</v>
      </c>
      <c r="M23" s="99">
        <v>180000</v>
      </c>
      <c r="N23" s="97" t="s">
        <v>3181</v>
      </c>
      <c r="O23" s="97" t="s">
        <v>3134</v>
      </c>
      <c r="P23" s="97" t="s">
        <v>1833</v>
      </c>
      <c r="Q23" s="96"/>
    </row>
    <row r="24" spans="1:17" hidden="1" x14ac:dyDescent="0.25">
      <c r="A24" s="89">
        <v>1</v>
      </c>
      <c r="B24" s="56" t="s">
        <v>1845</v>
      </c>
      <c r="C24" s="64">
        <v>38518</v>
      </c>
      <c r="D24" s="94">
        <v>42797</v>
      </c>
      <c r="E24" s="64" t="s">
        <v>8</v>
      </c>
      <c r="F24" s="56" t="s">
        <v>3178</v>
      </c>
      <c r="G24" s="64" t="s">
        <v>3179</v>
      </c>
      <c r="H24" s="56" t="s">
        <v>3180</v>
      </c>
      <c r="I24" s="66"/>
      <c r="J24" s="97"/>
      <c r="K24" s="56"/>
      <c r="L24" s="64"/>
      <c r="M24" s="66">
        <v>23824</v>
      </c>
      <c r="N24" s="56" t="s">
        <v>3209</v>
      </c>
      <c r="O24" s="56" t="s">
        <v>3134</v>
      </c>
      <c r="P24" s="56"/>
    </row>
    <row r="25" spans="1:17" hidden="1" x14ac:dyDescent="0.25">
      <c r="A25" s="89">
        <v>1</v>
      </c>
      <c r="B25" s="56" t="s">
        <v>2463</v>
      </c>
      <c r="C25" s="64">
        <v>38991</v>
      </c>
      <c r="D25" s="94">
        <v>42821</v>
      </c>
      <c r="E25" s="64" t="s">
        <v>8</v>
      </c>
      <c r="F25" s="56" t="s">
        <v>536</v>
      </c>
      <c r="G25" s="64" t="s">
        <v>537</v>
      </c>
      <c r="H25" s="56" t="s">
        <v>4362</v>
      </c>
      <c r="I25" s="66"/>
      <c r="J25" s="56"/>
      <c r="K25" s="56"/>
      <c r="L25" s="64"/>
      <c r="M25" s="66">
        <v>4453.76</v>
      </c>
      <c r="N25" s="56" t="s">
        <v>4363</v>
      </c>
      <c r="O25" s="56" t="s">
        <v>4364</v>
      </c>
      <c r="P25" s="56"/>
    </row>
    <row r="26" spans="1:17" s="96" customFormat="1" hidden="1" x14ac:dyDescent="0.25">
      <c r="A26" s="89">
        <v>1</v>
      </c>
      <c r="B26" s="56" t="s">
        <v>2463</v>
      </c>
      <c r="C26" s="64">
        <v>38940</v>
      </c>
      <c r="D26" s="94">
        <v>42818</v>
      </c>
      <c r="E26" s="64" t="s">
        <v>8</v>
      </c>
      <c r="F26" s="56" t="s">
        <v>4329</v>
      </c>
      <c r="G26" s="64" t="s">
        <v>24</v>
      </c>
      <c r="H26" s="56" t="s">
        <v>4330</v>
      </c>
      <c r="I26" s="66"/>
      <c r="J26" s="56"/>
      <c r="K26" s="56"/>
      <c r="L26" s="56"/>
      <c r="M26" s="66">
        <v>6248.38</v>
      </c>
      <c r="N26" s="56" t="s">
        <v>4331</v>
      </c>
      <c r="O26" s="56" t="s">
        <v>4332</v>
      </c>
      <c r="P26" s="56"/>
      <c r="Q26"/>
    </row>
    <row r="27" spans="1:17" hidden="1" x14ac:dyDescent="0.25">
      <c r="A27" s="89">
        <v>1</v>
      </c>
      <c r="B27" s="56" t="s">
        <v>1845</v>
      </c>
      <c r="C27" s="64">
        <v>38525</v>
      </c>
      <c r="D27" s="94">
        <v>42797</v>
      </c>
      <c r="E27" s="64" t="s">
        <v>3211</v>
      </c>
      <c r="F27" s="56" t="s">
        <v>3212</v>
      </c>
      <c r="G27" s="64" t="s">
        <v>24</v>
      </c>
      <c r="H27" s="56" t="s">
        <v>3213</v>
      </c>
      <c r="I27" s="66"/>
      <c r="J27" s="56"/>
      <c r="K27" s="56"/>
      <c r="L27" s="64"/>
      <c r="M27" s="66">
        <v>20000</v>
      </c>
      <c r="N27" s="56" t="s">
        <v>3214</v>
      </c>
      <c r="O27" s="56" t="s">
        <v>591</v>
      </c>
      <c r="P27" s="56"/>
    </row>
    <row r="28" spans="1:17" hidden="1" x14ac:dyDescent="0.25">
      <c r="A28" s="89">
        <v>1</v>
      </c>
      <c r="B28" s="56" t="s">
        <v>1845</v>
      </c>
      <c r="C28" s="64">
        <v>38526</v>
      </c>
      <c r="D28" s="94">
        <v>42797</v>
      </c>
      <c r="E28" s="64" t="s">
        <v>3211</v>
      </c>
      <c r="F28" s="56" t="s">
        <v>3212</v>
      </c>
      <c r="G28" s="64" t="s">
        <v>24</v>
      </c>
      <c r="H28" s="56" t="s">
        <v>3213</v>
      </c>
      <c r="I28" s="66"/>
      <c r="J28" s="56"/>
      <c r="K28" s="56"/>
      <c r="L28" s="64"/>
      <c r="M28" s="66">
        <v>209500</v>
      </c>
      <c r="N28" s="56" t="s">
        <v>3215</v>
      </c>
      <c r="O28" s="56" t="s">
        <v>301</v>
      </c>
      <c r="P28" s="56"/>
    </row>
    <row r="29" spans="1:17" hidden="1" x14ac:dyDescent="0.25">
      <c r="A29" s="89">
        <v>1</v>
      </c>
      <c r="B29" s="56" t="s">
        <v>1845</v>
      </c>
      <c r="C29" s="64">
        <v>38552</v>
      </c>
      <c r="D29" s="94">
        <v>42800</v>
      </c>
      <c r="E29" s="64" t="s">
        <v>3211</v>
      </c>
      <c r="F29" s="56" t="s">
        <v>3212</v>
      </c>
      <c r="G29" s="64" t="s">
        <v>24</v>
      </c>
      <c r="H29" s="56" t="s">
        <v>3213</v>
      </c>
      <c r="I29" s="66"/>
      <c r="J29" s="56"/>
      <c r="K29" s="56"/>
      <c r="L29" s="64"/>
      <c r="M29" s="66">
        <v>20600</v>
      </c>
      <c r="N29" s="56" t="s">
        <v>3227</v>
      </c>
      <c r="O29" s="56" t="s">
        <v>591</v>
      </c>
      <c r="P29" s="56"/>
    </row>
    <row r="30" spans="1:17" s="96" customFormat="1" hidden="1" x14ac:dyDescent="0.25">
      <c r="A30" s="89">
        <v>1</v>
      </c>
      <c r="B30" s="56" t="s">
        <v>2397</v>
      </c>
      <c r="C30" s="64">
        <v>38894</v>
      </c>
      <c r="D30" s="94">
        <v>42816</v>
      </c>
      <c r="E30" s="64" t="s">
        <v>8</v>
      </c>
      <c r="F30" s="56" t="s">
        <v>3949</v>
      </c>
      <c r="G30" s="64" t="s">
        <v>3950</v>
      </c>
      <c r="H30" s="56" t="s">
        <v>3951</v>
      </c>
      <c r="I30" s="66"/>
      <c r="J30" s="97"/>
      <c r="K30" s="56"/>
      <c r="L30" s="56"/>
      <c r="M30" s="66">
        <v>19985</v>
      </c>
      <c r="N30" s="56" t="s">
        <v>3630</v>
      </c>
      <c r="O30" s="56" t="s">
        <v>3908</v>
      </c>
      <c r="P30" s="56"/>
      <c r="Q30"/>
    </row>
    <row r="31" spans="1:17" hidden="1" x14ac:dyDescent="0.25">
      <c r="A31" s="89">
        <v>1</v>
      </c>
      <c r="B31" s="56" t="s">
        <v>1845</v>
      </c>
      <c r="C31" s="64">
        <v>39018</v>
      </c>
      <c r="D31" s="94">
        <v>42822</v>
      </c>
      <c r="E31" s="64" t="s">
        <v>3773</v>
      </c>
      <c r="F31" s="56" t="s">
        <v>3774</v>
      </c>
      <c r="G31" s="64" t="s">
        <v>3775</v>
      </c>
      <c r="H31" s="56" t="s">
        <v>3776</v>
      </c>
      <c r="I31" s="66"/>
      <c r="J31" s="56"/>
      <c r="K31" s="56"/>
      <c r="L31" s="56"/>
      <c r="M31" s="66">
        <v>150137.25</v>
      </c>
      <c r="N31" s="56" t="s">
        <v>3777</v>
      </c>
      <c r="O31" s="56" t="s">
        <v>591</v>
      </c>
      <c r="P31" s="56"/>
    </row>
    <row r="32" spans="1:17" hidden="1" x14ac:dyDescent="0.25">
      <c r="A32" s="89">
        <v>1</v>
      </c>
      <c r="B32" s="56" t="s">
        <v>1845</v>
      </c>
      <c r="C32" s="64">
        <v>38493</v>
      </c>
      <c r="D32" s="94">
        <v>42796</v>
      </c>
      <c r="E32" s="64" t="s">
        <v>8</v>
      </c>
      <c r="F32" s="56" t="s">
        <v>3168</v>
      </c>
      <c r="G32" s="64" t="s">
        <v>3169</v>
      </c>
      <c r="H32" s="56" t="s">
        <v>3170</v>
      </c>
      <c r="I32" s="66"/>
      <c r="J32" s="56"/>
      <c r="K32" s="56"/>
      <c r="L32" s="64"/>
      <c r="M32" s="66">
        <v>1099</v>
      </c>
      <c r="N32" s="56" t="s">
        <v>3171</v>
      </c>
      <c r="O32" s="56" t="s">
        <v>591</v>
      </c>
      <c r="P32" s="56"/>
    </row>
    <row r="33" spans="1:17" hidden="1" x14ac:dyDescent="0.25">
      <c r="A33" s="89">
        <v>1</v>
      </c>
      <c r="B33" s="56" t="s">
        <v>2463</v>
      </c>
      <c r="C33" s="64">
        <v>38522</v>
      </c>
      <c r="D33" s="94">
        <v>42797</v>
      </c>
      <c r="E33" s="64" t="s">
        <v>8</v>
      </c>
      <c r="F33" s="56" t="s">
        <v>2206</v>
      </c>
      <c r="G33" s="64" t="s">
        <v>2207</v>
      </c>
      <c r="H33" s="56" t="s">
        <v>2208</v>
      </c>
      <c r="I33" s="64"/>
      <c r="J33" s="97"/>
      <c r="K33" s="56"/>
      <c r="L33" s="64"/>
      <c r="M33" s="64">
        <v>25</v>
      </c>
      <c r="N33" s="56" t="s">
        <v>4036</v>
      </c>
      <c r="O33" s="56" t="s">
        <v>3134</v>
      </c>
      <c r="P33" s="56"/>
    </row>
    <row r="34" spans="1:17" hidden="1" x14ac:dyDescent="0.25">
      <c r="A34" s="89">
        <v>1</v>
      </c>
      <c r="B34" s="56" t="s">
        <v>2876</v>
      </c>
      <c r="C34" s="64">
        <v>38541</v>
      </c>
      <c r="D34" s="94">
        <v>42798</v>
      </c>
      <c r="E34" s="64" t="s">
        <v>4488</v>
      </c>
      <c r="F34" s="56" t="s">
        <v>4489</v>
      </c>
      <c r="G34" s="64" t="s">
        <v>4490</v>
      </c>
      <c r="H34" s="56" t="s">
        <v>4491</v>
      </c>
      <c r="I34" s="66"/>
      <c r="J34" s="56"/>
      <c r="K34" s="56"/>
      <c r="L34" s="56"/>
      <c r="M34" s="66">
        <v>1000</v>
      </c>
      <c r="N34" s="56" t="s">
        <v>4492</v>
      </c>
      <c r="O34" s="56" t="s">
        <v>4493</v>
      </c>
      <c r="P34" s="56"/>
    </row>
    <row r="35" spans="1:17" hidden="1" x14ac:dyDescent="0.25">
      <c r="A35" s="89">
        <v>1</v>
      </c>
      <c r="B35" s="56" t="s">
        <v>2876</v>
      </c>
      <c r="C35" s="64">
        <v>38708</v>
      </c>
      <c r="D35" s="94">
        <v>42807</v>
      </c>
      <c r="E35" s="64" t="s">
        <v>4516</v>
      </c>
      <c r="F35" s="56" t="s">
        <v>4489</v>
      </c>
      <c r="G35" s="64" t="s">
        <v>4490</v>
      </c>
      <c r="H35" s="56" t="s">
        <v>4491</v>
      </c>
      <c r="I35" s="66"/>
      <c r="J35" s="56"/>
      <c r="K35" s="56"/>
      <c r="L35" s="64"/>
      <c r="M35" s="66">
        <v>184000</v>
      </c>
      <c r="N35" s="56" t="s">
        <v>4517</v>
      </c>
      <c r="O35" s="56" t="s">
        <v>673</v>
      </c>
      <c r="P35" s="56"/>
    </row>
    <row r="36" spans="1:17" hidden="1" x14ac:dyDescent="0.25">
      <c r="A36" s="89">
        <v>1</v>
      </c>
      <c r="B36" s="56" t="s">
        <v>1845</v>
      </c>
      <c r="C36" s="64">
        <v>38670</v>
      </c>
      <c r="D36" s="94">
        <v>42805</v>
      </c>
      <c r="E36" s="64" t="s">
        <v>8</v>
      </c>
      <c r="F36" s="56" t="s">
        <v>3360</v>
      </c>
      <c r="G36" s="64" t="s">
        <v>3361</v>
      </c>
      <c r="H36" s="56" t="s">
        <v>3362</v>
      </c>
      <c r="I36" s="66"/>
      <c r="J36" s="97"/>
      <c r="K36" s="56"/>
      <c r="L36" s="64"/>
      <c r="M36" s="66">
        <v>20000</v>
      </c>
      <c r="N36" s="56" t="s">
        <v>3363</v>
      </c>
      <c r="O36" s="56" t="s">
        <v>3134</v>
      </c>
      <c r="P36" s="56"/>
    </row>
    <row r="37" spans="1:17" hidden="1" x14ac:dyDescent="0.25">
      <c r="A37" s="89">
        <v>1</v>
      </c>
      <c r="B37" s="56" t="s">
        <v>2397</v>
      </c>
      <c r="C37" s="64">
        <v>38620</v>
      </c>
      <c r="D37" s="94">
        <v>42803</v>
      </c>
      <c r="E37" s="64" t="s">
        <v>8</v>
      </c>
      <c r="F37" s="56" t="s">
        <v>3915</v>
      </c>
      <c r="G37" s="64" t="s">
        <v>3916</v>
      </c>
      <c r="H37" s="56" t="s">
        <v>3917</v>
      </c>
      <c r="I37" s="66"/>
      <c r="J37" s="56"/>
      <c r="K37" s="56"/>
      <c r="L37" s="64"/>
      <c r="M37" s="66">
        <v>5071.6899999999996</v>
      </c>
      <c r="N37" s="56" t="s">
        <v>3918</v>
      </c>
      <c r="O37" s="56" t="s">
        <v>3919</v>
      </c>
      <c r="P37" s="56"/>
    </row>
    <row r="38" spans="1:17" hidden="1" x14ac:dyDescent="0.25">
      <c r="A38" s="89">
        <v>1</v>
      </c>
      <c r="B38" s="56" t="s">
        <v>2463</v>
      </c>
      <c r="C38" s="64">
        <v>38641</v>
      </c>
      <c r="D38" s="94">
        <v>42804</v>
      </c>
      <c r="E38" s="64" t="s">
        <v>8</v>
      </c>
      <c r="F38" s="56" t="s">
        <v>3915</v>
      </c>
      <c r="G38" s="64" t="s">
        <v>3916</v>
      </c>
      <c r="H38" s="56" t="s">
        <v>3917</v>
      </c>
      <c r="I38" s="66"/>
      <c r="J38" s="56"/>
      <c r="K38" s="56"/>
      <c r="L38" s="64"/>
      <c r="M38" s="66">
        <v>1501.76</v>
      </c>
      <c r="N38" s="56" t="s">
        <v>4138</v>
      </c>
      <c r="O38" s="56" t="s">
        <v>4139</v>
      </c>
      <c r="P38" s="56"/>
    </row>
    <row r="39" spans="1:17" s="96" customFormat="1" hidden="1" x14ac:dyDescent="0.25">
      <c r="A39" s="89">
        <v>1</v>
      </c>
      <c r="B39" s="56" t="s">
        <v>2463</v>
      </c>
      <c r="C39" s="64">
        <v>38644</v>
      </c>
      <c r="D39" s="94">
        <v>42804</v>
      </c>
      <c r="E39" s="64" t="s">
        <v>8</v>
      </c>
      <c r="F39" s="56" t="s">
        <v>4145</v>
      </c>
      <c r="G39" s="64" t="s">
        <v>24</v>
      </c>
      <c r="H39" s="56" t="s">
        <v>4146</v>
      </c>
      <c r="I39" s="66"/>
      <c r="J39" s="97"/>
      <c r="K39" s="56"/>
      <c r="L39" s="56"/>
      <c r="M39" s="66">
        <v>1823.31</v>
      </c>
      <c r="N39" s="56" t="s">
        <v>4147</v>
      </c>
      <c r="O39" s="56" t="s">
        <v>3134</v>
      </c>
      <c r="P39" s="56"/>
      <c r="Q39"/>
    </row>
    <row r="40" spans="1:17" hidden="1" x14ac:dyDescent="0.25">
      <c r="A40" s="89">
        <v>1</v>
      </c>
      <c r="B40" s="56" t="s">
        <v>2463</v>
      </c>
      <c r="C40" s="64">
        <v>38484</v>
      </c>
      <c r="D40" s="94">
        <v>42795</v>
      </c>
      <c r="E40" s="64" t="s">
        <v>8</v>
      </c>
      <c r="F40" s="56" t="s">
        <v>2105</v>
      </c>
      <c r="G40" s="64" t="s">
        <v>24</v>
      </c>
      <c r="H40" s="56" t="s">
        <v>2106</v>
      </c>
      <c r="I40" s="64"/>
      <c r="J40" s="56"/>
      <c r="K40" s="56"/>
      <c r="L40" s="64"/>
      <c r="M40" s="64">
        <v>150</v>
      </c>
      <c r="N40" s="56" t="s">
        <v>4006</v>
      </c>
      <c r="O40" s="56" t="s">
        <v>591</v>
      </c>
      <c r="P40" s="56"/>
    </row>
    <row r="41" spans="1:17" hidden="1" x14ac:dyDescent="0.25">
      <c r="A41" s="89">
        <v>1</v>
      </c>
      <c r="B41" s="56" t="s">
        <v>1845</v>
      </c>
      <c r="C41" s="64">
        <v>39065</v>
      </c>
      <c r="D41" s="94">
        <v>42824</v>
      </c>
      <c r="E41" s="64" t="s">
        <v>8</v>
      </c>
      <c r="F41" s="56" t="s">
        <v>3844</v>
      </c>
      <c r="G41" s="64" t="s">
        <v>24</v>
      </c>
      <c r="H41" s="56" t="s">
        <v>3845</v>
      </c>
      <c r="I41" s="66"/>
      <c r="J41" s="56"/>
      <c r="K41" s="56"/>
      <c r="L41" s="64"/>
      <c r="M41" s="66">
        <v>20000</v>
      </c>
      <c r="N41" s="56" t="s">
        <v>3846</v>
      </c>
      <c r="O41" s="56"/>
      <c r="P41" s="56"/>
    </row>
    <row r="42" spans="1:17" hidden="1" x14ac:dyDescent="0.25">
      <c r="A42" s="89">
        <v>1</v>
      </c>
      <c r="B42" s="56" t="s">
        <v>1845</v>
      </c>
      <c r="C42" s="64">
        <v>39021</v>
      </c>
      <c r="D42" s="94">
        <v>42822</v>
      </c>
      <c r="E42" s="64" t="s">
        <v>8</v>
      </c>
      <c r="F42" s="56" t="s">
        <v>3779</v>
      </c>
      <c r="G42" s="64" t="s">
        <v>24</v>
      </c>
      <c r="H42" s="56" t="s">
        <v>3780</v>
      </c>
      <c r="I42" s="64"/>
      <c r="J42" s="97"/>
      <c r="K42" s="56"/>
      <c r="L42" s="64"/>
      <c r="M42" s="64">
        <v>500</v>
      </c>
      <c r="N42" s="56" t="s">
        <v>3781</v>
      </c>
      <c r="O42" s="56" t="s">
        <v>3134</v>
      </c>
      <c r="P42" s="56"/>
    </row>
    <row r="43" spans="1:17" hidden="1" x14ac:dyDescent="0.25">
      <c r="A43" s="89">
        <v>1</v>
      </c>
      <c r="B43" s="56" t="s">
        <v>1845</v>
      </c>
      <c r="C43" s="64">
        <v>38827</v>
      </c>
      <c r="D43" s="94">
        <v>42812</v>
      </c>
      <c r="E43" s="64" t="s">
        <v>8</v>
      </c>
      <c r="F43" s="56" t="s">
        <v>3563</v>
      </c>
      <c r="G43" s="64" t="s">
        <v>3564</v>
      </c>
      <c r="H43" s="56" t="s">
        <v>3565</v>
      </c>
      <c r="I43" s="66"/>
      <c r="J43" s="97"/>
      <c r="K43" s="56"/>
      <c r="L43" s="64"/>
      <c r="M43" s="66">
        <v>20000</v>
      </c>
      <c r="N43" s="56" t="s">
        <v>3566</v>
      </c>
      <c r="O43" s="56" t="s">
        <v>3134</v>
      </c>
      <c r="P43" s="56"/>
    </row>
    <row r="44" spans="1:17" hidden="1" x14ac:dyDescent="0.25">
      <c r="A44" s="89">
        <v>1</v>
      </c>
      <c r="B44" s="56" t="s">
        <v>1845</v>
      </c>
      <c r="C44" s="64">
        <v>38858</v>
      </c>
      <c r="D44" s="94">
        <v>42815</v>
      </c>
      <c r="E44" s="64" t="s">
        <v>3599</v>
      </c>
      <c r="F44" s="56" t="s">
        <v>3563</v>
      </c>
      <c r="G44" s="64" t="s">
        <v>3564</v>
      </c>
      <c r="H44" s="56" t="s">
        <v>3565</v>
      </c>
      <c r="I44" s="66"/>
      <c r="J44" s="56"/>
      <c r="K44" s="56"/>
      <c r="L44" s="64"/>
      <c r="M44" s="66">
        <v>380000</v>
      </c>
      <c r="N44" s="56" t="s">
        <v>3600</v>
      </c>
      <c r="O44" s="56" t="s">
        <v>301</v>
      </c>
      <c r="P44" s="56"/>
    </row>
    <row r="45" spans="1:17" hidden="1" x14ac:dyDescent="0.25">
      <c r="A45" s="89">
        <v>1</v>
      </c>
      <c r="B45" s="56" t="s">
        <v>1845</v>
      </c>
      <c r="C45" s="64">
        <v>38860</v>
      </c>
      <c r="D45" s="94">
        <v>42815</v>
      </c>
      <c r="E45" s="64" t="s">
        <v>3599</v>
      </c>
      <c r="F45" s="56" t="s">
        <v>3563</v>
      </c>
      <c r="G45" s="64" t="s">
        <v>3564</v>
      </c>
      <c r="H45" s="56" t="s">
        <v>3565</v>
      </c>
      <c r="I45" s="66"/>
      <c r="J45" s="97"/>
      <c r="K45" s="56"/>
      <c r="L45" s="64"/>
      <c r="M45" s="66">
        <v>60000</v>
      </c>
      <c r="N45" s="56" t="s">
        <v>3606</v>
      </c>
      <c r="O45" s="56" t="s">
        <v>3134</v>
      </c>
      <c r="P45" s="56"/>
    </row>
    <row r="46" spans="1:17" hidden="1" x14ac:dyDescent="0.25">
      <c r="A46" s="89">
        <v>1</v>
      </c>
      <c r="B46" s="56" t="s">
        <v>2463</v>
      </c>
      <c r="C46" s="64">
        <v>38668</v>
      </c>
      <c r="D46" s="94">
        <v>42805</v>
      </c>
      <c r="E46" s="64" t="s">
        <v>8</v>
      </c>
      <c r="F46" s="56" t="s">
        <v>4162</v>
      </c>
      <c r="G46" s="64" t="s">
        <v>4163</v>
      </c>
      <c r="H46" s="56" t="s">
        <v>1337</v>
      </c>
      <c r="I46" s="66"/>
      <c r="J46" s="56"/>
      <c r="K46" s="56"/>
      <c r="L46" s="64"/>
      <c r="M46" s="66">
        <v>2581.15</v>
      </c>
      <c r="N46" s="56" t="s">
        <v>4164</v>
      </c>
      <c r="O46" s="56" t="s">
        <v>673</v>
      </c>
      <c r="P46" s="56"/>
    </row>
    <row r="47" spans="1:17" hidden="1" x14ac:dyDescent="0.25">
      <c r="A47" s="89">
        <v>1</v>
      </c>
      <c r="B47" s="56" t="s">
        <v>2463</v>
      </c>
      <c r="C47" s="64">
        <v>38669</v>
      </c>
      <c r="D47" s="94">
        <v>42805</v>
      </c>
      <c r="E47" s="64" t="s">
        <v>8</v>
      </c>
      <c r="F47" s="56" t="s">
        <v>4162</v>
      </c>
      <c r="G47" s="64" t="s">
        <v>4163</v>
      </c>
      <c r="H47" s="56" t="s">
        <v>1337</v>
      </c>
      <c r="I47" s="66"/>
      <c r="J47" s="56"/>
      <c r="K47" s="56"/>
      <c r="L47" s="64"/>
      <c r="M47" s="66">
        <v>3276.86</v>
      </c>
      <c r="N47" s="56" t="s">
        <v>4165</v>
      </c>
      <c r="O47" s="56" t="s">
        <v>673</v>
      </c>
      <c r="P47" s="56"/>
    </row>
    <row r="48" spans="1:17" hidden="1" x14ac:dyDescent="0.25">
      <c r="A48" s="89">
        <v>1</v>
      </c>
      <c r="B48" s="56" t="s">
        <v>2876</v>
      </c>
      <c r="C48" s="64">
        <v>38545</v>
      </c>
      <c r="D48" s="94">
        <v>42800</v>
      </c>
      <c r="E48" s="64" t="s">
        <v>4494</v>
      </c>
      <c r="F48" s="56" t="s">
        <v>4495</v>
      </c>
      <c r="G48" s="64" t="s">
        <v>24</v>
      </c>
      <c r="H48" s="56" t="s">
        <v>4496</v>
      </c>
      <c r="I48" s="66"/>
      <c r="J48" s="97"/>
      <c r="K48" s="56"/>
      <c r="L48" s="64"/>
      <c r="M48" s="66">
        <v>5000</v>
      </c>
      <c r="N48" s="56" t="s">
        <v>4497</v>
      </c>
      <c r="O48" s="56" t="s">
        <v>3134</v>
      </c>
      <c r="P48" s="56"/>
    </row>
    <row r="49" spans="1:17" hidden="1" x14ac:dyDescent="0.25">
      <c r="A49" s="89">
        <v>1</v>
      </c>
      <c r="B49" s="56" t="s">
        <v>2876</v>
      </c>
      <c r="C49" s="64">
        <v>38603</v>
      </c>
      <c r="D49" s="94">
        <v>42802</v>
      </c>
      <c r="E49" s="64" t="s">
        <v>4494</v>
      </c>
      <c r="F49" s="56" t="s">
        <v>4495</v>
      </c>
      <c r="G49" s="64" t="s">
        <v>24</v>
      </c>
      <c r="H49" s="56" t="s">
        <v>4496</v>
      </c>
      <c r="I49" s="66"/>
      <c r="J49" s="56"/>
      <c r="K49" s="56"/>
      <c r="L49" s="64"/>
      <c r="M49" s="66">
        <v>82000</v>
      </c>
      <c r="N49" s="56" t="s">
        <v>3283</v>
      </c>
      <c r="O49" s="56" t="s">
        <v>4498</v>
      </c>
      <c r="P49" s="56"/>
    </row>
    <row r="50" spans="1:17" hidden="1" x14ac:dyDescent="0.25">
      <c r="A50" s="89">
        <v>1</v>
      </c>
      <c r="B50" s="56" t="s">
        <v>2876</v>
      </c>
      <c r="C50" s="64">
        <v>38604</v>
      </c>
      <c r="D50" s="94">
        <v>42802</v>
      </c>
      <c r="E50" s="64" t="s">
        <v>4494</v>
      </c>
      <c r="F50" s="56" t="s">
        <v>4495</v>
      </c>
      <c r="G50" s="64" t="s">
        <v>24</v>
      </c>
      <c r="H50" s="56" t="s">
        <v>4496</v>
      </c>
      <c r="I50" s="66"/>
      <c r="J50" s="56"/>
      <c r="K50" s="56"/>
      <c r="L50" s="64"/>
      <c r="M50" s="66">
        <v>40000</v>
      </c>
      <c r="N50" s="56" t="s">
        <v>4499</v>
      </c>
      <c r="O50" s="56" t="s">
        <v>4500</v>
      </c>
      <c r="P50" s="56"/>
    </row>
    <row r="51" spans="1:17" hidden="1" x14ac:dyDescent="0.25">
      <c r="A51" s="89">
        <v>1</v>
      </c>
      <c r="B51" s="56" t="s">
        <v>2876</v>
      </c>
      <c r="C51" s="64">
        <v>39073</v>
      </c>
      <c r="D51" s="94">
        <v>42824</v>
      </c>
      <c r="E51" s="64" t="s">
        <v>4648</v>
      </c>
      <c r="F51" s="56" t="s">
        <v>4649</v>
      </c>
      <c r="G51" s="64" t="s">
        <v>4650</v>
      </c>
      <c r="H51" s="56" t="s">
        <v>4651</v>
      </c>
      <c r="I51" s="66"/>
      <c r="J51" s="56"/>
      <c r="K51" s="56"/>
      <c r="L51" s="64"/>
      <c r="M51" s="66">
        <v>20000</v>
      </c>
      <c r="N51" s="56" t="s">
        <v>4652</v>
      </c>
      <c r="O51" s="56" t="s">
        <v>4653</v>
      </c>
      <c r="P51" s="56"/>
    </row>
    <row r="52" spans="1:17" s="96" customFormat="1" hidden="1" x14ac:dyDescent="0.25">
      <c r="A52" s="89">
        <v>1</v>
      </c>
      <c r="B52" s="56" t="s">
        <v>2876</v>
      </c>
      <c r="C52" s="64">
        <v>39082</v>
      </c>
      <c r="D52" s="94">
        <v>42825</v>
      </c>
      <c r="E52" s="64" t="s">
        <v>4648</v>
      </c>
      <c r="F52" s="56" t="s">
        <v>4649</v>
      </c>
      <c r="G52" s="64" t="s">
        <v>4650</v>
      </c>
      <c r="H52" s="56" t="s">
        <v>4651</v>
      </c>
      <c r="I52" s="66"/>
      <c r="J52" s="56"/>
      <c r="K52" s="56"/>
      <c r="L52" s="56"/>
      <c r="M52" s="66">
        <v>207000</v>
      </c>
      <c r="N52" s="56" t="s">
        <v>1841</v>
      </c>
      <c r="O52" s="56" t="s">
        <v>4654</v>
      </c>
      <c r="P52" s="56"/>
      <c r="Q52"/>
    </row>
    <row r="53" spans="1:17" hidden="1" x14ac:dyDescent="0.25">
      <c r="A53" s="89">
        <v>1</v>
      </c>
      <c r="B53" s="56" t="s">
        <v>2876</v>
      </c>
      <c r="C53" s="64">
        <v>38870</v>
      </c>
      <c r="D53" s="94">
        <v>42816</v>
      </c>
      <c r="E53" s="64" t="s">
        <v>4567</v>
      </c>
      <c r="F53" s="56" t="s">
        <v>4568</v>
      </c>
      <c r="G53" s="64" t="s">
        <v>4569</v>
      </c>
      <c r="H53" s="56" t="s">
        <v>4570</v>
      </c>
      <c r="I53" s="66"/>
      <c r="J53" s="97"/>
      <c r="K53" s="56"/>
      <c r="L53" s="64"/>
      <c r="M53" s="66">
        <v>50000</v>
      </c>
      <c r="N53" s="56" t="s">
        <v>4571</v>
      </c>
      <c r="O53" s="56" t="s">
        <v>3134</v>
      </c>
      <c r="P53" s="56"/>
    </row>
    <row r="54" spans="1:17" hidden="1" x14ac:dyDescent="0.25">
      <c r="A54" s="89">
        <v>1</v>
      </c>
      <c r="B54" s="56" t="s">
        <v>1845</v>
      </c>
      <c r="C54" s="64">
        <v>38625</v>
      </c>
      <c r="D54" s="94">
        <v>42803</v>
      </c>
      <c r="E54" s="64" t="s">
        <v>8</v>
      </c>
      <c r="F54" s="56" t="s">
        <v>3290</v>
      </c>
      <c r="G54" s="64" t="s">
        <v>24</v>
      </c>
      <c r="H54" s="56" t="s">
        <v>3291</v>
      </c>
      <c r="I54" s="66"/>
      <c r="J54" s="97"/>
      <c r="K54" s="56"/>
      <c r="L54" s="64"/>
      <c r="M54" s="66">
        <v>13000</v>
      </c>
      <c r="N54" s="56" t="s">
        <v>3292</v>
      </c>
      <c r="O54" s="56" t="s">
        <v>3134</v>
      </c>
      <c r="P54" s="56"/>
    </row>
    <row r="55" spans="1:17" hidden="1" x14ac:dyDescent="0.25">
      <c r="A55" s="101">
        <v>1</v>
      </c>
      <c r="B55" s="97" t="s">
        <v>1845</v>
      </c>
      <c r="C55" s="102">
        <v>38710</v>
      </c>
      <c r="D55" s="103">
        <v>42807</v>
      </c>
      <c r="E55" s="102" t="s">
        <v>8</v>
      </c>
      <c r="F55" s="97" t="s">
        <v>3290</v>
      </c>
      <c r="G55" s="102" t="s">
        <v>24</v>
      </c>
      <c r="H55" s="97" t="s">
        <v>4690</v>
      </c>
      <c r="I55" s="99" t="s">
        <v>1574</v>
      </c>
      <c r="J55" s="97">
        <v>38600</v>
      </c>
      <c r="K55" s="97" t="s">
        <v>1745</v>
      </c>
      <c r="L55" s="104" t="s">
        <v>1493</v>
      </c>
      <c r="M55" s="99">
        <v>100000</v>
      </c>
      <c r="N55" s="97" t="s">
        <v>3422</v>
      </c>
      <c r="O55" s="97" t="s">
        <v>3134</v>
      </c>
      <c r="P55" s="97" t="s">
        <v>1833</v>
      </c>
      <c r="Q55" s="96"/>
    </row>
    <row r="56" spans="1:17" hidden="1" x14ac:dyDescent="0.25">
      <c r="A56" s="89">
        <v>1</v>
      </c>
      <c r="B56" s="56" t="s">
        <v>1845</v>
      </c>
      <c r="C56" s="64">
        <v>38711</v>
      </c>
      <c r="D56" s="94">
        <v>42807</v>
      </c>
      <c r="E56" s="64" t="s">
        <v>8</v>
      </c>
      <c r="F56" s="56" t="s">
        <v>3290</v>
      </c>
      <c r="G56" s="64" t="s">
        <v>24</v>
      </c>
      <c r="H56" s="56" t="s">
        <v>3291</v>
      </c>
      <c r="I56" s="66"/>
      <c r="J56" s="97"/>
      <c r="K56" s="56"/>
      <c r="L56" s="64"/>
      <c r="M56" s="66">
        <v>3200</v>
      </c>
      <c r="N56" s="56" t="s">
        <v>3423</v>
      </c>
      <c r="O56" s="56" t="s">
        <v>3134</v>
      </c>
      <c r="P56" s="56"/>
    </row>
    <row r="57" spans="1:17" hidden="1" x14ac:dyDescent="0.25">
      <c r="A57" s="89">
        <v>1</v>
      </c>
      <c r="B57" s="56" t="s">
        <v>1845</v>
      </c>
      <c r="C57" s="64">
        <v>38722</v>
      </c>
      <c r="D57" s="94">
        <v>42808</v>
      </c>
      <c r="E57" s="64" t="s">
        <v>3438</v>
      </c>
      <c r="F57" s="56" t="s">
        <v>3290</v>
      </c>
      <c r="G57" s="64" t="s">
        <v>24</v>
      </c>
      <c r="H57" s="56" t="s">
        <v>3291</v>
      </c>
      <c r="I57" s="66"/>
      <c r="J57" s="56"/>
      <c r="K57" s="56"/>
      <c r="L57" s="64"/>
      <c r="M57" s="66">
        <v>134300</v>
      </c>
      <c r="N57" s="56" t="s">
        <v>3439</v>
      </c>
      <c r="O57" s="56"/>
      <c r="P57" s="56"/>
    </row>
    <row r="58" spans="1:17" hidden="1" x14ac:dyDescent="0.25">
      <c r="A58" s="89">
        <v>1</v>
      </c>
      <c r="B58" s="56" t="s">
        <v>1845</v>
      </c>
      <c r="C58" s="64">
        <v>38728</v>
      </c>
      <c r="D58" s="94">
        <v>42808</v>
      </c>
      <c r="E58" s="64" t="s">
        <v>3438</v>
      </c>
      <c r="F58" s="56" t="s">
        <v>3290</v>
      </c>
      <c r="G58" s="64" t="s">
        <v>24</v>
      </c>
      <c r="H58" s="56" t="s">
        <v>3291</v>
      </c>
      <c r="I58" s="66"/>
      <c r="J58" s="56"/>
      <c r="K58" s="56"/>
      <c r="L58" s="64"/>
      <c r="M58" s="66">
        <v>115000</v>
      </c>
      <c r="N58" s="56" t="s">
        <v>3442</v>
      </c>
      <c r="O58" s="56" t="s">
        <v>673</v>
      </c>
      <c r="P58" s="56"/>
    </row>
    <row r="59" spans="1:17" hidden="1" x14ac:dyDescent="0.25">
      <c r="A59" s="89">
        <v>1</v>
      </c>
      <c r="B59" s="56" t="s">
        <v>2397</v>
      </c>
      <c r="C59" s="64">
        <v>38712</v>
      </c>
      <c r="D59" s="94">
        <v>42807</v>
      </c>
      <c r="E59" s="64" t="s">
        <v>8</v>
      </c>
      <c r="F59" s="56" t="s">
        <v>3290</v>
      </c>
      <c r="G59" s="64" t="s">
        <v>24</v>
      </c>
      <c r="H59" s="56" t="s">
        <v>3291</v>
      </c>
      <c r="I59" s="66"/>
      <c r="J59" s="56"/>
      <c r="K59" s="56"/>
      <c r="L59" s="64"/>
      <c r="M59" s="66">
        <v>10506.61</v>
      </c>
      <c r="N59" s="56" t="s">
        <v>3933</v>
      </c>
      <c r="O59" s="56"/>
      <c r="P59" s="56"/>
    </row>
    <row r="60" spans="1:17" hidden="1" x14ac:dyDescent="0.25">
      <c r="A60" s="89">
        <v>1</v>
      </c>
      <c r="B60" s="56" t="s">
        <v>2463</v>
      </c>
      <c r="C60" s="64">
        <v>38988</v>
      </c>
      <c r="D60" s="94">
        <v>42821</v>
      </c>
      <c r="E60" s="64" t="s">
        <v>8</v>
      </c>
      <c r="F60" s="56" t="s">
        <v>4359</v>
      </c>
      <c r="G60" s="64" t="s">
        <v>24</v>
      </c>
      <c r="H60" s="56" t="s">
        <v>4360</v>
      </c>
      <c r="I60" s="66"/>
      <c r="J60" s="97"/>
      <c r="K60" s="56"/>
      <c r="L60" s="64"/>
      <c r="M60" s="66">
        <v>1007.9</v>
      </c>
      <c r="N60" s="56" t="s">
        <v>4361</v>
      </c>
      <c r="O60" s="56" t="s">
        <v>3134</v>
      </c>
      <c r="P60" s="56"/>
    </row>
    <row r="61" spans="1:17" hidden="1" x14ac:dyDescent="0.25">
      <c r="A61" s="89">
        <v>1</v>
      </c>
      <c r="B61" s="56" t="s">
        <v>2876</v>
      </c>
      <c r="C61" s="64">
        <v>38949</v>
      </c>
      <c r="D61" s="94">
        <v>42819</v>
      </c>
      <c r="E61" s="64" t="s">
        <v>8</v>
      </c>
      <c r="F61" s="56" t="s">
        <v>4601</v>
      </c>
      <c r="G61" s="64" t="s">
        <v>24</v>
      </c>
      <c r="H61" s="56" t="s">
        <v>4602</v>
      </c>
      <c r="I61" s="66"/>
      <c r="J61" s="56"/>
      <c r="K61" s="56"/>
      <c r="L61" s="64"/>
      <c r="M61" s="66">
        <v>20000</v>
      </c>
      <c r="N61" s="56" t="s">
        <v>4603</v>
      </c>
      <c r="O61" s="56" t="s">
        <v>4604</v>
      </c>
      <c r="P61" s="56"/>
    </row>
    <row r="62" spans="1:17" hidden="1" x14ac:dyDescent="0.25">
      <c r="A62" s="89">
        <v>1</v>
      </c>
      <c r="B62" s="56" t="s">
        <v>2876</v>
      </c>
      <c r="C62" s="64">
        <v>38978</v>
      </c>
      <c r="D62" s="94">
        <v>42821</v>
      </c>
      <c r="E62" s="64" t="s">
        <v>4501</v>
      </c>
      <c r="F62" s="56" t="s">
        <v>4601</v>
      </c>
      <c r="G62" s="64" t="s">
        <v>24</v>
      </c>
      <c r="H62" s="56" t="s">
        <v>4602</v>
      </c>
      <c r="I62" s="66"/>
      <c r="J62" s="56"/>
      <c r="K62" s="56"/>
      <c r="L62" s="64"/>
      <c r="M62" s="66">
        <v>40000</v>
      </c>
      <c r="N62" s="56" t="s">
        <v>4616</v>
      </c>
      <c r="O62" s="56" t="s">
        <v>4617</v>
      </c>
      <c r="P62" s="56"/>
    </row>
    <row r="63" spans="1:17" hidden="1" x14ac:dyDescent="0.25">
      <c r="A63" s="89">
        <v>1</v>
      </c>
      <c r="B63" s="56" t="s">
        <v>2876</v>
      </c>
      <c r="C63" s="64">
        <v>39046</v>
      </c>
      <c r="D63" s="94">
        <v>42823</v>
      </c>
      <c r="E63" s="64" t="s">
        <v>4501</v>
      </c>
      <c r="F63" s="56" t="s">
        <v>4601</v>
      </c>
      <c r="G63" s="64" t="s">
        <v>24</v>
      </c>
      <c r="H63" s="56" t="s">
        <v>4602</v>
      </c>
      <c r="I63" s="66"/>
      <c r="J63" s="56"/>
      <c r="K63" s="56"/>
      <c r="L63" s="64"/>
      <c r="M63" s="66">
        <v>65000</v>
      </c>
      <c r="N63" s="56" t="s">
        <v>4641</v>
      </c>
      <c r="O63" s="56" t="s">
        <v>301</v>
      </c>
      <c r="P63" s="56"/>
    </row>
    <row r="64" spans="1:17" hidden="1" x14ac:dyDescent="0.25">
      <c r="A64" s="89">
        <v>1</v>
      </c>
      <c r="B64" s="56" t="s">
        <v>1845</v>
      </c>
      <c r="C64" s="64">
        <v>38564</v>
      </c>
      <c r="D64" s="94">
        <v>42800</v>
      </c>
      <c r="E64" s="64" t="s">
        <v>3240</v>
      </c>
      <c r="F64" s="56" t="s">
        <v>285</v>
      </c>
      <c r="G64" s="64" t="s">
        <v>286</v>
      </c>
      <c r="H64" s="56" t="s">
        <v>287</v>
      </c>
      <c r="I64" s="66"/>
      <c r="J64" s="56"/>
      <c r="K64" s="56"/>
      <c r="L64" s="64"/>
      <c r="M64" s="66">
        <v>57265</v>
      </c>
      <c r="N64" s="56" t="s">
        <v>3241</v>
      </c>
      <c r="O64" s="56" t="s">
        <v>591</v>
      </c>
      <c r="P64" s="56"/>
    </row>
    <row r="65" spans="1:17" hidden="1" x14ac:dyDescent="0.25">
      <c r="A65" s="89">
        <v>1</v>
      </c>
      <c r="B65" s="56" t="s">
        <v>1845</v>
      </c>
      <c r="C65" s="64">
        <v>38565</v>
      </c>
      <c r="D65" s="94">
        <v>42800</v>
      </c>
      <c r="E65" s="64" t="s">
        <v>284</v>
      </c>
      <c r="F65" s="56" t="s">
        <v>285</v>
      </c>
      <c r="G65" s="64" t="s">
        <v>286</v>
      </c>
      <c r="H65" s="56" t="s">
        <v>287</v>
      </c>
      <c r="I65" s="66"/>
      <c r="J65" s="56"/>
      <c r="K65" s="56"/>
      <c r="L65" s="64"/>
      <c r="M65" s="66">
        <v>97521.600000000006</v>
      </c>
      <c r="N65" s="56" t="s">
        <v>3242</v>
      </c>
      <c r="O65" s="56" t="s">
        <v>591</v>
      </c>
      <c r="P65" s="56"/>
    </row>
    <row r="66" spans="1:17" hidden="1" x14ac:dyDescent="0.25">
      <c r="A66" s="89">
        <v>1</v>
      </c>
      <c r="B66" s="56" t="s">
        <v>1845</v>
      </c>
      <c r="C66" s="64">
        <v>38768</v>
      </c>
      <c r="D66" s="94">
        <v>42810</v>
      </c>
      <c r="E66" s="64" t="s">
        <v>3483</v>
      </c>
      <c r="F66" s="56" t="s">
        <v>3484</v>
      </c>
      <c r="G66" s="64" t="s">
        <v>3485</v>
      </c>
      <c r="H66" s="56" t="s">
        <v>3486</v>
      </c>
      <c r="I66" s="66"/>
      <c r="J66" s="56"/>
      <c r="K66" s="56"/>
      <c r="L66" s="64"/>
      <c r="M66" s="66">
        <v>20000</v>
      </c>
      <c r="N66" s="56" t="s">
        <v>3487</v>
      </c>
      <c r="O66" s="56" t="s">
        <v>3488</v>
      </c>
      <c r="P66" s="56"/>
    </row>
    <row r="67" spans="1:17" hidden="1" x14ac:dyDescent="0.25">
      <c r="A67" s="89">
        <v>1</v>
      </c>
      <c r="B67" s="56" t="s">
        <v>1845</v>
      </c>
      <c r="C67" s="64">
        <v>38796</v>
      </c>
      <c r="D67" s="94">
        <v>42811</v>
      </c>
      <c r="E67" s="64" t="s">
        <v>3483</v>
      </c>
      <c r="F67" s="56" t="s">
        <v>3484</v>
      </c>
      <c r="G67" s="64" t="s">
        <v>3485</v>
      </c>
      <c r="H67" s="56" t="s">
        <v>3486</v>
      </c>
      <c r="I67" s="66"/>
      <c r="J67" s="56"/>
      <c r="K67" s="56"/>
      <c r="L67" s="64"/>
      <c r="M67" s="66">
        <v>440000</v>
      </c>
      <c r="N67" s="56" t="s">
        <v>3519</v>
      </c>
      <c r="O67" s="56" t="s">
        <v>673</v>
      </c>
      <c r="P67" s="56"/>
    </row>
    <row r="68" spans="1:17" hidden="1" x14ac:dyDescent="0.25">
      <c r="A68" s="89">
        <v>1</v>
      </c>
      <c r="B68" s="56" t="s">
        <v>2463</v>
      </c>
      <c r="C68" s="64">
        <v>38738</v>
      </c>
      <c r="D68" s="94">
        <v>42808</v>
      </c>
      <c r="E68" s="64" t="s">
        <v>8</v>
      </c>
      <c r="F68" s="56" t="s">
        <v>944</v>
      </c>
      <c r="G68" s="64" t="s">
        <v>24</v>
      </c>
      <c r="H68" s="56" t="s">
        <v>4191</v>
      </c>
      <c r="I68" s="66"/>
      <c r="J68" s="56"/>
      <c r="K68" s="56"/>
      <c r="L68" s="64"/>
      <c r="M68" s="66">
        <v>7545.78</v>
      </c>
      <c r="N68" s="56" t="s">
        <v>4192</v>
      </c>
      <c r="O68" s="56" t="s">
        <v>4193</v>
      </c>
      <c r="P68" s="56"/>
    </row>
    <row r="69" spans="1:17" hidden="1" x14ac:dyDescent="0.25">
      <c r="A69" s="89">
        <v>1</v>
      </c>
      <c r="B69" s="56" t="s">
        <v>1845</v>
      </c>
      <c r="C69" s="64">
        <v>38788</v>
      </c>
      <c r="D69" s="94">
        <v>42811</v>
      </c>
      <c r="E69" s="64" t="s">
        <v>8</v>
      </c>
      <c r="F69" s="56" t="s">
        <v>3510</v>
      </c>
      <c r="G69" s="64" t="s">
        <v>3511</v>
      </c>
      <c r="H69" s="56" t="s">
        <v>3512</v>
      </c>
      <c r="I69" s="66"/>
      <c r="J69" s="97"/>
      <c r="K69" s="56"/>
      <c r="L69" s="64"/>
      <c r="M69" s="66">
        <v>1000</v>
      </c>
      <c r="N69" s="56" t="s">
        <v>3513</v>
      </c>
      <c r="O69" s="56" t="s">
        <v>3134</v>
      </c>
      <c r="P69" s="56"/>
    </row>
    <row r="70" spans="1:17" hidden="1" x14ac:dyDescent="0.25">
      <c r="A70" s="89">
        <v>1</v>
      </c>
      <c r="B70" s="56" t="s">
        <v>1845</v>
      </c>
      <c r="C70" s="64">
        <v>38983</v>
      </c>
      <c r="D70" s="94">
        <v>42821</v>
      </c>
      <c r="E70" s="64" t="s">
        <v>3739</v>
      </c>
      <c r="F70" s="56" t="s">
        <v>3510</v>
      </c>
      <c r="G70" s="64" t="s">
        <v>3511</v>
      </c>
      <c r="H70" s="56" t="s">
        <v>3512</v>
      </c>
      <c r="I70" s="66"/>
      <c r="J70" s="56"/>
      <c r="K70" s="56"/>
      <c r="L70" s="64"/>
      <c r="M70" s="66">
        <v>260000</v>
      </c>
      <c r="N70" s="56" t="s">
        <v>3740</v>
      </c>
      <c r="O70" s="56" t="s">
        <v>591</v>
      </c>
      <c r="P70" s="56"/>
    </row>
    <row r="71" spans="1:17" hidden="1" x14ac:dyDescent="0.25">
      <c r="A71" s="89">
        <v>1</v>
      </c>
      <c r="B71" s="56" t="s">
        <v>2397</v>
      </c>
      <c r="C71" s="64">
        <v>38984</v>
      </c>
      <c r="D71" s="94">
        <v>42821</v>
      </c>
      <c r="E71" s="64" t="s">
        <v>3739</v>
      </c>
      <c r="F71" s="56" t="s">
        <v>3510</v>
      </c>
      <c r="G71" s="64" t="s">
        <v>3511</v>
      </c>
      <c r="H71" s="56" t="s">
        <v>3512</v>
      </c>
      <c r="I71" s="66"/>
      <c r="J71" s="56"/>
      <c r="K71" s="56"/>
      <c r="L71" s="64"/>
      <c r="M71" s="66">
        <v>8415.4500000000007</v>
      </c>
      <c r="N71" s="56" t="s">
        <v>3962</v>
      </c>
      <c r="O71" s="56" t="s">
        <v>591</v>
      </c>
      <c r="P71" s="56"/>
    </row>
    <row r="72" spans="1:17" hidden="1" x14ac:dyDescent="0.25">
      <c r="A72" s="89">
        <v>1</v>
      </c>
      <c r="B72" s="56" t="s">
        <v>2463</v>
      </c>
      <c r="C72" s="64">
        <v>38962</v>
      </c>
      <c r="D72" s="94">
        <v>42821</v>
      </c>
      <c r="E72" s="64" t="s">
        <v>8</v>
      </c>
      <c r="F72" s="56" t="s">
        <v>4351</v>
      </c>
      <c r="G72" s="64" t="s">
        <v>24</v>
      </c>
      <c r="H72" s="56" t="s">
        <v>4352</v>
      </c>
      <c r="I72" s="66"/>
      <c r="J72" s="97"/>
      <c r="K72" s="56"/>
      <c r="L72" s="64"/>
      <c r="M72" s="66">
        <v>2845.83</v>
      </c>
      <c r="N72" s="56" t="s">
        <v>4353</v>
      </c>
      <c r="O72" s="56" t="s">
        <v>4354</v>
      </c>
      <c r="P72" s="56"/>
    </row>
    <row r="73" spans="1:17" hidden="1" x14ac:dyDescent="0.25">
      <c r="A73" s="89">
        <v>1</v>
      </c>
      <c r="B73" s="56" t="s">
        <v>2463</v>
      </c>
      <c r="C73" s="64">
        <v>38513</v>
      </c>
      <c r="D73" s="94">
        <v>42797</v>
      </c>
      <c r="E73" s="64" t="s">
        <v>8</v>
      </c>
      <c r="F73" s="56" t="s">
        <v>822</v>
      </c>
      <c r="G73" s="64" t="s">
        <v>823</v>
      </c>
      <c r="H73" s="56" t="s">
        <v>4027</v>
      </c>
      <c r="I73" s="66"/>
      <c r="J73" s="97"/>
      <c r="K73" s="56"/>
      <c r="L73" s="64"/>
      <c r="M73" s="66">
        <v>1027.52</v>
      </c>
      <c r="N73" s="56" t="s">
        <v>4028</v>
      </c>
      <c r="O73" s="56" t="s">
        <v>3134</v>
      </c>
      <c r="P73" s="56"/>
    </row>
    <row r="74" spans="1:17" hidden="1" x14ac:dyDescent="0.25">
      <c r="A74" s="89">
        <v>1</v>
      </c>
      <c r="B74" s="56" t="s">
        <v>2463</v>
      </c>
      <c r="C74" s="64">
        <v>38690</v>
      </c>
      <c r="D74" s="94">
        <v>42807</v>
      </c>
      <c r="E74" s="64" t="s">
        <v>8</v>
      </c>
      <c r="F74" s="56" t="s">
        <v>2298</v>
      </c>
      <c r="G74" s="64" t="s">
        <v>2299</v>
      </c>
      <c r="H74" s="56" t="s">
        <v>2300</v>
      </c>
      <c r="I74" s="66"/>
      <c r="J74" s="56"/>
      <c r="K74" s="56"/>
      <c r="L74" s="64"/>
      <c r="M74" s="66">
        <v>1029.51</v>
      </c>
      <c r="N74" s="56" t="s">
        <v>4171</v>
      </c>
      <c r="O74" s="56"/>
      <c r="P74" s="56"/>
    </row>
    <row r="75" spans="1:17" hidden="1" x14ac:dyDescent="0.25">
      <c r="A75" s="89">
        <v>1</v>
      </c>
      <c r="B75" s="56" t="s">
        <v>2463</v>
      </c>
      <c r="C75" s="64">
        <v>38531</v>
      </c>
      <c r="D75" s="94">
        <v>42798</v>
      </c>
      <c r="E75" s="64" t="s">
        <v>8</v>
      </c>
      <c r="F75" s="56" t="s">
        <v>4046</v>
      </c>
      <c r="G75" s="64" t="s">
        <v>4047</v>
      </c>
      <c r="H75" s="56" t="s">
        <v>4048</v>
      </c>
      <c r="I75" s="64"/>
      <c r="J75" s="97"/>
      <c r="K75" s="56"/>
      <c r="L75" s="64"/>
      <c r="M75" s="64">
        <v>637.72</v>
      </c>
      <c r="N75" s="56" t="s">
        <v>4049</v>
      </c>
      <c r="O75" s="56" t="s">
        <v>3134</v>
      </c>
      <c r="P75" s="56"/>
    </row>
    <row r="76" spans="1:17" hidden="1" x14ac:dyDescent="0.25">
      <c r="A76" s="89">
        <v>1</v>
      </c>
      <c r="B76" s="56" t="s">
        <v>1845</v>
      </c>
      <c r="C76" s="64">
        <v>39030</v>
      </c>
      <c r="D76" s="94">
        <v>42823</v>
      </c>
      <c r="E76" s="64" t="s">
        <v>3791</v>
      </c>
      <c r="F76" s="56" t="s">
        <v>3792</v>
      </c>
      <c r="G76" s="64" t="s">
        <v>3793</v>
      </c>
      <c r="H76" s="56" t="s">
        <v>3794</v>
      </c>
      <c r="I76" s="66"/>
      <c r="J76" s="56"/>
      <c r="K76" s="56"/>
      <c r="L76" s="64"/>
      <c r="M76" s="66">
        <v>15819.63</v>
      </c>
      <c r="N76" s="56" t="s">
        <v>3795</v>
      </c>
      <c r="O76" s="56" t="s">
        <v>591</v>
      </c>
      <c r="P76" s="56"/>
    </row>
    <row r="77" spans="1:17" s="96" customFormat="1" hidden="1" x14ac:dyDescent="0.25">
      <c r="A77" s="89">
        <v>1</v>
      </c>
      <c r="B77" s="56" t="s">
        <v>1845</v>
      </c>
      <c r="C77" s="64">
        <v>38498</v>
      </c>
      <c r="D77" s="94">
        <v>42796</v>
      </c>
      <c r="E77" s="64" t="s">
        <v>3182</v>
      </c>
      <c r="F77" s="56" t="s">
        <v>3183</v>
      </c>
      <c r="G77" s="64" t="s">
        <v>3184</v>
      </c>
      <c r="H77" s="56" t="s">
        <v>3185</v>
      </c>
      <c r="I77" s="66"/>
      <c r="J77" s="56"/>
      <c r="K77" s="56"/>
      <c r="L77" s="56"/>
      <c r="M77" s="66">
        <v>352316.99</v>
      </c>
      <c r="N77" s="56" t="s">
        <v>3186</v>
      </c>
      <c r="O77" s="56" t="s">
        <v>301</v>
      </c>
      <c r="P77" s="56"/>
      <c r="Q77"/>
    </row>
    <row r="78" spans="1:17" hidden="1" x14ac:dyDescent="0.25">
      <c r="A78" s="89">
        <v>1</v>
      </c>
      <c r="B78" s="56" t="s">
        <v>2463</v>
      </c>
      <c r="C78" s="64">
        <v>38927</v>
      </c>
      <c r="D78" s="94">
        <v>42817</v>
      </c>
      <c r="E78" s="64" t="s">
        <v>8</v>
      </c>
      <c r="F78" s="56" t="s">
        <v>4320</v>
      </c>
      <c r="G78" s="64" t="s">
        <v>4321</v>
      </c>
      <c r="H78" s="56" t="s">
        <v>4322</v>
      </c>
      <c r="I78" s="64"/>
      <c r="J78" s="97"/>
      <c r="K78" s="56"/>
      <c r="L78" s="64"/>
      <c r="M78" s="64">
        <v>100</v>
      </c>
      <c r="N78" s="56" t="s">
        <v>4323</v>
      </c>
      <c r="O78" s="56" t="s">
        <v>3134</v>
      </c>
      <c r="P78" s="56"/>
    </row>
    <row r="79" spans="1:17" hidden="1" x14ac:dyDescent="0.25">
      <c r="A79" s="89">
        <v>1</v>
      </c>
      <c r="B79" s="56" t="s">
        <v>1845</v>
      </c>
      <c r="C79" s="64">
        <v>38682</v>
      </c>
      <c r="D79" s="94">
        <v>42805</v>
      </c>
      <c r="E79" s="64" t="s">
        <v>8</v>
      </c>
      <c r="F79" s="56" t="s">
        <v>3386</v>
      </c>
      <c r="G79" s="64" t="s">
        <v>3387</v>
      </c>
      <c r="H79" s="56" t="s">
        <v>3388</v>
      </c>
      <c r="I79" s="64"/>
      <c r="J79" s="97"/>
      <c r="K79" s="56"/>
      <c r="L79" s="64"/>
      <c r="M79" s="64">
        <v>500</v>
      </c>
      <c r="N79" s="56" t="s">
        <v>3389</v>
      </c>
      <c r="O79" s="56" t="s">
        <v>3134</v>
      </c>
      <c r="P79" s="56"/>
    </row>
    <row r="80" spans="1:17" hidden="1" x14ac:dyDescent="0.25">
      <c r="A80" s="89">
        <v>1</v>
      </c>
      <c r="B80" s="56" t="s">
        <v>1845</v>
      </c>
      <c r="C80" s="64">
        <v>38743</v>
      </c>
      <c r="D80" s="94">
        <v>42808</v>
      </c>
      <c r="E80" s="64" t="s">
        <v>8</v>
      </c>
      <c r="F80" s="56" t="s">
        <v>3386</v>
      </c>
      <c r="G80" s="64" t="s">
        <v>3387</v>
      </c>
      <c r="H80" s="56" t="s">
        <v>3388</v>
      </c>
      <c r="I80" s="66"/>
      <c r="J80" s="56"/>
      <c r="K80" s="56"/>
      <c r="L80" s="64"/>
      <c r="M80" s="66">
        <v>79500</v>
      </c>
      <c r="N80" s="56" t="s">
        <v>3447</v>
      </c>
      <c r="O80" s="56" t="s">
        <v>3448</v>
      </c>
      <c r="P80" s="56"/>
    </row>
    <row r="81" spans="1:16" hidden="1" x14ac:dyDescent="0.25">
      <c r="A81" s="89">
        <v>1</v>
      </c>
      <c r="B81" s="56" t="s">
        <v>2463</v>
      </c>
      <c r="C81" s="64">
        <v>38928</v>
      </c>
      <c r="D81" s="94">
        <v>42818</v>
      </c>
      <c r="E81" s="64" t="s">
        <v>8</v>
      </c>
      <c r="F81" s="56" t="s">
        <v>4324</v>
      </c>
      <c r="G81" s="64" t="s">
        <v>4325</v>
      </c>
      <c r="H81" s="56" t="s">
        <v>4326</v>
      </c>
      <c r="I81" s="66"/>
      <c r="J81" s="56"/>
      <c r="K81" s="56"/>
      <c r="L81" s="64"/>
      <c r="M81" s="66">
        <v>1919</v>
      </c>
      <c r="N81" s="56" t="s">
        <v>4327</v>
      </c>
      <c r="O81" s="56" t="s">
        <v>4328</v>
      </c>
      <c r="P81" s="56"/>
    </row>
    <row r="82" spans="1:16" hidden="1" x14ac:dyDescent="0.25">
      <c r="A82" s="89">
        <v>1</v>
      </c>
      <c r="B82" s="56" t="s">
        <v>2830</v>
      </c>
      <c r="C82" s="64">
        <v>38560</v>
      </c>
      <c r="D82" s="94">
        <v>42800</v>
      </c>
      <c r="E82" s="64" t="s">
        <v>8</v>
      </c>
      <c r="F82" s="56" t="s">
        <v>4447</v>
      </c>
      <c r="G82" s="64" t="s">
        <v>4448</v>
      </c>
      <c r="H82" s="56" t="s">
        <v>4449</v>
      </c>
      <c r="I82" s="66"/>
      <c r="J82" s="56"/>
      <c r="K82" s="56"/>
      <c r="L82" s="64"/>
      <c r="M82" s="66">
        <v>1788</v>
      </c>
      <c r="N82" s="56" t="s">
        <v>4450</v>
      </c>
      <c r="O82" s="56" t="s">
        <v>4451</v>
      </c>
      <c r="P82" s="56"/>
    </row>
    <row r="83" spans="1:16" hidden="1" x14ac:dyDescent="0.25">
      <c r="A83" s="89">
        <v>1</v>
      </c>
      <c r="B83" s="56" t="s">
        <v>1845</v>
      </c>
      <c r="C83" s="64">
        <v>38818</v>
      </c>
      <c r="D83" s="94">
        <v>42812</v>
      </c>
      <c r="E83" s="64" t="s">
        <v>8</v>
      </c>
      <c r="F83" s="56" t="s">
        <v>3552</v>
      </c>
      <c r="G83" s="64" t="s">
        <v>24</v>
      </c>
      <c r="H83" s="56" t="s">
        <v>3553</v>
      </c>
      <c r="I83" s="66"/>
      <c r="J83" s="56"/>
      <c r="K83" s="56"/>
      <c r="L83" s="64"/>
      <c r="M83" s="66">
        <v>5000</v>
      </c>
      <c r="N83" s="56" t="s">
        <v>3554</v>
      </c>
      <c r="O83" s="56" t="s">
        <v>3555</v>
      </c>
      <c r="P83" s="56"/>
    </row>
    <row r="84" spans="1:16" hidden="1" x14ac:dyDescent="0.25">
      <c r="A84" s="89">
        <v>1</v>
      </c>
      <c r="B84" s="56" t="s">
        <v>1845</v>
      </c>
      <c r="C84" s="64">
        <v>39103</v>
      </c>
      <c r="D84" s="94">
        <v>42825</v>
      </c>
      <c r="E84" s="64" t="s">
        <v>8</v>
      </c>
      <c r="F84" s="56" t="s">
        <v>3552</v>
      </c>
      <c r="G84" s="64" t="s">
        <v>24</v>
      </c>
      <c r="H84" s="56" t="s">
        <v>3553</v>
      </c>
      <c r="I84" s="66"/>
      <c r="J84" s="56"/>
      <c r="K84" s="56"/>
      <c r="L84" s="64"/>
      <c r="M84" s="66">
        <v>15000</v>
      </c>
      <c r="N84" s="56" t="s">
        <v>3886</v>
      </c>
      <c r="O84" s="56" t="s">
        <v>301</v>
      </c>
      <c r="P84" s="56"/>
    </row>
    <row r="85" spans="1:16" hidden="1" x14ac:dyDescent="0.25">
      <c r="A85" s="89">
        <v>1</v>
      </c>
      <c r="B85" s="56" t="s">
        <v>1845</v>
      </c>
      <c r="C85" s="64">
        <v>38655</v>
      </c>
      <c r="D85" s="94">
        <v>42804</v>
      </c>
      <c r="E85" s="64" t="s">
        <v>3325</v>
      </c>
      <c r="F85" s="56" t="s">
        <v>3326</v>
      </c>
      <c r="G85" s="64" t="s">
        <v>3327</v>
      </c>
      <c r="H85" s="56" t="s">
        <v>3328</v>
      </c>
      <c r="I85" s="66"/>
      <c r="J85" s="97"/>
      <c r="K85" s="56"/>
      <c r="L85" s="64"/>
      <c r="M85" s="66">
        <v>5000</v>
      </c>
      <c r="N85" s="56" t="s">
        <v>3329</v>
      </c>
      <c r="O85" s="56" t="s">
        <v>3134</v>
      </c>
      <c r="P85" s="56"/>
    </row>
    <row r="86" spans="1:16" hidden="1" x14ac:dyDescent="0.25">
      <c r="A86" s="89">
        <v>1</v>
      </c>
      <c r="B86" s="56" t="s">
        <v>2876</v>
      </c>
      <c r="C86" s="64">
        <v>38702</v>
      </c>
      <c r="D86" s="94">
        <v>42807</v>
      </c>
      <c r="E86" s="64" t="s">
        <v>3325</v>
      </c>
      <c r="F86" s="56" t="s">
        <v>3326</v>
      </c>
      <c r="G86" s="64" t="s">
        <v>3327</v>
      </c>
      <c r="H86" s="56" t="s">
        <v>3328</v>
      </c>
      <c r="I86" s="66"/>
      <c r="J86" s="56"/>
      <c r="K86" s="56"/>
      <c r="L86" s="64"/>
      <c r="M86" s="66">
        <v>140000</v>
      </c>
      <c r="N86" s="56" t="s">
        <v>4510</v>
      </c>
      <c r="O86" s="56" t="s">
        <v>301</v>
      </c>
      <c r="P86" s="56"/>
    </row>
    <row r="87" spans="1:16" hidden="1" x14ac:dyDescent="0.25">
      <c r="A87" s="89">
        <v>1</v>
      </c>
      <c r="B87" s="56" t="s">
        <v>2463</v>
      </c>
      <c r="C87" s="64">
        <v>38588</v>
      </c>
      <c r="D87" s="94">
        <v>42801</v>
      </c>
      <c r="E87" s="64" t="s">
        <v>8</v>
      </c>
      <c r="F87" s="56" t="s">
        <v>4095</v>
      </c>
      <c r="G87" s="64" t="s">
        <v>24</v>
      </c>
      <c r="H87" s="56" t="s">
        <v>4096</v>
      </c>
      <c r="I87" s="66"/>
      <c r="J87" s="97"/>
      <c r="K87" s="56"/>
      <c r="L87" s="64"/>
      <c r="M87" s="66">
        <v>5800</v>
      </c>
      <c r="N87" s="56" t="s">
        <v>4097</v>
      </c>
      <c r="O87" s="56" t="s">
        <v>3134</v>
      </c>
      <c r="P87" s="56"/>
    </row>
    <row r="88" spans="1:16" hidden="1" x14ac:dyDescent="0.25">
      <c r="A88" s="89">
        <v>1</v>
      </c>
      <c r="B88" s="56" t="s">
        <v>2876</v>
      </c>
      <c r="C88" s="64">
        <v>38932</v>
      </c>
      <c r="D88" s="94">
        <v>42818</v>
      </c>
      <c r="E88" s="64" t="s">
        <v>8</v>
      </c>
      <c r="F88" s="56" t="s">
        <v>4591</v>
      </c>
      <c r="G88" s="64" t="s">
        <v>4592</v>
      </c>
      <c r="H88" s="56" t="s">
        <v>4593</v>
      </c>
      <c r="I88" s="66"/>
      <c r="J88" s="56"/>
      <c r="K88" s="56"/>
      <c r="L88" s="64"/>
      <c r="M88" s="66">
        <v>272800</v>
      </c>
      <c r="N88" s="56" t="s">
        <v>4594</v>
      </c>
      <c r="O88" s="56" t="s">
        <v>4595</v>
      </c>
      <c r="P88" s="56"/>
    </row>
    <row r="89" spans="1:16" hidden="1" x14ac:dyDescent="0.25">
      <c r="A89" s="89">
        <v>1</v>
      </c>
      <c r="B89" s="56" t="s">
        <v>2463</v>
      </c>
      <c r="C89" s="64">
        <v>38713</v>
      </c>
      <c r="D89" s="94">
        <v>42807</v>
      </c>
      <c r="E89" s="64" t="s">
        <v>8</v>
      </c>
      <c r="F89" s="56" t="s">
        <v>904</v>
      </c>
      <c r="G89" s="64" t="s">
        <v>905</v>
      </c>
      <c r="H89" s="56" t="s">
        <v>4172</v>
      </c>
      <c r="I89" s="66"/>
      <c r="J89" s="97"/>
      <c r="K89" s="56"/>
      <c r="L89" s="64"/>
      <c r="M89" s="66">
        <v>3000</v>
      </c>
      <c r="N89" s="56" t="s">
        <v>4173</v>
      </c>
      <c r="O89" s="56" t="s">
        <v>3134</v>
      </c>
      <c r="P89" s="56"/>
    </row>
    <row r="90" spans="1:16" hidden="1" x14ac:dyDescent="0.25">
      <c r="A90" s="89">
        <v>1</v>
      </c>
      <c r="B90" s="56" t="s">
        <v>1845</v>
      </c>
      <c r="C90" s="64">
        <v>38661</v>
      </c>
      <c r="D90" s="94">
        <v>42804</v>
      </c>
      <c r="E90" s="64" t="s">
        <v>8</v>
      </c>
      <c r="F90" s="56" t="s">
        <v>3337</v>
      </c>
      <c r="G90" s="64" t="s">
        <v>3338</v>
      </c>
      <c r="H90" s="56" t="s">
        <v>3339</v>
      </c>
      <c r="I90" s="66"/>
      <c r="J90" s="56"/>
      <c r="K90" s="56"/>
      <c r="L90" s="64"/>
      <c r="M90" s="66">
        <v>30000</v>
      </c>
      <c r="N90" s="56" t="s">
        <v>3340</v>
      </c>
      <c r="O90" s="56" t="s">
        <v>3341</v>
      </c>
      <c r="P90" s="56"/>
    </row>
    <row r="91" spans="1:16" hidden="1" x14ac:dyDescent="0.25">
      <c r="A91" s="89">
        <v>1</v>
      </c>
      <c r="B91" s="56" t="s">
        <v>1845</v>
      </c>
      <c r="C91" s="64">
        <v>38675</v>
      </c>
      <c r="D91" s="94">
        <v>42805</v>
      </c>
      <c r="E91" s="64" t="s">
        <v>8</v>
      </c>
      <c r="F91" s="56" t="s">
        <v>3337</v>
      </c>
      <c r="G91" s="64" t="s">
        <v>3338</v>
      </c>
      <c r="H91" s="56" t="s">
        <v>3339</v>
      </c>
      <c r="I91" s="66"/>
      <c r="J91" s="56"/>
      <c r="K91" s="56"/>
      <c r="L91" s="64"/>
      <c r="M91" s="66">
        <v>80000</v>
      </c>
      <c r="N91" s="56" t="s">
        <v>3366</v>
      </c>
      <c r="O91" s="56" t="s">
        <v>301</v>
      </c>
      <c r="P91" s="56"/>
    </row>
    <row r="92" spans="1:16" hidden="1" x14ac:dyDescent="0.25">
      <c r="A92" s="89">
        <v>1</v>
      </c>
      <c r="B92" s="56" t="s">
        <v>1845</v>
      </c>
      <c r="C92" s="64">
        <v>38691</v>
      </c>
      <c r="D92" s="94">
        <v>42807</v>
      </c>
      <c r="E92" s="64" t="s">
        <v>8</v>
      </c>
      <c r="F92" s="56" t="s">
        <v>3337</v>
      </c>
      <c r="G92" s="64" t="s">
        <v>3338</v>
      </c>
      <c r="H92" s="56" t="s">
        <v>3339</v>
      </c>
      <c r="I92" s="64"/>
      <c r="J92" s="56"/>
      <c r="K92" s="56"/>
      <c r="L92" s="64"/>
      <c r="M92" s="64">
        <v>138</v>
      </c>
      <c r="N92" s="56" t="s">
        <v>3134</v>
      </c>
      <c r="O92" s="56"/>
      <c r="P92" s="56"/>
    </row>
    <row r="93" spans="1:16" hidden="1" x14ac:dyDescent="0.25">
      <c r="A93" s="89">
        <v>1</v>
      </c>
      <c r="B93" s="56" t="s">
        <v>2463</v>
      </c>
      <c r="C93" s="64">
        <v>38468</v>
      </c>
      <c r="D93" s="94">
        <v>42795</v>
      </c>
      <c r="E93" s="64" t="s">
        <v>8</v>
      </c>
      <c r="F93" s="56" t="s">
        <v>3995</v>
      </c>
      <c r="G93" s="64" t="s">
        <v>3996</v>
      </c>
      <c r="H93" s="56" t="s">
        <v>1053</v>
      </c>
      <c r="I93" s="66"/>
      <c r="J93" s="97"/>
      <c r="K93" s="56"/>
      <c r="L93" s="64"/>
      <c r="M93" s="66">
        <v>2814.74</v>
      </c>
      <c r="N93" s="56" t="s">
        <v>3997</v>
      </c>
      <c r="O93" s="56" t="s">
        <v>3134</v>
      </c>
      <c r="P93" s="56"/>
    </row>
    <row r="94" spans="1:16" hidden="1" x14ac:dyDescent="0.25">
      <c r="A94" s="89">
        <v>1</v>
      </c>
      <c r="B94" s="56" t="s">
        <v>1845</v>
      </c>
      <c r="C94" s="64">
        <v>38952</v>
      </c>
      <c r="D94" s="94">
        <v>42819</v>
      </c>
      <c r="E94" s="64" t="s">
        <v>8</v>
      </c>
      <c r="F94" s="56" t="s">
        <v>3704</v>
      </c>
      <c r="G94" s="64" t="s">
        <v>24</v>
      </c>
      <c r="H94" s="56" t="s">
        <v>3705</v>
      </c>
      <c r="I94" s="66"/>
      <c r="J94" s="97"/>
      <c r="K94" s="56"/>
      <c r="L94" s="64"/>
      <c r="M94" s="66">
        <v>5000</v>
      </c>
      <c r="N94" s="56" t="s">
        <v>3706</v>
      </c>
      <c r="O94" s="56" t="s">
        <v>3134</v>
      </c>
      <c r="P94" s="56"/>
    </row>
    <row r="95" spans="1:16" hidden="1" x14ac:dyDescent="0.25">
      <c r="A95" s="89">
        <v>1</v>
      </c>
      <c r="B95" s="56" t="s">
        <v>1845</v>
      </c>
      <c r="C95" s="64">
        <v>39054</v>
      </c>
      <c r="D95" s="94">
        <v>42824</v>
      </c>
      <c r="E95" s="64" t="s">
        <v>8</v>
      </c>
      <c r="F95" s="56" t="s">
        <v>3704</v>
      </c>
      <c r="G95" s="64" t="s">
        <v>24</v>
      </c>
      <c r="H95" s="56" t="s">
        <v>3705</v>
      </c>
      <c r="I95" s="66"/>
      <c r="J95" s="97"/>
      <c r="K95" s="56"/>
      <c r="L95" s="64"/>
      <c r="M95" s="66">
        <v>71291.13</v>
      </c>
      <c r="N95" s="56" t="s">
        <v>3828</v>
      </c>
      <c r="O95" s="56" t="s">
        <v>3134</v>
      </c>
      <c r="P95" s="56"/>
    </row>
    <row r="96" spans="1:16" hidden="1" x14ac:dyDescent="0.25">
      <c r="A96" s="89">
        <v>1</v>
      </c>
      <c r="B96" s="56" t="s">
        <v>1845</v>
      </c>
      <c r="C96" s="64">
        <v>39063</v>
      </c>
      <c r="D96" s="94">
        <v>42824</v>
      </c>
      <c r="E96" s="64" t="s">
        <v>3842</v>
      </c>
      <c r="F96" s="56" t="s">
        <v>3704</v>
      </c>
      <c r="G96" s="64" t="s">
        <v>24</v>
      </c>
      <c r="H96" s="56" t="s">
        <v>3705</v>
      </c>
      <c r="I96" s="66"/>
      <c r="J96" s="97"/>
      <c r="K96" s="56"/>
      <c r="L96" s="64"/>
      <c r="M96" s="66">
        <v>10700</v>
      </c>
      <c r="N96" s="56" t="s">
        <v>3843</v>
      </c>
      <c r="O96" s="56" t="s">
        <v>3134</v>
      </c>
      <c r="P96" s="56"/>
    </row>
    <row r="97" spans="1:17" hidden="1" x14ac:dyDescent="0.25">
      <c r="A97" s="89">
        <v>1</v>
      </c>
      <c r="B97" s="56" t="s">
        <v>1845</v>
      </c>
      <c r="C97" s="64">
        <v>39083</v>
      </c>
      <c r="D97" s="94">
        <v>42825</v>
      </c>
      <c r="E97" s="64" t="s">
        <v>3863</v>
      </c>
      <c r="F97" s="56" t="s">
        <v>3704</v>
      </c>
      <c r="G97" s="64" t="s">
        <v>24</v>
      </c>
      <c r="H97" s="56" t="s">
        <v>3705</v>
      </c>
      <c r="I97" s="66"/>
      <c r="J97" s="56"/>
      <c r="K97" s="56"/>
      <c r="L97" s="64"/>
      <c r="M97" s="66">
        <v>80000</v>
      </c>
      <c r="N97" s="56" t="s">
        <v>3864</v>
      </c>
      <c r="O97" s="56"/>
      <c r="P97" s="56"/>
    </row>
    <row r="98" spans="1:17" hidden="1" x14ac:dyDescent="0.25">
      <c r="A98" s="89">
        <v>1</v>
      </c>
      <c r="B98" s="56" t="s">
        <v>2397</v>
      </c>
      <c r="C98" s="64">
        <v>39052</v>
      </c>
      <c r="D98" s="94">
        <v>42824</v>
      </c>
      <c r="E98" s="64" t="s">
        <v>8</v>
      </c>
      <c r="F98" s="56" t="s">
        <v>3704</v>
      </c>
      <c r="G98" s="64" t="s">
        <v>24</v>
      </c>
      <c r="H98" s="56" t="s">
        <v>3705</v>
      </c>
      <c r="I98" s="66"/>
      <c r="J98" s="97"/>
      <c r="K98" s="56"/>
      <c r="L98" s="64"/>
      <c r="M98" s="66">
        <v>13008.87</v>
      </c>
      <c r="N98" s="56" t="s">
        <v>3967</v>
      </c>
      <c r="O98" s="56" t="s">
        <v>3134</v>
      </c>
      <c r="P98" s="56"/>
    </row>
    <row r="99" spans="1:17" hidden="1" x14ac:dyDescent="0.25">
      <c r="A99" s="89">
        <v>1</v>
      </c>
      <c r="B99" s="56" t="s">
        <v>1845</v>
      </c>
      <c r="C99" s="64">
        <v>38798</v>
      </c>
      <c r="D99" s="94">
        <v>42811</v>
      </c>
      <c r="E99" s="64" t="s">
        <v>8</v>
      </c>
      <c r="F99" s="56" t="s">
        <v>3520</v>
      </c>
      <c r="G99" s="64" t="s">
        <v>24</v>
      </c>
      <c r="H99" s="56" t="s">
        <v>3521</v>
      </c>
      <c r="I99" s="66"/>
      <c r="J99" s="56"/>
      <c r="K99" s="56"/>
      <c r="L99" s="64"/>
      <c r="M99" s="66">
        <v>5000</v>
      </c>
      <c r="N99" s="56" t="s">
        <v>3522</v>
      </c>
      <c r="O99" s="56" t="s">
        <v>3523</v>
      </c>
      <c r="P99" s="56"/>
    </row>
    <row r="100" spans="1:17" hidden="1" x14ac:dyDescent="0.25">
      <c r="A100" s="89">
        <v>1</v>
      </c>
      <c r="B100" s="56" t="s">
        <v>2876</v>
      </c>
      <c r="C100" s="64">
        <v>38794</v>
      </c>
      <c r="D100" s="94">
        <v>42811</v>
      </c>
      <c r="E100" s="64" t="s">
        <v>4541</v>
      </c>
      <c r="F100" s="56" t="s">
        <v>4542</v>
      </c>
      <c r="G100" s="64" t="s">
        <v>4543</v>
      </c>
      <c r="H100" s="56" t="s">
        <v>4544</v>
      </c>
      <c r="I100" s="66"/>
      <c r="J100" s="97"/>
      <c r="K100" s="56"/>
      <c r="L100" s="64"/>
      <c r="M100" s="66">
        <v>20000</v>
      </c>
      <c r="N100" s="56" t="s">
        <v>4545</v>
      </c>
      <c r="O100" s="56" t="s">
        <v>3134</v>
      </c>
      <c r="P100" s="56"/>
    </row>
    <row r="101" spans="1:17" hidden="1" x14ac:dyDescent="0.25">
      <c r="A101" s="89">
        <v>1</v>
      </c>
      <c r="B101" s="56" t="s">
        <v>2876</v>
      </c>
      <c r="C101" s="64">
        <v>38809</v>
      </c>
      <c r="D101" s="94">
        <v>42811</v>
      </c>
      <c r="E101" s="64" t="s">
        <v>4541</v>
      </c>
      <c r="F101" s="56" t="s">
        <v>4542</v>
      </c>
      <c r="G101" s="64" t="s">
        <v>4543</v>
      </c>
      <c r="H101" s="56" t="s">
        <v>4544</v>
      </c>
      <c r="I101" s="66"/>
      <c r="J101" s="97"/>
      <c r="K101" s="56"/>
      <c r="L101" s="64"/>
      <c r="M101" s="66">
        <v>4965.3999999999996</v>
      </c>
      <c r="N101" s="56" t="s">
        <v>4552</v>
      </c>
      <c r="O101" s="56" t="s">
        <v>3134</v>
      </c>
      <c r="P101" s="56"/>
    </row>
    <row r="102" spans="1:17" hidden="1" x14ac:dyDescent="0.25">
      <c r="A102" s="89">
        <v>1</v>
      </c>
      <c r="B102" s="56" t="s">
        <v>1845</v>
      </c>
      <c r="C102" s="64">
        <v>38930</v>
      </c>
      <c r="D102" s="94">
        <v>42818</v>
      </c>
      <c r="E102" s="64" t="s">
        <v>8</v>
      </c>
      <c r="F102" s="56" t="s">
        <v>3679</v>
      </c>
      <c r="G102" s="64" t="s">
        <v>24</v>
      </c>
      <c r="H102" s="56" t="s">
        <v>3581</v>
      </c>
      <c r="I102" s="66"/>
      <c r="J102" s="56"/>
      <c r="K102" s="56"/>
      <c r="L102" s="64"/>
      <c r="M102" s="66">
        <v>240000</v>
      </c>
      <c r="N102" s="56" t="s">
        <v>3680</v>
      </c>
      <c r="O102" s="56" t="s">
        <v>3681</v>
      </c>
      <c r="P102" s="56"/>
    </row>
    <row r="103" spans="1:17" hidden="1" x14ac:dyDescent="0.25">
      <c r="A103" s="89">
        <v>1</v>
      </c>
      <c r="B103" s="56" t="s">
        <v>1845</v>
      </c>
      <c r="C103" s="64">
        <v>39015</v>
      </c>
      <c r="D103" s="94">
        <v>42822</v>
      </c>
      <c r="E103" s="64" t="s">
        <v>8</v>
      </c>
      <c r="F103" s="56" t="s">
        <v>3768</v>
      </c>
      <c r="G103" s="64" t="s">
        <v>3769</v>
      </c>
      <c r="H103" s="56" t="s">
        <v>3770</v>
      </c>
      <c r="I103" s="66"/>
      <c r="J103" s="56"/>
      <c r="K103" s="56"/>
      <c r="L103" s="64"/>
      <c r="M103" s="66">
        <v>100000</v>
      </c>
      <c r="N103" s="56" t="s">
        <v>3771</v>
      </c>
      <c r="O103" s="56" t="s">
        <v>301</v>
      </c>
      <c r="P103" s="56"/>
    </row>
    <row r="104" spans="1:17" s="96" customFormat="1" hidden="1" x14ac:dyDescent="0.25">
      <c r="A104" s="89">
        <v>1</v>
      </c>
      <c r="B104" s="56" t="s">
        <v>1845</v>
      </c>
      <c r="C104" s="64">
        <v>38990</v>
      </c>
      <c r="D104" s="94">
        <v>42821</v>
      </c>
      <c r="E104" s="64" t="s">
        <v>8</v>
      </c>
      <c r="F104" s="56" t="s">
        <v>3744</v>
      </c>
      <c r="G104" s="64" t="s">
        <v>24</v>
      </c>
      <c r="H104" s="56" t="s">
        <v>3745</v>
      </c>
      <c r="I104" s="66"/>
      <c r="J104" s="56"/>
      <c r="K104" s="56"/>
      <c r="L104" s="56"/>
      <c r="M104" s="66">
        <v>20000</v>
      </c>
      <c r="N104" s="56" t="s">
        <v>3746</v>
      </c>
      <c r="O104" s="56" t="s">
        <v>3747</v>
      </c>
      <c r="P104" s="56"/>
      <c r="Q104"/>
    </row>
    <row r="105" spans="1:17" hidden="1" x14ac:dyDescent="0.25">
      <c r="A105" s="89">
        <v>1</v>
      </c>
      <c r="B105" s="56" t="s">
        <v>1845</v>
      </c>
      <c r="C105" s="64">
        <v>39019</v>
      </c>
      <c r="D105" s="94">
        <v>42822</v>
      </c>
      <c r="E105" s="64" t="s">
        <v>3778</v>
      </c>
      <c r="F105" s="56" t="s">
        <v>3744</v>
      </c>
      <c r="G105" s="64" t="s">
        <v>24</v>
      </c>
      <c r="H105" s="56" t="s">
        <v>3745</v>
      </c>
      <c r="I105" s="66"/>
      <c r="J105" s="56"/>
      <c r="K105" s="56"/>
      <c r="L105" s="64"/>
      <c r="M105" s="66">
        <v>279800</v>
      </c>
      <c r="N105" s="56" t="s">
        <v>3777</v>
      </c>
      <c r="O105" s="56" t="s">
        <v>301</v>
      </c>
      <c r="P105" s="56"/>
    </row>
    <row r="106" spans="1:17" hidden="1" x14ac:dyDescent="0.25">
      <c r="A106" s="89">
        <v>1</v>
      </c>
      <c r="B106" s="56" t="s">
        <v>1845</v>
      </c>
      <c r="C106" s="64">
        <v>38539</v>
      </c>
      <c r="D106" s="94">
        <v>42798</v>
      </c>
      <c r="E106" s="64" t="s">
        <v>8</v>
      </c>
      <c r="F106" s="56" t="s">
        <v>3218</v>
      </c>
      <c r="G106" s="64" t="s">
        <v>3219</v>
      </c>
      <c r="H106" s="56" t="s">
        <v>3220</v>
      </c>
      <c r="I106" s="66"/>
      <c r="J106" s="56"/>
      <c r="K106" s="56"/>
      <c r="L106" s="64"/>
      <c r="M106" s="66">
        <v>10000</v>
      </c>
      <c r="N106" s="56" t="s">
        <v>3221</v>
      </c>
      <c r="O106" s="56" t="s">
        <v>3222</v>
      </c>
      <c r="P106" s="56"/>
    </row>
    <row r="107" spans="1:17" s="96" customFormat="1" hidden="1" x14ac:dyDescent="0.25">
      <c r="A107" s="89">
        <v>1</v>
      </c>
      <c r="B107" s="56" t="s">
        <v>1845</v>
      </c>
      <c r="C107" s="64">
        <v>38587</v>
      </c>
      <c r="D107" s="94">
        <v>42801</v>
      </c>
      <c r="E107" s="64" t="s">
        <v>3262</v>
      </c>
      <c r="F107" s="56" t="s">
        <v>3218</v>
      </c>
      <c r="G107" s="64" t="s">
        <v>3219</v>
      </c>
      <c r="H107" s="56" t="s">
        <v>3220</v>
      </c>
      <c r="I107" s="66"/>
      <c r="J107" s="56"/>
      <c r="K107" s="56"/>
      <c r="L107" s="56"/>
      <c r="M107" s="66">
        <v>100000</v>
      </c>
      <c r="N107" s="56" t="s">
        <v>3263</v>
      </c>
      <c r="O107" s="56" t="s">
        <v>1835</v>
      </c>
      <c r="P107" s="56"/>
      <c r="Q107"/>
    </row>
    <row r="108" spans="1:17" hidden="1" x14ac:dyDescent="0.25">
      <c r="A108" s="89">
        <v>1</v>
      </c>
      <c r="B108" s="56" t="s">
        <v>1845</v>
      </c>
      <c r="C108" s="64">
        <v>38598</v>
      </c>
      <c r="D108" s="94">
        <v>42802</v>
      </c>
      <c r="E108" s="64" t="s">
        <v>3262</v>
      </c>
      <c r="F108" s="56" t="s">
        <v>3218</v>
      </c>
      <c r="G108" s="64" t="s">
        <v>3219</v>
      </c>
      <c r="H108" s="56" t="s">
        <v>3220</v>
      </c>
      <c r="I108" s="66"/>
      <c r="J108" s="56"/>
      <c r="K108" s="56"/>
      <c r="L108" s="64"/>
      <c r="M108" s="66">
        <v>6400</v>
      </c>
      <c r="N108" s="56" t="s">
        <v>3268</v>
      </c>
      <c r="O108" s="56" t="s">
        <v>1835</v>
      </c>
      <c r="P108" s="56"/>
    </row>
    <row r="109" spans="1:17" hidden="1" x14ac:dyDescent="0.25">
      <c r="A109" s="89">
        <v>1</v>
      </c>
      <c r="B109" s="56" t="s">
        <v>1845</v>
      </c>
      <c r="C109" s="64">
        <v>38599</v>
      </c>
      <c r="D109" s="94">
        <v>42802</v>
      </c>
      <c r="E109" s="64" t="s">
        <v>3262</v>
      </c>
      <c r="F109" s="56" t="s">
        <v>3218</v>
      </c>
      <c r="G109" s="64" t="s">
        <v>3219</v>
      </c>
      <c r="H109" s="56" t="s">
        <v>3220</v>
      </c>
      <c r="I109" s="66"/>
      <c r="J109" s="56"/>
      <c r="K109" s="56"/>
      <c r="L109" s="64"/>
      <c r="M109" s="66">
        <v>110000</v>
      </c>
      <c r="N109" s="56" t="s">
        <v>3269</v>
      </c>
      <c r="O109" s="56" t="s">
        <v>301</v>
      </c>
      <c r="P109" s="56"/>
    </row>
    <row r="110" spans="1:17" hidden="1" x14ac:dyDescent="0.25">
      <c r="A110" s="89">
        <v>1</v>
      </c>
      <c r="B110" s="56" t="s">
        <v>2463</v>
      </c>
      <c r="C110" s="64">
        <v>38737</v>
      </c>
      <c r="D110" s="94">
        <v>42808</v>
      </c>
      <c r="E110" s="64" t="s">
        <v>8</v>
      </c>
      <c r="F110" s="56" t="s">
        <v>4186</v>
      </c>
      <c r="G110" s="64" t="s">
        <v>4187</v>
      </c>
      <c r="H110" s="56" t="s">
        <v>4188</v>
      </c>
      <c r="I110" s="66"/>
      <c r="J110" s="56"/>
      <c r="K110" s="56"/>
      <c r="L110" s="64"/>
      <c r="M110" s="66">
        <v>2480.0500000000002</v>
      </c>
      <c r="N110" s="56" t="s">
        <v>4189</v>
      </c>
      <c r="O110" s="56" t="s">
        <v>4190</v>
      </c>
      <c r="P110" s="56"/>
    </row>
    <row r="111" spans="1:17" hidden="1" x14ac:dyDescent="0.25">
      <c r="A111" s="89">
        <v>1</v>
      </c>
      <c r="B111" s="56" t="s">
        <v>2830</v>
      </c>
      <c r="C111" s="64">
        <v>38760</v>
      </c>
      <c r="D111" s="94">
        <v>42809</v>
      </c>
      <c r="E111" s="64" t="s">
        <v>8</v>
      </c>
      <c r="F111" s="56" t="s">
        <v>4186</v>
      </c>
      <c r="G111" s="64" t="s">
        <v>4187</v>
      </c>
      <c r="H111" s="56" t="s">
        <v>4188</v>
      </c>
      <c r="I111" s="66"/>
      <c r="J111" s="56"/>
      <c r="K111" s="56"/>
      <c r="L111" s="64"/>
      <c r="M111" s="66">
        <v>1100</v>
      </c>
      <c r="N111" s="56" t="s">
        <v>4476</v>
      </c>
      <c r="O111" s="56">
        <v>3014</v>
      </c>
      <c r="P111" s="56"/>
    </row>
    <row r="112" spans="1:17" hidden="1" x14ac:dyDescent="0.25">
      <c r="A112" s="89">
        <v>1</v>
      </c>
      <c r="B112" s="56" t="s">
        <v>2830</v>
      </c>
      <c r="C112" s="64">
        <v>38528</v>
      </c>
      <c r="D112" s="94">
        <v>42798</v>
      </c>
      <c r="E112" s="64" t="s">
        <v>8</v>
      </c>
      <c r="F112" s="56" t="s">
        <v>4435</v>
      </c>
      <c r="G112" s="64" t="s">
        <v>24</v>
      </c>
      <c r="H112" s="56" t="s">
        <v>4436</v>
      </c>
      <c r="I112" s="66"/>
      <c r="J112" s="97"/>
      <c r="K112" s="56"/>
      <c r="L112" s="64"/>
      <c r="M112" s="66">
        <v>1099</v>
      </c>
      <c r="N112" s="56" t="s">
        <v>4437</v>
      </c>
      <c r="O112" s="56" t="s">
        <v>3134</v>
      </c>
      <c r="P112" s="56"/>
    </row>
    <row r="113" spans="1:17" hidden="1" x14ac:dyDescent="0.25">
      <c r="A113" s="89">
        <v>1</v>
      </c>
      <c r="B113" s="56" t="s">
        <v>2463</v>
      </c>
      <c r="C113" s="64">
        <v>38488</v>
      </c>
      <c r="D113" s="94">
        <v>42796</v>
      </c>
      <c r="E113" s="64" t="s">
        <v>8</v>
      </c>
      <c r="F113" s="56" t="s">
        <v>4007</v>
      </c>
      <c r="G113" s="64" t="s">
        <v>24</v>
      </c>
      <c r="H113" s="56" t="s">
        <v>4008</v>
      </c>
      <c r="I113" s="64"/>
      <c r="J113" s="97"/>
      <c r="K113" s="56"/>
      <c r="L113" s="64"/>
      <c r="M113" s="64">
        <v>100</v>
      </c>
      <c r="N113" s="56" t="s">
        <v>4009</v>
      </c>
      <c r="O113" s="56" t="s">
        <v>3134</v>
      </c>
      <c r="P113" s="56"/>
    </row>
    <row r="114" spans="1:17" hidden="1" x14ac:dyDescent="0.25">
      <c r="A114" s="89">
        <v>1</v>
      </c>
      <c r="B114" s="56" t="s">
        <v>2876</v>
      </c>
      <c r="C114" s="64">
        <v>39071</v>
      </c>
      <c r="D114" s="94">
        <v>42824</v>
      </c>
      <c r="E114" s="64" t="s">
        <v>8</v>
      </c>
      <c r="F114" s="56" t="s">
        <v>4642</v>
      </c>
      <c r="G114" s="64" t="s">
        <v>24</v>
      </c>
      <c r="H114" s="56" t="s">
        <v>4643</v>
      </c>
      <c r="I114" s="66"/>
      <c r="J114" s="56"/>
      <c r="K114" s="56"/>
      <c r="L114" s="64"/>
      <c r="M114" s="66">
        <v>5000</v>
      </c>
      <c r="N114" s="56" t="s">
        <v>4644</v>
      </c>
      <c r="O114" s="56" t="s">
        <v>4645</v>
      </c>
      <c r="P114" s="56"/>
    </row>
    <row r="115" spans="1:17" hidden="1" x14ac:dyDescent="0.25">
      <c r="A115" s="89">
        <v>1</v>
      </c>
      <c r="B115" s="56" t="s">
        <v>2397</v>
      </c>
      <c r="C115" s="64">
        <v>38709</v>
      </c>
      <c r="D115" s="94">
        <v>42807</v>
      </c>
      <c r="E115" s="64" t="s">
        <v>8</v>
      </c>
      <c r="F115" s="56" t="s">
        <v>3929</v>
      </c>
      <c r="G115" s="64" t="s">
        <v>3930</v>
      </c>
      <c r="H115" s="56" t="s">
        <v>3931</v>
      </c>
      <c r="I115" s="66"/>
      <c r="J115" s="56"/>
      <c r="K115" s="56"/>
      <c r="L115" s="64"/>
      <c r="M115" s="66">
        <v>10932.88</v>
      </c>
      <c r="N115" s="56" t="s">
        <v>3932</v>
      </c>
      <c r="O115" s="56" t="s">
        <v>1835</v>
      </c>
      <c r="P115" s="56"/>
    </row>
    <row r="116" spans="1:17" s="96" customFormat="1" hidden="1" x14ac:dyDescent="0.25">
      <c r="A116" s="89">
        <v>1</v>
      </c>
      <c r="B116" s="56" t="s">
        <v>2463</v>
      </c>
      <c r="C116" s="64">
        <v>38515</v>
      </c>
      <c r="D116" s="94">
        <v>42797</v>
      </c>
      <c r="E116" s="64" t="s">
        <v>8</v>
      </c>
      <c r="F116" s="56" t="s">
        <v>4030</v>
      </c>
      <c r="G116" s="64" t="s">
        <v>3950</v>
      </c>
      <c r="H116" s="56" t="s">
        <v>4031</v>
      </c>
      <c r="I116" s="64"/>
      <c r="J116" s="97"/>
      <c r="K116" s="56"/>
      <c r="L116" s="56"/>
      <c r="M116" s="64">
        <v>214.91</v>
      </c>
      <c r="N116" s="56" t="s">
        <v>4032</v>
      </c>
      <c r="O116" s="56" t="s">
        <v>3134</v>
      </c>
      <c r="P116" s="56"/>
      <c r="Q116"/>
    </row>
    <row r="117" spans="1:17" hidden="1" x14ac:dyDescent="0.25">
      <c r="A117" s="89">
        <v>1</v>
      </c>
      <c r="B117" s="56" t="s">
        <v>1845</v>
      </c>
      <c r="C117" s="64">
        <v>38719</v>
      </c>
      <c r="D117" s="94">
        <v>42808</v>
      </c>
      <c r="E117" s="64" t="s">
        <v>8</v>
      </c>
      <c r="F117" s="56" t="s">
        <v>3434</v>
      </c>
      <c r="G117" s="64" t="s">
        <v>24</v>
      </c>
      <c r="H117" s="56" t="s">
        <v>3435</v>
      </c>
      <c r="I117" s="66"/>
      <c r="J117" s="56"/>
      <c r="K117" s="56"/>
      <c r="L117" s="64"/>
      <c r="M117" s="66">
        <v>5000</v>
      </c>
      <c r="N117" s="56" t="s">
        <v>3436</v>
      </c>
      <c r="O117" s="56" t="s">
        <v>3437</v>
      </c>
      <c r="P117" s="56"/>
    </row>
    <row r="118" spans="1:17" hidden="1" x14ac:dyDescent="0.25">
      <c r="A118" s="89">
        <v>1</v>
      </c>
      <c r="B118" s="56" t="s">
        <v>1845</v>
      </c>
      <c r="C118" s="64">
        <v>38936</v>
      </c>
      <c r="D118" s="94">
        <v>42818</v>
      </c>
      <c r="E118" s="64" t="s">
        <v>3684</v>
      </c>
      <c r="F118" s="56" t="s">
        <v>3685</v>
      </c>
      <c r="G118" s="64" t="s">
        <v>3686</v>
      </c>
      <c r="H118" s="56" t="s">
        <v>3687</v>
      </c>
      <c r="I118" s="66"/>
      <c r="J118" s="56"/>
      <c r="K118" s="56"/>
      <c r="L118" s="64"/>
      <c r="M118" s="66">
        <v>7900.01</v>
      </c>
      <c r="N118" s="56" t="s">
        <v>3688</v>
      </c>
      <c r="O118" s="56" t="s">
        <v>591</v>
      </c>
      <c r="P118" s="56"/>
    </row>
    <row r="119" spans="1:17" hidden="1" x14ac:dyDescent="0.25">
      <c r="A119" s="89">
        <v>1</v>
      </c>
      <c r="B119" s="56" t="s">
        <v>1845</v>
      </c>
      <c r="C119" s="64">
        <v>39098</v>
      </c>
      <c r="D119" s="94">
        <v>42825</v>
      </c>
      <c r="E119" s="64" t="s">
        <v>8</v>
      </c>
      <c r="F119" s="56" t="s">
        <v>3881</v>
      </c>
      <c r="G119" s="64" t="s">
        <v>3882</v>
      </c>
      <c r="H119" s="56" t="s">
        <v>3883</v>
      </c>
      <c r="I119" s="66"/>
      <c r="J119" s="56"/>
      <c r="K119" s="56"/>
      <c r="L119" s="64"/>
      <c r="M119" s="66">
        <v>343500</v>
      </c>
      <c r="N119" s="56" t="s">
        <v>3884</v>
      </c>
      <c r="O119" s="56" t="s">
        <v>1835</v>
      </c>
      <c r="P119" s="56"/>
    </row>
    <row r="120" spans="1:17" s="96" customFormat="1" hidden="1" x14ac:dyDescent="0.25">
      <c r="A120" s="89">
        <v>1</v>
      </c>
      <c r="B120" s="56" t="s">
        <v>2397</v>
      </c>
      <c r="C120" s="64">
        <v>38512</v>
      </c>
      <c r="D120" s="94">
        <v>42797</v>
      </c>
      <c r="E120" s="64" t="s">
        <v>8</v>
      </c>
      <c r="F120" s="56" t="s">
        <v>3894</v>
      </c>
      <c r="G120" s="64" t="s">
        <v>3895</v>
      </c>
      <c r="H120" s="56" t="s">
        <v>3896</v>
      </c>
      <c r="I120" s="66"/>
      <c r="J120" s="56"/>
      <c r="K120" s="56"/>
      <c r="L120" s="56"/>
      <c r="M120" s="66">
        <v>4373.9399999999996</v>
      </c>
      <c r="N120" s="56" t="s">
        <v>3897</v>
      </c>
      <c r="O120" s="56" t="s">
        <v>673</v>
      </c>
      <c r="P120" s="56"/>
      <c r="Q120"/>
    </row>
    <row r="121" spans="1:17" hidden="1" x14ac:dyDescent="0.25">
      <c r="A121" s="89">
        <v>1</v>
      </c>
      <c r="B121" s="56" t="s">
        <v>2463</v>
      </c>
      <c r="C121" s="64">
        <v>39001</v>
      </c>
      <c r="D121" s="94">
        <v>42822</v>
      </c>
      <c r="E121" s="64" t="s">
        <v>8</v>
      </c>
      <c r="F121" s="56" t="s">
        <v>4372</v>
      </c>
      <c r="G121" s="64" t="s">
        <v>24</v>
      </c>
      <c r="H121" s="56" t="s">
        <v>2587</v>
      </c>
      <c r="I121" s="64"/>
      <c r="J121" s="56"/>
      <c r="K121" s="56"/>
      <c r="L121" s="64"/>
      <c r="M121" s="64">
        <v>484.65</v>
      </c>
      <c r="N121" s="56" t="s">
        <v>4373</v>
      </c>
      <c r="O121" s="56" t="s">
        <v>4374</v>
      </c>
      <c r="P121" s="56"/>
    </row>
    <row r="122" spans="1:17" hidden="1" x14ac:dyDescent="0.25">
      <c r="A122" s="89">
        <v>1</v>
      </c>
      <c r="B122" s="56" t="s">
        <v>2830</v>
      </c>
      <c r="C122" s="64">
        <v>38562</v>
      </c>
      <c r="D122" s="94">
        <v>42800</v>
      </c>
      <c r="E122" s="64" t="s">
        <v>8</v>
      </c>
      <c r="F122" s="56" t="s">
        <v>4454</v>
      </c>
      <c r="G122" s="64" t="s">
        <v>4455</v>
      </c>
      <c r="H122" s="56" t="s">
        <v>4456</v>
      </c>
      <c r="I122" s="66"/>
      <c r="J122" s="56"/>
      <c r="K122" s="56"/>
      <c r="L122" s="64"/>
      <c r="M122" s="66">
        <v>1099.01</v>
      </c>
      <c r="N122" s="56" t="s">
        <v>4457</v>
      </c>
      <c r="O122" s="56" t="s">
        <v>4458</v>
      </c>
      <c r="P122" s="56"/>
    </row>
    <row r="123" spans="1:17" hidden="1" x14ac:dyDescent="0.25">
      <c r="A123" s="89">
        <v>1</v>
      </c>
      <c r="B123" s="56" t="s">
        <v>2463</v>
      </c>
      <c r="C123" s="64">
        <v>38638</v>
      </c>
      <c r="D123" s="94">
        <v>42804</v>
      </c>
      <c r="E123" s="64" t="s">
        <v>8</v>
      </c>
      <c r="F123" s="56" t="s">
        <v>4129</v>
      </c>
      <c r="G123" s="64" t="s">
        <v>24</v>
      </c>
      <c r="H123" s="56" t="s">
        <v>4130</v>
      </c>
      <c r="I123" s="64"/>
      <c r="J123" s="56"/>
      <c r="K123" s="56"/>
      <c r="L123" s="64"/>
      <c r="M123" s="64">
        <v>910.07</v>
      </c>
      <c r="N123" s="56" t="s">
        <v>4131</v>
      </c>
      <c r="O123" s="56" t="s">
        <v>4132</v>
      </c>
      <c r="P123" s="56"/>
    </row>
    <row r="124" spans="1:17" hidden="1" x14ac:dyDescent="0.25">
      <c r="A124" s="89">
        <v>1</v>
      </c>
      <c r="B124" s="56" t="s">
        <v>2463</v>
      </c>
      <c r="C124" s="64">
        <v>38779</v>
      </c>
      <c r="D124" s="94">
        <v>42810</v>
      </c>
      <c r="E124" s="64" t="s">
        <v>8</v>
      </c>
      <c r="F124" s="56" t="s">
        <v>4129</v>
      </c>
      <c r="G124" s="64" t="s">
        <v>24</v>
      </c>
      <c r="H124" s="56" t="s">
        <v>4130</v>
      </c>
      <c r="I124" s="66"/>
      <c r="J124" s="56"/>
      <c r="K124" s="56"/>
      <c r="L124" s="64"/>
      <c r="M124" s="66">
        <v>15871.93</v>
      </c>
      <c r="N124" s="56" t="s">
        <v>4232</v>
      </c>
      <c r="O124" s="56" t="s">
        <v>4233</v>
      </c>
      <c r="P124" s="56"/>
    </row>
    <row r="125" spans="1:17" hidden="1" x14ac:dyDescent="0.25">
      <c r="A125" s="89">
        <v>1</v>
      </c>
      <c r="B125" s="56" t="s">
        <v>2463</v>
      </c>
      <c r="C125" s="64">
        <v>39064</v>
      </c>
      <c r="D125" s="94">
        <v>42824</v>
      </c>
      <c r="E125" s="64" t="s">
        <v>8</v>
      </c>
      <c r="F125" s="56" t="s">
        <v>4398</v>
      </c>
      <c r="G125" s="64" t="s">
        <v>4399</v>
      </c>
      <c r="H125" s="56" t="s">
        <v>4400</v>
      </c>
      <c r="I125" s="64"/>
      <c r="J125" s="97"/>
      <c r="K125" s="56"/>
      <c r="L125" s="64"/>
      <c r="M125" s="64">
        <v>151.28</v>
      </c>
      <c r="N125" s="56" t="s">
        <v>4401</v>
      </c>
      <c r="O125" s="56" t="s">
        <v>3134</v>
      </c>
      <c r="P125" s="56"/>
    </row>
    <row r="126" spans="1:17" hidden="1" x14ac:dyDescent="0.25">
      <c r="A126" s="89">
        <v>1</v>
      </c>
      <c r="B126" s="56" t="s">
        <v>2455</v>
      </c>
      <c r="C126" s="64">
        <v>38623</v>
      </c>
      <c r="D126" s="94">
        <v>42803</v>
      </c>
      <c r="E126" s="64" t="s">
        <v>8</v>
      </c>
      <c r="F126" s="56" t="s">
        <v>3979</v>
      </c>
      <c r="G126" s="64" t="s">
        <v>3980</v>
      </c>
      <c r="H126" s="56" t="s">
        <v>3981</v>
      </c>
      <c r="I126" s="64"/>
      <c r="J126" s="97"/>
      <c r="K126" s="56"/>
      <c r="L126" s="64"/>
      <c r="M126" s="64">
        <v>175</v>
      </c>
      <c r="N126" s="56" t="s">
        <v>3982</v>
      </c>
      <c r="O126" s="56" t="s">
        <v>1833</v>
      </c>
      <c r="P126" s="56"/>
    </row>
    <row r="127" spans="1:17" hidden="1" x14ac:dyDescent="0.25">
      <c r="A127" s="89">
        <v>1</v>
      </c>
      <c r="B127" s="56" t="s">
        <v>2463</v>
      </c>
      <c r="C127" s="64">
        <v>38744</v>
      </c>
      <c r="D127" s="94">
        <v>42809</v>
      </c>
      <c r="E127" s="64" t="s">
        <v>8</v>
      </c>
      <c r="F127" s="56" t="s">
        <v>2860</v>
      </c>
      <c r="G127" s="64" t="s">
        <v>2861</v>
      </c>
      <c r="H127" s="56" t="s">
        <v>2862</v>
      </c>
      <c r="I127" s="66"/>
      <c r="J127" s="56"/>
      <c r="K127" s="56"/>
      <c r="L127" s="64"/>
      <c r="M127" s="66">
        <v>3959.98</v>
      </c>
      <c r="N127" s="56" t="s">
        <v>3134</v>
      </c>
      <c r="O127" s="56"/>
      <c r="P127" s="56"/>
    </row>
    <row r="128" spans="1:17" hidden="1" x14ac:dyDescent="0.25">
      <c r="A128" s="89">
        <v>1</v>
      </c>
      <c r="B128" s="56" t="s">
        <v>2463</v>
      </c>
      <c r="C128" s="64">
        <v>39047</v>
      </c>
      <c r="D128" s="94">
        <v>42824</v>
      </c>
      <c r="E128" s="64" t="s">
        <v>8</v>
      </c>
      <c r="F128" s="56" t="s">
        <v>4390</v>
      </c>
      <c r="G128" s="64" t="s">
        <v>4391</v>
      </c>
      <c r="H128" s="56" t="s">
        <v>4392</v>
      </c>
      <c r="I128" s="66"/>
      <c r="J128" s="97"/>
      <c r="K128" s="56"/>
      <c r="L128" s="64"/>
      <c r="M128" s="66">
        <v>3312.25</v>
      </c>
      <c r="N128" s="56" t="s">
        <v>4393</v>
      </c>
      <c r="O128" s="56" t="s">
        <v>4394</v>
      </c>
      <c r="P128" s="56"/>
    </row>
    <row r="129" spans="1:16" hidden="1" x14ac:dyDescent="0.25">
      <c r="A129" s="89">
        <v>1</v>
      </c>
      <c r="B129" s="56" t="s">
        <v>1845</v>
      </c>
      <c r="C129" s="64">
        <v>38926</v>
      </c>
      <c r="D129" s="94">
        <v>42817</v>
      </c>
      <c r="E129" s="64" t="s">
        <v>3211</v>
      </c>
      <c r="F129" s="56" t="s">
        <v>3673</v>
      </c>
      <c r="G129" s="64" t="s">
        <v>3674</v>
      </c>
      <c r="H129" s="56" t="s">
        <v>3675</v>
      </c>
      <c r="I129" s="66"/>
      <c r="J129" s="56"/>
      <c r="K129" s="56"/>
      <c r="L129" s="64"/>
      <c r="M129" s="66">
        <v>20000</v>
      </c>
      <c r="N129" s="56" t="s">
        <v>3676</v>
      </c>
      <c r="O129" s="56" t="s">
        <v>591</v>
      </c>
      <c r="P129" s="56"/>
    </row>
    <row r="130" spans="1:16" hidden="1" x14ac:dyDescent="0.25">
      <c r="A130" s="89">
        <v>1</v>
      </c>
      <c r="B130" s="56" t="s">
        <v>1845</v>
      </c>
      <c r="C130" s="64">
        <v>38656</v>
      </c>
      <c r="D130" s="94">
        <v>42804</v>
      </c>
      <c r="E130" s="64" t="s">
        <v>489</v>
      </c>
      <c r="F130" s="56" t="s">
        <v>3194</v>
      </c>
      <c r="G130" s="64" t="s">
        <v>3195</v>
      </c>
      <c r="H130" s="56" t="s">
        <v>3196</v>
      </c>
      <c r="I130" s="66"/>
      <c r="J130" s="97"/>
      <c r="K130" s="56"/>
      <c r="L130" s="64"/>
      <c r="M130" s="66">
        <v>53000</v>
      </c>
      <c r="N130" s="56" t="s">
        <v>3330</v>
      </c>
      <c r="O130" s="56" t="s">
        <v>3134</v>
      </c>
      <c r="P130" s="56"/>
    </row>
    <row r="131" spans="1:16" hidden="1" x14ac:dyDescent="0.25">
      <c r="A131" s="89">
        <v>1</v>
      </c>
      <c r="B131" s="56" t="s">
        <v>1845</v>
      </c>
      <c r="C131" s="64">
        <v>38658</v>
      </c>
      <c r="D131" s="94">
        <v>42804</v>
      </c>
      <c r="E131" s="64" t="s">
        <v>489</v>
      </c>
      <c r="F131" s="56" t="s">
        <v>3194</v>
      </c>
      <c r="G131" s="64" t="s">
        <v>3195</v>
      </c>
      <c r="H131" s="56" t="s">
        <v>3196</v>
      </c>
      <c r="I131" s="64"/>
      <c r="J131" s="97"/>
      <c r="K131" s="56"/>
      <c r="L131" s="64"/>
      <c r="M131" s="64">
        <v>300</v>
      </c>
      <c r="N131" s="56" t="s">
        <v>3331</v>
      </c>
      <c r="O131" s="56" t="s">
        <v>3134</v>
      </c>
      <c r="P131" s="56"/>
    </row>
    <row r="132" spans="1:16" hidden="1" x14ac:dyDescent="0.25">
      <c r="A132" s="89">
        <v>1</v>
      </c>
      <c r="B132" s="56" t="s">
        <v>1845</v>
      </c>
      <c r="C132" s="64">
        <v>38694</v>
      </c>
      <c r="D132" s="94">
        <v>42807</v>
      </c>
      <c r="E132" s="64" t="s">
        <v>3408</v>
      </c>
      <c r="F132" s="56" t="s">
        <v>3194</v>
      </c>
      <c r="G132" s="64" t="s">
        <v>3195</v>
      </c>
      <c r="H132" s="56" t="s">
        <v>3196</v>
      </c>
      <c r="I132" s="66"/>
      <c r="J132" s="56"/>
      <c r="K132" s="56"/>
      <c r="L132" s="64"/>
      <c r="M132" s="66">
        <v>526000</v>
      </c>
      <c r="N132" s="56" t="s">
        <v>3409</v>
      </c>
      <c r="O132" s="56" t="s">
        <v>673</v>
      </c>
      <c r="P132" s="56"/>
    </row>
    <row r="133" spans="1:16" hidden="1" x14ac:dyDescent="0.25">
      <c r="A133" s="89">
        <v>1</v>
      </c>
      <c r="B133" s="56" t="s">
        <v>1845</v>
      </c>
      <c r="C133" s="64">
        <v>38506</v>
      </c>
      <c r="D133" s="94">
        <v>42796</v>
      </c>
      <c r="E133" s="64" t="s">
        <v>8</v>
      </c>
      <c r="F133" s="56" t="s">
        <v>4679</v>
      </c>
      <c r="G133" s="64" t="s">
        <v>3195</v>
      </c>
      <c r="H133" s="56" t="s">
        <v>4680</v>
      </c>
      <c r="I133" s="66" t="s">
        <v>1621</v>
      </c>
      <c r="J133" s="97">
        <v>38050</v>
      </c>
      <c r="K133" s="56" t="s">
        <v>1492</v>
      </c>
      <c r="L133" s="98" t="s">
        <v>1493</v>
      </c>
      <c r="M133" s="66">
        <v>3000</v>
      </c>
      <c r="N133" s="56" t="s">
        <v>3197</v>
      </c>
      <c r="O133" s="56" t="s">
        <v>3134</v>
      </c>
      <c r="P133" s="56"/>
    </row>
    <row r="134" spans="1:16" hidden="1" x14ac:dyDescent="0.25">
      <c r="A134" s="89">
        <v>1</v>
      </c>
      <c r="B134" s="56" t="s">
        <v>1845</v>
      </c>
      <c r="C134" s="64">
        <v>38683</v>
      </c>
      <c r="D134" s="94">
        <v>42805</v>
      </c>
      <c r="E134" s="64" t="s">
        <v>8</v>
      </c>
      <c r="F134" s="56" t="s">
        <v>3390</v>
      </c>
      <c r="G134" s="64" t="s">
        <v>3391</v>
      </c>
      <c r="H134" s="56" t="s">
        <v>3392</v>
      </c>
      <c r="I134" s="66"/>
      <c r="J134" s="97"/>
      <c r="K134" s="56"/>
      <c r="L134" s="64"/>
      <c r="M134" s="66">
        <v>5000</v>
      </c>
      <c r="N134" s="56" t="s">
        <v>3393</v>
      </c>
      <c r="O134" s="56" t="s">
        <v>3134</v>
      </c>
      <c r="P134" s="56"/>
    </row>
    <row r="135" spans="1:16" hidden="1" x14ac:dyDescent="0.25">
      <c r="A135" s="89">
        <v>1</v>
      </c>
      <c r="B135" s="56" t="s">
        <v>1845</v>
      </c>
      <c r="C135" s="64">
        <v>38758</v>
      </c>
      <c r="D135" s="94">
        <v>42809</v>
      </c>
      <c r="E135" s="64" t="s">
        <v>3472</v>
      </c>
      <c r="F135" s="56" t="s">
        <v>3390</v>
      </c>
      <c r="G135" s="64" t="s">
        <v>3391</v>
      </c>
      <c r="H135" s="56" t="s">
        <v>3392</v>
      </c>
      <c r="I135" s="66"/>
      <c r="J135" s="97"/>
      <c r="K135" s="56"/>
      <c r="L135" s="64"/>
      <c r="M135" s="66">
        <v>75000</v>
      </c>
      <c r="N135" s="56" t="s">
        <v>3473</v>
      </c>
      <c r="O135" s="56" t="s">
        <v>3134</v>
      </c>
      <c r="P135" s="56"/>
    </row>
    <row r="136" spans="1:16" hidden="1" x14ac:dyDescent="0.25">
      <c r="A136" s="89">
        <v>1</v>
      </c>
      <c r="B136" s="56" t="s">
        <v>2463</v>
      </c>
      <c r="C136" s="64">
        <v>38748</v>
      </c>
      <c r="D136" s="94">
        <v>42809</v>
      </c>
      <c r="E136" s="64" t="s">
        <v>8</v>
      </c>
      <c r="F136" s="56" t="s">
        <v>4198</v>
      </c>
      <c r="G136" s="64" t="s">
        <v>4199</v>
      </c>
      <c r="H136" s="56" t="s">
        <v>4200</v>
      </c>
      <c r="I136" s="66"/>
      <c r="J136" s="56"/>
      <c r="K136" s="56"/>
      <c r="L136" s="64"/>
      <c r="M136" s="66">
        <v>3208</v>
      </c>
      <c r="N136" s="56" t="s">
        <v>4201</v>
      </c>
      <c r="O136" s="56" t="s">
        <v>4139</v>
      </c>
      <c r="P136" s="56"/>
    </row>
    <row r="137" spans="1:16" hidden="1" x14ac:dyDescent="0.25">
      <c r="A137" s="89">
        <v>1</v>
      </c>
      <c r="B137" s="56" t="s">
        <v>1845</v>
      </c>
      <c r="C137" s="64">
        <v>38754</v>
      </c>
      <c r="D137" s="94">
        <v>42809</v>
      </c>
      <c r="E137" s="64" t="s">
        <v>3465</v>
      </c>
      <c r="F137" s="56" t="s">
        <v>3466</v>
      </c>
      <c r="G137" s="64" t="s">
        <v>3467</v>
      </c>
      <c r="H137" s="56" t="s">
        <v>3468</v>
      </c>
      <c r="I137" s="66"/>
      <c r="J137" s="56"/>
      <c r="K137" s="56"/>
      <c r="L137" s="64"/>
      <c r="M137" s="66">
        <v>290000</v>
      </c>
      <c r="N137" s="56" t="s">
        <v>3469</v>
      </c>
      <c r="O137" s="56" t="s">
        <v>673</v>
      </c>
      <c r="P137" s="56"/>
    </row>
    <row r="138" spans="1:16" hidden="1" x14ac:dyDescent="0.25">
      <c r="A138" s="89">
        <v>1</v>
      </c>
      <c r="B138" s="56" t="s">
        <v>2830</v>
      </c>
      <c r="C138" s="64">
        <v>38561</v>
      </c>
      <c r="D138" s="94">
        <v>42800</v>
      </c>
      <c r="E138" s="64" t="s">
        <v>8</v>
      </c>
      <c r="F138" s="56" t="s">
        <v>3466</v>
      </c>
      <c r="G138" s="64" t="s">
        <v>3467</v>
      </c>
      <c r="H138" s="56" t="s">
        <v>3468</v>
      </c>
      <c r="I138" s="66"/>
      <c r="J138" s="56"/>
      <c r="K138" s="56"/>
      <c r="L138" s="64"/>
      <c r="M138" s="66">
        <v>3869</v>
      </c>
      <c r="N138" s="56" t="s">
        <v>4452</v>
      </c>
      <c r="O138" s="56" t="s">
        <v>4453</v>
      </c>
      <c r="P138" s="56"/>
    </row>
    <row r="139" spans="1:16" hidden="1" x14ac:dyDescent="0.25">
      <c r="A139" s="89">
        <v>1</v>
      </c>
      <c r="B139" s="56" t="s">
        <v>1845</v>
      </c>
      <c r="C139" s="64">
        <v>39079</v>
      </c>
      <c r="D139" s="94">
        <v>42825</v>
      </c>
      <c r="E139" s="64" t="s">
        <v>8</v>
      </c>
      <c r="F139" s="56" t="s">
        <v>3856</v>
      </c>
      <c r="G139" s="64" t="s">
        <v>3857</v>
      </c>
      <c r="H139" s="56" t="s">
        <v>3858</v>
      </c>
      <c r="I139" s="66"/>
      <c r="J139" s="56"/>
      <c r="K139" s="56"/>
      <c r="L139" s="64"/>
      <c r="M139" s="66">
        <v>643400</v>
      </c>
      <c r="N139" s="56" t="s">
        <v>3859</v>
      </c>
      <c r="O139" s="56" t="s">
        <v>673</v>
      </c>
      <c r="P139" s="56"/>
    </row>
    <row r="140" spans="1:16" hidden="1" x14ac:dyDescent="0.25">
      <c r="A140" s="89">
        <v>1</v>
      </c>
      <c r="B140" s="56" t="s">
        <v>2463</v>
      </c>
      <c r="C140" s="64">
        <v>38755</v>
      </c>
      <c r="D140" s="94">
        <v>42809</v>
      </c>
      <c r="E140" s="64" t="s">
        <v>8</v>
      </c>
      <c r="F140" s="56" t="s">
        <v>4206</v>
      </c>
      <c r="G140" s="64" t="s">
        <v>4207</v>
      </c>
      <c r="H140" s="56" t="s">
        <v>4208</v>
      </c>
      <c r="I140" s="66"/>
      <c r="J140" s="97"/>
      <c r="K140" s="56"/>
      <c r="L140" s="64"/>
      <c r="M140" s="66">
        <v>1646.83</v>
      </c>
      <c r="N140" s="56" t="s">
        <v>4209</v>
      </c>
      <c r="O140" s="56" t="s">
        <v>3134</v>
      </c>
      <c r="P140" s="56"/>
    </row>
    <row r="141" spans="1:16" hidden="1" x14ac:dyDescent="0.25">
      <c r="A141" s="89">
        <v>1</v>
      </c>
      <c r="B141" s="56" t="s">
        <v>2463</v>
      </c>
      <c r="C141" s="64">
        <v>38838</v>
      </c>
      <c r="D141" s="94">
        <v>42815</v>
      </c>
      <c r="E141" s="64" t="s">
        <v>8</v>
      </c>
      <c r="F141" s="56" t="s">
        <v>4206</v>
      </c>
      <c r="G141" s="64" t="s">
        <v>4207</v>
      </c>
      <c r="H141" s="56" t="s">
        <v>4208</v>
      </c>
      <c r="I141" s="64"/>
      <c r="J141" s="97"/>
      <c r="K141" s="56"/>
      <c r="L141" s="64"/>
      <c r="M141" s="64">
        <v>223.88</v>
      </c>
      <c r="N141" s="56" t="s">
        <v>4267</v>
      </c>
      <c r="O141" s="56" t="s">
        <v>3134</v>
      </c>
      <c r="P141" s="56"/>
    </row>
    <row r="142" spans="1:16" hidden="1" x14ac:dyDescent="0.25">
      <c r="A142" s="89">
        <v>1</v>
      </c>
      <c r="B142" s="56" t="s">
        <v>2463</v>
      </c>
      <c r="C142" s="64">
        <v>39066</v>
      </c>
      <c r="D142" s="94">
        <v>42824</v>
      </c>
      <c r="E142" s="64" t="s">
        <v>8</v>
      </c>
      <c r="F142" s="56" t="s">
        <v>4206</v>
      </c>
      <c r="G142" s="64" t="s">
        <v>4207</v>
      </c>
      <c r="H142" s="56" t="s">
        <v>4208</v>
      </c>
      <c r="I142" s="64"/>
      <c r="J142" s="97"/>
      <c r="K142" s="56"/>
      <c r="L142" s="64"/>
      <c r="M142" s="64">
        <v>711.75</v>
      </c>
      <c r="N142" s="56" t="s">
        <v>4402</v>
      </c>
      <c r="O142" s="56" t="s">
        <v>3134</v>
      </c>
      <c r="P142" s="56"/>
    </row>
    <row r="143" spans="1:16" hidden="1" x14ac:dyDescent="0.25">
      <c r="A143" s="89">
        <v>1</v>
      </c>
      <c r="B143" s="56" t="s">
        <v>1845</v>
      </c>
      <c r="C143" s="64">
        <v>38861</v>
      </c>
      <c r="D143" s="94">
        <v>42815</v>
      </c>
      <c r="E143" s="64" t="s">
        <v>8</v>
      </c>
      <c r="F143" s="56" t="s">
        <v>3607</v>
      </c>
      <c r="G143" s="64" t="s">
        <v>3608</v>
      </c>
      <c r="H143" s="56" t="s">
        <v>3609</v>
      </c>
      <c r="I143" s="66"/>
      <c r="J143" s="97"/>
      <c r="K143" s="56"/>
      <c r="L143" s="64"/>
      <c r="M143" s="66">
        <v>5000</v>
      </c>
      <c r="N143" s="56" t="s">
        <v>3610</v>
      </c>
      <c r="O143" s="56" t="s">
        <v>3134</v>
      </c>
      <c r="P143" s="56"/>
    </row>
    <row r="144" spans="1:16" hidden="1" x14ac:dyDescent="0.25">
      <c r="A144" s="89">
        <v>1</v>
      </c>
      <c r="B144" s="56" t="s">
        <v>1845</v>
      </c>
      <c r="C144" s="64">
        <v>38879</v>
      </c>
      <c r="D144" s="94">
        <v>42816</v>
      </c>
      <c r="E144" s="64" t="s">
        <v>8</v>
      </c>
      <c r="F144" s="56" t="s">
        <v>3607</v>
      </c>
      <c r="G144" s="64" t="s">
        <v>3608</v>
      </c>
      <c r="H144" s="56" t="s">
        <v>3609</v>
      </c>
      <c r="I144" s="66"/>
      <c r="J144" s="56"/>
      <c r="K144" s="56"/>
      <c r="L144" s="64"/>
      <c r="M144" s="66">
        <v>240693.56</v>
      </c>
      <c r="N144" s="56" t="s">
        <v>3618</v>
      </c>
      <c r="O144" s="56" t="s">
        <v>301</v>
      </c>
      <c r="P144" s="56"/>
    </row>
    <row r="145" spans="1:17" hidden="1" x14ac:dyDescent="0.25">
      <c r="A145" s="89">
        <v>1</v>
      </c>
      <c r="B145" s="56" t="s">
        <v>1845</v>
      </c>
      <c r="C145" s="64">
        <v>38880</v>
      </c>
      <c r="D145" s="94">
        <v>42816</v>
      </c>
      <c r="E145" s="64" t="s">
        <v>8</v>
      </c>
      <c r="F145" s="56" t="s">
        <v>3607</v>
      </c>
      <c r="G145" s="64" t="s">
        <v>3608</v>
      </c>
      <c r="H145" s="56" t="s">
        <v>3609</v>
      </c>
      <c r="I145" s="66"/>
      <c r="J145" s="56"/>
      <c r="K145" s="56"/>
      <c r="L145" s="64"/>
      <c r="M145" s="66">
        <v>49806.44</v>
      </c>
      <c r="N145" s="56" t="s">
        <v>3619</v>
      </c>
      <c r="O145" s="56" t="s">
        <v>301</v>
      </c>
      <c r="P145" s="56"/>
    </row>
    <row r="146" spans="1:17" hidden="1" x14ac:dyDescent="0.25">
      <c r="A146" s="89">
        <v>1</v>
      </c>
      <c r="B146" s="56" t="s">
        <v>1845</v>
      </c>
      <c r="C146" s="64">
        <v>38922</v>
      </c>
      <c r="D146" s="94">
        <v>42817</v>
      </c>
      <c r="E146" s="64" t="s">
        <v>3670</v>
      </c>
      <c r="F146" s="56" t="s">
        <v>3607</v>
      </c>
      <c r="G146" s="64" t="s">
        <v>3608</v>
      </c>
      <c r="H146" s="56" t="s">
        <v>3609</v>
      </c>
      <c r="I146" s="66"/>
      <c r="J146" s="56"/>
      <c r="K146" s="56"/>
      <c r="L146" s="64"/>
      <c r="M146" s="66">
        <v>49806.44</v>
      </c>
      <c r="N146" s="56" t="s">
        <v>3671</v>
      </c>
      <c r="O146" s="56" t="s">
        <v>301</v>
      </c>
      <c r="P146" s="56"/>
    </row>
    <row r="147" spans="1:17" hidden="1" x14ac:dyDescent="0.25">
      <c r="A147" s="89">
        <v>1</v>
      </c>
      <c r="B147" s="56" t="s">
        <v>2397</v>
      </c>
      <c r="C147" s="64">
        <v>38878</v>
      </c>
      <c r="D147" s="94">
        <v>42816</v>
      </c>
      <c r="E147" s="64" t="s">
        <v>8</v>
      </c>
      <c r="F147" s="56" t="s">
        <v>3607</v>
      </c>
      <c r="G147" s="64" t="s">
        <v>3608</v>
      </c>
      <c r="H147" s="56" t="s">
        <v>3609</v>
      </c>
      <c r="I147" s="66"/>
      <c r="J147" s="56"/>
      <c r="K147" s="56"/>
      <c r="L147" s="64"/>
      <c r="M147" s="66">
        <v>11234.84</v>
      </c>
      <c r="N147" s="56" t="s">
        <v>3948</v>
      </c>
      <c r="O147" s="56" t="s">
        <v>301</v>
      </c>
      <c r="P147" s="56"/>
    </row>
    <row r="148" spans="1:17" hidden="1" x14ac:dyDescent="0.25">
      <c r="A148" s="89">
        <v>1</v>
      </c>
      <c r="B148" s="56" t="s">
        <v>1845</v>
      </c>
      <c r="C148" s="64">
        <v>38753</v>
      </c>
      <c r="D148" s="94">
        <v>42809</v>
      </c>
      <c r="E148" s="64" t="s">
        <v>8</v>
      </c>
      <c r="F148" s="56" t="s">
        <v>3462</v>
      </c>
      <c r="G148" s="64" t="s">
        <v>24</v>
      </c>
      <c r="H148" s="56" t="s">
        <v>3463</v>
      </c>
      <c r="I148" s="66"/>
      <c r="J148" s="56"/>
      <c r="K148" s="56"/>
      <c r="L148" s="64"/>
      <c r="M148" s="66">
        <v>1000</v>
      </c>
      <c r="N148" s="56" t="s">
        <v>3464</v>
      </c>
      <c r="O148" s="56"/>
      <c r="P148" s="56"/>
    </row>
    <row r="149" spans="1:17" hidden="1" x14ac:dyDescent="0.25">
      <c r="A149" s="89">
        <v>1</v>
      </c>
      <c r="B149" s="56" t="s">
        <v>1845</v>
      </c>
      <c r="C149" s="64">
        <v>38947</v>
      </c>
      <c r="D149" s="94">
        <v>42819</v>
      </c>
      <c r="E149" s="64" t="s">
        <v>3699</v>
      </c>
      <c r="F149" s="56" t="s">
        <v>3462</v>
      </c>
      <c r="G149" s="64" t="s">
        <v>24</v>
      </c>
      <c r="H149" s="56" t="s">
        <v>3463</v>
      </c>
      <c r="I149" s="66"/>
      <c r="J149" s="56"/>
      <c r="K149" s="56"/>
      <c r="L149" s="64"/>
      <c r="M149" s="66">
        <v>290000</v>
      </c>
      <c r="N149" s="56" t="s">
        <v>3700</v>
      </c>
      <c r="O149" s="56" t="s">
        <v>3701</v>
      </c>
      <c r="P149" s="56"/>
    </row>
    <row r="150" spans="1:17" hidden="1" x14ac:dyDescent="0.25">
      <c r="A150" s="89">
        <v>1</v>
      </c>
      <c r="B150" s="56" t="s">
        <v>1845</v>
      </c>
      <c r="C150" s="64">
        <v>38652</v>
      </c>
      <c r="D150" s="94">
        <v>42804</v>
      </c>
      <c r="E150" s="64" t="s">
        <v>3315</v>
      </c>
      <c r="F150" s="56" t="s">
        <v>3316</v>
      </c>
      <c r="G150" s="64" t="s">
        <v>3317</v>
      </c>
      <c r="H150" s="56" t="s">
        <v>3318</v>
      </c>
      <c r="I150" s="66"/>
      <c r="J150" s="56"/>
      <c r="K150" s="56"/>
      <c r="L150" s="64"/>
      <c r="M150" s="66">
        <v>200000</v>
      </c>
      <c r="N150" s="56" t="s">
        <v>3319</v>
      </c>
      <c r="O150" s="56" t="s">
        <v>301</v>
      </c>
      <c r="P150" s="56"/>
    </row>
    <row r="151" spans="1:17" hidden="1" x14ac:dyDescent="0.25">
      <c r="A151" s="89">
        <v>1</v>
      </c>
      <c r="B151" s="56" t="s">
        <v>1845</v>
      </c>
      <c r="C151" s="64">
        <v>38835</v>
      </c>
      <c r="D151" s="94">
        <v>42815</v>
      </c>
      <c r="E151" s="64" t="s">
        <v>8</v>
      </c>
      <c r="F151" s="56" t="s">
        <v>3574</v>
      </c>
      <c r="G151" s="64" t="s">
        <v>3575</v>
      </c>
      <c r="H151" s="56" t="s">
        <v>3576</v>
      </c>
      <c r="I151" s="64"/>
      <c r="J151" s="97"/>
      <c r="K151" s="56"/>
      <c r="L151" s="64"/>
      <c r="M151" s="64">
        <v>102.84</v>
      </c>
      <c r="N151" s="56" t="s">
        <v>3577</v>
      </c>
      <c r="O151" s="56" t="s">
        <v>3134</v>
      </c>
      <c r="P151" s="56"/>
    </row>
    <row r="152" spans="1:17" hidden="1" x14ac:dyDescent="0.25">
      <c r="A152" s="89">
        <v>1</v>
      </c>
      <c r="B152" s="56" t="s">
        <v>2463</v>
      </c>
      <c r="C152" s="64">
        <v>39086</v>
      </c>
      <c r="D152" s="94">
        <v>42825</v>
      </c>
      <c r="E152" s="64" t="s">
        <v>8</v>
      </c>
      <c r="F152" s="56" t="s">
        <v>4410</v>
      </c>
      <c r="G152" s="64" t="s">
        <v>24</v>
      </c>
      <c r="H152" s="56" t="s">
        <v>4411</v>
      </c>
      <c r="I152" s="64"/>
      <c r="J152" s="97"/>
      <c r="K152" s="56"/>
      <c r="L152" s="64"/>
      <c r="M152" s="64">
        <v>580</v>
      </c>
      <c r="N152" s="56" t="s">
        <v>4412</v>
      </c>
      <c r="O152" s="56" t="s">
        <v>3134</v>
      </c>
      <c r="P152" s="56"/>
    </row>
    <row r="153" spans="1:17" hidden="1" x14ac:dyDescent="0.25">
      <c r="A153" s="89">
        <v>1</v>
      </c>
      <c r="B153" s="56" t="s">
        <v>1845</v>
      </c>
      <c r="C153" s="64">
        <v>38509</v>
      </c>
      <c r="D153" s="94">
        <v>42797</v>
      </c>
      <c r="E153" s="64" t="s">
        <v>8</v>
      </c>
      <c r="F153" s="56" t="s">
        <v>3198</v>
      </c>
      <c r="G153" s="64" t="s">
        <v>3199</v>
      </c>
      <c r="H153" s="56" t="s">
        <v>3200</v>
      </c>
      <c r="I153" s="66"/>
      <c r="J153" s="56"/>
      <c r="K153" s="56"/>
      <c r="L153" s="64"/>
      <c r="M153" s="66">
        <v>5000</v>
      </c>
      <c r="N153" s="56" t="s">
        <v>3201</v>
      </c>
      <c r="O153" s="56" t="s">
        <v>3202</v>
      </c>
      <c r="P153" s="56"/>
    </row>
    <row r="154" spans="1:17" hidden="1" x14ac:dyDescent="0.25">
      <c r="A154" s="89">
        <v>1</v>
      </c>
      <c r="B154" s="56" t="s">
        <v>1845</v>
      </c>
      <c r="C154" s="64">
        <v>38542</v>
      </c>
      <c r="D154" s="94">
        <v>42800</v>
      </c>
      <c r="E154" s="64" t="s">
        <v>3223</v>
      </c>
      <c r="F154" s="56" t="s">
        <v>3198</v>
      </c>
      <c r="G154" s="64" t="s">
        <v>3199</v>
      </c>
      <c r="H154" s="56" t="s">
        <v>3200</v>
      </c>
      <c r="I154" s="66"/>
      <c r="J154" s="56"/>
      <c r="K154" s="56"/>
      <c r="L154" s="64"/>
      <c r="M154" s="66">
        <v>51663.41</v>
      </c>
      <c r="N154" s="56" t="s">
        <v>3224</v>
      </c>
      <c r="O154" s="56" t="s">
        <v>591</v>
      </c>
      <c r="P154" s="56"/>
    </row>
    <row r="155" spans="1:17" hidden="1" x14ac:dyDescent="0.25">
      <c r="A155" s="89">
        <v>1</v>
      </c>
      <c r="B155" s="56" t="s">
        <v>2463</v>
      </c>
      <c r="C155" s="64">
        <v>39025</v>
      </c>
      <c r="D155" s="94">
        <v>42822</v>
      </c>
      <c r="E155" s="64" t="s">
        <v>8</v>
      </c>
      <c r="F155" s="56" t="s">
        <v>4385</v>
      </c>
      <c r="G155" s="64" t="s">
        <v>24</v>
      </c>
      <c r="H155" s="56" t="s">
        <v>4386</v>
      </c>
      <c r="I155" s="66"/>
      <c r="J155" s="97"/>
      <c r="K155" s="56"/>
      <c r="L155" s="64"/>
      <c r="M155" s="66">
        <v>12260</v>
      </c>
      <c r="N155" s="56" t="s">
        <v>4387</v>
      </c>
      <c r="O155" s="56" t="s">
        <v>3134</v>
      </c>
      <c r="P155" s="56"/>
    </row>
    <row r="156" spans="1:17" hidden="1" x14ac:dyDescent="0.25">
      <c r="A156" s="89">
        <v>1</v>
      </c>
      <c r="B156" s="56" t="s">
        <v>2463</v>
      </c>
      <c r="C156" s="64">
        <v>39029</v>
      </c>
      <c r="D156" s="94">
        <v>42823</v>
      </c>
      <c r="E156" s="64" t="s">
        <v>8</v>
      </c>
      <c r="F156" s="56" t="s">
        <v>1063</v>
      </c>
      <c r="G156" s="64" t="s">
        <v>24</v>
      </c>
      <c r="H156" s="56" t="s">
        <v>1064</v>
      </c>
      <c r="I156" s="64"/>
      <c r="J156" s="56"/>
      <c r="K156" s="56"/>
      <c r="L156" s="64"/>
      <c r="M156" s="64">
        <v>745.37</v>
      </c>
      <c r="N156" s="56" t="s">
        <v>4388</v>
      </c>
      <c r="O156" s="56" t="s">
        <v>4389</v>
      </c>
      <c r="P156" s="56"/>
    </row>
    <row r="157" spans="1:17" hidden="1" x14ac:dyDescent="0.25">
      <c r="A157" s="89">
        <v>1</v>
      </c>
      <c r="B157" s="56" t="s">
        <v>1845</v>
      </c>
      <c r="C157" s="64">
        <v>38672</v>
      </c>
      <c r="D157" s="94">
        <v>42805</v>
      </c>
      <c r="E157" s="64" t="s">
        <v>2231</v>
      </c>
      <c r="F157" s="56" t="s">
        <v>2015</v>
      </c>
      <c r="G157" s="64" t="s">
        <v>24</v>
      </c>
      <c r="H157" s="56" t="s">
        <v>2016</v>
      </c>
      <c r="I157" s="66"/>
      <c r="J157" s="56"/>
      <c r="K157" s="56"/>
      <c r="L157" s="64"/>
      <c r="M157" s="66">
        <v>206400.06</v>
      </c>
      <c r="N157" s="56" t="s">
        <v>3364</v>
      </c>
      <c r="O157" s="56" t="s">
        <v>301</v>
      </c>
      <c r="P157" s="56"/>
    </row>
    <row r="158" spans="1:17" s="96" customFormat="1" hidden="1" x14ac:dyDescent="0.25">
      <c r="A158" s="89">
        <v>1</v>
      </c>
      <c r="B158" s="56" t="s">
        <v>1845</v>
      </c>
      <c r="C158" s="64">
        <v>38673</v>
      </c>
      <c r="D158" s="94">
        <v>42805</v>
      </c>
      <c r="E158" s="64" t="s">
        <v>2231</v>
      </c>
      <c r="F158" s="56" t="s">
        <v>2015</v>
      </c>
      <c r="G158" s="64" t="s">
        <v>24</v>
      </c>
      <c r="H158" s="56" t="s">
        <v>2016</v>
      </c>
      <c r="I158" s="66"/>
      <c r="J158" s="56"/>
      <c r="K158" s="56"/>
      <c r="L158" s="56"/>
      <c r="M158" s="66">
        <v>9360</v>
      </c>
      <c r="N158" s="56" t="s">
        <v>3365</v>
      </c>
      <c r="O158" s="56" t="s">
        <v>301</v>
      </c>
      <c r="P158" s="56"/>
      <c r="Q158"/>
    </row>
    <row r="159" spans="1:17" hidden="1" x14ac:dyDescent="0.25">
      <c r="A159" s="89">
        <v>1</v>
      </c>
      <c r="B159" s="56" t="s">
        <v>2397</v>
      </c>
      <c r="C159" s="64">
        <v>38674</v>
      </c>
      <c r="D159" s="94">
        <v>42805</v>
      </c>
      <c r="E159" s="64" t="s">
        <v>2231</v>
      </c>
      <c r="F159" s="56" t="s">
        <v>2015</v>
      </c>
      <c r="G159" s="64" t="s">
        <v>24</v>
      </c>
      <c r="H159" s="56" t="s">
        <v>2016</v>
      </c>
      <c r="I159" s="66"/>
      <c r="J159" s="56"/>
      <c r="K159" s="56"/>
      <c r="L159" s="64"/>
      <c r="M159" s="66">
        <v>7692.49</v>
      </c>
      <c r="N159" s="56" t="s">
        <v>3927</v>
      </c>
      <c r="O159" s="56" t="s">
        <v>301</v>
      </c>
      <c r="P159" s="56"/>
    </row>
    <row r="160" spans="1:17" hidden="1" x14ac:dyDescent="0.25">
      <c r="A160" s="89">
        <v>1</v>
      </c>
      <c r="B160" s="56" t="s">
        <v>2876</v>
      </c>
      <c r="C160" s="64">
        <v>39007</v>
      </c>
      <c r="D160" s="94">
        <v>42822</v>
      </c>
      <c r="E160" s="64" t="s">
        <v>4634</v>
      </c>
      <c r="F160" s="56" t="s">
        <v>4635</v>
      </c>
      <c r="G160" s="64" t="s">
        <v>4636</v>
      </c>
      <c r="H160" s="56" t="s">
        <v>4637</v>
      </c>
      <c r="I160" s="66"/>
      <c r="J160" s="97"/>
      <c r="K160" s="56"/>
      <c r="L160" s="64"/>
      <c r="M160" s="66">
        <v>50000</v>
      </c>
      <c r="N160" s="56" t="s">
        <v>4638</v>
      </c>
      <c r="O160" s="56" t="s">
        <v>3134</v>
      </c>
      <c r="P160" s="56"/>
    </row>
    <row r="161" spans="1:16" hidden="1" x14ac:dyDescent="0.25">
      <c r="A161" s="89">
        <v>1</v>
      </c>
      <c r="B161" s="56" t="s">
        <v>2876</v>
      </c>
      <c r="C161" s="64">
        <v>39100</v>
      </c>
      <c r="D161" s="94">
        <v>42825</v>
      </c>
      <c r="E161" s="64" t="s">
        <v>4634</v>
      </c>
      <c r="F161" s="56" t="s">
        <v>4635</v>
      </c>
      <c r="G161" s="64" t="s">
        <v>4636</v>
      </c>
      <c r="H161" s="56" t="s">
        <v>4637</v>
      </c>
      <c r="I161" s="66"/>
      <c r="J161" s="97"/>
      <c r="K161" s="56"/>
      <c r="L161" s="64"/>
      <c r="M161" s="66">
        <v>15000</v>
      </c>
      <c r="N161" s="56" t="s">
        <v>4666</v>
      </c>
      <c r="O161" s="56" t="s">
        <v>3134</v>
      </c>
      <c r="P161" s="56"/>
    </row>
    <row r="162" spans="1:16" hidden="1" x14ac:dyDescent="0.25">
      <c r="A162" s="89">
        <v>1</v>
      </c>
      <c r="B162" s="56" t="s">
        <v>2463</v>
      </c>
      <c r="C162" s="64">
        <v>38777</v>
      </c>
      <c r="D162" s="94">
        <v>42810</v>
      </c>
      <c r="E162" s="64" t="s">
        <v>8</v>
      </c>
      <c r="F162" s="56" t="s">
        <v>4223</v>
      </c>
      <c r="G162" s="64" t="s">
        <v>4224</v>
      </c>
      <c r="H162" s="56" t="s">
        <v>4225</v>
      </c>
      <c r="I162" s="66"/>
      <c r="J162" s="56"/>
      <c r="K162" s="56"/>
      <c r="L162" s="64"/>
      <c r="M162" s="66">
        <v>2658.13</v>
      </c>
      <c r="N162" s="56" t="s">
        <v>4226</v>
      </c>
      <c r="O162" s="56" t="s">
        <v>4227</v>
      </c>
      <c r="P162" s="56"/>
    </row>
    <row r="163" spans="1:16" hidden="1" x14ac:dyDescent="0.25">
      <c r="A163" s="89">
        <v>1</v>
      </c>
      <c r="B163" s="56" t="s">
        <v>2463</v>
      </c>
      <c r="C163" s="64">
        <v>38739</v>
      </c>
      <c r="D163" s="94">
        <v>42808</v>
      </c>
      <c r="E163" s="64" t="s">
        <v>8</v>
      </c>
      <c r="F163" s="56" t="s">
        <v>4194</v>
      </c>
      <c r="G163" s="64" t="s">
        <v>4195</v>
      </c>
      <c r="H163" s="56" t="s">
        <v>4196</v>
      </c>
      <c r="I163" s="64"/>
      <c r="J163" s="97"/>
      <c r="K163" s="56"/>
      <c r="L163" s="64"/>
      <c r="M163" s="64">
        <v>254.92</v>
      </c>
      <c r="N163" s="56" t="s">
        <v>4197</v>
      </c>
      <c r="O163" s="56" t="s">
        <v>3134</v>
      </c>
      <c r="P163" s="56"/>
    </row>
    <row r="164" spans="1:16" hidden="1" x14ac:dyDescent="0.25">
      <c r="A164" s="89">
        <v>1</v>
      </c>
      <c r="B164" s="56" t="s">
        <v>2397</v>
      </c>
      <c r="C164" s="64">
        <v>38573</v>
      </c>
      <c r="D164" s="94">
        <v>42801</v>
      </c>
      <c r="E164" s="64" t="s">
        <v>3901</v>
      </c>
      <c r="F164" s="56" t="s">
        <v>3902</v>
      </c>
      <c r="G164" s="64" t="s">
        <v>24</v>
      </c>
      <c r="H164" s="56" t="s">
        <v>3903</v>
      </c>
      <c r="I164" s="66"/>
      <c r="J164" s="56"/>
      <c r="K164" s="56"/>
      <c r="L164" s="64"/>
      <c r="M164" s="66">
        <v>8443.0499999999993</v>
      </c>
      <c r="N164" s="56" t="s">
        <v>3904</v>
      </c>
      <c r="O164" s="56" t="s">
        <v>3905</v>
      </c>
      <c r="P164" s="56"/>
    </row>
    <row r="165" spans="1:16" hidden="1" x14ac:dyDescent="0.25">
      <c r="A165" s="89">
        <v>1</v>
      </c>
      <c r="B165" s="56" t="s">
        <v>1845</v>
      </c>
      <c r="C165" s="64">
        <v>38854</v>
      </c>
      <c r="D165" s="94">
        <v>42815</v>
      </c>
      <c r="E165" s="64" t="s">
        <v>3588</v>
      </c>
      <c r="F165" s="56" t="s">
        <v>3589</v>
      </c>
      <c r="G165" s="64" t="s">
        <v>3590</v>
      </c>
      <c r="H165" s="56" t="s">
        <v>3591</v>
      </c>
      <c r="I165" s="66"/>
      <c r="J165" s="56"/>
      <c r="K165" s="56"/>
      <c r="L165" s="64"/>
      <c r="M165" s="66">
        <v>248200</v>
      </c>
      <c r="N165" s="56" t="s">
        <v>3592</v>
      </c>
      <c r="O165" s="56" t="s">
        <v>591</v>
      </c>
      <c r="P165" s="56"/>
    </row>
    <row r="166" spans="1:16" hidden="1" x14ac:dyDescent="0.25">
      <c r="A166" s="89">
        <v>1</v>
      </c>
      <c r="B166" s="56" t="s">
        <v>2463</v>
      </c>
      <c r="C166" s="64">
        <v>38654</v>
      </c>
      <c r="D166" s="94">
        <v>42804</v>
      </c>
      <c r="E166" s="64" t="s">
        <v>8</v>
      </c>
      <c r="F166" s="56" t="s">
        <v>4149</v>
      </c>
      <c r="G166" s="64" t="s">
        <v>4150</v>
      </c>
      <c r="H166" s="56" t="s">
        <v>4151</v>
      </c>
      <c r="I166" s="64"/>
      <c r="J166" s="97"/>
      <c r="K166" s="56"/>
      <c r="L166" s="64"/>
      <c r="M166" s="64">
        <v>505.01</v>
      </c>
      <c r="N166" s="56" t="s">
        <v>4152</v>
      </c>
      <c r="O166" s="56" t="s">
        <v>3134</v>
      </c>
      <c r="P166" s="56"/>
    </row>
    <row r="167" spans="1:16" hidden="1" x14ac:dyDescent="0.25">
      <c r="A167" s="89">
        <v>1</v>
      </c>
      <c r="B167" s="56" t="s">
        <v>2463</v>
      </c>
      <c r="C167" s="64">
        <v>38639</v>
      </c>
      <c r="D167" s="94">
        <v>42804</v>
      </c>
      <c r="E167" s="64" t="s">
        <v>8</v>
      </c>
      <c r="F167" s="56" t="s">
        <v>2781</v>
      </c>
      <c r="G167" s="64" t="s">
        <v>2782</v>
      </c>
      <c r="H167" s="56" t="s">
        <v>2783</v>
      </c>
      <c r="I167" s="66"/>
      <c r="J167" s="56"/>
      <c r="K167" s="56"/>
      <c r="L167" s="64"/>
      <c r="M167" s="66">
        <v>6052.44</v>
      </c>
      <c r="N167" s="56" t="s">
        <v>4133</v>
      </c>
      <c r="O167" s="56" t="s">
        <v>4134</v>
      </c>
      <c r="P167" s="56"/>
    </row>
    <row r="168" spans="1:16" hidden="1" x14ac:dyDescent="0.25">
      <c r="A168" s="89">
        <v>1</v>
      </c>
      <c r="B168" s="56" t="s">
        <v>1845</v>
      </c>
      <c r="C168" s="64">
        <v>38647</v>
      </c>
      <c r="D168" s="94">
        <v>42804</v>
      </c>
      <c r="E168" s="64" t="s">
        <v>3308</v>
      </c>
      <c r="F168" s="56" t="s">
        <v>3309</v>
      </c>
      <c r="G168" s="64" t="s">
        <v>24</v>
      </c>
      <c r="H168" s="56" t="s">
        <v>3310</v>
      </c>
      <c r="I168" s="66"/>
      <c r="J168" s="56"/>
      <c r="K168" s="56"/>
      <c r="L168" s="64"/>
      <c r="M168" s="66">
        <v>226400</v>
      </c>
      <c r="N168" s="56" t="s">
        <v>3311</v>
      </c>
      <c r="O168" s="56" t="s">
        <v>1837</v>
      </c>
      <c r="P168" s="56"/>
    </row>
    <row r="169" spans="1:16" hidden="1" x14ac:dyDescent="0.25">
      <c r="A169" s="89">
        <v>1</v>
      </c>
      <c r="B169" s="56" t="s">
        <v>2463</v>
      </c>
      <c r="C169" s="64">
        <v>38643</v>
      </c>
      <c r="D169" s="94">
        <v>42804</v>
      </c>
      <c r="E169" s="64" t="s">
        <v>8</v>
      </c>
      <c r="F169" s="56" t="s">
        <v>4140</v>
      </c>
      <c r="G169" s="64" t="s">
        <v>4141</v>
      </c>
      <c r="H169" s="56" t="s">
        <v>4142</v>
      </c>
      <c r="I169" s="64"/>
      <c r="J169" s="56"/>
      <c r="K169" s="56"/>
      <c r="L169" s="64"/>
      <c r="M169" s="64">
        <v>254.95</v>
      </c>
      <c r="N169" s="56" t="s">
        <v>4143</v>
      </c>
      <c r="O169" s="56" t="s">
        <v>4144</v>
      </c>
      <c r="P169" s="56"/>
    </row>
    <row r="170" spans="1:16" hidden="1" x14ac:dyDescent="0.25">
      <c r="A170" s="89">
        <v>1</v>
      </c>
      <c r="B170" s="56" t="s">
        <v>2463</v>
      </c>
      <c r="C170" s="64">
        <v>39013</v>
      </c>
      <c r="D170" s="94">
        <v>42822</v>
      </c>
      <c r="E170" s="64" t="s">
        <v>8</v>
      </c>
      <c r="F170" s="56" t="s">
        <v>4375</v>
      </c>
      <c r="G170" s="64" t="s">
        <v>4376</v>
      </c>
      <c r="H170" s="56" t="s">
        <v>4377</v>
      </c>
      <c r="I170" s="64"/>
      <c r="J170" s="56"/>
      <c r="K170" s="56"/>
      <c r="L170" s="64"/>
      <c r="M170" s="64">
        <v>254.92</v>
      </c>
      <c r="N170" s="56" t="s">
        <v>4378</v>
      </c>
      <c r="O170" s="56" t="s">
        <v>4379</v>
      </c>
      <c r="P170" s="56"/>
    </row>
    <row r="171" spans="1:16" hidden="1" x14ac:dyDescent="0.25">
      <c r="A171" s="89">
        <v>1</v>
      </c>
      <c r="B171" s="56" t="s">
        <v>2463</v>
      </c>
      <c r="C171" s="64">
        <v>38466</v>
      </c>
      <c r="D171" s="94">
        <v>42795</v>
      </c>
      <c r="E171" s="64" t="s">
        <v>8</v>
      </c>
      <c r="F171" s="56" t="s">
        <v>3991</v>
      </c>
      <c r="G171" s="64" t="s">
        <v>3992</v>
      </c>
      <c r="H171" s="56" t="s">
        <v>3993</v>
      </c>
      <c r="I171" s="64"/>
      <c r="J171" s="97"/>
      <c r="K171" s="56"/>
      <c r="L171" s="64"/>
      <c r="M171" s="64">
        <v>497.26</v>
      </c>
      <c r="N171" s="56" t="s">
        <v>3994</v>
      </c>
      <c r="O171" s="56" t="s">
        <v>3134</v>
      </c>
      <c r="P171" s="56"/>
    </row>
    <row r="172" spans="1:16" hidden="1" x14ac:dyDescent="0.25">
      <c r="A172" s="89">
        <v>1</v>
      </c>
      <c r="B172" s="56" t="s">
        <v>2463</v>
      </c>
      <c r="C172" s="64">
        <v>38524</v>
      </c>
      <c r="D172" s="94">
        <v>42797</v>
      </c>
      <c r="E172" s="64" t="s">
        <v>8</v>
      </c>
      <c r="F172" s="56" t="s">
        <v>4041</v>
      </c>
      <c r="G172" s="64" t="s">
        <v>3950</v>
      </c>
      <c r="H172" s="56" t="s">
        <v>4042</v>
      </c>
      <c r="I172" s="64"/>
      <c r="J172" s="97"/>
      <c r="K172" s="56"/>
      <c r="L172" s="64"/>
      <c r="M172" s="64">
        <v>201.31</v>
      </c>
      <c r="N172" s="56" t="s">
        <v>4043</v>
      </c>
      <c r="O172" s="56" t="s">
        <v>3134</v>
      </c>
      <c r="P172" s="56"/>
    </row>
    <row r="173" spans="1:16" hidden="1" x14ac:dyDescent="0.25">
      <c r="A173" s="89">
        <v>1</v>
      </c>
      <c r="B173" s="56" t="s">
        <v>1845</v>
      </c>
      <c r="C173" s="64">
        <v>38786</v>
      </c>
      <c r="D173" s="94">
        <v>42811</v>
      </c>
      <c r="E173" s="64" t="s">
        <v>3399</v>
      </c>
      <c r="F173" s="56" t="s">
        <v>2025</v>
      </c>
      <c r="G173" s="64" t="s">
        <v>2026</v>
      </c>
      <c r="H173" s="56" t="s">
        <v>2027</v>
      </c>
      <c r="I173" s="66"/>
      <c r="J173" s="97"/>
      <c r="K173" s="56"/>
      <c r="L173" s="64"/>
      <c r="M173" s="66">
        <v>7500</v>
      </c>
      <c r="N173" s="56" t="s">
        <v>3509</v>
      </c>
      <c r="O173" s="56" t="s">
        <v>3134</v>
      </c>
      <c r="P173" s="56"/>
    </row>
    <row r="174" spans="1:16" hidden="1" x14ac:dyDescent="0.25">
      <c r="A174" s="89">
        <v>1</v>
      </c>
      <c r="B174" s="56" t="s">
        <v>2876</v>
      </c>
      <c r="C174" s="64">
        <v>38960</v>
      </c>
      <c r="D174" s="94">
        <v>42821</v>
      </c>
      <c r="E174" s="64" t="s">
        <v>8</v>
      </c>
      <c r="F174" s="56" t="s">
        <v>4605</v>
      </c>
      <c r="G174" s="64" t="s">
        <v>4606</v>
      </c>
      <c r="H174" s="56" t="s">
        <v>4607</v>
      </c>
      <c r="I174" s="66"/>
      <c r="J174" s="56"/>
      <c r="K174" s="56"/>
      <c r="L174" s="64"/>
      <c r="M174" s="66">
        <v>20000</v>
      </c>
      <c r="N174" s="56" t="s">
        <v>4608</v>
      </c>
      <c r="O174" s="56" t="s">
        <v>4609</v>
      </c>
      <c r="P174" s="56"/>
    </row>
    <row r="175" spans="1:16" hidden="1" x14ac:dyDescent="0.25">
      <c r="A175" s="89">
        <v>1</v>
      </c>
      <c r="B175" s="56" t="s">
        <v>2876</v>
      </c>
      <c r="C175" s="64">
        <v>38982</v>
      </c>
      <c r="D175" s="94">
        <v>42821</v>
      </c>
      <c r="E175" s="64" t="s">
        <v>4618</v>
      </c>
      <c r="F175" s="56" t="s">
        <v>4605</v>
      </c>
      <c r="G175" s="64" t="s">
        <v>4606</v>
      </c>
      <c r="H175" s="56" t="s">
        <v>4607</v>
      </c>
      <c r="I175" s="66"/>
      <c r="J175" s="56"/>
      <c r="K175" s="56"/>
      <c r="L175" s="64"/>
      <c r="M175" s="66">
        <v>120000</v>
      </c>
      <c r="N175" s="56" t="s">
        <v>4619</v>
      </c>
      <c r="O175" s="56" t="s">
        <v>301</v>
      </c>
      <c r="P175" s="56"/>
    </row>
    <row r="176" spans="1:16" hidden="1" x14ac:dyDescent="0.25">
      <c r="A176" s="89">
        <v>1</v>
      </c>
      <c r="B176" s="56" t="s">
        <v>1845</v>
      </c>
      <c r="C176" s="64">
        <v>38772</v>
      </c>
      <c r="D176" s="94">
        <v>42810</v>
      </c>
      <c r="E176" s="64" t="s">
        <v>8</v>
      </c>
      <c r="F176" s="56" t="s">
        <v>3493</v>
      </c>
      <c r="G176" s="64" t="s">
        <v>3494</v>
      </c>
      <c r="H176" s="56" t="s">
        <v>3495</v>
      </c>
      <c r="I176" s="66"/>
      <c r="J176" s="56"/>
      <c r="K176" s="56"/>
      <c r="L176" s="64"/>
      <c r="M176" s="66">
        <v>20000</v>
      </c>
      <c r="N176" s="56" t="s">
        <v>3496</v>
      </c>
      <c r="O176" s="56" t="s">
        <v>3497</v>
      </c>
      <c r="P176" s="56"/>
    </row>
    <row r="177" spans="1:17" hidden="1" x14ac:dyDescent="0.25">
      <c r="A177" s="89">
        <v>1</v>
      </c>
      <c r="B177" s="56" t="s">
        <v>1845</v>
      </c>
      <c r="C177" s="64">
        <v>38815</v>
      </c>
      <c r="D177" s="94">
        <v>42811</v>
      </c>
      <c r="E177" s="64" t="s">
        <v>3548</v>
      </c>
      <c r="F177" s="56" t="s">
        <v>3493</v>
      </c>
      <c r="G177" s="64" t="s">
        <v>3494</v>
      </c>
      <c r="H177" s="56" t="s">
        <v>3495</v>
      </c>
      <c r="I177" s="66"/>
      <c r="J177" s="97"/>
      <c r="K177" s="56"/>
      <c r="L177" s="64"/>
      <c r="M177" s="66">
        <v>80000</v>
      </c>
      <c r="N177" s="56" t="s">
        <v>3549</v>
      </c>
      <c r="O177" s="56" t="s">
        <v>3550</v>
      </c>
      <c r="P177" s="56"/>
    </row>
    <row r="178" spans="1:17" hidden="1" x14ac:dyDescent="0.25">
      <c r="A178" s="89">
        <v>1</v>
      </c>
      <c r="B178" s="56" t="s">
        <v>1845</v>
      </c>
      <c r="C178" s="64">
        <v>38465</v>
      </c>
      <c r="D178" s="94">
        <v>42795</v>
      </c>
      <c r="E178" s="64" t="s">
        <v>8</v>
      </c>
      <c r="F178" s="56" t="s">
        <v>3128</v>
      </c>
      <c r="G178" s="64" t="s">
        <v>3129</v>
      </c>
      <c r="H178" s="56" t="s">
        <v>3130</v>
      </c>
      <c r="I178" s="66"/>
      <c r="J178" s="56"/>
      <c r="K178" s="56"/>
      <c r="L178" s="64"/>
      <c r="M178" s="66">
        <v>5345.27</v>
      </c>
      <c r="N178" s="56" t="s">
        <v>3131</v>
      </c>
      <c r="O178" s="56" t="s">
        <v>591</v>
      </c>
      <c r="P178" s="56"/>
    </row>
    <row r="179" spans="1:17" s="96" customFormat="1" hidden="1" x14ac:dyDescent="0.25">
      <c r="A179" s="89">
        <v>1</v>
      </c>
      <c r="B179" s="56" t="s">
        <v>1845</v>
      </c>
      <c r="C179" s="64">
        <v>39049</v>
      </c>
      <c r="D179" s="94">
        <v>42824</v>
      </c>
      <c r="E179" s="64" t="s">
        <v>8</v>
      </c>
      <c r="F179" s="56" t="s">
        <v>3825</v>
      </c>
      <c r="G179" s="64" t="s">
        <v>24</v>
      </c>
      <c r="H179" s="56" t="s">
        <v>3826</v>
      </c>
      <c r="I179" s="66"/>
      <c r="J179" s="97"/>
      <c r="K179" s="56"/>
      <c r="L179" s="56"/>
      <c r="M179" s="66">
        <v>20000</v>
      </c>
      <c r="N179" s="56" t="s">
        <v>3827</v>
      </c>
      <c r="O179" s="56" t="s">
        <v>3134</v>
      </c>
      <c r="P179" s="56"/>
      <c r="Q179"/>
    </row>
    <row r="180" spans="1:17" hidden="1" x14ac:dyDescent="0.25">
      <c r="A180" s="89">
        <v>1</v>
      </c>
      <c r="B180" s="56" t="s">
        <v>2830</v>
      </c>
      <c r="C180" s="64">
        <v>38517</v>
      </c>
      <c r="D180" s="94">
        <v>42797</v>
      </c>
      <c r="E180" s="64" t="s">
        <v>8</v>
      </c>
      <c r="F180" s="56" t="s">
        <v>4431</v>
      </c>
      <c r="G180" s="64" t="s">
        <v>4432</v>
      </c>
      <c r="H180" s="56" t="s">
        <v>4433</v>
      </c>
      <c r="I180" s="66"/>
      <c r="J180" s="97"/>
      <c r="K180" s="56"/>
      <c r="L180" s="64"/>
      <c r="M180" s="66">
        <v>1995</v>
      </c>
      <c r="N180" s="56" t="s">
        <v>4434</v>
      </c>
      <c r="O180" s="56" t="s">
        <v>3134</v>
      </c>
      <c r="P180" s="56"/>
    </row>
    <row r="181" spans="1:17" hidden="1" x14ac:dyDescent="0.25">
      <c r="A181" s="89">
        <v>1</v>
      </c>
      <c r="B181" s="56" t="s">
        <v>1845</v>
      </c>
      <c r="C181" s="64">
        <v>38664</v>
      </c>
      <c r="D181" s="94">
        <v>42804</v>
      </c>
      <c r="E181" s="64" t="s">
        <v>8</v>
      </c>
      <c r="F181" s="56" t="s">
        <v>3346</v>
      </c>
      <c r="G181" s="64" t="s">
        <v>3347</v>
      </c>
      <c r="H181" s="56" t="s">
        <v>3348</v>
      </c>
      <c r="I181" s="66"/>
      <c r="J181" s="56"/>
      <c r="K181" s="56"/>
      <c r="L181" s="64"/>
      <c r="M181" s="66">
        <v>5000</v>
      </c>
      <c r="N181" s="56" t="s">
        <v>3349</v>
      </c>
      <c r="O181" s="56" t="s">
        <v>3350</v>
      </c>
      <c r="P181" s="56"/>
    </row>
    <row r="182" spans="1:17" hidden="1" x14ac:dyDescent="0.25">
      <c r="A182" s="89">
        <v>1</v>
      </c>
      <c r="B182" s="56" t="s">
        <v>1845</v>
      </c>
      <c r="C182" s="64">
        <v>38745</v>
      </c>
      <c r="D182" s="94">
        <v>42809</v>
      </c>
      <c r="E182" s="64" t="s">
        <v>3449</v>
      </c>
      <c r="F182" s="56" t="s">
        <v>3346</v>
      </c>
      <c r="G182" s="64" t="s">
        <v>3347</v>
      </c>
      <c r="H182" s="56" t="s">
        <v>3348</v>
      </c>
      <c r="I182" s="66"/>
      <c r="J182" s="56"/>
      <c r="K182" s="56"/>
      <c r="L182" s="64"/>
      <c r="M182" s="66">
        <v>55000</v>
      </c>
      <c r="N182" s="56" t="s">
        <v>3450</v>
      </c>
      <c r="O182" s="56"/>
      <c r="P182" s="56"/>
    </row>
    <row r="183" spans="1:17" hidden="1" x14ac:dyDescent="0.25">
      <c r="A183" s="89">
        <v>1</v>
      </c>
      <c r="B183" s="56" t="s">
        <v>2876</v>
      </c>
      <c r="C183" s="64">
        <v>38685</v>
      </c>
      <c r="D183" s="94">
        <v>42805</v>
      </c>
      <c r="E183" s="64" t="s">
        <v>8</v>
      </c>
      <c r="F183" s="56" t="s">
        <v>4506</v>
      </c>
      <c r="G183" s="64" t="s">
        <v>4507</v>
      </c>
      <c r="H183" s="56" t="s">
        <v>4508</v>
      </c>
      <c r="I183" s="66"/>
      <c r="J183" s="97"/>
      <c r="K183" s="56"/>
      <c r="L183" s="64"/>
      <c r="M183" s="66">
        <v>20000</v>
      </c>
      <c r="N183" s="56" t="s">
        <v>4509</v>
      </c>
      <c r="O183" s="56" t="s">
        <v>3134</v>
      </c>
      <c r="P183" s="56"/>
    </row>
    <row r="184" spans="1:17" x14ac:dyDescent="0.25">
      <c r="A184" s="101">
        <v>1</v>
      </c>
      <c r="B184" s="97" t="s">
        <v>2876</v>
      </c>
      <c r="C184" s="102">
        <v>38746</v>
      </c>
      <c r="D184" s="103">
        <v>42809</v>
      </c>
      <c r="E184" s="102" t="s">
        <v>4528</v>
      </c>
      <c r="F184" s="97" t="s">
        <v>4506</v>
      </c>
      <c r="G184" s="102" t="s">
        <v>4507</v>
      </c>
      <c r="H184" s="97" t="s">
        <v>4699</v>
      </c>
      <c r="I184" s="99" t="s">
        <v>1495</v>
      </c>
      <c r="J184" s="97">
        <v>38000</v>
      </c>
      <c r="K184" s="97" t="s">
        <v>1492</v>
      </c>
      <c r="L184" s="105" t="s">
        <v>1493</v>
      </c>
      <c r="M184" s="99">
        <v>115000</v>
      </c>
      <c r="N184" s="97" t="s">
        <v>4529</v>
      </c>
      <c r="O184" s="97" t="s">
        <v>3134</v>
      </c>
      <c r="P184" s="97" t="s">
        <v>1833</v>
      </c>
      <c r="Q184" s="96"/>
    </row>
    <row r="185" spans="1:17" hidden="1" x14ac:dyDescent="0.25">
      <c r="A185" s="89">
        <v>1</v>
      </c>
      <c r="B185" s="56" t="s">
        <v>2463</v>
      </c>
      <c r="C185" s="64">
        <v>38687</v>
      </c>
      <c r="D185" s="94">
        <v>42807</v>
      </c>
      <c r="E185" s="64" t="s">
        <v>4168</v>
      </c>
      <c r="F185" s="56" t="s">
        <v>4169</v>
      </c>
      <c r="G185" s="64" t="s">
        <v>24</v>
      </c>
      <c r="H185" s="56" t="s">
        <v>800</v>
      </c>
      <c r="I185" s="64"/>
      <c r="J185" s="56"/>
      <c r="K185" s="56"/>
      <c r="L185" s="64"/>
      <c r="M185" s="64">
        <v>204.03</v>
      </c>
      <c r="N185" s="56" t="s">
        <v>4170</v>
      </c>
      <c r="O185" s="56" t="s">
        <v>301</v>
      </c>
      <c r="P185" s="56"/>
    </row>
    <row r="186" spans="1:17" s="96" customFormat="1" x14ac:dyDescent="0.25">
      <c r="A186" s="101">
        <v>1</v>
      </c>
      <c r="B186" s="97" t="s">
        <v>1845</v>
      </c>
      <c r="C186" s="102">
        <v>38963</v>
      </c>
      <c r="D186" s="103">
        <v>42821</v>
      </c>
      <c r="E186" s="102" t="s">
        <v>8</v>
      </c>
      <c r="F186" s="97" t="s">
        <v>3712</v>
      </c>
      <c r="G186" s="102" t="s">
        <v>24</v>
      </c>
      <c r="H186" s="97" t="s">
        <v>4701</v>
      </c>
      <c r="I186" s="99" t="s">
        <v>4696</v>
      </c>
      <c r="J186" s="97">
        <v>38747</v>
      </c>
      <c r="K186" s="97" t="s">
        <v>1647</v>
      </c>
      <c r="L186" s="105" t="s">
        <v>1493</v>
      </c>
      <c r="M186" s="99">
        <v>250000</v>
      </c>
      <c r="N186" s="97" t="s">
        <v>3714</v>
      </c>
      <c r="O186" s="97" t="s">
        <v>3134</v>
      </c>
      <c r="P186" s="97" t="s">
        <v>1833</v>
      </c>
    </row>
    <row r="187" spans="1:17" hidden="1" x14ac:dyDescent="0.25">
      <c r="A187" s="89">
        <v>1</v>
      </c>
      <c r="B187" s="56" t="s">
        <v>1845</v>
      </c>
      <c r="C187" s="64">
        <v>38981</v>
      </c>
      <c r="D187" s="94">
        <v>42821</v>
      </c>
      <c r="E187" s="64" t="s">
        <v>3737</v>
      </c>
      <c r="F187" s="56" t="s">
        <v>3712</v>
      </c>
      <c r="G187" s="64" t="s">
        <v>24</v>
      </c>
      <c r="H187" s="56" t="s">
        <v>3713</v>
      </c>
      <c r="I187" s="66"/>
      <c r="J187" s="56"/>
      <c r="K187" s="56"/>
      <c r="L187" s="64"/>
      <c r="M187" s="66">
        <v>45500</v>
      </c>
      <c r="N187" s="56" t="s">
        <v>3738</v>
      </c>
      <c r="O187" s="56" t="s">
        <v>591</v>
      </c>
      <c r="P187" s="56"/>
    </row>
    <row r="188" spans="1:17" hidden="1" x14ac:dyDescent="0.25">
      <c r="A188" s="89">
        <v>1</v>
      </c>
      <c r="B188" s="56" t="s">
        <v>2463</v>
      </c>
      <c r="C188" s="64">
        <v>38617</v>
      </c>
      <c r="D188" s="94">
        <v>42803</v>
      </c>
      <c r="E188" s="64" t="s">
        <v>8</v>
      </c>
      <c r="F188" s="56" t="s">
        <v>4114</v>
      </c>
      <c r="G188" s="64" t="s">
        <v>24</v>
      </c>
      <c r="H188" s="56" t="s">
        <v>4115</v>
      </c>
      <c r="I188" s="66"/>
      <c r="J188" s="97"/>
      <c r="K188" s="56"/>
      <c r="L188" s="64"/>
      <c r="M188" s="66">
        <v>1610</v>
      </c>
      <c r="N188" s="56" t="s">
        <v>4116</v>
      </c>
      <c r="O188" s="56" t="s">
        <v>3134</v>
      </c>
      <c r="P188" s="56"/>
    </row>
    <row r="189" spans="1:17" hidden="1" x14ac:dyDescent="0.25">
      <c r="A189" s="89">
        <v>1</v>
      </c>
      <c r="B189" s="56" t="s">
        <v>2463</v>
      </c>
      <c r="C189" s="64">
        <v>38549</v>
      </c>
      <c r="D189" s="94">
        <v>42800</v>
      </c>
      <c r="E189" s="64" t="s">
        <v>8</v>
      </c>
      <c r="F189" s="56" t="s">
        <v>4066</v>
      </c>
      <c r="G189" s="64" t="s">
        <v>4067</v>
      </c>
      <c r="H189" s="56" t="s">
        <v>4068</v>
      </c>
      <c r="I189" s="66"/>
      <c r="J189" s="56"/>
      <c r="K189" s="56"/>
      <c r="L189" s="64"/>
      <c r="M189" s="66">
        <v>1949.97</v>
      </c>
      <c r="N189" s="56" t="s">
        <v>4069</v>
      </c>
      <c r="O189" s="56" t="s">
        <v>4070</v>
      </c>
      <c r="P189" s="56"/>
    </row>
    <row r="190" spans="1:17" hidden="1" x14ac:dyDescent="0.25">
      <c r="A190" s="89">
        <v>1</v>
      </c>
      <c r="B190" s="56" t="s">
        <v>2876</v>
      </c>
      <c r="C190" s="64">
        <v>39096</v>
      </c>
      <c r="D190" s="94">
        <v>42825</v>
      </c>
      <c r="E190" s="64" t="s">
        <v>8</v>
      </c>
      <c r="F190" s="56" t="s">
        <v>4662</v>
      </c>
      <c r="G190" s="64" t="s">
        <v>4663</v>
      </c>
      <c r="H190" s="56" t="s">
        <v>4664</v>
      </c>
      <c r="I190" s="66"/>
      <c r="J190" s="97"/>
      <c r="K190" s="56"/>
      <c r="L190" s="64"/>
      <c r="M190" s="66">
        <v>5000</v>
      </c>
      <c r="N190" s="56" t="s">
        <v>4665</v>
      </c>
      <c r="O190" s="56" t="s">
        <v>3134</v>
      </c>
      <c r="P190" s="56"/>
    </row>
    <row r="191" spans="1:17" hidden="1" x14ac:dyDescent="0.25">
      <c r="A191" s="89">
        <v>1</v>
      </c>
      <c r="B191" s="56" t="s">
        <v>2463</v>
      </c>
      <c r="C191" s="64">
        <v>38890</v>
      </c>
      <c r="D191" s="94">
        <v>42816</v>
      </c>
      <c r="E191" s="64" t="s">
        <v>8</v>
      </c>
      <c r="F191" s="56" t="s">
        <v>4297</v>
      </c>
      <c r="G191" s="64" t="s">
        <v>4298</v>
      </c>
      <c r="H191" s="56" t="s">
        <v>4299</v>
      </c>
      <c r="I191" s="64"/>
      <c r="J191" s="97"/>
      <c r="K191" s="56"/>
      <c r="L191" s="64"/>
      <c r="M191" s="64">
        <v>400</v>
      </c>
      <c r="N191" s="56" t="s">
        <v>3630</v>
      </c>
      <c r="O191" s="56" t="s">
        <v>4300</v>
      </c>
      <c r="P191" s="56"/>
    </row>
    <row r="192" spans="1:17" hidden="1" x14ac:dyDescent="0.25">
      <c r="A192" s="89">
        <v>1</v>
      </c>
      <c r="B192" s="56" t="s">
        <v>1845</v>
      </c>
      <c r="C192" s="64">
        <v>38764</v>
      </c>
      <c r="D192" s="94">
        <v>42809</v>
      </c>
      <c r="E192" s="64" t="s">
        <v>8</v>
      </c>
      <c r="F192" s="56" t="s">
        <v>3479</v>
      </c>
      <c r="G192" s="64" t="s">
        <v>3480</v>
      </c>
      <c r="H192" s="56" t="s">
        <v>3481</v>
      </c>
      <c r="I192" s="66"/>
      <c r="J192" s="56"/>
      <c r="K192" s="56"/>
      <c r="L192" s="64"/>
      <c r="M192" s="66">
        <v>20000</v>
      </c>
      <c r="N192" s="56" t="s">
        <v>3482</v>
      </c>
      <c r="O192" s="56">
        <v>730</v>
      </c>
      <c r="P192" s="56"/>
    </row>
    <row r="193" spans="1:17" hidden="1" x14ac:dyDescent="0.25">
      <c r="A193" s="89">
        <v>1</v>
      </c>
      <c r="B193" s="56" t="s">
        <v>1845</v>
      </c>
      <c r="C193" s="64">
        <v>38801</v>
      </c>
      <c r="D193" s="94">
        <v>42811</v>
      </c>
      <c r="E193" s="64" t="s">
        <v>8</v>
      </c>
      <c r="F193" s="56" t="s">
        <v>3479</v>
      </c>
      <c r="G193" s="64" t="s">
        <v>3480</v>
      </c>
      <c r="H193" s="56" t="s">
        <v>3481</v>
      </c>
      <c r="I193" s="66"/>
      <c r="J193" s="56"/>
      <c r="K193" s="56"/>
      <c r="L193" s="64"/>
      <c r="M193" s="66">
        <v>5000</v>
      </c>
      <c r="N193" s="56" t="s">
        <v>3530</v>
      </c>
      <c r="O193" s="56" t="s">
        <v>3531</v>
      </c>
      <c r="P193" s="56"/>
    </row>
    <row r="194" spans="1:17" x14ac:dyDescent="0.25">
      <c r="A194" s="101">
        <v>1</v>
      </c>
      <c r="B194" s="97" t="s">
        <v>1845</v>
      </c>
      <c r="C194" s="102">
        <v>38862</v>
      </c>
      <c r="D194" s="103">
        <v>42816</v>
      </c>
      <c r="E194" s="102" t="s">
        <v>3611</v>
      </c>
      <c r="F194" s="97" t="s">
        <v>3479</v>
      </c>
      <c r="G194" s="102" t="s">
        <v>3480</v>
      </c>
      <c r="H194" s="97" t="s">
        <v>4703</v>
      </c>
      <c r="I194" s="99" t="s">
        <v>1495</v>
      </c>
      <c r="J194" s="97">
        <v>38900</v>
      </c>
      <c r="K194" s="97" t="s">
        <v>1545</v>
      </c>
      <c r="L194" s="105" t="s">
        <v>1493</v>
      </c>
      <c r="M194" s="99">
        <v>124988</v>
      </c>
      <c r="N194" s="97" t="s">
        <v>3612</v>
      </c>
      <c r="O194" s="97" t="s">
        <v>3134</v>
      </c>
      <c r="P194" s="97" t="s">
        <v>1833</v>
      </c>
      <c r="Q194" s="96"/>
    </row>
    <row r="195" spans="1:17" hidden="1" x14ac:dyDescent="0.25">
      <c r="A195" s="89">
        <v>1</v>
      </c>
      <c r="B195" s="56" t="s">
        <v>1845</v>
      </c>
      <c r="C195" s="64">
        <v>38867</v>
      </c>
      <c r="D195" s="94">
        <v>42816</v>
      </c>
      <c r="E195" s="64" t="s">
        <v>3611</v>
      </c>
      <c r="F195" s="56" t="s">
        <v>3479</v>
      </c>
      <c r="G195" s="64" t="s">
        <v>3480</v>
      </c>
      <c r="H195" s="56" t="s">
        <v>3481</v>
      </c>
      <c r="I195" s="64"/>
      <c r="J195" s="97"/>
      <c r="K195" s="56"/>
      <c r="L195" s="64"/>
      <c r="M195" s="64">
        <v>2</v>
      </c>
      <c r="N195" s="56" t="s">
        <v>3613</v>
      </c>
      <c r="O195" s="56" t="s">
        <v>3134</v>
      </c>
      <c r="P195" s="56"/>
    </row>
    <row r="196" spans="1:17" hidden="1" x14ac:dyDescent="0.25">
      <c r="A196" s="89">
        <v>1</v>
      </c>
      <c r="B196" s="56" t="s">
        <v>1845</v>
      </c>
      <c r="C196" s="64">
        <v>38868</v>
      </c>
      <c r="D196" s="94">
        <v>42816</v>
      </c>
      <c r="E196" s="64" t="s">
        <v>3611</v>
      </c>
      <c r="F196" s="56" t="s">
        <v>3479</v>
      </c>
      <c r="G196" s="64" t="s">
        <v>3480</v>
      </c>
      <c r="H196" s="56" t="s">
        <v>3481</v>
      </c>
      <c r="I196" s="66"/>
      <c r="J196" s="56"/>
      <c r="K196" s="56"/>
      <c r="L196" s="64"/>
      <c r="M196" s="66">
        <v>112400</v>
      </c>
      <c r="N196" s="56" t="s">
        <v>3614</v>
      </c>
      <c r="O196" s="56" t="s">
        <v>1839</v>
      </c>
      <c r="P196" s="56"/>
    </row>
    <row r="197" spans="1:17" hidden="1" x14ac:dyDescent="0.25">
      <c r="A197" s="89">
        <v>1</v>
      </c>
      <c r="B197" s="56" t="s">
        <v>1845</v>
      </c>
      <c r="C197" s="64">
        <v>38873</v>
      </c>
      <c r="D197" s="94">
        <v>42816</v>
      </c>
      <c r="E197" s="64" t="s">
        <v>3611</v>
      </c>
      <c r="F197" s="56" t="s">
        <v>3479</v>
      </c>
      <c r="G197" s="64" t="s">
        <v>3480</v>
      </c>
      <c r="H197" s="56" t="s">
        <v>3481</v>
      </c>
      <c r="I197" s="64"/>
      <c r="J197" s="56"/>
      <c r="K197" s="56"/>
      <c r="L197" s="64"/>
      <c r="M197" s="64">
        <v>10</v>
      </c>
      <c r="N197" s="56" t="s">
        <v>3617</v>
      </c>
      <c r="O197" s="56"/>
      <c r="P197" s="56"/>
    </row>
    <row r="198" spans="1:17" hidden="1" x14ac:dyDescent="0.25">
      <c r="A198" s="89">
        <v>1</v>
      </c>
      <c r="B198" s="56" t="s">
        <v>1845</v>
      </c>
      <c r="C198" s="64">
        <v>38692</v>
      </c>
      <c r="D198" s="94">
        <v>42807</v>
      </c>
      <c r="E198" s="64" t="s">
        <v>8</v>
      </c>
      <c r="F198" s="56" t="s">
        <v>3402</v>
      </c>
      <c r="G198" s="64" t="s">
        <v>3403</v>
      </c>
      <c r="H198" s="56" t="s">
        <v>3404</v>
      </c>
      <c r="I198" s="66"/>
      <c r="J198" s="56"/>
      <c r="K198" s="56"/>
      <c r="L198" s="64"/>
      <c r="M198" s="66">
        <v>8000</v>
      </c>
      <c r="N198" s="56" t="s">
        <v>3405</v>
      </c>
      <c r="O198" s="56" t="s">
        <v>3406</v>
      </c>
      <c r="P198" s="56"/>
    </row>
    <row r="199" spans="1:17" x14ac:dyDescent="0.25">
      <c r="A199" s="101">
        <v>1</v>
      </c>
      <c r="B199" s="97" t="s">
        <v>1845</v>
      </c>
      <c r="C199" s="102">
        <v>38693</v>
      </c>
      <c r="D199" s="103">
        <v>42807</v>
      </c>
      <c r="E199" s="102" t="s">
        <v>8</v>
      </c>
      <c r="F199" s="97" t="s">
        <v>3402</v>
      </c>
      <c r="G199" s="102" t="s">
        <v>3403</v>
      </c>
      <c r="H199" s="97" t="s">
        <v>4688</v>
      </c>
      <c r="I199" s="99" t="s">
        <v>4689</v>
      </c>
      <c r="J199" s="97">
        <v>38060</v>
      </c>
      <c r="K199" s="97" t="s">
        <v>1492</v>
      </c>
      <c r="L199" s="105" t="s">
        <v>1493</v>
      </c>
      <c r="M199" s="99">
        <v>159750</v>
      </c>
      <c r="N199" s="97" t="s">
        <v>3407</v>
      </c>
      <c r="O199" s="97" t="s">
        <v>3134</v>
      </c>
      <c r="P199" s="97" t="s">
        <v>1833</v>
      </c>
      <c r="Q199" s="96"/>
    </row>
    <row r="200" spans="1:17" hidden="1" x14ac:dyDescent="0.25">
      <c r="A200" s="89">
        <v>1</v>
      </c>
      <c r="B200" s="56" t="s">
        <v>1845</v>
      </c>
      <c r="C200" s="64">
        <v>38704</v>
      </c>
      <c r="D200" s="94">
        <v>42807</v>
      </c>
      <c r="E200" s="64" t="s">
        <v>8</v>
      </c>
      <c r="F200" s="56" t="s">
        <v>3402</v>
      </c>
      <c r="G200" s="64" t="s">
        <v>3403</v>
      </c>
      <c r="H200" s="56" t="s">
        <v>3404</v>
      </c>
      <c r="I200" s="66"/>
      <c r="J200" s="97"/>
      <c r="K200" s="56"/>
      <c r="L200" s="64"/>
      <c r="M200" s="66">
        <v>2000</v>
      </c>
      <c r="N200" s="56" t="s">
        <v>3416</v>
      </c>
      <c r="O200" s="56" t="s">
        <v>3134</v>
      </c>
      <c r="P200" s="56"/>
    </row>
    <row r="201" spans="1:17" hidden="1" x14ac:dyDescent="0.25">
      <c r="A201" s="89">
        <v>1</v>
      </c>
      <c r="B201" s="56" t="s">
        <v>1845</v>
      </c>
      <c r="C201" s="64">
        <v>38814</v>
      </c>
      <c r="D201" s="94">
        <v>42811</v>
      </c>
      <c r="E201" s="64" t="s">
        <v>8</v>
      </c>
      <c r="F201" s="56" t="s">
        <v>3543</v>
      </c>
      <c r="G201" s="64" t="s">
        <v>3544</v>
      </c>
      <c r="H201" s="56" t="s">
        <v>3545</v>
      </c>
      <c r="I201" s="66"/>
      <c r="J201" s="56"/>
      <c r="K201" s="56"/>
      <c r="L201" s="64"/>
      <c r="M201" s="66">
        <v>5000</v>
      </c>
      <c r="N201" s="56" t="s">
        <v>3546</v>
      </c>
      <c r="O201" s="56" t="s">
        <v>3547</v>
      </c>
      <c r="P201" s="56"/>
    </row>
    <row r="202" spans="1:17" hidden="1" x14ac:dyDescent="0.25">
      <c r="A202" s="89">
        <v>1</v>
      </c>
      <c r="B202" s="56" t="s">
        <v>1845</v>
      </c>
      <c r="C202" s="64">
        <v>38916</v>
      </c>
      <c r="D202" s="94">
        <v>42817</v>
      </c>
      <c r="E202" s="64" t="s">
        <v>3662</v>
      </c>
      <c r="F202" s="56" t="s">
        <v>3543</v>
      </c>
      <c r="G202" s="64" t="s">
        <v>3544</v>
      </c>
      <c r="H202" s="56" t="s">
        <v>3545</v>
      </c>
      <c r="I202" s="66"/>
      <c r="J202" s="56"/>
      <c r="K202" s="56"/>
      <c r="L202" s="64"/>
      <c r="M202" s="66">
        <v>45261.66</v>
      </c>
      <c r="N202" s="56" t="s">
        <v>3663</v>
      </c>
      <c r="O202" s="56" t="s">
        <v>3385</v>
      </c>
      <c r="P202" s="56"/>
    </row>
    <row r="203" spans="1:17" ht="18" hidden="1" customHeight="1" x14ac:dyDescent="0.25">
      <c r="A203" s="89">
        <v>1</v>
      </c>
      <c r="B203" s="56" t="s">
        <v>2463</v>
      </c>
      <c r="C203" s="64">
        <v>38727</v>
      </c>
      <c r="D203" s="94">
        <v>42808</v>
      </c>
      <c r="E203" s="64" t="s">
        <v>8</v>
      </c>
      <c r="F203" s="56" t="s">
        <v>4183</v>
      </c>
      <c r="G203" s="64" t="s">
        <v>24</v>
      </c>
      <c r="H203" s="56" t="s">
        <v>800</v>
      </c>
      <c r="I203" s="64"/>
      <c r="J203" s="97"/>
      <c r="K203" s="56"/>
      <c r="L203" s="64"/>
      <c r="M203" s="64">
        <v>888.84</v>
      </c>
      <c r="N203" s="56" t="s">
        <v>4184</v>
      </c>
      <c r="O203" s="56" t="s">
        <v>3134</v>
      </c>
      <c r="P203" s="56"/>
    </row>
    <row r="204" spans="1:17" hidden="1" x14ac:dyDescent="0.25">
      <c r="A204" s="89">
        <v>1</v>
      </c>
      <c r="B204" s="56" t="s">
        <v>2463</v>
      </c>
      <c r="C204" s="64">
        <v>38470</v>
      </c>
      <c r="D204" s="94">
        <v>42795</v>
      </c>
      <c r="E204" s="64" t="s">
        <v>8</v>
      </c>
      <c r="F204" s="56" t="s">
        <v>3998</v>
      </c>
      <c r="G204" s="64" t="s">
        <v>3999</v>
      </c>
      <c r="H204" s="56" t="s">
        <v>4000</v>
      </c>
      <c r="I204" s="64"/>
      <c r="J204" s="56"/>
      <c r="K204" s="56"/>
      <c r="L204" s="64"/>
      <c r="M204" s="64">
        <v>535.15</v>
      </c>
      <c r="N204" s="56" t="s">
        <v>4001</v>
      </c>
      <c r="O204" s="56" t="s">
        <v>4002</v>
      </c>
      <c r="P204" s="56"/>
    </row>
    <row r="205" spans="1:17" hidden="1" x14ac:dyDescent="0.25">
      <c r="A205" s="89">
        <v>1</v>
      </c>
      <c r="B205" s="56" t="s">
        <v>2397</v>
      </c>
      <c r="C205" s="64">
        <v>38591</v>
      </c>
      <c r="D205" s="94">
        <v>42801</v>
      </c>
      <c r="E205" s="64" t="s">
        <v>8</v>
      </c>
      <c r="F205" s="56" t="s">
        <v>2915</v>
      </c>
      <c r="G205" s="64" t="s">
        <v>2916</v>
      </c>
      <c r="H205" s="56" t="s">
        <v>3909</v>
      </c>
      <c r="I205" s="66"/>
      <c r="J205" s="56"/>
      <c r="K205" s="56"/>
      <c r="L205" s="64"/>
      <c r="M205" s="66">
        <v>5746.08</v>
      </c>
      <c r="N205" s="56" t="s">
        <v>3910</v>
      </c>
      <c r="O205" s="56">
        <v>91</v>
      </c>
      <c r="P205" s="56"/>
    </row>
    <row r="206" spans="1:17" hidden="1" x14ac:dyDescent="0.25">
      <c r="A206" s="89">
        <v>1</v>
      </c>
      <c r="B206" s="56" t="s">
        <v>1845</v>
      </c>
      <c r="C206" s="64">
        <v>38677</v>
      </c>
      <c r="D206" s="94">
        <v>42805</v>
      </c>
      <c r="E206" s="64" t="s">
        <v>8</v>
      </c>
      <c r="F206" s="56" t="s">
        <v>3371</v>
      </c>
      <c r="G206" s="64" t="s">
        <v>3372</v>
      </c>
      <c r="H206" s="56" t="s">
        <v>3373</v>
      </c>
      <c r="I206" s="66"/>
      <c r="J206" s="56"/>
      <c r="K206" s="56"/>
      <c r="L206" s="64"/>
      <c r="M206" s="66">
        <v>20000</v>
      </c>
      <c r="N206" s="56" t="s">
        <v>3374</v>
      </c>
      <c r="O206" s="56" t="s">
        <v>301</v>
      </c>
      <c r="P206" s="56"/>
    </row>
    <row r="207" spans="1:17" hidden="1" x14ac:dyDescent="0.25">
      <c r="A207" s="89">
        <v>1</v>
      </c>
      <c r="B207" s="56" t="s">
        <v>1845</v>
      </c>
      <c r="C207" s="64">
        <v>38715</v>
      </c>
      <c r="D207" s="94">
        <v>42807</v>
      </c>
      <c r="E207" s="64" t="s">
        <v>8</v>
      </c>
      <c r="F207" s="56" t="s">
        <v>3371</v>
      </c>
      <c r="G207" s="64" t="s">
        <v>3372</v>
      </c>
      <c r="H207" s="56" t="s">
        <v>3373</v>
      </c>
      <c r="I207" s="66"/>
      <c r="J207" s="56"/>
      <c r="K207" s="56"/>
      <c r="L207" s="64"/>
      <c r="M207" s="66">
        <v>60000</v>
      </c>
      <c r="N207" s="56" t="s">
        <v>3426</v>
      </c>
      <c r="O207" s="56" t="s">
        <v>301</v>
      </c>
      <c r="P207" s="56"/>
    </row>
    <row r="208" spans="1:17" hidden="1" x14ac:dyDescent="0.25">
      <c r="A208" s="89">
        <v>1</v>
      </c>
      <c r="B208" s="56" t="s">
        <v>1845</v>
      </c>
      <c r="C208" s="64">
        <v>38816</v>
      </c>
      <c r="D208" s="94">
        <v>42812</v>
      </c>
      <c r="E208" s="64" t="s">
        <v>8</v>
      </c>
      <c r="F208" s="56" t="s">
        <v>3371</v>
      </c>
      <c r="G208" s="64" t="s">
        <v>3372</v>
      </c>
      <c r="H208" s="56" t="s">
        <v>3373</v>
      </c>
      <c r="I208" s="66"/>
      <c r="J208" s="97"/>
      <c r="K208" s="56"/>
      <c r="L208" s="64"/>
      <c r="M208" s="66">
        <v>23050</v>
      </c>
      <c r="N208" s="56" t="s">
        <v>3551</v>
      </c>
      <c r="O208" s="56" t="s">
        <v>3134</v>
      </c>
      <c r="P208" s="56"/>
    </row>
    <row r="209" spans="1:17" hidden="1" x14ac:dyDescent="0.25">
      <c r="A209" s="89">
        <v>1</v>
      </c>
      <c r="B209" s="56" t="s">
        <v>1845</v>
      </c>
      <c r="C209" s="64">
        <v>38871</v>
      </c>
      <c r="D209" s="94">
        <v>42816</v>
      </c>
      <c r="E209" s="64" t="s">
        <v>3615</v>
      </c>
      <c r="F209" s="56" t="s">
        <v>3371</v>
      </c>
      <c r="G209" s="64" t="s">
        <v>3372</v>
      </c>
      <c r="H209" s="56" t="s">
        <v>3373</v>
      </c>
      <c r="I209" s="66"/>
      <c r="J209" s="97"/>
      <c r="K209" s="56"/>
      <c r="L209" s="64"/>
      <c r="M209" s="66">
        <v>5500</v>
      </c>
      <c r="N209" s="56" t="s">
        <v>3616</v>
      </c>
      <c r="O209" s="56" t="s">
        <v>3134</v>
      </c>
      <c r="P209" s="56"/>
    </row>
    <row r="210" spans="1:17" hidden="1" x14ac:dyDescent="0.25">
      <c r="A210" s="89">
        <v>1</v>
      </c>
      <c r="B210" s="56" t="s">
        <v>1845</v>
      </c>
      <c r="C210" s="64">
        <v>38980</v>
      </c>
      <c r="D210" s="94">
        <v>42821</v>
      </c>
      <c r="E210" s="64" t="s">
        <v>8</v>
      </c>
      <c r="F210" s="56" t="s">
        <v>3733</v>
      </c>
      <c r="G210" s="64" t="s">
        <v>3734</v>
      </c>
      <c r="H210" s="56" t="s">
        <v>3735</v>
      </c>
      <c r="I210" s="66"/>
      <c r="J210" s="56"/>
      <c r="K210" s="56"/>
      <c r="L210" s="64"/>
      <c r="M210" s="66">
        <v>1000</v>
      </c>
      <c r="N210" s="56" t="s">
        <v>3736</v>
      </c>
      <c r="O210" s="56" t="s">
        <v>1843</v>
      </c>
      <c r="P210" s="56"/>
    </row>
    <row r="211" spans="1:17" hidden="1" x14ac:dyDescent="0.25">
      <c r="A211" s="89">
        <v>1</v>
      </c>
      <c r="B211" s="56" t="s">
        <v>1845</v>
      </c>
      <c r="C211" s="64">
        <v>39010</v>
      </c>
      <c r="D211" s="94">
        <v>42822</v>
      </c>
      <c r="E211" s="64" t="s">
        <v>3760</v>
      </c>
      <c r="F211" s="56" t="s">
        <v>3733</v>
      </c>
      <c r="G211" s="64" t="s">
        <v>3734</v>
      </c>
      <c r="H211" s="56" t="s">
        <v>3735</v>
      </c>
      <c r="I211" s="66"/>
      <c r="J211" s="97"/>
      <c r="K211" s="56"/>
      <c r="L211" s="64"/>
      <c r="M211" s="66">
        <v>22740</v>
      </c>
      <c r="N211" s="56" t="s">
        <v>3761</v>
      </c>
      <c r="O211" s="56" t="s">
        <v>3134</v>
      </c>
      <c r="P211" s="56"/>
    </row>
    <row r="212" spans="1:17" hidden="1" x14ac:dyDescent="0.25">
      <c r="A212" s="89">
        <v>1</v>
      </c>
      <c r="B212" s="56" t="s">
        <v>2463</v>
      </c>
      <c r="C212" s="64">
        <v>39084</v>
      </c>
      <c r="D212" s="94">
        <v>42825</v>
      </c>
      <c r="E212" s="64" t="s">
        <v>8</v>
      </c>
      <c r="F212" s="56" t="s">
        <v>4405</v>
      </c>
      <c r="G212" s="64" t="s">
        <v>4406</v>
      </c>
      <c r="H212" s="56" t="s">
        <v>4407</v>
      </c>
      <c r="I212" s="66"/>
      <c r="J212" s="56"/>
      <c r="K212" s="56"/>
      <c r="L212" s="64"/>
      <c r="M212" s="66">
        <v>6138.87</v>
      </c>
      <c r="N212" s="56" t="s">
        <v>4408</v>
      </c>
      <c r="O212" s="56" t="s">
        <v>4409</v>
      </c>
      <c r="P212" s="56"/>
    </row>
    <row r="213" spans="1:17" hidden="1" x14ac:dyDescent="0.25">
      <c r="A213" s="89">
        <v>1</v>
      </c>
      <c r="B213" s="56" t="s">
        <v>1845</v>
      </c>
      <c r="C213" s="64">
        <v>38799</v>
      </c>
      <c r="D213" s="94">
        <v>42811</v>
      </c>
      <c r="E213" s="64" t="s">
        <v>3524</v>
      </c>
      <c r="F213" s="56" t="s">
        <v>3525</v>
      </c>
      <c r="G213" s="64" t="s">
        <v>3526</v>
      </c>
      <c r="H213" s="56" t="s">
        <v>3527</v>
      </c>
      <c r="I213" s="66"/>
      <c r="J213" s="56"/>
      <c r="K213" s="56"/>
      <c r="L213" s="64"/>
      <c r="M213" s="66">
        <v>60137.25</v>
      </c>
      <c r="N213" s="56" t="s">
        <v>3528</v>
      </c>
      <c r="O213" s="56" t="s">
        <v>673</v>
      </c>
      <c r="P213" s="56"/>
    </row>
    <row r="214" spans="1:17" hidden="1" x14ac:dyDescent="0.25">
      <c r="A214" s="89">
        <v>1</v>
      </c>
      <c r="B214" s="56" t="s">
        <v>1845</v>
      </c>
      <c r="C214" s="64">
        <v>38684</v>
      </c>
      <c r="D214" s="94">
        <v>42805</v>
      </c>
      <c r="E214" s="64" t="s">
        <v>8</v>
      </c>
      <c r="F214" s="56" t="s">
        <v>3394</v>
      </c>
      <c r="G214" s="64" t="s">
        <v>3395</v>
      </c>
      <c r="H214" s="56" t="s">
        <v>3396</v>
      </c>
      <c r="I214" s="66"/>
      <c r="J214" s="56"/>
      <c r="K214" s="56"/>
      <c r="L214" s="64"/>
      <c r="M214" s="66">
        <v>20000</v>
      </c>
      <c r="N214" s="56" t="s">
        <v>3397</v>
      </c>
      <c r="O214" s="56" t="s">
        <v>3398</v>
      </c>
      <c r="P214" s="56"/>
    </row>
    <row r="215" spans="1:17" x14ac:dyDescent="0.25">
      <c r="A215" s="101">
        <v>1</v>
      </c>
      <c r="B215" s="97" t="s">
        <v>1845</v>
      </c>
      <c r="C215" s="102">
        <v>38717</v>
      </c>
      <c r="D215" s="103">
        <v>42807</v>
      </c>
      <c r="E215" s="102" t="s">
        <v>8</v>
      </c>
      <c r="F215" s="97" t="s">
        <v>3394</v>
      </c>
      <c r="G215" s="102" t="s">
        <v>3395</v>
      </c>
      <c r="H215" s="97" t="s">
        <v>4700</v>
      </c>
      <c r="I215" s="99" t="s">
        <v>1587</v>
      </c>
      <c r="J215" s="97">
        <v>38020</v>
      </c>
      <c r="K215" s="97" t="s">
        <v>1492</v>
      </c>
      <c r="L215" s="105" t="s">
        <v>1493</v>
      </c>
      <c r="M215" s="99">
        <v>250000</v>
      </c>
      <c r="N215" s="97" t="s">
        <v>3427</v>
      </c>
      <c r="O215" s="97" t="s">
        <v>3134</v>
      </c>
      <c r="P215" s="97" t="s">
        <v>1833</v>
      </c>
      <c r="Q215" s="96"/>
    </row>
    <row r="216" spans="1:17" s="96" customFormat="1" hidden="1" x14ac:dyDescent="0.25">
      <c r="A216" s="89">
        <v>1</v>
      </c>
      <c r="B216" s="56" t="s">
        <v>1845</v>
      </c>
      <c r="C216" s="64">
        <v>38751</v>
      </c>
      <c r="D216" s="94">
        <v>42809</v>
      </c>
      <c r="E216" s="64" t="s">
        <v>3458</v>
      </c>
      <c r="F216" s="56" t="s">
        <v>3394</v>
      </c>
      <c r="G216" s="64" t="s">
        <v>3395</v>
      </c>
      <c r="H216" s="56" t="s">
        <v>3396</v>
      </c>
      <c r="I216" s="66"/>
      <c r="J216" s="56"/>
      <c r="K216" s="56"/>
      <c r="L216" s="56"/>
      <c r="M216" s="66">
        <v>130000</v>
      </c>
      <c r="N216" s="56" t="s">
        <v>3459</v>
      </c>
      <c r="O216" s="56" t="s">
        <v>1837</v>
      </c>
      <c r="P216" s="56"/>
      <c r="Q216"/>
    </row>
    <row r="217" spans="1:17" hidden="1" x14ac:dyDescent="0.25">
      <c r="A217" s="89">
        <v>1</v>
      </c>
      <c r="B217" s="56" t="s">
        <v>2397</v>
      </c>
      <c r="C217" s="64">
        <v>38797</v>
      </c>
      <c r="D217" s="94">
        <v>42811</v>
      </c>
      <c r="E217" s="64" t="s">
        <v>8</v>
      </c>
      <c r="F217" s="56" t="s">
        <v>558</v>
      </c>
      <c r="G217" s="64" t="s">
        <v>24</v>
      </c>
      <c r="H217" s="56" t="s">
        <v>559</v>
      </c>
      <c r="I217" s="66"/>
      <c r="J217" s="56"/>
      <c r="K217" s="56"/>
      <c r="L217" s="64"/>
      <c r="M217" s="66">
        <v>13695.5</v>
      </c>
      <c r="N217" s="56" t="s">
        <v>3934</v>
      </c>
      <c r="O217" s="56" t="s">
        <v>3935</v>
      </c>
      <c r="P217" s="56"/>
    </row>
    <row r="218" spans="1:17" hidden="1" x14ac:dyDescent="0.25">
      <c r="A218" s="89">
        <v>1</v>
      </c>
      <c r="B218" s="56" t="s">
        <v>2455</v>
      </c>
      <c r="C218" s="64">
        <v>38464</v>
      </c>
      <c r="D218" s="94">
        <v>42795</v>
      </c>
      <c r="E218" s="64" t="s">
        <v>8</v>
      </c>
      <c r="F218" s="56" t="s">
        <v>3968</v>
      </c>
      <c r="G218" s="64" t="s">
        <v>3969</v>
      </c>
      <c r="H218" s="56" t="s">
        <v>3970</v>
      </c>
      <c r="I218" s="64"/>
      <c r="J218" s="97"/>
      <c r="K218" s="56"/>
      <c r="L218" s="64"/>
      <c r="M218" s="64">
        <v>175</v>
      </c>
      <c r="N218" s="56" t="s">
        <v>3971</v>
      </c>
      <c r="O218" s="56" t="s">
        <v>3134</v>
      </c>
      <c r="P218" s="56"/>
    </row>
    <row r="219" spans="1:17" hidden="1" x14ac:dyDescent="0.25">
      <c r="A219" s="89">
        <v>1</v>
      </c>
      <c r="B219" s="56" t="s">
        <v>1845</v>
      </c>
      <c r="C219" s="64">
        <v>38803</v>
      </c>
      <c r="D219" s="94">
        <v>42811</v>
      </c>
      <c r="E219" s="64" t="s">
        <v>3532</v>
      </c>
      <c r="F219" s="56" t="s">
        <v>3533</v>
      </c>
      <c r="G219" s="64" t="s">
        <v>3534</v>
      </c>
      <c r="H219" s="56" t="s">
        <v>3535</v>
      </c>
      <c r="I219" s="66"/>
      <c r="J219" s="56"/>
      <c r="K219" s="56"/>
      <c r="L219" s="64"/>
      <c r="M219" s="66">
        <v>343500</v>
      </c>
      <c r="N219" s="56" t="s">
        <v>3536</v>
      </c>
      <c r="O219" s="56" t="s">
        <v>673</v>
      </c>
      <c r="P219" s="56"/>
    </row>
    <row r="220" spans="1:17" hidden="1" x14ac:dyDescent="0.25">
      <c r="A220" s="89">
        <v>1</v>
      </c>
      <c r="B220" s="56" t="s">
        <v>2397</v>
      </c>
      <c r="C220" s="64">
        <v>38848</v>
      </c>
      <c r="D220" s="94">
        <v>42815</v>
      </c>
      <c r="E220" s="64" t="s">
        <v>3532</v>
      </c>
      <c r="F220" s="56" t="s">
        <v>3533</v>
      </c>
      <c r="G220" s="64" t="s">
        <v>3534</v>
      </c>
      <c r="H220" s="56" t="s">
        <v>3535</v>
      </c>
      <c r="I220" s="66"/>
      <c r="J220" s="56"/>
      <c r="K220" s="56"/>
      <c r="L220" s="64"/>
      <c r="M220" s="66">
        <v>11668.25</v>
      </c>
      <c r="N220" s="56" t="s">
        <v>3945</v>
      </c>
      <c r="O220" s="56" t="s">
        <v>3946</v>
      </c>
      <c r="P220" s="56"/>
    </row>
    <row r="221" spans="1:17" hidden="1" x14ac:dyDescent="0.25">
      <c r="A221" s="89">
        <v>1</v>
      </c>
      <c r="B221" s="56" t="s">
        <v>1845</v>
      </c>
      <c r="C221" s="64">
        <v>39097</v>
      </c>
      <c r="D221" s="94">
        <v>42825</v>
      </c>
      <c r="E221" s="64" t="s">
        <v>8</v>
      </c>
      <c r="F221" s="56" t="s">
        <v>3878</v>
      </c>
      <c r="G221" s="64" t="s">
        <v>24</v>
      </c>
      <c r="H221" s="56" t="s">
        <v>3879</v>
      </c>
      <c r="I221" s="66"/>
      <c r="J221" s="56"/>
      <c r="K221" s="56"/>
      <c r="L221" s="64"/>
      <c r="M221" s="66">
        <v>55000</v>
      </c>
      <c r="N221" s="56" t="s">
        <v>3880</v>
      </c>
      <c r="O221" s="56" t="s">
        <v>673</v>
      </c>
      <c r="P221" s="56"/>
    </row>
    <row r="222" spans="1:17" s="96" customFormat="1" hidden="1" x14ac:dyDescent="0.25">
      <c r="A222" s="89">
        <v>1</v>
      </c>
      <c r="B222" s="56" t="s">
        <v>1845</v>
      </c>
      <c r="C222" s="64">
        <v>39102</v>
      </c>
      <c r="D222" s="94">
        <v>42825</v>
      </c>
      <c r="E222" s="64" t="s">
        <v>8</v>
      </c>
      <c r="F222" s="56" t="s">
        <v>3878</v>
      </c>
      <c r="G222" s="64" t="s">
        <v>24</v>
      </c>
      <c r="H222" s="56" t="s">
        <v>3879</v>
      </c>
      <c r="I222" s="66"/>
      <c r="J222" s="56"/>
      <c r="K222" s="56"/>
      <c r="L222" s="56"/>
      <c r="M222" s="66">
        <v>10760.51</v>
      </c>
      <c r="N222" s="56" t="s">
        <v>3885</v>
      </c>
      <c r="O222" s="56" t="s">
        <v>673</v>
      </c>
      <c r="P222" s="56"/>
      <c r="Q222"/>
    </row>
    <row r="223" spans="1:17" hidden="1" x14ac:dyDescent="0.25">
      <c r="A223" s="89">
        <v>1</v>
      </c>
      <c r="B223" s="56" t="s">
        <v>2876</v>
      </c>
      <c r="C223" s="64">
        <v>39072</v>
      </c>
      <c r="D223" s="94">
        <v>42824</v>
      </c>
      <c r="E223" s="64" t="s">
        <v>8</v>
      </c>
      <c r="F223" s="56" t="s">
        <v>3878</v>
      </c>
      <c r="G223" s="64" t="s">
        <v>24</v>
      </c>
      <c r="H223" s="56" t="s">
        <v>3879</v>
      </c>
      <c r="I223" s="66"/>
      <c r="J223" s="56"/>
      <c r="K223" s="56"/>
      <c r="L223" s="64"/>
      <c r="M223" s="66">
        <v>5000</v>
      </c>
      <c r="N223" s="56" t="s">
        <v>4646</v>
      </c>
      <c r="O223" s="56" t="s">
        <v>4647</v>
      </c>
      <c r="P223" s="56"/>
    </row>
    <row r="224" spans="1:17" hidden="1" x14ac:dyDescent="0.25">
      <c r="A224" s="89">
        <v>1</v>
      </c>
      <c r="B224" s="56" t="s">
        <v>2876</v>
      </c>
      <c r="C224" s="64">
        <v>39089</v>
      </c>
      <c r="D224" s="94">
        <v>42825</v>
      </c>
      <c r="E224" s="64" t="s">
        <v>8</v>
      </c>
      <c r="F224" s="56" t="s">
        <v>3878</v>
      </c>
      <c r="G224" s="64" t="s">
        <v>24</v>
      </c>
      <c r="H224" s="56" t="s">
        <v>3879</v>
      </c>
      <c r="I224" s="66"/>
      <c r="J224" s="56"/>
      <c r="K224" s="56"/>
      <c r="L224" s="64"/>
      <c r="M224" s="66">
        <v>200000</v>
      </c>
      <c r="N224" s="56" t="s">
        <v>4660</v>
      </c>
      <c r="O224" s="56" t="s">
        <v>4661</v>
      </c>
      <c r="P224" s="56"/>
    </row>
    <row r="225" spans="1:16" hidden="1" x14ac:dyDescent="0.25">
      <c r="A225" s="89">
        <v>1</v>
      </c>
      <c r="B225" s="56" t="s">
        <v>2463</v>
      </c>
      <c r="C225" s="64">
        <v>38544</v>
      </c>
      <c r="D225" s="94">
        <v>42800</v>
      </c>
      <c r="E225" s="64" t="s">
        <v>8</v>
      </c>
      <c r="F225" s="56" t="s">
        <v>4062</v>
      </c>
      <c r="G225" s="64" t="s">
        <v>24</v>
      </c>
      <c r="H225" s="56" t="s">
        <v>4063</v>
      </c>
      <c r="I225" s="64"/>
      <c r="J225" s="97"/>
      <c r="K225" s="56"/>
      <c r="L225" s="64"/>
      <c r="M225" s="64">
        <v>581.69000000000005</v>
      </c>
      <c r="N225" s="56" t="s">
        <v>4064</v>
      </c>
      <c r="O225" s="56" t="s">
        <v>3134</v>
      </c>
      <c r="P225" s="56"/>
    </row>
    <row r="226" spans="1:16" hidden="1" x14ac:dyDescent="0.25">
      <c r="A226" s="89">
        <v>1</v>
      </c>
      <c r="B226" s="56" t="s">
        <v>2463</v>
      </c>
      <c r="C226" s="64">
        <v>38523</v>
      </c>
      <c r="D226" s="94">
        <v>42797</v>
      </c>
      <c r="E226" s="64" t="s">
        <v>8</v>
      </c>
      <c r="F226" s="56" t="s">
        <v>4037</v>
      </c>
      <c r="G226" s="64" t="s">
        <v>4038</v>
      </c>
      <c r="H226" s="56" t="s">
        <v>4039</v>
      </c>
      <c r="I226" s="66"/>
      <c r="J226" s="97"/>
      <c r="K226" s="56"/>
      <c r="L226" s="64"/>
      <c r="M226" s="66">
        <v>1191.99</v>
      </c>
      <c r="N226" s="56" t="s">
        <v>4040</v>
      </c>
      <c r="O226" s="56" t="s">
        <v>3134</v>
      </c>
      <c r="P226" s="56"/>
    </row>
    <row r="227" spans="1:16" hidden="1" x14ac:dyDescent="0.25">
      <c r="A227" s="89">
        <v>1</v>
      </c>
      <c r="B227" s="56" t="s">
        <v>1845</v>
      </c>
      <c r="C227" s="64">
        <v>39055</v>
      </c>
      <c r="D227" s="94">
        <v>42824</v>
      </c>
      <c r="E227" s="64" t="s">
        <v>8</v>
      </c>
      <c r="F227" s="56" t="s">
        <v>3829</v>
      </c>
      <c r="G227" s="64" t="s">
        <v>3830</v>
      </c>
      <c r="H227" s="56" t="s">
        <v>3831</v>
      </c>
      <c r="I227" s="66"/>
      <c r="J227" s="56"/>
      <c r="K227" s="56"/>
      <c r="L227" s="64"/>
      <c r="M227" s="66">
        <v>5000</v>
      </c>
      <c r="N227" s="56" t="s">
        <v>3832</v>
      </c>
      <c r="O227" s="56" t="s">
        <v>3833</v>
      </c>
      <c r="P227" s="56"/>
    </row>
    <row r="228" spans="1:16" hidden="1" x14ac:dyDescent="0.25">
      <c r="A228" s="89">
        <v>1</v>
      </c>
      <c r="B228" s="56" t="s">
        <v>1845</v>
      </c>
      <c r="C228" s="64">
        <v>39056</v>
      </c>
      <c r="D228" s="94">
        <v>42824</v>
      </c>
      <c r="E228" s="64" t="s">
        <v>8</v>
      </c>
      <c r="F228" s="56" t="s">
        <v>3829</v>
      </c>
      <c r="G228" s="64" t="s">
        <v>3830</v>
      </c>
      <c r="H228" s="56" t="s">
        <v>3831</v>
      </c>
      <c r="I228" s="66"/>
      <c r="J228" s="56"/>
      <c r="K228" s="56"/>
      <c r="L228" s="64"/>
      <c r="M228" s="66">
        <v>5000</v>
      </c>
      <c r="N228" s="56" t="s">
        <v>3834</v>
      </c>
      <c r="O228" s="56" t="s">
        <v>1835</v>
      </c>
      <c r="P228" s="56"/>
    </row>
    <row r="229" spans="1:16" hidden="1" x14ac:dyDescent="0.25">
      <c r="A229" s="89">
        <v>1</v>
      </c>
      <c r="B229" s="56" t="s">
        <v>1845</v>
      </c>
      <c r="C229" s="64">
        <v>38510</v>
      </c>
      <c r="D229" s="94">
        <v>42797</v>
      </c>
      <c r="E229" s="64" t="s">
        <v>2356</v>
      </c>
      <c r="F229" s="56" t="s">
        <v>2357</v>
      </c>
      <c r="G229" s="64" t="s">
        <v>2358</v>
      </c>
      <c r="H229" s="56" t="s">
        <v>3203</v>
      </c>
      <c r="I229" s="66"/>
      <c r="J229" s="56"/>
      <c r="K229" s="56"/>
      <c r="L229" s="64"/>
      <c r="M229" s="66">
        <v>3200</v>
      </c>
      <c r="N229" s="56" t="s">
        <v>3204</v>
      </c>
      <c r="O229" s="56" t="s">
        <v>301</v>
      </c>
      <c r="P229" s="56"/>
    </row>
    <row r="230" spans="1:16" hidden="1" x14ac:dyDescent="0.25">
      <c r="A230" s="89">
        <v>1</v>
      </c>
      <c r="B230" s="56" t="s">
        <v>1845</v>
      </c>
      <c r="C230" s="64">
        <v>38965</v>
      </c>
      <c r="D230" s="94">
        <v>42821</v>
      </c>
      <c r="E230" s="64" t="s">
        <v>8</v>
      </c>
      <c r="F230" s="56" t="s">
        <v>3715</v>
      </c>
      <c r="G230" s="64" t="s">
        <v>3716</v>
      </c>
      <c r="H230" s="56" t="s">
        <v>3717</v>
      </c>
      <c r="I230" s="66"/>
      <c r="J230" s="56"/>
      <c r="K230" s="56"/>
      <c r="L230" s="64"/>
      <c r="M230" s="66">
        <v>150000</v>
      </c>
      <c r="N230" s="56" t="s">
        <v>3718</v>
      </c>
      <c r="O230" s="56" t="s">
        <v>1839</v>
      </c>
      <c r="P230" s="56"/>
    </row>
    <row r="231" spans="1:16" hidden="1" x14ac:dyDescent="0.25">
      <c r="A231" s="89">
        <v>1</v>
      </c>
      <c r="B231" s="56" t="s">
        <v>1845</v>
      </c>
      <c r="C231" s="64">
        <v>38776</v>
      </c>
      <c r="D231" s="94">
        <v>42810</v>
      </c>
      <c r="E231" s="64" t="s">
        <v>8</v>
      </c>
      <c r="F231" s="56" t="s">
        <v>988</v>
      </c>
      <c r="G231" s="64" t="s">
        <v>989</v>
      </c>
      <c r="H231" s="56" t="s">
        <v>990</v>
      </c>
      <c r="I231" s="66"/>
      <c r="J231" s="56"/>
      <c r="K231" s="56"/>
      <c r="L231" s="64"/>
      <c r="M231" s="66">
        <v>85000</v>
      </c>
      <c r="N231" s="56" t="s">
        <v>3503</v>
      </c>
      <c r="O231" s="56" t="s">
        <v>591</v>
      </c>
      <c r="P231" s="56"/>
    </row>
    <row r="232" spans="1:16" hidden="1" x14ac:dyDescent="0.25">
      <c r="A232" s="89">
        <v>1</v>
      </c>
      <c r="B232" s="56" t="s">
        <v>2830</v>
      </c>
      <c r="C232" s="64">
        <v>38475</v>
      </c>
      <c r="D232" s="94">
        <v>42795</v>
      </c>
      <c r="E232" s="64" t="s">
        <v>8</v>
      </c>
      <c r="F232" s="56" t="s">
        <v>4421</v>
      </c>
      <c r="G232" s="64" t="s">
        <v>4422</v>
      </c>
      <c r="H232" s="56" t="s">
        <v>4423</v>
      </c>
      <c r="I232" s="64"/>
      <c r="J232" s="56"/>
      <c r="K232" s="56"/>
      <c r="L232" s="64"/>
      <c r="M232" s="64">
        <v>255</v>
      </c>
      <c r="N232" s="56" t="s">
        <v>4424</v>
      </c>
      <c r="O232" s="56" t="s">
        <v>4425</v>
      </c>
      <c r="P232" s="56"/>
    </row>
    <row r="233" spans="1:16" hidden="1" x14ac:dyDescent="0.25">
      <c r="A233" s="89">
        <v>1</v>
      </c>
      <c r="B233" s="56" t="s">
        <v>2397</v>
      </c>
      <c r="C233" s="64">
        <v>38659</v>
      </c>
      <c r="D233" s="94">
        <v>42804</v>
      </c>
      <c r="E233" s="64" t="s">
        <v>8</v>
      </c>
      <c r="F233" s="56" t="s">
        <v>747</v>
      </c>
      <c r="G233" s="64" t="s">
        <v>748</v>
      </c>
      <c r="H233" s="56" t="s">
        <v>749</v>
      </c>
      <c r="I233" s="66"/>
      <c r="J233" s="56"/>
      <c r="K233" s="56"/>
      <c r="L233" s="64"/>
      <c r="M233" s="66">
        <v>13745</v>
      </c>
      <c r="N233" s="56" t="s">
        <v>3925</v>
      </c>
      <c r="O233" s="56" t="s">
        <v>3926</v>
      </c>
      <c r="P233" s="56"/>
    </row>
    <row r="234" spans="1:16" hidden="1" x14ac:dyDescent="0.25">
      <c r="A234" s="89">
        <v>1</v>
      </c>
      <c r="B234" s="56" t="s">
        <v>1845</v>
      </c>
      <c r="C234" s="64">
        <v>38783</v>
      </c>
      <c r="D234" s="94">
        <v>42810</v>
      </c>
      <c r="E234" s="64" t="s">
        <v>8</v>
      </c>
      <c r="F234" s="56" t="s">
        <v>3504</v>
      </c>
      <c r="G234" s="64" t="s">
        <v>3505</v>
      </c>
      <c r="H234" s="56" t="s">
        <v>3506</v>
      </c>
      <c r="I234" s="66"/>
      <c r="J234" s="56"/>
      <c r="K234" s="56"/>
      <c r="L234" s="64"/>
      <c r="M234" s="66">
        <v>20000</v>
      </c>
      <c r="N234" s="56" t="s">
        <v>3507</v>
      </c>
      <c r="O234" s="56" t="s">
        <v>3508</v>
      </c>
      <c r="P234" s="56"/>
    </row>
    <row r="235" spans="1:16" hidden="1" x14ac:dyDescent="0.25">
      <c r="A235" s="89">
        <v>1</v>
      </c>
      <c r="B235" s="56" t="s">
        <v>1845</v>
      </c>
      <c r="C235" s="64">
        <v>38945</v>
      </c>
      <c r="D235" s="94">
        <v>42818</v>
      </c>
      <c r="E235" s="64" t="s">
        <v>8</v>
      </c>
      <c r="F235" s="56" t="s">
        <v>3504</v>
      </c>
      <c r="G235" s="64" t="s">
        <v>3505</v>
      </c>
      <c r="H235" s="56" t="s">
        <v>3506</v>
      </c>
      <c r="I235" s="66"/>
      <c r="J235" s="56"/>
      <c r="K235" s="56"/>
      <c r="L235" s="64"/>
      <c r="M235" s="66">
        <v>20000</v>
      </c>
      <c r="N235" s="56" t="s">
        <v>3698</v>
      </c>
      <c r="O235" s="56" t="s">
        <v>3508</v>
      </c>
      <c r="P235" s="56"/>
    </row>
    <row r="236" spans="1:16" hidden="1" x14ac:dyDescent="0.25">
      <c r="A236" s="89">
        <v>1</v>
      </c>
      <c r="B236" s="56" t="s">
        <v>1845</v>
      </c>
      <c r="C236" s="64">
        <v>38957</v>
      </c>
      <c r="D236" s="94">
        <v>42819</v>
      </c>
      <c r="E236" s="64" t="s">
        <v>8</v>
      </c>
      <c r="F236" s="56" t="s">
        <v>3504</v>
      </c>
      <c r="G236" s="64" t="s">
        <v>3505</v>
      </c>
      <c r="H236" s="56" t="s">
        <v>3506</v>
      </c>
      <c r="I236" s="66"/>
      <c r="J236" s="56"/>
      <c r="K236" s="56"/>
      <c r="L236" s="64"/>
      <c r="M236" s="66">
        <v>20000</v>
      </c>
      <c r="N236" s="56" t="s">
        <v>3710</v>
      </c>
      <c r="O236" s="56" t="s">
        <v>3508</v>
      </c>
      <c r="P236" s="56"/>
    </row>
    <row r="237" spans="1:16" hidden="1" x14ac:dyDescent="0.25">
      <c r="A237" s="89">
        <v>1</v>
      </c>
      <c r="B237" s="56" t="s">
        <v>1845</v>
      </c>
      <c r="C237" s="64">
        <v>38958</v>
      </c>
      <c r="D237" s="94">
        <v>42820</v>
      </c>
      <c r="E237" s="64" t="s">
        <v>8</v>
      </c>
      <c r="F237" s="56" t="s">
        <v>3504</v>
      </c>
      <c r="G237" s="64" t="s">
        <v>3505</v>
      </c>
      <c r="H237" s="56" t="s">
        <v>3506</v>
      </c>
      <c r="I237" s="66"/>
      <c r="J237" s="56"/>
      <c r="K237" s="56"/>
      <c r="L237" s="64"/>
      <c r="M237" s="66">
        <v>20000</v>
      </c>
      <c r="N237" s="56" t="s">
        <v>3711</v>
      </c>
      <c r="O237" s="56" t="s">
        <v>3508</v>
      </c>
      <c r="P237" s="56"/>
    </row>
    <row r="238" spans="1:16" hidden="1" x14ac:dyDescent="0.25">
      <c r="A238" s="89">
        <v>1</v>
      </c>
      <c r="B238" s="56" t="s">
        <v>1845</v>
      </c>
      <c r="C238" s="64">
        <v>38966</v>
      </c>
      <c r="D238" s="94">
        <v>42821</v>
      </c>
      <c r="E238" s="64" t="s">
        <v>8</v>
      </c>
      <c r="F238" s="56" t="s">
        <v>3504</v>
      </c>
      <c r="G238" s="64" t="s">
        <v>3505</v>
      </c>
      <c r="H238" s="56" t="s">
        <v>3506</v>
      </c>
      <c r="I238" s="66"/>
      <c r="J238" s="56"/>
      <c r="K238" s="56"/>
      <c r="L238" s="64"/>
      <c r="M238" s="66">
        <v>20000</v>
      </c>
      <c r="N238" s="56" t="s">
        <v>3719</v>
      </c>
      <c r="O238" s="56" t="s">
        <v>3508</v>
      </c>
      <c r="P238" s="56"/>
    </row>
    <row r="239" spans="1:16" hidden="1" x14ac:dyDescent="0.25">
      <c r="A239" s="89">
        <v>1</v>
      </c>
      <c r="B239" s="56" t="s">
        <v>1845</v>
      </c>
      <c r="C239" s="64">
        <v>38987</v>
      </c>
      <c r="D239" s="94">
        <v>42821</v>
      </c>
      <c r="E239" s="64" t="s">
        <v>8</v>
      </c>
      <c r="F239" s="56" t="s">
        <v>3504</v>
      </c>
      <c r="G239" s="64" t="s">
        <v>3505</v>
      </c>
      <c r="H239" s="56" t="s">
        <v>3506</v>
      </c>
      <c r="I239" s="66"/>
      <c r="J239" s="56"/>
      <c r="K239" s="56"/>
      <c r="L239" s="64"/>
      <c r="M239" s="66">
        <v>43500</v>
      </c>
      <c r="N239" s="56" t="s">
        <v>3742</v>
      </c>
      <c r="O239" s="56" t="s">
        <v>3743</v>
      </c>
      <c r="P239" s="56"/>
    </row>
    <row r="240" spans="1:16" hidden="1" x14ac:dyDescent="0.25">
      <c r="A240" s="89">
        <v>1</v>
      </c>
      <c r="B240" s="56" t="s">
        <v>1845</v>
      </c>
      <c r="C240" s="64">
        <v>39002</v>
      </c>
      <c r="D240" s="94">
        <v>42822</v>
      </c>
      <c r="E240" s="64" t="s">
        <v>8</v>
      </c>
      <c r="F240" s="56" t="s">
        <v>3504</v>
      </c>
      <c r="G240" s="64" t="s">
        <v>3505</v>
      </c>
      <c r="H240" s="56" t="s">
        <v>3506</v>
      </c>
      <c r="I240" s="66"/>
      <c r="J240" s="56"/>
      <c r="K240" s="56"/>
      <c r="L240" s="64"/>
      <c r="M240" s="66">
        <v>10000</v>
      </c>
      <c r="N240" s="56" t="s">
        <v>3751</v>
      </c>
      <c r="O240" s="56" t="s">
        <v>3752</v>
      </c>
      <c r="P240" s="56"/>
    </row>
    <row r="241" spans="1:17" hidden="1" x14ac:dyDescent="0.25">
      <c r="A241" s="89">
        <v>1</v>
      </c>
      <c r="B241" s="56" t="s">
        <v>1845</v>
      </c>
      <c r="C241" s="64">
        <v>39004</v>
      </c>
      <c r="D241" s="94">
        <v>42822</v>
      </c>
      <c r="E241" s="64" t="s">
        <v>8</v>
      </c>
      <c r="F241" s="56" t="s">
        <v>3504</v>
      </c>
      <c r="G241" s="64" t="s">
        <v>3505</v>
      </c>
      <c r="H241" s="56" t="s">
        <v>3506</v>
      </c>
      <c r="I241" s="66"/>
      <c r="J241" s="56"/>
      <c r="K241" s="56"/>
      <c r="L241" s="64"/>
      <c r="M241" s="66">
        <v>10000</v>
      </c>
      <c r="N241" s="56" t="s">
        <v>3753</v>
      </c>
      <c r="O241" s="56" t="s">
        <v>3754</v>
      </c>
      <c r="P241" s="56"/>
    </row>
    <row r="242" spans="1:17" hidden="1" x14ac:dyDescent="0.25">
      <c r="A242" s="89">
        <v>1</v>
      </c>
      <c r="B242" s="56" t="s">
        <v>1845</v>
      </c>
      <c r="C242" s="64">
        <v>39024</v>
      </c>
      <c r="D242" s="94">
        <v>42822</v>
      </c>
      <c r="E242" s="64" t="s">
        <v>3783</v>
      </c>
      <c r="F242" s="56" t="s">
        <v>3504</v>
      </c>
      <c r="G242" s="64" t="s">
        <v>3505</v>
      </c>
      <c r="H242" s="56" t="s">
        <v>3506</v>
      </c>
      <c r="I242" s="66"/>
      <c r="J242" s="56"/>
      <c r="K242" s="56"/>
      <c r="L242" s="64"/>
      <c r="M242" s="66">
        <v>5700</v>
      </c>
      <c r="N242" s="56" t="s">
        <v>3784</v>
      </c>
      <c r="O242" s="56" t="s">
        <v>3743</v>
      </c>
      <c r="P242" s="56"/>
    </row>
    <row r="243" spans="1:17" hidden="1" x14ac:dyDescent="0.25">
      <c r="A243" s="89">
        <v>1</v>
      </c>
      <c r="B243" s="56" t="s">
        <v>1845</v>
      </c>
      <c r="C243" s="64">
        <v>39061</v>
      </c>
      <c r="D243" s="94">
        <v>42824</v>
      </c>
      <c r="E243" s="64" t="s">
        <v>3783</v>
      </c>
      <c r="F243" s="56" t="s">
        <v>3504</v>
      </c>
      <c r="G243" s="64" t="s">
        <v>3505</v>
      </c>
      <c r="H243" s="56" t="s">
        <v>3506</v>
      </c>
      <c r="I243" s="66"/>
      <c r="J243" s="56"/>
      <c r="K243" s="56"/>
      <c r="L243" s="64"/>
      <c r="M243" s="66">
        <v>202500</v>
      </c>
      <c r="N243" s="56" t="s">
        <v>3841</v>
      </c>
      <c r="O243" s="56"/>
      <c r="P243" s="56"/>
    </row>
    <row r="244" spans="1:17" hidden="1" x14ac:dyDescent="0.25">
      <c r="A244" s="89">
        <v>1</v>
      </c>
      <c r="B244" s="56" t="s">
        <v>2463</v>
      </c>
      <c r="C244" s="64">
        <v>39068</v>
      </c>
      <c r="D244" s="94">
        <v>42824</v>
      </c>
      <c r="E244" s="64" t="s">
        <v>8</v>
      </c>
      <c r="F244" s="56" t="s">
        <v>4403</v>
      </c>
      <c r="G244" s="64" t="s">
        <v>24</v>
      </c>
      <c r="H244" s="56" t="s">
        <v>55</v>
      </c>
      <c r="I244" s="66"/>
      <c r="J244" s="97"/>
      <c r="K244" s="56"/>
      <c r="L244" s="64"/>
      <c r="M244" s="66">
        <v>6000</v>
      </c>
      <c r="N244" s="56" t="s">
        <v>4404</v>
      </c>
      <c r="O244" s="56" t="s">
        <v>3134</v>
      </c>
      <c r="P244" s="56"/>
    </row>
    <row r="245" spans="1:17" hidden="1" x14ac:dyDescent="0.25">
      <c r="A245" s="101">
        <v>1</v>
      </c>
      <c r="B245" s="97" t="s">
        <v>1845</v>
      </c>
      <c r="C245" s="102">
        <v>38813</v>
      </c>
      <c r="D245" s="103">
        <v>42811</v>
      </c>
      <c r="E245" s="102" t="s">
        <v>8</v>
      </c>
      <c r="F245" s="97" t="s">
        <v>3540</v>
      </c>
      <c r="G245" s="102" t="s">
        <v>24</v>
      </c>
      <c r="H245" s="97" t="s">
        <v>4691</v>
      </c>
      <c r="I245" s="99" t="s">
        <v>1495</v>
      </c>
      <c r="J245" s="97">
        <v>38200</v>
      </c>
      <c r="K245" s="97" t="s">
        <v>1595</v>
      </c>
      <c r="L245" s="104" t="s">
        <v>1493</v>
      </c>
      <c r="M245" s="99">
        <v>100000</v>
      </c>
      <c r="N245" s="97" t="s">
        <v>3542</v>
      </c>
      <c r="O245" s="97" t="s">
        <v>3134</v>
      </c>
      <c r="P245" s="97" t="s">
        <v>1833</v>
      </c>
      <c r="Q245" s="96"/>
    </row>
    <row r="246" spans="1:17" hidden="1" x14ac:dyDescent="0.25">
      <c r="A246" s="89">
        <v>1</v>
      </c>
      <c r="B246" s="56" t="s">
        <v>1845</v>
      </c>
      <c r="C246" s="64">
        <v>38841</v>
      </c>
      <c r="D246" s="94">
        <v>42815</v>
      </c>
      <c r="E246" s="64" t="s">
        <v>3578</v>
      </c>
      <c r="F246" s="56" t="s">
        <v>3540</v>
      </c>
      <c r="G246" s="64" t="s">
        <v>24</v>
      </c>
      <c r="H246" s="56" t="s">
        <v>3541</v>
      </c>
      <c r="I246" s="66"/>
      <c r="J246" s="56"/>
      <c r="K246" s="56"/>
      <c r="L246" s="64"/>
      <c r="M246" s="66">
        <v>250000</v>
      </c>
      <c r="N246" s="56" t="s">
        <v>3579</v>
      </c>
      <c r="O246" s="56" t="s">
        <v>673</v>
      </c>
      <c r="P246" s="56"/>
    </row>
    <row r="247" spans="1:17" hidden="1" x14ac:dyDescent="0.25">
      <c r="A247" s="89">
        <v>1</v>
      </c>
      <c r="B247" s="56" t="s">
        <v>1845</v>
      </c>
      <c r="C247" s="64">
        <v>38856</v>
      </c>
      <c r="D247" s="94">
        <v>42815</v>
      </c>
      <c r="E247" s="64" t="s">
        <v>3578</v>
      </c>
      <c r="F247" s="56" t="s">
        <v>3540</v>
      </c>
      <c r="G247" s="64" t="s">
        <v>24</v>
      </c>
      <c r="H247" s="56" t="s">
        <v>3541</v>
      </c>
      <c r="I247" s="66"/>
      <c r="J247" s="97"/>
      <c r="K247" s="56"/>
      <c r="L247" s="64"/>
      <c r="M247" s="66">
        <v>66400</v>
      </c>
      <c r="N247" s="56" t="s">
        <v>3593</v>
      </c>
      <c r="O247" s="56" t="s">
        <v>3134</v>
      </c>
      <c r="P247" s="56"/>
    </row>
    <row r="248" spans="1:17" hidden="1" x14ac:dyDescent="0.25">
      <c r="A248" s="89">
        <v>1</v>
      </c>
      <c r="B248" s="56" t="s">
        <v>2397</v>
      </c>
      <c r="C248" s="64">
        <v>38849</v>
      </c>
      <c r="D248" s="94">
        <v>42815</v>
      </c>
      <c r="E248" s="64" t="s">
        <v>3578</v>
      </c>
      <c r="F248" s="56" t="s">
        <v>3540</v>
      </c>
      <c r="G248" s="64" t="s">
        <v>24</v>
      </c>
      <c r="H248" s="56" t="s">
        <v>3541</v>
      </c>
      <c r="I248" s="66"/>
      <c r="J248" s="56"/>
      <c r="K248" s="56"/>
      <c r="L248" s="64"/>
      <c r="M248" s="66">
        <v>12330.76</v>
      </c>
      <c r="N248" s="56" t="s">
        <v>3947</v>
      </c>
      <c r="O248" s="56" t="s">
        <v>673</v>
      </c>
      <c r="P248" s="56"/>
    </row>
    <row r="249" spans="1:17" hidden="1" x14ac:dyDescent="0.25">
      <c r="A249" s="89">
        <v>1</v>
      </c>
      <c r="B249" s="56" t="s">
        <v>2455</v>
      </c>
      <c r="C249" s="64">
        <v>38923</v>
      </c>
      <c r="D249" s="94">
        <v>42817</v>
      </c>
      <c r="E249" s="64" t="s">
        <v>8</v>
      </c>
      <c r="F249" s="56" t="s">
        <v>1315</v>
      </c>
      <c r="G249" s="64" t="s">
        <v>1316</v>
      </c>
      <c r="H249" s="56" t="s">
        <v>1317</v>
      </c>
      <c r="I249" s="66"/>
      <c r="J249" s="97"/>
      <c r="K249" s="56"/>
      <c r="L249" s="64"/>
      <c r="M249" s="66">
        <v>18770</v>
      </c>
      <c r="N249" s="56" t="s">
        <v>3983</v>
      </c>
      <c r="O249" s="56" t="s">
        <v>3134</v>
      </c>
      <c r="P249" s="56"/>
    </row>
    <row r="250" spans="1:17" hidden="1" x14ac:dyDescent="0.25">
      <c r="A250" s="89">
        <v>1</v>
      </c>
      <c r="B250" s="56" t="s">
        <v>2455</v>
      </c>
      <c r="C250" s="64">
        <v>39075</v>
      </c>
      <c r="D250" s="94">
        <v>42825</v>
      </c>
      <c r="E250" s="64" t="s">
        <v>8</v>
      </c>
      <c r="F250" s="56" t="s">
        <v>1315</v>
      </c>
      <c r="G250" s="64" t="s">
        <v>1316</v>
      </c>
      <c r="H250" s="56" t="s">
        <v>1317</v>
      </c>
      <c r="I250" s="66"/>
      <c r="J250" s="97"/>
      <c r="K250" s="56"/>
      <c r="L250" s="64"/>
      <c r="M250" s="66">
        <v>3000</v>
      </c>
      <c r="N250" s="56" t="s">
        <v>3990</v>
      </c>
      <c r="O250" s="56" t="s">
        <v>3134</v>
      </c>
      <c r="P250" s="56"/>
    </row>
    <row r="251" spans="1:17" hidden="1" x14ac:dyDescent="0.25">
      <c r="A251" s="89">
        <v>1</v>
      </c>
      <c r="B251" s="56" t="s">
        <v>2876</v>
      </c>
      <c r="C251" s="64">
        <v>38972</v>
      </c>
      <c r="D251" s="94">
        <v>42821</v>
      </c>
      <c r="E251" s="64" t="s">
        <v>8</v>
      </c>
      <c r="F251" s="56" t="s">
        <v>4613</v>
      </c>
      <c r="G251" s="64" t="s">
        <v>24</v>
      </c>
      <c r="H251" s="56" t="s">
        <v>4614</v>
      </c>
      <c r="I251" s="66"/>
      <c r="J251" s="97"/>
      <c r="K251" s="56"/>
      <c r="L251" s="64"/>
      <c r="M251" s="66">
        <v>70000</v>
      </c>
      <c r="N251" s="56" t="s">
        <v>4615</v>
      </c>
      <c r="O251" s="56" t="s">
        <v>3134</v>
      </c>
      <c r="P251" s="56"/>
    </row>
    <row r="252" spans="1:17" hidden="1" x14ac:dyDescent="0.25">
      <c r="A252" s="89">
        <v>1</v>
      </c>
      <c r="B252" s="56" t="s">
        <v>2830</v>
      </c>
      <c r="C252" s="64">
        <v>38485</v>
      </c>
      <c r="D252" s="94">
        <v>42795</v>
      </c>
      <c r="E252" s="64" t="s">
        <v>8</v>
      </c>
      <c r="F252" s="56" t="s">
        <v>4426</v>
      </c>
      <c r="G252" s="64" t="s">
        <v>4427</v>
      </c>
      <c r="H252" s="56" t="s">
        <v>4428</v>
      </c>
      <c r="I252" s="66"/>
      <c r="J252" s="56"/>
      <c r="K252" s="56"/>
      <c r="L252" s="64"/>
      <c r="M252" s="66">
        <v>4640</v>
      </c>
      <c r="N252" s="56" t="s">
        <v>4429</v>
      </c>
      <c r="O252" s="56" t="s">
        <v>4430</v>
      </c>
      <c r="P252" s="56"/>
    </row>
    <row r="253" spans="1:17" hidden="1" x14ac:dyDescent="0.25">
      <c r="A253" s="89">
        <v>1</v>
      </c>
      <c r="B253" s="56" t="s">
        <v>1845</v>
      </c>
      <c r="C253" s="64">
        <v>38667</v>
      </c>
      <c r="D253" s="94">
        <v>42805</v>
      </c>
      <c r="E253" s="64" t="s">
        <v>3354</v>
      </c>
      <c r="F253" s="56" t="s">
        <v>3355</v>
      </c>
      <c r="G253" s="64" t="s">
        <v>3356</v>
      </c>
      <c r="H253" s="56" t="s">
        <v>3357</v>
      </c>
      <c r="I253" s="66"/>
      <c r="J253" s="56"/>
      <c r="K253" s="56"/>
      <c r="L253" s="64"/>
      <c r="M253" s="66">
        <v>50000</v>
      </c>
      <c r="N253" s="56" t="s">
        <v>3358</v>
      </c>
      <c r="O253" s="56" t="s">
        <v>3359</v>
      </c>
      <c r="P253" s="56"/>
    </row>
    <row r="254" spans="1:17" hidden="1" x14ac:dyDescent="0.25">
      <c r="A254" s="89">
        <v>1</v>
      </c>
      <c r="B254" s="56" t="s">
        <v>2876</v>
      </c>
      <c r="C254" s="64">
        <v>38915</v>
      </c>
      <c r="D254" s="94">
        <v>42817</v>
      </c>
      <c r="E254" s="64" t="s">
        <v>4582</v>
      </c>
      <c r="F254" s="56" t="s">
        <v>4583</v>
      </c>
      <c r="G254" s="64" t="s">
        <v>4584</v>
      </c>
      <c r="H254" s="56" t="s">
        <v>601</v>
      </c>
      <c r="I254" s="66"/>
      <c r="J254" s="56"/>
      <c r="K254" s="56"/>
      <c r="L254" s="64"/>
      <c r="M254" s="66">
        <v>30000</v>
      </c>
      <c r="N254" s="56" t="s">
        <v>4585</v>
      </c>
      <c r="O254" s="56" t="s">
        <v>4586</v>
      </c>
      <c r="P254" s="56"/>
    </row>
    <row r="255" spans="1:17" hidden="1" x14ac:dyDescent="0.25">
      <c r="A255" s="89">
        <v>1</v>
      </c>
      <c r="B255" s="56" t="s">
        <v>2463</v>
      </c>
      <c r="C255" s="64">
        <v>39094</v>
      </c>
      <c r="D255" s="94">
        <v>42825</v>
      </c>
      <c r="E255" s="64" t="s">
        <v>8</v>
      </c>
      <c r="F255" s="56" t="s">
        <v>4413</v>
      </c>
      <c r="G255" s="64" t="s">
        <v>24</v>
      </c>
      <c r="H255" s="56" t="s">
        <v>4414</v>
      </c>
      <c r="I255" s="66"/>
      <c r="J255" s="97"/>
      <c r="K255" s="56"/>
      <c r="L255" s="64"/>
      <c r="M255" s="66">
        <v>1644.26</v>
      </c>
      <c r="N255" s="56" t="s">
        <v>4415</v>
      </c>
      <c r="O255" s="56" t="s">
        <v>3134</v>
      </c>
      <c r="P255" s="56"/>
    </row>
    <row r="256" spans="1:17" hidden="1" x14ac:dyDescent="0.25">
      <c r="A256" s="89">
        <v>1</v>
      </c>
      <c r="B256" s="56" t="s">
        <v>2463</v>
      </c>
      <c r="C256" s="64">
        <v>38479</v>
      </c>
      <c r="D256" s="94">
        <v>42795</v>
      </c>
      <c r="E256" s="64" t="s">
        <v>8</v>
      </c>
      <c r="F256" s="56" t="s">
        <v>4004</v>
      </c>
      <c r="G256" s="64" t="s">
        <v>24</v>
      </c>
      <c r="H256" s="56" t="s">
        <v>2587</v>
      </c>
      <c r="I256" s="64"/>
      <c r="J256" s="97"/>
      <c r="K256" s="56"/>
      <c r="L256" s="64"/>
      <c r="M256" s="64">
        <v>77.14</v>
      </c>
      <c r="N256" s="56" t="s">
        <v>4005</v>
      </c>
      <c r="O256" s="56" t="s">
        <v>3134</v>
      </c>
      <c r="P256" s="56"/>
    </row>
    <row r="257" spans="1:17" hidden="1" x14ac:dyDescent="0.25">
      <c r="A257" s="89">
        <v>1</v>
      </c>
      <c r="B257" s="56" t="s">
        <v>1845</v>
      </c>
      <c r="C257" s="64">
        <v>38937</v>
      </c>
      <c r="D257" s="94">
        <v>42818</v>
      </c>
      <c r="E257" s="64" t="s">
        <v>8</v>
      </c>
      <c r="F257" s="56" t="s">
        <v>3689</v>
      </c>
      <c r="G257" s="64" t="s">
        <v>3690</v>
      </c>
      <c r="H257" s="56" t="s">
        <v>3691</v>
      </c>
      <c r="I257" s="66"/>
      <c r="J257" s="97"/>
      <c r="K257" s="56"/>
      <c r="L257" s="64"/>
      <c r="M257" s="66">
        <v>22618</v>
      </c>
      <c r="N257" s="56" t="s">
        <v>3692</v>
      </c>
      <c r="O257" s="56" t="s">
        <v>3134</v>
      </c>
      <c r="P257" s="56"/>
    </row>
    <row r="258" spans="1:17" hidden="1" x14ac:dyDescent="0.25">
      <c r="A258" s="89">
        <v>1</v>
      </c>
      <c r="B258" s="56" t="s">
        <v>2463</v>
      </c>
      <c r="C258" s="64">
        <v>38976</v>
      </c>
      <c r="D258" s="94">
        <v>42821</v>
      </c>
      <c r="E258" s="64" t="s">
        <v>8</v>
      </c>
      <c r="F258" s="56" t="s">
        <v>4355</v>
      </c>
      <c r="G258" s="64" t="s">
        <v>4356</v>
      </c>
      <c r="H258" s="56" t="s">
        <v>4357</v>
      </c>
      <c r="I258" s="66"/>
      <c r="J258" s="97"/>
      <c r="K258" s="56"/>
      <c r="L258" s="64"/>
      <c r="M258" s="66">
        <v>2650.53</v>
      </c>
      <c r="N258" s="56" t="s">
        <v>4358</v>
      </c>
      <c r="O258" s="56" t="s">
        <v>3134</v>
      </c>
      <c r="P258" s="56"/>
    </row>
    <row r="259" spans="1:17" hidden="1" x14ac:dyDescent="0.25">
      <c r="A259" s="89">
        <v>1</v>
      </c>
      <c r="B259" s="56" t="s">
        <v>1845</v>
      </c>
      <c r="C259" s="64">
        <v>38516</v>
      </c>
      <c r="D259" s="94">
        <v>42797</v>
      </c>
      <c r="E259" s="64" t="s">
        <v>8</v>
      </c>
      <c r="F259" s="56" t="s">
        <v>3205</v>
      </c>
      <c r="G259" s="64" t="s">
        <v>3206</v>
      </c>
      <c r="H259" s="56" t="s">
        <v>4681</v>
      </c>
      <c r="I259" s="66" t="s">
        <v>1495</v>
      </c>
      <c r="J259" s="97">
        <v>38200</v>
      </c>
      <c r="K259" s="56" t="s">
        <v>1595</v>
      </c>
      <c r="L259" s="98" t="s">
        <v>1493</v>
      </c>
      <c r="M259" s="66">
        <v>4000</v>
      </c>
      <c r="N259" s="56" t="s">
        <v>3208</v>
      </c>
      <c r="O259" s="56" t="s">
        <v>3134</v>
      </c>
      <c r="P259" s="56"/>
    </row>
    <row r="260" spans="1:17" x14ac:dyDescent="0.25">
      <c r="A260" s="101">
        <v>1</v>
      </c>
      <c r="B260" s="97" t="s">
        <v>1845</v>
      </c>
      <c r="C260" s="102">
        <v>38536</v>
      </c>
      <c r="D260" s="103">
        <v>42798</v>
      </c>
      <c r="E260" s="102" t="s">
        <v>8</v>
      </c>
      <c r="F260" s="97" t="s">
        <v>3205</v>
      </c>
      <c r="G260" s="102" t="s">
        <v>3206</v>
      </c>
      <c r="H260" s="97" t="s">
        <v>4682</v>
      </c>
      <c r="I260" s="99" t="s">
        <v>1495</v>
      </c>
      <c r="J260" s="97">
        <v>38200</v>
      </c>
      <c r="K260" s="97" t="s">
        <v>1595</v>
      </c>
      <c r="L260" s="105" t="s">
        <v>1493</v>
      </c>
      <c r="M260" s="99">
        <v>157000</v>
      </c>
      <c r="N260" s="97" t="s">
        <v>3216</v>
      </c>
      <c r="O260" s="97" t="s">
        <v>3134</v>
      </c>
      <c r="P260" s="97" t="s">
        <v>1833</v>
      </c>
      <c r="Q260" s="96"/>
    </row>
    <row r="261" spans="1:17" hidden="1" x14ac:dyDescent="0.25">
      <c r="A261" s="89">
        <v>1</v>
      </c>
      <c r="B261" s="56" t="s">
        <v>1845</v>
      </c>
      <c r="C261" s="64">
        <v>38537</v>
      </c>
      <c r="D261" s="94">
        <v>42798</v>
      </c>
      <c r="E261" s="64" t="s">
        <v>8</v>
      </c>
      <c r="F261" s="56" t="s">
        <v>3205</v>
      </c>
      <c r="G261" s="64" t="s">
        <v>3206</v>
      </c>
      <c r="H261" s="56" t="s">
        <v>3207</v>
      </c>
      <c r="I261" s="66"/>
      <c r="J261" s="97"/>
      <c r="K261" s="56"/>
      <c r="L261" s="64"/>
      <c r="M261" s="66">
        <v>9883</v>
      </c>
      <c r="N261" s="56" t="s">
        <v>3217</v>
      </c>
      <c r="O261" s="56" t="s">
        <v>3134</v>
      </c>
      <c r="P261" s="56"/>
    </row>
    <row r="262" spans="1:17" hidden="1" x14ac:dyDescent="0.25">
      <c r="A262" s="89">
        <v>1</v>
      </c>
      <c r="B262" s="56" t="s">
        <v>2397</v>
      </c>
      <c r="C262" s="64">
        <v>38543</v>
      </c>
      <c r="D262" s="94">
        <v>42800</v>
      </c>
      <c r="E262" s="64" t="s">
        <v>3899</v>
      </c>
      <c r="F262" s="56" t="s">
        <v>3205</v>
      </c>
      <c r="G262" s="64" t="s">
        <v>3206</v>
      </c>
      <c r="H262" s="56" t="s">
        <v>3207</v>
      </c>
      <c r="I262" s="66"/>
      <c r="J262" s="97"/>
      <c r="K262" s="56"/>
      <c r="L262" s="64"/>
      <c r="M262" s="66">
        <v>17354.95</v>
      </c>
      <c r="N262" s="56" t="s">
        <v>3900</v>
      </c>
      <c r="O262" s="56" t="s">
        <v>3134</v>
      </c>
      <c r="P262" s="56"/>
    </row>
    <row r="263" spans="1:17" hidden="1" x14ac:dyDescent="0.25">
      <c r="A263" s="89">
        <v>1</v>
      </c>
      <c r="B263" s="56" t="s">
        <v>2397</v>
      </c>
      <c r="C263" s="64">
        <v>38574</v>
      </c>
      <c r="D263" s="94">
        <v>42801</v>
      </c>
      <c r="E263" s="64" t="s">
        <v>8</v>
      </c>
      <c r="F263" s="56" t="s">
        <v>3906</v>
      </c>
      <c r="G263" s="64" t="s">
        <v>24</v>
      </c>
      <c r="H263" s="56" t="s">
        <v>3907</v>
      </c>
      <c r="I263" s="66"/>
      <c r="J263" s="97"/>
      <c r="K263" s="56"/>
      <c r="L263" s="64"/>
      <c r="M263" s="66">
        <v>5841.06</v>
      </c>
      <c r="N263" s="56" t="s">
        <v>3252</v>
      </c>
      <c r="O263" s="56" t="s">
        <v>3908</v>
      </c>
      <c r="P263" s="56"/>
    </row>
    <row r="264" spans="1:17" hidden="1" x14ac:dyDescent="0.25">
      <c r="A264" s="89">
        <v>1</v>
      </c>
      <c r="B264" s="56" t="s">
        <v>2830</v>
      </c>
      <c r="C264" s="64">
        <v>38789</v>
      </c>
      <c r="D264" s="94">
        <v>42811</v>
      </c>
      <c r="E264" s="64" t="s">
        <v>8</v>
      </c>
      <c r="F264" s="56" t="s">
        <v>4481</v>
      </c>
      <c r="G264" s="64" t="s">
        <v>4482</v>
      </c>
      <c r="H264" s="56" t="s">
        <v>4483</v>
      </c>
      <c r="I264" s="66"/>
      <c r="J264" s="56"/>
      <c r="K264" s="56"/>
      <c r="L264" s="64"/>
      <c r="M264" s="66">
        <v>4146</v>
      </c>
      <c r="N264" s="56"/>
      <c r="O264" s="56"/>
      <c r="P264" s="56"/>
    </row>
    <row r="265" spans="1:17" hidden="1" x14ac:dyDescent="0.25">
      <c r="A265" s="89">
        <v>1</v>
      </c>
      <c r="B265" s="56" t="s">
        <v>2830</v>
      </c>
      <c r="C265" s="64">
        <v>38601</v>
      </c>
      <c r="D265" s="94">
        <v>42802</v>
      </c>
      <c r="E265" s="64" t="s">
        <v>8</v>
      </c>
      <c r="F265" s="56" t="s">
        <v>4467</v>
      </c>
      <c r="G265" s="64" t="s">
        <v>4468</v>
      </c>
      <c r="H265" s="56" t="s">
        <v>4469</v>
      </c>
      <c r="I265" s="66"/>
      <c r="J265" s="56"/>
      <c r="K265" s="56"/>
      <c r="L265" s="64"/>
      <c r="M265" s="66">
        <v>3000</v>
      </c>
      <c r="N265" s="56" t="s">
        <v>4470</v>
      </c>
      <c r="O265" s="56" t="s">
        <v>3870</v>
      </c>
      <c r="P265" s="56"/>
    </row>
    <row r="266" spans="1:17" hidden="1" x14ac:dyDescent="0.25">
      <c r="A266" s="101">
        <v>1</v>
      </c>
      <c r="B266" s="97" t="s">
        <v>1845</v>
      </c>
      <c r="C266" s="102">
        <v>38642</v>
      </c>
      <c r="D266" s="103">
        <v>42804</v>
      </c>
      <c r="E266" s="102" t="s">
        <v>8</v>
      </c>
      <c r="F266" s="97" t="s">
        <v>2127</v>
      </c>
      <c r="G266" s="102" t="s">
        <v>24</v>
      </c>
      <c r="H266" s="97" t="s">
        <v>4685</v>
      </c>
      <c r="I266" s="99" t="s">
        <v>3042</v>
      </c>
      <c r="J266" s="97">
        <v>38191</v>
      </c>
      <c r="K266" s="97" t="s">
        <v>1757</v>
      </c>
      <c r="L266" s="104" t="s">
        <v>1493</v>
      </c>
      <c r="M266" s="99">
        <v>100000</v>
      </c>
      <c r="N266" s="97" t="s">
        <v>3306</v>
      </c>
      <c r="O266" s="97" t="s">
        <v>3307</v>
      </c>
      <c r="P266" s="97" t="s">
        <v>1833</v>
      </c>
      <c r="Q266" s="96"/>
    </row>
    <row r="267" spans="1:17" hidden="1" x14ac:dyDescent="0.25">
      <c r="A267" s="89">
        <v>1</v>
      </c>
      <c r="B267" s="56" t="s">
        <v>2463</v>
      </c>
      <c r="C267" s="64">
        <v>38726</v>
      </c>
      <c r="D267" s="94">
        <v>42808</v>
      </c>
      <c r="E267" s="64" t="s">
        <v>8</v>
      </c>
      <c r="F267" s="56" t="s">
        <v>4178</v>
      </c>
      <c r="G267" s="64" t="s">
        <v>4179</v>
      </c>
      <c r="H267" s="56" t="s">
        <v>4180</v>
      </c>
      <c r="I267" s="66"/>
      <c r="J267" s="56"/>
      <c r="K267" s="56"/>
      <c r="L267" s="64"/>
      <c r="M267" s="66">
        <v>9376.15</v>
      </c>
      <c r="N267" s="56" t="s">
        <v>4181</v>
      </c>
      <c r="O267" s="56" t="s">
        <v>4182</v>
      </c>
      <c r="P267" s="56"/>
    </row>
    <row r="268" spans="1:17" hidden="1" x14ac:dyDescent="0.25">
      <c r="A268" s="89">
        <v>1</v>
      </c>
      <c r="B268" s="56" t="s">
        <v>1845</v>
      </c>
      <c r="C268" s="64">
        <v>38889</v>
      </c>
      <c r="D268" s="94">
        <v>42816</v>
      </c>
      <c r="E268" s="64" t="s">
        <v>3626</v>
      </c>
      <c r="F268" s="56" t="s">
        <v>3627</v>
      </c>
      <c r="G268" s="64" t="s">
        <v>3628</v>
      </c>
      <c r="H268" s="56" t="s">
        <v>3629</v>
      </c>
      <c r="I268" s="66"/>
      <c r="J268" s="56"/>
      <c r="K268" s="56"/>
      <c r="L268" s="64"/>
      <c r="M268" s="66">
        <v>3500</v>
      </c>
      <c r="N268" s="56" t="s">
        <v>3630</v>
      </c>
      <c r="O268" s="56" t="s">
        <v>3631</v>
      </c>
      <c r="P268" s="56"/>
    </row>
    <row r="269" spans="1:17" hidden="1" x14ac:dyDescent="0.25">
      <c r="A269" s="89">
        <v>1</v>
      </c>
      <c r="B269" s="56" t="s">
        <v>2463</v>
      </c>
      <c r="C269" s="64">
        <v>38950</v>
      </c>
      <c r="D269" s="94">
        <v>42819</v>
      </c>
      <c r="E269" s="64" t="s">
        <v>8</v>
      </c>
      <c r="F269" s="56" t="s">
        <v>4336</v>
      </c>
      <c r="G269" s="64" t="s">
        <v>4337</v>
      </c>
      <c r="H269" s="56" t="s">
        <v>4338</v>
      </c>
      <c r="I269" s="66"/>
      <c r="J269" s="56"/>
      <c r="K269" s="56"/>
      <c r="L269" s="64"/>
      <c r="M269" s="66">
        <v>2299.96</v>
      </c>
      <c r="N269" s="56" t="s">
        <v>4339</v>
      </c>
      <c r="O269" s="56" t="s">
        <v>4340</v>
      </c>
      <c r="P269" s="56"/>
    </row>
    <row r="270" spans="1:17" hidden="1" x14ac:dyDescent="0.25">
      <c r="A270" s="89">
        <v>1</v>
      </c>
      <c r="B270" s="56" t="s">
        <v>2463</v>
      </c>
      <c r="C270" s="64">
        <v>38534</v>
      </c>
      <c r="D270" s="94">
        <v>42798</v>
      </c>
      <c r="E270" s="64" t="s">
        <v>8</v>
      </c>
      <c r="F270" s="56" t="s">
        <v>4054</v>
      </c>
      <c r="G270" s="64" t="s">
        <v>4055</v>
      </c>
      <c r="H270" s="56" t="s">
        <v>4056</v>
      </c>
      <c r="I270" s="64"/>
      <c r="J270" s="56"/>
      <c r="K270" s="56"/>
      <c r="L270" s="64"/>
      <c r="M270" s="64">
        <v>771.19</v>
      </c>
      <c r="N270" s="56" t="s">
        <v>4057</v>
      </c>
      <c r="O270" s="56" t="s">
        <v>4058</v>
      </c>
      <c r="P270" s="56"/>
    </row>
    <row r="271" spans="1:17" hidden="1" x14ac:dyDescent="0.25">
      <c r="A271" s="89">
        <v>1</v>
      </c>
      <c r="B271" s="56" t="s">
        <v>2463</v>
      </c>
      <c r="C271" s="64">
        <v>38821</v>
      </c>
      <c r="D271" s="94">
        <v>42812</v>
      </c>
      <c r="E271" s="64" t="s">
        <v>8</v>
      </c>
      <c r="F271" s="56" t="s">
        <v>4054</v>
      </c>
      <c r="G271" s="64" t="s">
        <v>4055</v>
      </c>
      <c r="H271" s="56" t="s">
        <v>4056</v>
      </c>
      <c r="I271" s="64"/>
      <c r="J271" s="56"/>
      <c r="K271" s="56"/>
      <c r="L271" s="64"/>
      <c r="M271" s="64">
        <v>254.72</v>
      </c>
      <c r="N271" s="56" t="s">
        <v>4249</v>
      </c>
      <c r="O271" s="56" t="s">
        <v>4250</v>
      </c>
      <c r="P271" s="56"/>
    </row>
    <row r="272" spans="1:17" hidden="1" x14ac:dyDescent="0.25">
      <c r="A272" s="89">
        <v>1</v>
      </c>
      <c r="B272" s="56" t="s">
        <v>1845</v>
      </c>
      <c r="C272" s="64">
        <v>38653</v>
      </c>
      <c r="D272" s="94">
        <v>42804</v>
      </c>
      <c r="E272" s="64" t="s">
        <v>3320</v>
      </c>
      <c r="F272" s="56" t="s">
        <v>3321</v>
      </c>
      <c r="G272" s="64" t="s">
        <v>3322</v>
      </c>
      <c r="H272" s="56" t="s">
        <v>3323</v>
      </c>
      <c r="I272" s="66"/>
      <c r="J272" s="56"/>
      <c r="K272" s="56"/>
      <c r="L272" s="64"/>
      <c r="M272" s="66">
        <v>92594.15</v>
      </c>
      <c r="N272" s="56" t="s">
        <v>3324</v>
      </c>
      <c r="O272" s="56" t="s">
        <v>1839</v>
      </c>
      <c r="P272" s="56"/>
    </row>
    <row r="273" spans="1:17" hidden="1" x14ac:dyDescent="0.25">
      <c r="A273" s="89">
        <v>1</v>
      </c>
      <c r="B273" s="56" t="s">
        <v>2463</v>
      </c>
      <c r="C273" s="64">
        <v>38906</v>
      </c>
      <c r="D273" s="94">
        <v>42817</v>
      </c>
      <c r="E273" s="64" t="s">
        <v>8</v>
      </c>
      <c r="F273" s="56" t="s">
        <v>4310</v>
      </c>
      <c r="G273" s="64" t="s">
        <v>4311</v>
      </c>
      <c r="H273" s="56" t="s">
        <v>4312</v>
      </c>
      <c r="I273" s="66"/>
      <c r="J273" s="97"/>
      <c r="K273" s="56"/>
      <c r="L273" s="64"/>
      <c r="M273" s="66">
        <v>3321.46</v>
      </c>
      <c r="N273" s="56" t="s">
        <v>4313</v>
      </c>
      <c r="O273" s="56" t="s">
        <v>3134</v>
      </c>
      <c r="P273" s="56"/>
    </row>
    <row r="274" spans="1:17" s="96" customFormat="1" hidden="1" x14ac:dyDescent="0.25">
      <c r="A274" s="89">
        <v>1</v>
      </c>
      <c r="B274" s="56" t="s">
        <v>1845</v>
      </c>
      <c r="C274" s="64">
        <v>39104</v>
      </c>
      <c r="D274" s="94">
        <v>42825</v>
      </c>
      <c r="E274" s="64" t="s">
        <v>3887</v>
      </c>
      <c r="F274" s="56" t="s">
        <v>3888</v>
      </c>
      <c r="G274" s="64" t="s">
        <v>3889</v>
      </c>
      <c r="H274" s="56" t="s">
        <v>3890</v>
      </c>
      <c r="I274" s="66"/>
      <c r="J274" s="56"/>
      <c r="K274" s="56"/>
      <c r="L274" s="56"/>
      <c r="M274" s="66">
        <v>72400</v>
      </c>
      <c r="N274" s="56" t="s">
        <v>3891</v>
      </c>
      <c r="O274" s="56" t="s">
        <v>3892</v>
      </c>
      <c r="P274" s="56"/>
      <c r="Q274"/>
    </row>
    <row r="275" spans="1:17" hidden="1" x14ac:dyDescent="0.25">
      <c r="A275" s="89">
        <v>1</v>
      </c>
      <c r="B275" s="56" t="s">
        <v>1845</v>
      </c>
      <c r="C275" s="64">
        <v>38859</v>
      </c>
      <c r="D275" s="94">
        <v>42815</v>
      </c>
      <c r="E275" s="64" t="s">
        <v>8</v>
      </c>
      <c r="F275" s="56" t="s">
        <v>3601</v>
      </c>
      <c r="G275" s="64" t="s">
        <v>3602</v>
      </c>
      <c r="H275" s="56" t="s">
        <v>3603</v>
      </c>
      <c r="I275" s="66"/>
      <c r="J275" s="56"/>
      <c r="K275" s="56"/>
      <c r="L275" s="64"/>
      <c r="M275" s="66">
        <v>20000</v>
      </c>
      <c r="N275" s="56" t="s">
        <v>3604</v>
      </c>
      <c r="O275" s="56" t="s">
        <v>3605</v>
      </c>
      <c r="P275" s="56"/>
    </row>
    <row r="276" spans="1:17" hidden="1" x14ac:dyDescent="0.25">
      <c r="A276" s="89">
        <v>1</v>
      </c>
      <c r="B276" s="56" t="s">
        <v>1845</v>
      </c>
      <c r="C276" s="64">
        <v>39037</v>
      </c>
      <c r="D276" s="94">
        <v>42823</v>
      </c>
      <c r="E276" s="64" t="s">
        <v>8</v>
      </c>
      <c r="F276" s="56" t="s">
        <v>3812</v>
      </c>
      <c r="G276" s="64" t="s">
        <v>3813</v>
      </c>
      <c r="H276" s="56" t="s">
        <v>3814</v>
      </c>
      <c r="I276" s="66"/>
      <c r="J276" s="56"/>
      <c r="K276" s="56"/>
      <c r="L276" s="64"/>
      <c r="M276" s="66">
        <v>343500</v>
      </c>
      <c r="N276" s="56" t="s">
        <v>3815</v>
      </c>
      <c r="O276" s="56" t="s">
        <v>301</v>
      </c>
      <c r="P276" s="56"/>
    </row>
    <row r="277" spans="1:17" hidden="1" x14ac:dyDescent="0.25">
      <c r="A277" s="89">
        <v>1</v>
      </c>
      <c r="B277" s="56" t="s">
        <v>2830</v>
      </c>
      <c r="C277" s="64">
        <v>38589</v>
      </c>
      <c r="D277" s="94">
        <v>42801</v>
      </c>
      <c r="E277" s="64" t="s">
        <v>8</v>
      </c>
      <c r="F277" s="56" t="s">
        <v>4461</v>
      </c>
      <c r="G277" s="64" t="s">
        <v>4462</v>
      </c>
      <c r="H277" s="56" t="s">
        <v>4463</v>
      </c>
      <c r="I277" s="66"/>
      <c r="J277" s="97"/>
      <c r="K277" s="56"/>
      <c r="L277" s="64"/>
      <c r="M277" s="66">
        <v>8800</v>
      </c>
      <c r="N277" s="56" t="s">
        <v>4464</v>
      </c>
      <c r="O277" s="56" t="s">
        <v>4465</v>
      </c>
      <c r="P277" s="56"/>
    </row>
    <row r="278" spans="1:17" hidden="1" x14ac:dyDescent="0.25">
      <c r="A278" s="89">
        <v>1</v>
      </c>
      <c r="B278" s="56" t="s">
        <v>2830</v>
      </c>
      <c r="C278" s="64">
        <v>38590</v>
      </c>
      <c r="D278" s="94">
        <v>42801</v>
      </c>
      <c r="E278" s="64" t="s">
        <v>8</v>
      </c>
      <c r="F278" s="56" t="s">
        <v>4461</v>
      </c>
      <c r="G278" s="64" t="s">
        <v>4462</v>
      </c>
      <c r="H278" s="56" t="s">
        <v>4463</v>
      </c>
      <c r="I278" s="66"/>
      <c r="J278" s="97"/>
      <c r="K278" s="56"/>
      <c r="L278" s="64"/>
      <c r="M278" s="66">
        <v>3000</v>
      </c>
      <c r="N278" s="56" t="s">
        <v>4466</v>
      </c>
      <c r="O278" s="56" t="s">
        <v>3134</v>
      </c>
      <c r="P278" s="56"/>
    </row>
    <row r="279" spans="1:17" hidden="1" x14ac:dyDescent="0.25">
      <c r="A279" s="89">
        <v>1</v>
      </c>
      <c r="B279" s="56" t="s">
        <v>1845</v>
      </c>
      <c r="C279" s="64">
        <v>38660</v>
      </c>
      <c r="D279" s="94">
        <v>42804</v>
      </c>
      <c r="E279" s="64" t="s">
        <v>8</v>
      </c>
      <c r="F279" s="56" t="s">
        <v>3332</v>
      </c>
      <c r="G279" s="64" t="s">
        <v>3333</v>
      </c>
      <c r="H279" s="56" t="s">
        <v>3334</v>
      </c>
      <c r="I279" s="64"/>
      <c r="J279" s="56"/>
      <c r="K279" s="56"/>
      <c r="L279" s="64"/>
      <c r="M279" s="64">
        <v>500</v>
      </c>
      <c r="N279" s="56" t="s">
        <v>3335</v>
      </c>
      <c r="O279" s="56" t="s">
        <v>3336</v>
      </c>
      <c r="P279" s="56"/>
    </row>
    <row r="280" spans="1:17" hidden="1" x14ac:dyDescent="0.25">
      <c r="A280" s="89">
        <v>1</v>
      </c>
      <c r="B280" s="56" t="s">
        <v>2463</v>
      </c>
      <c r="C280" s="64">
        <v>38756</v>
      </c>
      <c r="D280" s="94">
        <v>42809</v>
      </c>
      <c r="E280" s="64" t="s">
        <v>8</v>
      </c>
      <c r="F280" s="56" t="s">
        <v>4210</v>
      </c>
      <c r="G280" s="64" t="s">
        <v>24</v>
      </c>
      <c r="H280" s="56" t="s">
        <v>2587</v>
      </c>
      <c r="I280" s="66"/>
      <c r="J280" s="56"/>
      <c r="K280" s="56"/>
      <c r="L280" s="64"/>
      <c r="M280" s="66">
        <v>2904.05</v>
      </c>
      <c r="N280" s="56" t="s">
        <v>4211</v>
      </c>
      <c r="O280" s="56" t="s">
        <v>4212</v>
      </c>
      <c r="P280" s="56"/>
    </row>
    <row r="281" spans="1:17" hidden="1" x14ac:dyDescent="0.25">
      <c r="A281" s="89">
        <v>1</v>
      </c>
      <c r="B281" s="56" t="s">
        <v>2463</v>
      </c>
      <c r="C281" s="64">
        <v>38750</v>
      </c>
      <c r="D281" s="94">
        <v>42809</v>
      </c>
      <c r="E281" s="64" t="s">
        <v>8</v>
      </c>
      <c r="F281" s="56" t="s">
        <v>4202</v>
      </c>
      <c r="G281" s="64" t="s">
        <v>4203</v>
      </c>
      <c r="H281" s="56" t="s">
        <v>4204</v>
      </c>
      <c r="I281" s="66"/>
      <c r="J281" s="56"/>
      <c r="K281" s="56"/>
      <c r="L281" s="64"/>
      <c r="M281" s="66">
        <v>2668</v>
      </c>
      <c r="N281" s="56" t="s">
        <v>4205</v>
      </c>
      <c r="O281" s="56" t="s">
        <v>4139</v>
      </c>
      <c r="P281" s="56"/>
    </row>
    <row r="282" spans="1:17" hidden="1" x14ac:dyDescent="0.25">
      <c r="A282" s="89">
        <v>1</v>
      </c>
      <c r="B282" s="56" t="s">
        <v>1845</v>
      </c>
      <c r="C282" s="64">
        <v>38630</v>
      </c>
      <c r="D282" s="94">
        <v>42803</v>
      </c>
      <c r="E282" s="64" t="s">
        <v>3293</v>
      </c>
      <c r="F282" s="56" t="s">
        <v>3294</v>
      </c>
      <c r="G282" s="64" t="s">
        <v>3295</v>
      </c>
      <c r="H282" s="56" t="s">
        <v>3296</v>
      </c>
      <c r="I282" s="66"/>
      <c r="J282" s="56"/>
      <c r="K282" s="56"/>
      <c r="L282" s="64"/>
      <c r="M282" s="66">
        <v>65000</v>
      </c>
      <c r="N282" s="56" t="s">
        <v>3297</v>
      </c>
      <c r="O282" s="56" t="s">
        <v>591</v>
      </c>
      <c r="P282" s="56"/>
    </row>
    <row r="283" spans="1:17" hidden="1" x14ac:dyDescent="0.25">
      <c r="A283" s="89">
        <v>1</v>
      </c>
      <c r="B283" s="56" t="s">
        <v>2397</v>
      </c>
      <c r="C283" s="64">
        <v>38824</v>
      </c>
      <c r="D283" s="94">
        <v>42812</v>
      </c>
      <c r="E283" s="64" t="s">
        <v>8</v>
      </c>
      <c r="F283" s="56" t="s">
        <v>3936</v>
      </c>
      <c r="G283" s="64" t="s">
        <v>24</v>
      </c>
      <c r="H283" s="56" t="s">
        <v>3937</v>
      </c>
      <c r="I283" s="66"/>
      <c r="J283" s="97"/>
      <c r="K283" s="56"/>
      <c r="L283" s="64"/>
      <c r="M283" s="66">
        <v>8207.42</v>
      </c>
      <c r="N283" s="56" t="s">
        <v>3938</v>
      </c>
      <c r="O283" s="56" t="s">
        <v>3134</v>
      </c>
      <c r="P283" s="56"/>
    </row>
    <row r="284" spans="1:17" hidden="1" x14ac:dyDescent="0.25">
      <c r="A284" s="89">
        <v>1</v>
      </c>
      <c r="B284" s="56" t="s">
        <v>1845</v>
      </c>
      <c r="C284" s="64">
        <v>38476</v>
      </c>
      <c r="D284" s="94">
        <v>42795</v>
      </c>
      <c r="E284" s="64" t="s">
        <v>8</v>
      </c>
      <c r="F284" s="56" t="s">
        <v>3145</v>
      </c>
      <c r="G284" s="64" t="s">
        <v>3146</v>
      </c>
      <c r="H284" s="56" t="s">
        <v>3147</v>
      </c>
      <c r="I284" s="66"/>
      <c r="J284" s="56"/>
      <c r="K284" s="56"/>
      <c r="L284" s="64"/>
      <c r="M284" s="66">
        <v>10000</v>
      </c>
      <c r="N284" s="56" t="s">
        <v>3148</v>
      </c>
      <c r="O284" s="56" t="s">
        <v>3149</v>
      </c>
      <c r="P284" s="56"/>
    </row>
    <row r="285" spans="1:17" hidden="1" x14ac:dyDescent="0.25">
      <c r="A285" s="89">
        <v>1</v>
      </c>
      <c r="B285" s="56" t="s">
        <v>1845</v>
      </c>
      <c r="C285" s="64">
        <v>38477</v>
      </c>
      <c r="D285" s="94">
        <v>42795</v>
      </c>
      <c r="E285" s="64" t="s">
        <v>8</v>
      </c>
      <c r="F285" s="56" t="s">
        <v>3145</v>
      </c>
      <c r="G285" s="64" t="s">
        <v>3146</v>
      </c>
      <c r="H285" s="56" t="s">
        <v>3147</v>
      </c>
      <c r="I285" s="66"/>
      <c r="J285" s="56"/>
      <c r="K285" s="56"/>
      <c r="L285" s="64"/>
      <c r="M285" s="66">
        <v>10000</v>
      </c>
      <c r="N285" s="56" t="s">
        <v>3150</v>
      </c>
      <c r="O285" s="56" t="s">
        <v>3149</v>
      </c>
      <c r="P285" s="56"/>
    </row>
    <row r="286" spans="1:17" hidden="1" x14ac:dyDescent="0.25">
      <c r="A286" s="89">
        <v>1</v>
      </c>
      <c r="B286" s="56" t="s">
        <v>1845</v>
      </c>
      <c r="C286" s="64">
        <v>38576</v>
      </c>
      <c r="D286" s="94">
        <v>42801</v>
      </c>
      <c r="E286" s="64" t="s">
        <v>3248</v>
      </c>
      <c r="F286" s="56" t="s">
        <v>3145</v>
      </c>
      <c r="G286" s="64" t="s">
        <v>3146</v>
      </c>
      <c r="H286" s="56" t="s">
        <v>3147</v>
      </c>
      <c r="I286" s="66"/>
      <c r="J286" s="56"/>
      <c r="K286" s="56"/>
      <c r="L286" s="64"/>
      <c r="M286" s="66">
        <v>110000</v>
      </c>
      <c r="N286" s="56" t="s">
        <v>3249</v>
      </c>
      <c r="O286" s="56" t="s">
        <v>3250</v>
      </c>
      <c r="P286" s="56"/>
    </row>
    <row r="287" spans="1:17" hidden="1" x14ac:dyDescent="0.25">
      <c r="A287" s="89">
        <v>1</v>
      </c>
      <c r="B287" s="56" t="s">
        <v>1845</v>
      </c>
      <c r="C287" s="64">
        <v>38577</v>
      </c>
      <c r="D287" s="94">
        <v>42801</v>
      </c>
      <c r="E287" s="64" t="s">
        <v>3251</v>
      </c>
      <c r="F287" s="56" t="s">
        <v>3145</v>
      </c>
      <c r="G287" s="64" t="s">
        <v>3146</v>
      </c>
      <c r="H287" s="56" t="s">
        <v>3147</v>
      </c>
      <c r="I287" s="66"/>
      <c r="J287" s="56"/>
      <c r="K287" s="56"/>
      <c r="L287" s="64"/>
      <c r="M287" s="66">
        <v>110194.49</v>
      </c>
      <c r="N287" s="56" t="s">
        <v>3252</v>
      </c>
      <c r="O287" s="56" t="s">
        <v>3253</v>
      </c>
      <c r="P287" s="56"/>
    </row>
    <row r="288" spans="1:17" hidden="1" x14ac:dyDescent="0.25">
      <c r="A288" s="89">
        <v>1</v>
      </c>
      <c r="B288" s="56" t="s">
        <v>1845</v>
      </c>
      <c r="C288" s="64">
        <v>38608</v>
      </c>
      <c r="D288" s="94">
        <v>42802</v>
      </c>
      <c r="E288" s="64" t="s">
        <v>3248</v>
      </c>
      <c r="F288" s="56" t="s">
        <v>3145</v>
      </c>
      <c r="G288" s="64" t="s">
        <v>3146</v>
      </c>
      <c r="H288" s="56" t="s">
        <v>3147</v>
      </c>
      <c r="I288" s="66"/>
      <c r="J288" s="56"/>
      <c r="K288" s="56"/>
      <c r="L288" s="64"/>
      <c r="M288" s="66">
        <v>5000</v>
      </c>
      <c r="N288" s="56" t="s">
        <v>3282</v>
      </c>
      <c r="O288" s="56" t="s">
        <v>1835</v>
      </c>
      <c r="P288" s="56"/>
    </row>
    <row r="289" spans="1:17" hidden="1" x14ac:dyDescent="0.25">
      <c r="A289" s="89">
        <v>1</v>
      </c>
      <c r="B289" s="56" t="s">
        <v>2397</v>
      </c>
      <c r="C289" s="64">
        <v>38482</v>
      </c>
      <c r="D289" s="94">
        <v>42795</v>
      </c>
      <c r="E289" s="64" t="s">
        <v>8</v>
      </c>
      <c r="F289" s="56" t="s">
        <v>1200</v>
      </c>
      <c r="G289" s="64" t="s">
        <v>1201</v>
      </c>
      <c r="H289" s="56" t="s">
        <v>1202</v>
      </c>
      <c r="I289" s="66"/>
      <c r="J289" s="56"/>
      <c r="K289" s="56"/>
      <c r="L289" s="64"/>
      <c r="M289" s="66">
        <v>9657</v>
      </c>
      <c r="N289" s="56" t="s">
        <v>3893</v>
      </c>
      <c r="O289" s="56">
        <v>73069</v>
      </c>
      <c r="P289" s="56"/>
    </row>
    <row r="290" spans="1:17" hidden="1" x14ac:dyDescent="0.25">
      <c r="A290" s="89">
        <v>1</v>
      </c>
      <c r="B290" s="56" t="s">
        <v>2463</v>
      </c>
      <c r="C290" s="64">
        <v>38908</v>
      </c>
      <c r="D290" s="94">
        <v>42817</v>
      </c>
      <c r="E290" s="64" t="s">
        <v>8</v>
      </c>
      <c r="F290" s="56" t="s">
        <v>4314</v>
      </c>
      <c r="G290" s="64" t="s">
        <v>4315</v>
      </c>
      <c r="H290" s="56" t="s">
        <v>4316</v>
      </c>
      <c r="I290" s="66"/>
      <c r="J290" s="97"/>
      <c r="K290" s="56"/>
      <c r="L290" s="64"/>
      <c r="M290" s="66">
        <v>1077.94</v>
      </c>
      <c r="N290" s="56" t="s">
        <v>4317</v>
      </c>
      <c r="O290" s="56" t="s">
        <v>3134</v>
      </c>
      <c r="P290" s="56"/>
    </row>
    <row r="291" spans="1:17" hidden="1" x14ac:dyDescent="0.25">
      <c r="A291" s="89">
        <v>1</v>
      </c>
      <c r="B291" s="56" t="s">
        <v>2463</v>
      </c>
      <c r="C291" s="64">
        <v>38782</v>
      </c>
      <c r="D291" s="94">
        <v>42810</v>
      </c>
      <c r="E291" s="64" t="s">
        <v>8</v>
      </c>
      <c r="F291" s="56" t="s">
        <v>4237</v>
      </c>
      <c r="G291" s="64" t="s">
        <v>4238</v>
      </c>
      <c r="H291" s="56" t="s">
        <v>4239</v>
      </c>
      <c r="I291" s="66"/>
      <c r="J291" s="56"/>
      <c r="K291" s="56"/>
      <c r="L291" s="64"/>
      <c r="M291" s="66">
        <v>3700.12</v>
      </c>
      <c r="N291" s="56" t="s">
        <v>4240</v>
      </c>
      <c r="O291" s="56" t="s">
        <v>4241</v>
      </c>
      <c r="P291" s="56"/>
    </row>
    <row r="292" spans="1:17" hidden="1" x14ac:dyDescent="0.25">
      <c r="A292" s="89">
        <v>1</v>
      </c>
      <c r="B292" s="56" t="s">
        <v>2463</v>
      </c>
      <c r="C292" s="64">
        <v>38863</v>
      </c>
      <c r="D292" s="94">
        <v>42816</v>
      </c>
      <c r="E292" s="64" t="s">
        <v>8</v>
      </c>
      <c r="F292" s="56" t="s">
        <v>1032</v>
      </c>
      <c r="G292" s="64" t="s">
        <v>24</v>
      </c>
      <c r="H292" s="56" t="s">
        <v>1033</v>
      </c>
      <c r="I292" s="64"/>
      <c r="J292" s="97"/>
      <c r="K292" s="56"/>
      <c r="L292" s="64"/>
      <c r="M292" s="64">
        <v>638</v>
      </c>
      <c r="N292" s="56" t="s">
        <v>4278</v>
      </c>
      <c r="O292" s="56" t="s">
        <v>3134</v>
      </c>
      <c r="P292" s="56"/>
    </row>
    <row r="293" spans="1:17" hidden="1" x14ac:dyDescent="0.25">
      <c r="A293" s="89">
        <v>1</v>
      </c>
      <c r="B293" s="56" t="s">
        <v>2463</v>
      </c>
      <c r="C293" s="64">
        <v>38864</v>
      </c>
      <c r="D293" s="94">
        <v>42816</v>
      </c>
      <c r="E293" s="64" t="s">
        <v>8</v>
      </c>
      <c r="F293" s="56" t="s">
        <v>1032</v>
      </c>
      <c r="G293" s="64" t="s">
        <v>24</v>
      </c>
      <c r="H293" s="56" t="s">
        <v>1033</v>
      </c>
      <c r="I293" s="64"/>
      <c r="J293" s="97"/>
      <c r="K293" s="56"/>
      <c r="L293" s="64"/>
      <c r="M293" s="64">
        <v>118.88</v>
      </c>
      <c r="N293" s="56" t="s">
        <v>4279</v>
      </c>
      <c r="O293" s="56" t="s">
        <v>3134</v>
      </c>
      <c r="P293" s="56"/>
    </row>
    <row r="294" spans="1:17" hidden="1" x14ac:dyDescent="0.25">
      <c r="A294" s="89">
        <v>1</v>
      </c>
      <c r="B294" s="56" t="s">
        <v>1845</v>
      </c>
      <c r="C294" s="64">
        <v>38771</v>
      </c>
      <c r="D294" s="94">
        <v>42810</v>
      </c>
      <c r="E294" s="64" t="s">
        <v>8</v>
      </c>
      <c r="F294" s="56" t="s">
        <v>3490</v>
      </c>
      <c r="G294" s="64" t="s">
        <v>24</v>
      </c>
      <c r="H294" s="56" t="s">
        <v>3491</v>
      </c>
      <c r="I294" s="66"/>
      <c r="J294" s="56"/>
      <c r="K294" s="56"/>
      <c r="L294" s="64"/>
      <c r="M294" s="66">
        <v>20000</v>
      </c>
      <c r="N294" s="56" t="s">
        <v>3492</v>
      </c>
      <c r="O294" s="56" t="s">
        <v>1835</v>
      </c>
      <c r="P294" s="56"/>
    </row>
    <row r="295" spans="1:17" hidden="1" x14ac:dyDescent="0.25">
      <c r="A295" s="89">
        <v>1</v>
      </c>
      <c r="B295" s="56" t="s">
        <v>1845</v>
      </c>
      <c r="C295" s="64">
        <v>38967</v>
      </c>
      <c r="D295" s="94">
        <v>42821</v>
      </c>
      <c r="E295" s="64" t="s">
        <v>3720</v>
      </c>
      <c r="F295" s="56" t="s">
        <v>3490</v>
      </c>
      <c r="G295" s="64" t="s">
        <v>24</v>
      </c>
      <c r="H295" s="56" t="s">
        <v>3491</v>
      </c>
      <c r="I295" s="66"/>
      <c r="J295" s="56"/>
      <c r="K295" s="56"/>
      <c r="L295" s="64"/>
      <c r="M295" s="66">
        <v>342870</v>
      </c>
      <c r="N295" s="56" t="s">
        <v>3721</v>
      </c>
      <c r="O295" s="56" t="s">
        <v>3722</v>
      </c>
      <c r="P295" s="56"/>
    </row>
    <row r="296" spans="1:17" hidden="1" x14ac:dyDescent="0.25">
      <c r="A296" s="89">
        <v>1</v>
      </c>
      <c r="B296" s="56" t="s">
        <v>1845</v>
      </c>
      <c r="C296" s="64">
        <v>39040</v>
      </c>
      <c r="D296" s="94">
        <v>42823</v>
      </c>
      <c r="E296" s="64" t="s">
        <v>3720</v>
      </c>
      <c r="F296" s="56" t="s">
        <v>3490</v>
      </c>
      <c r="G296" s="64" t="s">
        <v>24</v>
      </c>
      <c r="H296" s="56" t="s">
        <v>3491</v>
      </c>
      <c r="I296" s="66"/>
      <c r="J296" s="56"/>
      <c r="K296" s="56"/>
      <c r="L296" s="64"/>
      <c r="M296" s="66">
        <v>110530</v>
      </c>
      <c r="N296" s="56" t="s">
        <v>3818</v>
      </c>
      <c r="O296" s="56" t="s">
        <v>1835</v>
      </c>
      <c r="P296" s="56"/>
    </row>
    <row r="297" spans="1:17" hidden="1" x14ac:dyDescent="0.25">
      <c r="A297" s="89">
        <v>1</v>
      </c>
      <c r="B297" s="56" t="s">
        <v>1845</v>
      </c>
      <c r="C297" s="64">
        <v>39041</v>
      </c>
      <c r="D297" s="94">
        <v>42823</v>
      </c>
      <c r="E297" s="64" t="s">
        <v>3720</v>
      </c>
      <c r="F297" s="56" t="s">
        <v>3490</v>
      </c>
      <c r="G297" s="64" t="s">
        <v>24</v>
      </c>
      <c r="H297" s="56" t="s">
        <v>3491</v>
      </c>
      <c r="I297" s="66"/>
      <c r="J297" s="56"/>
      <c r="K297" s="56"/>
      <c r="L297" s="64"/>
      <c r="M297" s="66">
        <v>15468.89</v>
      </c>
      <c r="N297" s="56" t="s">
        <v>3819</v>
      </c>
      <c r="O297" s="56" t="s">
        <v>1835</v>
      </c>
      <c r="P297" s="56"/>
    </row>
    <row r="298" spans="1:17" hidden="1" x14ac:dyDescent="0.25">
      <c r="A298" s="89">
        <v>1</v>
      </c>
      <c r="B298" s="56" t="s">
        <v>1845</v>
      </c>
      <c r="C298" s="64">
        <v>39042</v>
      </c>
      <c r="D298" s="94">
        <v>42823</v>
      </c>
      <c r="E298" s="64" t="s">
        <v>3720</v>
      </c>
      <c r="F298" s="56" t="s">
        <v>3490</v>
      </c>
      <c r="G298" s="64" t="s">
        <v>24</v>
      </c>
      <c r="H298" s="56" t="s">
        <v>3491</v>
      </c>
      <c r="I298" s="66"/>
      <c r="J298" s="56"/>
      <c r="K298" s="56"/>
      <c r="L298" s="64"/>
      <c r="M298" s="66">
        <v>6000</v>
      </c>
      <c r="N298" s="56" t="s">
        <v>3820</v>
      </c>
      <c r="O298" s="56" t="s">
        <v>1835</v>
      </c>
      <c r="P298" s="56"/>
    </row>
    <row r="299" spans="1:17" hidden="1" x14ac:dyDescent="0.25">
      <c r="A299" s="89">
        <v>1</v>
      </c>
      <c r="B299" s="56" t="s">
        <v>2876</v>
      </c>
      <c r="C299" s="64">
        <v>38792</v>
      </c>
      <c r="D299" s="94">
        <v>42811</v>
      </c>
      <c r="E299" s="64" t="s">
        <v>3720</v>
      </c>
      <c r="F299" s="56" t="s">
        <v>3490</v>
      </c>
      <c r="G299" s="64" t="s">
        <v>24</v>
      </c>
      <c r="H299" s="56" t="s">
        <v>3491</v>
      </c>
      <c r="I299" s="66"/>
      <c r="J299" s="56"/>
      <c r="K299" s="56"/>
      <c r="L299" s="64"/>
      <c r="M299" s="66">
        <v>150000</v>
      </c>
      <c r="N299" s="56" t="s">
        <v>1835</v>
      </c>
      <c r="O299" s="56">
        <v>407</v>
      </c>
      <c r="P299" s="56"/>
    </row>
    <row r="300" spans="1:17" hidden="1" x14ac:dyDescent="0.25">
      <c r="A300" s="89">
        <v>1</v>
      </c>
      <c r="B300" s="56" t="s">
        <v>1845</v>
      </c>
      <c r="C300" s="64">
        <v>38480</v>
      </c>
      <c r="D300" s="94">
        <v>42795</v>
      </c>
      <c r="E300" s="64" t="s">
        <v>3151</v>
      </c>
      <c r="F300" s="56" t="s">
        <v>3152</v>
      </c>
      <c r="G300" s="64" t="s">
        <v>3153</v>
      </c>
      <c r="H300" s="56" t="s">
        <v>3154</v>
      </c>
      <c r="I300" s="66"/>
      <c r="J300" s="56"/>
      <c r="K300" s="56"/>
      <c r="L300" s="64"/>
      <c r="M300" s="66">
        <v>343500</v>
      </c>
      <c r="N300" s="56" t="s">
        <v>3155</v>
      </c>
      <c r="O300" s="56" t="s">
        <v>301</v>
      </c>
      <c r="P300" s="56"/>
    </row>
    <row r="301" spans="1:17" hidden="1" x14ac:dyDescent="0.25">
      <c r="A301" s="89">
        <v>1</v>
      </c>
      <c r="B301" s="56" t="s">
        <v>2463</v>
      </c>
      <c r="C301" s="64">
        <v>38489</v>
      </c>
      <c r="D301" s="94">
        <v>42796</v>
      </c>
      <c r="E301" s="64" t="s">
        <v>8</v>
      </c>
      <c r="F301" s="56" t="s">
        <v>4010</v>
      </c>
      <c r="G301" s="64" t="s">
        <v>24</v>
      </c>
      <c r="H301" s="56" t="s">
        <v>2587</v>
      </c>
      <c r="I301" s="64"/>
      <c r="J301" s="97"/>
      <c r="K301" s="56"/>
      <c r="L301" s="64"/>
      <c r="M301" s="64">
        <v>198.67</v>
      </c>
      <c r="N301" s="56" t="s">
        <v>4011</v>
      </c>
      <c r="O301" s="56" t="s">
        <v>3134</v>
      </c>
      <c r="P301" s="56"/>
    </row>
    <row r="302" spans="1:17" hidden="1" x14ac:dyDescent="0.25">
      <c r="A302" s="89">
        <v>1</v>
      </c>
      <c r="B302" s="56" t="s">
        <v>2463</v>
      </c>
      <c r="C302" s="64">
        <v>38611</v>
      </c>
      <c r="D302" s="94">
        <v>42802</v>
      </c>
      <c r="E302" s="64" t="s">
        <v>8</v>
      </c>
      <c r="F302" s="56" t="s">
        <v>2535</v>
      </c>
      <c r="G302" s="64" t="s">
        <v>2536</v>
      </c>
      <c r="H302" s="56" t="s">
        <v>2537</v>
      </c>
      <c r="I302" s="66"/>
      <c r="J302" s="56"/>
      <c r="K302" s="56"/>
      <c r="L302" s="64"/>
      <c r="M302" s="66">
        <v>2064.23</v>
      </c>
      <c r="N302" s="56" t="s">
        <v>4107</v>
      </c>
      <c r="O302" s="56" t="s">
        <v>4108</v>
      </c>
      <c r="P302" s="56"/>
    </row>
    <row r="303" spans="1:17" hidden="1" x14ac:dyDescent="0.25">
      <c r="A303" s="89">
        <v>1</v>
      </c>
      <c r="B303" s="56" t="s">
        <v>1845</v>
      </c>
      <c r="C303" s="64">
        <v>39059</v>
      </c>
      <c r="D303" s="94">
        <v>42824</v>
      </c>
      <c r="E303" s="64" t="s">
        <v>8</v>
      </c>
      <c r="F303" s="56" t="s">
        <v>3835</v>
      </c>
      <c r="G303" s="64" t="s">
        <v>3836</v>
      </c>
      <c r="H303" s="56" t="s">
        <v>3837</v>
      </c>
      <c r="I303" s="66"/>
      <c r="J303" s="97"/>
      <c r="K303" s="56"/>
      <c r="L303" s="64"/>
      <c r="M303" s="66">
        <v>7000</v>
      </c>
      <c r="N303" s="56" t="s">
        <v>3838</v>
      </c>
      <c r="O303" s="56" t="s">
        <v>3134</v>
      </c>
      <c r="P303" s="56"/>
    </row>
    <row r="304" spans="1:17" x14ac:dyDescent="0.25">
      <c r="A304" s="101">
        <v>1</v>
      </c>
      <c r="B304" s="97" t="s">
        <v>1845</v>
      </c>
      <c r="C304" s="102">
        <v>39074</v>
      </c>
      <c r="D304" s="103">
        <v>42825</v>
      </c>
      <c r="E304" s="102" t="s">
        <v>8</v>
      </c>
      <c r="F304" s="97" t="s">
        <v>3835</v>
      </c>
      <c r="G304" s="102" t="s">
        <v>3836</v>
      </c>
      <c r="H304" s="97" t="s">
        <v>4697</v>
      </c>
      <c r="I304" s="99" t="s">
        <v>1574</v>
      </c>
      <c r="J304" s="97">
        <v>38070</v>
      </c>
      <c r="K304" s="97" t="s">
        <v>1492</v>
      </c>
      <c r="L304" s="105" t="s">
        <v>1493</v>
      </c>
      <c r="M304" s="99">
        <v>132000</v>
      </c>
      <c r="N304" s="97" t="s">
        <v>3849</v>
      </c>
      <c r="O304" s="97" t="s">
        <v>3134</v>
      </c>
      <c r="P304" s="97" t="s">
        <v>1833</v>
      </c>
      <c r="Q304" s="96"/>
    </row>
    <row r="305" spans="1:16" hidden="1" x14ac:dyDescent="0.25">
      <c r="A305" s="89">
        <v>1</v>
      </c>
      <c r="B305" s="56" t="s">
        <v>1845</v>
      </c>
      <c r="C305" s="64">
        <v>39091</v>
      </c>
      <c r="D305" s="94">
        <v>42825</v>
      </c>
      <c r="E305" s="64" t="s">
        <v>8</v>
      </c>
      <c r="F305" s="56" t="s">
        <v>3835</v>
      </c>
      <c r="G305" s="64" t="s">
        <v>3836</v>
      </c>
      <c r="H305" s="56" t="s">
        <v>3837</v>
      </c>
      <c r="I305" s="66"/>
      <c r="J305" s="56"/>
      <c r="K305" s="56"/>
      <c r="L305" s="64"/>
      <c r="M305" s="66">
        <v>130000</v>
      </c>
      <c r="N305" s="56" t="s">
        <v>3867</v>
      </c>
      <c r="O305" s="56" t="s">
        <v>673</v>
      </c>
      <c r="P305" s="56"/>
    </row>
    <row r="306" spans="1:16" hidden="1" x14ac:dyDescent="0.25">
      <c r="A306" s="89">
        <v>1</v>
      </c>
      <c r="B306" s="56" t="s">
        <v>2463</v>
      </c>
      <c r="C306" s="64">
        <v>38759</v>
      </c>
      <c r="D306" s="94">
        <v>42809</v>
      </c>
      <c r="E306" s="64" t="s">
        <v>8</v>
      </c>
      <c r="F306" s="56" t="s">
        <v>4213</v>
      </c>
      <c r="G306" s="64" t="s">
        <v>4214</v>
      </c>
      <c r="H306" s="56" t="s">
        <v>4215</v>
      </c>
      <c r="I306" s="66"/>
      <c r="J306" s="97"/>
      <c r="K306" s="56"/>
      <c r="L306" s="64"/>
      <c r="M306" s="66">
        <v>8745.52</v>
      </c>
      <c r="N306" s="56" t="s">
        <v>4216</v>
      </c>
      <c r="O306" s="56" t="s">
        <v>3134</v>
      </c>
      <c r="P306" s="56"/>
    </row>
    <row r="307" spans="1:16" hidden="1" x14ac:dyDescent="0.25">
      <c r="A307" s="89">
        <v>1</v>
      </c>
      <c r="B307" s="56" t="s">
        <v>1845</v>
      </c>
      <c r="C307" s="64">
        <v>38775</v>
      </c>
      <c r="D307" s="94">
        <v>42810</v>
      </c>
      <c r="E307" s="64" t="s">
        <v>3498</v>
      </c>
      <c r="F307" s="56" t="s">
        <v>3499</v>
      </c>
      <c r="G307" s="64" t="s">
        <v>24</v>
      </c>
      <c r="H307" s="56" t="s">
        <v>3500</v>
      </c>
      <c r="I307" s="66"/>
      <c r="J307" s="56"/>
      <c r="K307" s="56"/>
      <c r="L307" s="64"/>
      <c r="M307" s="66">
        <v>260000</v>
      </c>
      <c r="N307" s="56" t="s">
        <v>3501</v>
      </c>
      <c r="O307" s="56" t="s">
        <v>3502</v>
      </c>
      <c r="P307" s="56"/>
    </row>
    <row r="308" spans="1:16" hidden="1" x14ac:dyDescent="0.25">
      <c r="A308" s="89">
        <v>1</v>
      </c>
      <c r="B308" s="56" t="s">
        <v>1845</v>
      </c>
      <c r="C308" s="64">
        <v>38790</v>
      </c>
      <c r="D308" s="94">
        <v>42811</v>
      </c>
      <c r="E308" s="64" t="s">
        <v>3514</v>
      </c>
      <c r="F308" s="56" t="s">
        <v>3515</v>
      </c>
      <c r="G308" s="64" t="s">
        <v>24</v>
      </c>
      <c r="H308" s="56" t="s">
        <v>3516</v>
      </c>
      <c r="I308" s="66"/>
      <c r="J308" s="56"/>
      <c r="K308" s="56"/>
      <c r="L308" s="64"/>
      <c r="M308" s="66">
        <v>206700</v>
      </c>
      <c r="N308" s="56" t="s">
        <v>3517</v>
      </c>
      <c r="O308" s="56" t="s">
        <v>3518</v>
      </c>
      <c r="P308" s="56"/>
    </row>
    <row r="309" spans="1:16" hidden="1" x14ac:dyDescent="0.25">
      <c r="A309" s="89">
        <v>1</v>
      </c>
      <c r="B309" s="56" t="s">
        <v>2463</v>
      </c>
      <c r="C309" s="64">
        <v>38853</v>
      </c>
      <c r="D309" s="94">
        <v>42815</v>
      </c>
      <c r="E309" s="64" t="s">
        <v>8</v>
      </c>
      <c r="F309" s="56" t="s">
        <v>4275</v>
      </c>
      <c r="G309" s="64" t="s">
        <v>24</v>
      </c>
      <c r="H309" s="56" t="s">
        <v>800</v>
      </c>
      <c r="I309" s="66"/>
      <c r="J309" s="56"/>
      <c r="K309" s="56"/>
      <c r="L309" s="64"/>
      <c r="M309" s="66">
        <v>1565.28</v>
      </c>
      <c r="N309" s="56" t="s">
        <v>4276</v>
      </c>
      <c r="O309" s="56" t="s">
        <v>4277</v>
      </c>
      <c r="P309" s="56"/>
    </row>
    <row r="310" spans="1:16" hidden="1" x14ac:dyDescent="0.25">
      <c r="A310" s="89">
        <v>1</v>
      </c>
      <c r="B310" s="56" t="s">
        <v>2463</v>
      </c>
      <c r="C310" s="64">
        <v>38538</v>
      </c>
      <c r="D310" s="94">
        <v>42798</v>
      </c>
      <c r="E310" s="64" t="s">
        <v>8</v>
      </c>
      <c r="F310" s="56" t="s">
        <v>4059</v>
      </c>
      <c r="G310" s="64" t="s">
        <v>24</v>
      </c>
      <c r="H310" s="56" t="s">
        <v>4060</v>
      </c>
      <c r="I310" s="64"/>
      <c r="J310" s="97"/>
      <c r="K310" s="56"/>
      <c r="L310" s="64"/>
      <c r="M310" s="64">
        <v>278.33999999999997</v>
      </c>
      <c r="N310" s="56" t="s">
        <v>4061</v>
      </c>
      <c r="O310" s="56" t="s">
        <v>3134</v>
      </c>
      <c r="P310" s="56"/>
    </row>
    <row r="311" spans="1:16" hidden="1" x14ac:dyDescent="0.25">
      <c r="A311" s="89">
        <v>1</v>
      </c>
      <c r="B311" s="56" t="s">
        <v>1845</v>
      </c>
      <c r="C311" s="64">
        <v>38472</v>
      </c>
      <c r="D311" s="94">
        <v>42795</v>
      </c>
      <c r="E311" s="64" t="s">
        <v>8</v>
      </c>
      <c r="F311" s="56" t="s">
        <v>3137</v>
      </c>
      <c r="G311" s="64" t="s">
        <v>3138</v>
      </c>
      <c r="H311" s="56" t="s">
        <v>3139</v>
      </c>
      <c r="I311" s="66"/>
      <c r="J311" s="56"/>
      <c r="K311" s="56"/>
      <c r="L311" s="64"/>
      <c r="M311" s="66">
        <v>20000</v>
      </c>
      <c r="N311" s="56" t="s">
        <v>3140</v>
      </c>
      <c r="O311" s="56" t="s">
        <v>3141</v>
      </c>
      <c r="P311" s="56"/>
    </row>
    <row r="312" spans="1:16" hidden="1" x14ac:dyDescent="0.25">
      <c r="A312" s="89">
        <v>1</v>
      </c>
      <c r="B312" s="56" t="s">
        <v>1845</v>
      </c>
      <c r="C312" s="64">
        <v>38592</v>
      </c>
      <c r="D312" s="94">
        <v>42801</v>
      </c>
      <c r="E312" s="64" t="s">
        <v>8</v>
      </c>
      <c r="F312" s="56" t="s">
        <v>3264</v>
      </c>
      <c r="G312" s="64" t="s">
        <v>24</v>
      </c>
      <c r="H312" s="56" t="s">
        <v>3265</v>
      </c>
      <c r="I312" s="66"/>
      <c r="J312" s="56"/>
      <c r="K312" s="56"/>
      <c r="L312" s="64"/>
      <c r="M312" s="66">
        <v>20000</v>
      </c>
      <c r="N312" s="56" t="s">
        <v>3266</v>
      </c>
      <c r="O312" s="56" t="s">
        <v>3267</v>
      </c>
      <c r="P312" s="56"/>
    </row>
    <row r="313" spans="1:16" hidden="1" x14ac:dyDescent="0.25">
      <c r="A313" s="89">
        <v>1</v>
      </c>
      <c r="B313" s="56" t="s">
        <v>1845</v>
      </c>
      <c r="C313" s="64">
        <v>38718</v>
      </c>
      <c r="D313" s="94">
        <v>42808</v>
      </c>
      <c r="E313" s="64" t="s">
        <v>3428</v>
      </c>
      <c r="F313" s="56" t="s">
        <v>3429</v>
      </c>
      <c r="G313" s="64" t="s">
        <v>3430</v>
      </c>
      <c r="H313" s="56" t="s">
        <v>3431</v>
      </c>
      <c r="I313" s="66"/>
      <c r="J313" s="56"/>
      <c r="K313" s="56"/>
      <c r="L313" s="64"/>
      <c r="M313" s="66">
        <v>394545.7</v>
      </c>
      <c r="N313" s="56" t="s">
        <v>3432</v>
      </c>
      <c r="O313" s="56" t="s">
        <v>3433</v>
      </c>
      <c r="P313" s="56"/>
    </row>
    <row r="314" spans="1:16" hidden="1" x14ac:dyDescent="0.25">
      <c r="A314" s="89">
        <v>1</v>
      </c>
      <c r="B314" s="56" t="s">
        <v>1845</v>
      </c>
      <c r="C314" s="64">
        <v>38734</v>
      </c>
      <c r="D314" s="94">
        <v>42808</v>
      </c>
      <c r="E314" s="64" t="s">
        <v>3428</v>
      </c>
      <c r="F314" s="56" t="s">
        <v>3429</v>
      </c>
      <c r="G314" s="64" t="s">
        <v>3430</v>
      </c>
      <c r="H314" s="56" t="s">
        <v>3431</v>
      </c>
      <c r="I314" s="66"/>
      <c r="J314" s="56"/>
      <c r="K314" s="56"/>
      <c r="L314" s="64"/>
      <c r="M314" s="66">
        <v>5300</v>
      </c>
      <c r="N314" s="56" t="s">
        <v>3443</v>
      </c>
      <c r="O314" s="56" t="s">
        <v>3444</v>
      </c>
      <c r="P314" s="56"/>
    </row>
    <row r="315" spans="1:16" hidden="1" x14ac:dyDescent="0.25">
      <c r="A315" s="89">
        <v>1</v>
      </c>
      <c r="B315" s="56" t="s">
        <v>1845</v>
      </c>
      <c r="C315" s="64">
        <v>38735</v>
      </c>
      <c r="D315" s="94">
        <v>42808</v>
      </c>
      <c r="E315" s="64" t="s">
        <v>3428</v>
      </c>
      <c r="F315" s="56" t="s">
        <v>3429</v>
      </c>
      <c r="G315" s="64" t="s">
        <v>3430</v>
      </c>
      <c r="H315" s="56" t="s">
        <v>3431</v>
      </c>
      <c r="I315" s="66"/>
      <c r="J315" s="56"/>
      <c r="K315" s="56"/>
      <c r="L315" s="64"/>
      <c r="M315" s="66">
        <v>4200</v>
      </c>
      <c r="N315" s="56" t="s">
        <v>3445</v>
      </c>
      <c r="O315" s="56" t="s">
        <v>3446</v>
      </c>
      <c r="P315" s="56"/>
    </row>
    <row r="316" spans="1:16" hidden="1" x14ac:dyDescent="0.25">
      <c r="A316" s="89">
        <v>1</v>
      </c>
      <c r="B316" s="56" t="s">
        <v>1845</v>
      </c>
      <c r="C316" s="64">
        <v>39095</v>
      </c>
      <c r="D316" s="94">
        <v>42825</v>
      </c>
      <c r="E316" s="64" t="s">
        <v>8</v>
      </c>
      <c r="F316" s="56" t="s">
        <v>3874</v>
      </c>
      <c r="G316" s="64" t="s">
        <v>3875</v>
      </c>
      <c r="H316" s="56" t="s">
        <v>3876</v>
      </c>
      <c r="I316" s="66"/>
      <c r="J316" s="97"/>
      <c r="K316" s="56"/>
      <c r="L316" s="64"/>
      <c r="M316" s="66">
        <v>20000</v>
      </c>
      <c r="N316" s="56" t="s">
        <v>3877</v>
      </c>
      <c r="O316" s="56" t="s">
        <v>3134</v>
      </c>
      <c r="P316" s="56"/>
    </row>
    <row r="317" spans="1:16" hidden="1" x14ac:dyDescent="0.25">
      <c r="A317" s="89">
        <v>1</v>
      </c>
      <c r="B317" s="56" t="s">
        <v>2455</v>
      </c>
      <c r="C317" s="64">
        <v>39062</v>
      </c>
      <c r="D317" s="94">
        <v>42824</v>
      </c>
      <c r="E317" s="64" t="s">
        <v>8</v>
      </c>
      <c r="F317" s="56" t="s">
        <v>3985</v>
      </c>
      <c r="G317" s="64" t="s">
        <v>3986</v>
      </c>
      <c r="H317" s="56" t="s">
        <v>3987</v>
      </c>
      <c r="I317" s="64"/>
      <c r="J317" s="56"/>
      <c r="K317" s="56"/>
      <c r="L317" s="64"/>
      <c r="M317" s="64">
        <v>175</v>
      </c>
      <c r="N317" s="56" t="s">
        <v>3988</v>
      </c>
      <c r="O317" s="56" t="s">
        <v>3989</v>
      </c>
      <c r="P317" s="56"/>
    </row>
    <row r="318" spans="1:16" hidden="1" x14ac:dyDescent="0.25">
      <c r="A318" s="89">
        <v>1</v>
      </c>
      <c r="B318" s="56" t="s">
        <v>1845</v>
      </c>
      <c r="C318" s="64">
        <v>38996</v>
      </c>
      <c r="D318" s="94">
        <v>42821</v>
      </c>
      <c r="E318" s="64" t="s">
        <v>8</v>
      </c>
      <c r="F318" s="56" t="s">
        <v>3748</v>
      </c>
      <c r="G318" s="64" t="s">
        <v>3749</v>
      </c>
      <c r="H318" s="56" t="s">
        <v>3352</v>
      </c>
      <c r="I318" s="66"/>
      <c r="J318" s="97"/>
      <c r="K318" s="56"/>
      <c r="L318" s="64"/>
      <c r="M318" s="66">
        <v>10000</v>
      </c>
      <c r="N318" s="56" t="s">
        <v>3750</v>
      </c>
      <c r="O318" s="56" t="s">
        <v>3134</v>
      </c>
      <c r="P318" s="56"/>
    </row>
    <row r="319" spans="1:16" hidden="1" x14ac:dyDescent="0.25">
      <c r="A319" s="89">
        <v>1</v>
      </c>
      <c r="B319" s="56" t="s">
        <v>2876</v>
      </c>
      <c r="C319" s="64">
        <v>38811</v>
      </c>
      <c r="D319" s="94">
        <v>42811</v>
      </c>
      <c r="E319" s="64" t="s">
        <v>8</v>
      </c>
      <c r="F319" s="56" t="s">
        <v>3748</v>
      </c>
      <c r="G319" s="64" t="s">
        <v>3749</v>
      </c>
      <c r="H319" s="56" t="s">
        <v>3352</v>
      </c>
      <c r="I319" s="66"/>
      <c r="J319" s="97"/>
      <c r="K319" s="56"/>
      <c r="L319" s="64"/>
      <c r="M319" s="66">
        <v>9000</v>
      </c>
      <c r="N319" s="56" t="s">
        <v>4556</v>
      </c>
      <c r="O319" s="56" t="s">
        <v>3134</v>
      </c>
      <c r="P319" s="56"/>
    </row>
    <row r="320" spans="1:16" hidden="1" x14ac:dyDescent="0.25">
      <c r="A320" s="89">
        <v>1</v>
      </c>
      <c r="B320" s="56" t="s">
        <v>1845</v>
      </c>
      <c r="C320" s="64">
        <v>38920</v>
      </c>
      <c r="D320" s="94">
        <v>42817</v>
      </c>
      <c r="E320" s="64" t="s">
        <v>8</v>
      </c>
      <c r="F320" s="56" t="s">
        <v>3664</v>
      </c>
      <c r="G320" s="64" t="s">
        <v>3665</v>
      </c>
      <c r="H320" s="56" t="s">
        <v>3666</v>
      </c>
      <c r="I320" s="66"/>
      <c r="J320" s="56"/>
      <c r="K320" s="56"/>
      <c r="L320" s="64"/>
      <c r="M320" s="66">
        <v>460000</v>
      </c>
      <c r="N320" s="56" t="s">
        <v>3667</v>
      </c>
      <c r="O320" s="56" t="s">
        <v>301</v>
      </c>
      <c r="P320" s="56"/>
    </row>
    <row r="321" spans="1:17" hidden="1" x14ac:dyDescent="0.25">
      <c r="A321" s="89">
        <v>1</v>
      </c>
      <c r="B321" s="56" t="s">
        <v>2463</v>
      </c>
      <c r="C321" s="64">
        <v>38613</v>
      </c>
      <c r="D321" s="94">
        <v>42802</v>
      </c>
      <c r="E321" s="64" t="s">
        <v>8</v>
      </c>
      <c r="F321" s="56" t="s">
        <v>4109</v>
      </c>
      <c r="G321" s="64" t="s">
        <v>4110</v>
      </c>
      <c r="H321" s="56" t="s">
        <v>4111</v>
      </c>
      <c r="I321" s="66"/>
      <c r="J321" s="56"/>
      <c r="K321" s="56"/>
      <c r="L321" s="64"/>
      <c r="M321" s="66">
        <v>2900</v>
      </c>
      <c r="N321" s="56" t="s">
        <v>4112</v>
      </c>
      <c r="O321" s="56"/>
      <c r="P321" s="56"/>
    </row>
    <row r="322" spans="1:17" hidden="1" x14ac:dyDescent="0.25">
      <c r="A322" s="89">
        <v>1</v>
      </c>
      <c r="B322" s="56" t="s">
        <v>1845</v>
      </c>
      <c r="C322" s="64">
        <v>38843</v>
      </c>
      <c r="D322" s="94">
        <v>42815</v>
      </c>
      <c r="E322" s="64" t="s">
        <v>8</v>
      </c>
      <c r="F322" s="56" t="s">
        <v>3580</v>
      </c>
      <c r="G322" s="64" t="s">
        <v>24</v>
      </c>
      <c r="H322" s="56" t="s">
        <v>3581</v>
      </c>
      <c r="I322" s="66"/>
      <c r="J322" s="56"/>
      <c r="K322" s="56"/>
      <c r="L322" s="64"/>
      <c r="M322" s="66">
        <v>20000</v>
      </c>
      <c r="N322" s="56" t="s">
        <v>3582</v>
      </c>
      <c r="O322" s="56" t="s">
        <v>3583</v>
      </c>
      <c r="P322" s="56"/>
    </row>
    <row r="323" spans="1:17" hidden="1" x14ac:dyDescent="0.25">
      <c r="A323" s="89">
        <v>1</v>
      </c>
      <c r="B323" s="56" t="s">
        <v>2830</v>
      </c>
      <c r="C323" s="64">
        <v>38567</v>
      </c>
      <c r="D323" s="94">
        <v>42801</v>
      </c>
      <c r="E323" s="64" t="s">
        <v>8</v>
      </c>
      <c r="F323" s="56" t="s">
        <v>768</v>
      </c>
      <c r="G323" s="64" t="s">
        <v>24</v>
      </c>
      <c r="H323" s="56" t="s">
        <v>769</v>
      </c>
      <c r="I323" s="66"/>
      <c r="J323" s="56"/>
      <c r="K323" s="56"/>
      <c r="L323" s="64"/>
      <c r="M323" s="66">
        <v>1970</v>
      </c>
      <c r="N323" s="56" t="s">
        <v>4459</v>
      </c>
      <c r="O323" s="56" t="s">
        <v>4460</v>
      </c>
      <c r="P323" s="56"/>
    </row>
    <row r="324" spans="1:17" hidden="1" x14ac:dyDescent="0.25">
      <c r="A324" s="89">
        <v>1</v>
      </c>
      <c r="B324" s="56" t="s">
        <v>2397</v>
      </c>
      <c r="C324" s="64">
        <v>38618</v>
      </c>
      <c r="D324" s="94">
        <v>42803</v>
      </c>
      <c r="E324" s="64" t="s">
        <v>8</v>
      </c>
      <c r="F324" s="56" t="s">
        <v>3911</v>
      </c>
      <c r="G324" s="64" t="s">
        <v>24</v>
      </c>
      <c r="H324" s="56" t="s">
        <v>3912</v>
      </c>
      <c r="I324" s="66"/>
      <c r="J324" s="56"/>
      <c r="K324" s="56"/>
      <c r="L324" s="64"/>
      <c r="M324" s="66">
        <v>6381.5</v>
      </c>
      <c r="N324" s="56" t="s">
        <v>3913</v>
      </c>
      <c r="O324" s="56" t="s">
        <v>3914</v>
      </c>
      <c r="P324" s="56"/>
    </row>
    <row r="325" spans="1:17" x14ac:dyDescent="0.25">
      <c r="A325" s="101">
        <v>1</v>
      </c>
      <c r="B325" s="97" t="s">
        <v>1845</v>
      </c>
      <c r="C325" s="102">
        <v>38568</v>
      </c>
      <c r="D325" s="103">
        <v>42801</v>
      </c>
      <c r="E325" s="102" t="s">
        <v>8</v>
      </c>
      <c r="F325" s="97" t="s">
        <v>3243</v>
      </c>
      <c r="G325" s="102" t="s">
        <v>24</v>
      </c>
      <c r="H325" s="97" t="s">
        <v>4683</v>
      </c>
      <c r="I325" s="99" t="s">
        <v>4684</v>
      </c>
      <c r="J325" s="97">
        <v>38010</v>
      </c>
      <c r="K325" s="97" t="s">
        <v>1492</v>
      </c>
      <c r="L325" s="105" t="s">
        <v>1493</v>
      </c>
      <c r="M325" s="99">
        <v>230000</v>
      </c>
      <c r="N325" s="97" t="s">
        <v>3245</v>
      </c>
      <c r="O325" s="97" t="s">
        <v>3134</v>
      </c>
      <c r="P325" s="97" t="s">
        <v>1833</v>
      </c>
      <c r="Q325" s="96"/>
    </row>
    <row r="326" spans="1:17" hidden="1" x14ac:dyDescent="0.25">
      <c r="A326" s="89">
        <v>1</v>
      </c>
      <c r="B326" s="56" t="s">
        <v>1845</v>
      </c>
      <c r="C326" s="64">
        <v>38570</v>
      </c>
      <c r="D326" s="94">
        <v>42801</v>
      </c>
      <c r="E326" s="64" t="s">
        <v>8</v>
      </c>
      <c r="F326" s="56" t="s">
        <v>3243</v>
      </c>
      <c r="G326" s="64" t="s">
        <v>24</v>
      </c>
      <c r="H326" s="56" t="s">
        <v>3244</v>
      </c>
      <c r="I326" s="66"/>
      <c r="J326" s="56"/>
      <c r="K326" s="56"/>
      <c r="L326" s="64"/>
      <c r="M326" s="66">
        <v>4300</v>
      </c>
      <c r="N326" s="56" t="s">
        <v>3246</v>
      </c>
      <c r="O326" s="56" t="s">
        <v>3247</v>
      </c>
      <c r="P326" s="56"/>
    </row>
    <row r="327" spans="1:17" hidden="1" x14ac:dyDescent="0.25">
      <c r="A327" s="89">
        <v>1</v>
      </c>
      <c r="B327" s="56" t="s">
        <v>1845</v>
      </c>
      <c r="C327" s="64">
        <v>38492</v>
      </c>
      <c r="D327" s="94">
        <v>42796</v>
      </c>
      <c r="E327" s="64" t="s">
        <v>8</v>
      </c>
      <c r="F327" s="56" t="s">
        <v>3163</v>
      </c>
      <c r="G327" s="64" t="s">
        <v>3164</v>
      </c>
      <c r="H327" s="56" t="s">
        <v>3165</v>
      </c>
      <c r="I327" s="66"/>
      <c r="J327" s="56"/>
      <c r="K327" s="56"/>
      <c r="L327" s="64"/>
      <c r="M327" s="66">
        <v>10000</v>
      </c>
      <c r="N327" s="56" t="s">
        <v>3166</v>
      </c>
      <c r="O327" s="56" t="s">
        <v>3167</v>
      </c>
      <c r="P327" s="56"/>
    </row>
    <row r="328" spans="1:17" hidden="1" x14ac:dyDescent="0.25">
      <c r="A328" s="89">
        <v>1</v>
      </c>
      <c r="B328" s="56" t="s">
        <v>1845</v>
      </c>
      <c r="C328" s="64">
        <v>38585</v>
      </c>
      <c r="D328" s="94">
        <v>42801</v>
      </c>
      <c r="E328" s="64" t="s">
        <v>3260</v>
      </c>
      <c r="F328" s="56" t="s">
        <v>3163</v>
      </c>
      <c r="G328" s="64" t="s">
        <v>3164</v>
      </c>
      <c r="H328" s="56" t="s">
        <v>3165</v>
      </c>
      <c r="I328" s="66"/>
      <c r="J328" s="56"/>
      <c r="K328" s="56"/>
      <c r="L328" s="64"/>
      <c r="M328" s="66">
        <v>81033</v>
      </c>
      <c r="N328" s="56" t="s">
        <v>3261</v>
      </c>
      <c r="O328" s="56" t="s">
        <v>1837</v>
      </c>
      <c r="P328" s="56"/>
    </row>
    <row r="329" spans="1:17" hidden="1" x14ac:dyDescent="0.25">
      <c r="A329" s="89">
        <v>1</v>
      </c>
      <c r="B329" s="56" t="s">
        <v>1845</v>
      </c>
      <c r="C329" s="64">
        <v>38609</v>
      </c>
      <c r="D329" s="94">
        <v>42802</v>
      </c>
      <c r="E329" s="64" t="s">
        <v>3260</v>
      </c>
      <c r="F329" s="56" t="s">
        <v>3163</v>
      </c>
      <c r="G329" s="64" t="s">
        <v>3164</v>
      </c>
      <c r="H329" s="56" t="s">
        <v>3165</v>
      </c>
      <c r="I329" s="66"/>
      <c r="J329" s="56"/>
      <c r="K329" s="56"/>
      <c r="L329" s="64"/>
      <c r="M329" s="66">
        <v>252468.58</v>
      </c>
      <c r="N329" s="56" t="s">
        <v>3283</v>
      </c>
      <c r="O329" s="56" t="s">
        <v>3284</v>
      </c>
      <c r="P329" s="56"/>
    </row>
    <row r="330" spans="1:17" hidden="1" x14ac:dyDescent="0.25">
      <c r="A330" s="89">
        <v>1</v>
      </c>
      <c r="B330" s="56" t="s">
        <v>1845</v>
      </c>
      <c r="C330" s="64">
        <v>39076</v>
      </c>
      <c r="D330" s="94">
        <v>42825</v>
      </c>
      <c r="E330" s="64" t="s">
        <v>8</v>
      </c>
      <c r="F330" s="56" t="s">
        <v>3850</v>
      </c>
      <c r="G330" s="64" t="s">
        <v>3851</v>
      </c>
      <c r="H330" s="56" t="s">
        <v>3852</v>
      </c>
      <c r="I330" s="66"/>
      <c r="J330" s="97"/>
      <c r="K330" s="56"/>
      <c r="L330" s="64"/>
      <c r="M330" s="66">
        <v>3000</v>
      </c>
      <c r="N330" s="56" t="s">
        <v>3853</v>
      </c>
      <c r="O330" s="56" t="s">
        <v>3854</v>
      </c>
      <c r="P330" s="56"/>
    </row>
    <row r="331" spans="1:17" hidden="1" x14ac:dyDescent="0.25">
      <c r="A331" s="89">
        <v>1</v>
      </c>
      <c r="B331" s="56" t="s">
        <v>1845</v>
      </c>
      <c r="C331" s="64">
        <v>39077</v>
      </c>
      <c r="D331" s="94">
        <v>42825</v>
      </c>
      <c r="E331" s="64" t="s">
        <v>8</v>
      </c>
      <c r="F331" s="56" t="s">
        <v>3850</v>
      </c>
      <c r="G331" s="64" t="s">
        <v>3851</v>
      </c>
      <c r="H331" s="56" t="s">
        <v>3852</v>
      </c>
      <c r="I331" s="66"/>
      <c r="J331" s="97"/>
      <c r="K331" s="56"/>
      <c r="L331" s="64"/>
      <c r="M331" s="66">
        <v>45000</v>
      </c>
      <c r="N331" s="56" t="s">
        <v>3855</v>
      </c>
      <c r="O331" s="56" t="s">
        <v>3134</v>
      </c>
      <c r="P331" s="56"/>
    </row>
    <row r="332" spans="1:17" hidden="1" x14ac:dyDescent="0.25">
      <c r="A332" s="89">
        <v>1</v>
      </c>
      <c r="B332" s="56" t="s">
        <v>1845</v>
      </c>
      <c r="C332" s="64">
        <v>39087</v>
      </c>
      <c r="D332" s="94">
        <v>42825</v>
      </c>
      <c r="E332" s="64" t="s">
        <v>8</v>
      </c>
      <c r="F332" s="56" t="s">
        <v>3850</v>
      </c>
      <c r="G332" s="64" t="s">
        <v>3851</v>
      </c>
      <c r="H332" s="56" t="s">
        <v>3852</v>
      </c>
      <c r="I332" s="66"/>
      <c r="J332" s="56"/>
      <c r="K332" s="56"/>
      <c r="L332" s="64"/>
      <c r="M332" s="66">
        <v>52000</v>
      </c>
      <c r="N332" s="56" t="s">
        <v>3866</v>
      </c>
      <c r="O332" s="56" t="s">
        <v>1837</v>
      </c>
      <c r="P332" s="56"/>
    </row>
    <row r="333" spans="1:17" hidden="1" x14ac:dyDescent="0.25">
      <c r="A333" s="89">
        <v>1</v>
      </c>
      <c r="B333" s="56" t="s">
        <v>2463</v>
      </c>
      <c r="C333" s="64">
        <v>38551</v>
      </c>
      <c r="D333" s="94">
        <v>42800</v>
      </c>
      <c r="E333" s="64" t="s">
        <v>8</v>
      </c>
      <c r="F333" s="56" t="s">
        <v>4073</v>
      </c>
      <c r="G333" s="64" t="s">
        <v>24</v>
      </c>
      <c r="H333" s="56" t="s">
        <v>2587</v>
      </c>
      <c r="I333" s="64"/>
      <c r="J333" s="97"/>
      <c r="K333" s="56"/>
      <c r="L333" s="64"/>
      <c r="M333" s="64">
        <v>441.02</v>
      </c>
      <c r="N333" s="56" t="s">
        <v>4074</v>
      </c>
      <c r="O333" s="56" t="s">
        <v>3134</v>
      </c>
      <c r="P333" s="56"/>
    </row>
    <row r="334" spans="1:17" hidden="1" x14ac:dyDescent="0.25">
      <c r="A334" s="89">
        <v>1</v>
      </c>
      <c r="B334" s="56" t="s">
        <v>2463</v>
      </c>
      <c r="C334" s="64">
        <v>38593</v>
      </c>
      <c r="D334" s="94">
        <v>42802</v>
      </c>
      <c r="E334" s="64" t="s">
        <v>3920</v>
      </c>
      <c r="F334" s="56" t="s">
        <v>4098</v>
      </c>
      <c r="G334" s="64" t="s">
        <v>4099</v>
      </c>
      <c r="H334" s="56" t="s">
        <v>2825</v>
      </c>
      <c r="I334" s="66"/>
      <c r="J334" s="56"/>
      <c r="K334" s="56"/>
      <c r="L334" s="64"/>
      <c r="M334" s="66">
        <v>5968.39</v>
      </c>
      <c r="N334" s="56" t="s">
        <v>4100</v>
      </c>
      <c r="O334" s="56" t="s">
        <v>4101</v>
      </c>
      <c r="P334" s="56"/>
    </row>
    <row r="335" spans="1:17" hidden="1" x14ac:dyDescent="0.25">
      <c r="A335" s="89">
        <v>1</v>
      </c>
      <c r="B335" s="56" t="s">
        <v>1845</v>
      </c>
      <c r="C335" s="64">
        <v>39081</v>
      </c>
      <c r="D335" s="94">
        <v>42825</v>
      </c>
      <c r="E335" s="64" t="s">
        <v>8</v>
      </c>
      <c r="F335" s="56" t="s">
        <v>3860</v>
      </c>
      <c r="G335" s="64" t="s">
        <v>24</v>
      </c>
      <c r="H335" s="56" t="s">
        <v>3861</v>
      </c>
      <c r="I335" s="66"/>
      <c r="J335" s="56"/>
      <c r="K335" s="56"/>
      <c r="L335" s="64"/>
      <c r="M335" s="66">
        <v>20000</v>
      </c>
      <c r="N335" s="56" t="s">
        <v>3862</v>
      </c>
      <c r="O335" s="56" t="s">
        <v>1835</v>
      </c>
      <c r="P335" s="56"/>
    </row>
    <row r="336" spans="1:17" hidden="1" x14ac:dyDescent="0.25">
      <c r="A336" s="89">
        <v>1</v>
      </c>
      <c r="B336" s="56" t="s">
        <v>2876</v>
      </c>
      <c r="C336" s="64">
        <v>38948</v>
      </c>
      <c r="D336" s="94">
        <v>42819</v>
      </c>
      <c r="E336" s="64" t="s">
        <v>8</v>
      </c>
      <c r="F336" s="56" t="s">
        <v>4596</v>
      </c>
      <c r="G336" s="64" t="s">
        <v>4597</v>
      </c>
      <c r="H336" s="56" t="s">
        <v>4598</v>
      </c>
      <c r="I336" s="66"/>
      <c r="J336" s="56"/>
      <c r="K336" s="56"/>
      <c r="L336" s="64"/>
      <c r="M336" s="66">
        <v>250000</v>
      </c>
      <c r="N336" s="56" t="s">
        <v>4599</v>
      </c>
      <c r="O336" s="56" t="s">
        <v>4600</v>
      </c>
      <c r="P336" s="56"/>
    </row>
    <row r="337" spans="1:17" hidden="1" x14ac:dyDescent="0.25">
      <c r="A337" s="89">
        <v>1</v>
      </c>
      <c r="B337" s="56" t="s">
        <v>2830</v>
      </c>
      <c r="C337" s="64">
        <v>38769</v>
      </c>
      <c r="D337" s="94">
        <v>42810</v>
      </c>
      <c r="E337" s="64" t="s">
        <v>8</v>
      </c>
      <c r="F337" s="56" t="s">
        <v>4477</v>
      </c>
      <c r="G337" s="64" t="s">
        <v>4478</v>
      </c>
      <c r="H337" s="56" t="s">
        <v>4295</v>
      </c>
      <c r="I337" s="66"/>
      <c r="J337" s="56"/>
      <c r="K337" s="56"/>
      <c r="L337" s="64"/>
      <c r="M337" s="66">
        <v>4060</v>
      </c>
      <c r="N337" s="56" t="s">
        <v>4479</v>
      </c>
      <c r="O337" s="56" t="s">
        <v>4480</v>
      </c>
      <c r="P337" s="56"/>
    </row>
    <row r="338" spans="1:17" hidden="1" x14ac:dyDescent="0.25">
      <c r="A338" s="89">
        <v>1</v>
      </c>
      <c r="B338" s="56" t="s">
        <v>2463</v>
      </c>
      <c r="C338" s="64">
        <v>38478</v>
      </c>
      <c r="D338" s="94">
        <v>42795</v>
      </c>
      <c r="E338" s="64" t="s">
        <v>8</v>
      </c>
      <c r="F338" s="56" t="s">
        <v>2579</v>
      </c>
      <c r="G338" s="64" t="s">
        <v>2580</v>
      </c>
      <c r="H338" s="56" t="s">
        <v>2581</v>
      </c>
      <c r="I338" s="64"/>
      <c r="J338" s="97"/>
      <c r="K338" s="56"/>
      <c r="L338" s="64"/>
      <c r="M338" s="64">
        <v>330.36</v>
      </c>
      <c r="N338" s="56" t="s">
        <v>4003</v>
      </c>
      <c r="O338" s="56" t="s">
        <v>3134</v>
      </c>
      <c r="P338" s="56"/>
    </row>
    <row r="339" spans="1:17" hidden="1" x14ac:dyDescent="0.25">
      <c r="A339" s="89">
        <v>1</v>
      </c>
      <c r="B339" s="56" t="s">
        <v>2463</v>
      </c>
      <c r="C339" s="64">
        <v>38514</v>
      </c>
      <c r="D339" s="94">
        <v>42797</v>
      </c>
      <c r="E339" s="64" t="s">
        <v>8</v>
      </c>
      <c r="F339" s="56" t="s">
        <v>2579</v>
      </c>
      <c r="G339" s="64" t="s">
        <v>2580</v>
      </c>
      <c r="H339" s="56" t="s">
        <v>2581</v>
      </c>
      <c r="I339" s="64"/>
      <c r="J339" s="97"/>
      <c r="K339" s="56"/>
      <c r="L339" s="64"/>
      <c r="M339" s="64">
        <v>547.28</v>
      </c>
      <c r="N339" s="56" t="s">
        <v>4029</v>
      </c>
      <c r="O339" s="56" t="s">
        <v>3134</v>
      </c>
      <c r="P339" s="56"/>
    </row>
    <row r="340" spans="1:17" hidden="1" x14ac:dyDescent="0.25">
      <c r="A340" s="89">
        <v>1</v>
      </c>
      <c r="B340" s="56" t="s">
        <v>2463</v>
      </c>
      <c r="C340" s="64">
        <v>38716</v>
      </c>
      <c r="D340" s="94">
        <v>42807</v>
      </c>
      <c r="E340" s="64" t="s">
        <v>8</v>
      </c>
      <c r="F340" s="56" t="s">
        <v>4174</v>
      </c>
      <c r="G340" s="64" t="s">
        <v>24</v>
      </c>
      <c r="H340" s="56" t="s">
        <v>4130</v>
      </c>
      <c r="I340" s="64"/>
      <c r="J340" s="56"/>
      <c r="K340" s="56"/>
      <c r="L340" s="64"/>
      <c r="M340" s="64">
        <v>300</v>
      </c>
      <c r="N340" s="56" t="s">
        <v>4175</v>
      </c>
      <c r="O340" s="56"/>
      <c r="P340" s="56"/>
    </row>
    <row r="341" spans="1:17" hidden="1" x14ac:dyDescent="0.25">
      <c r="A341" s="89">
        <v>1</v>
      </c>
      <c r="B341" s="56" t="s">
        <v>2876</v>
      </c>
      <c r="C341" s="64">
        <v>38729</v>
      </c>
      <c r="D341" s="94">
        <v>42808</v>
      </c>
      <c r="E341" s="64" t="s">
        <v>8</v>
      </c>
      <c r="F341" s="56" t="s">
        <v>4518</v>
      </c>
      <c r="G341" s="64" t="s">
        <v>4519</v>
      </c>
      <c r="H341" s="56" t="s">
        <v>4520</v>
      </c>
      <c r="I341" s="66"/>
      <c r="J341" s="56"/>
      <c r="K341" s="56"/>
      <c r="L341" s="64"/>
      <c r="M341" s="66">
        <v>100000</v>
      </c>
      <c r="N341" s="56" t="s">
        <v>4521</v>
      </c>
      <c r="O341" s="56" t="s">
        <v>301</v>
      </c>
      <c r="P341" s="56"/>
    </row>
    <row r="342" spans="1:17" hidden="1" x14ac:dyDescent="0.25">
      <c r="A342" s="89">
        <v>1</v>
      </c>
      <c r="B342" s="56" t="s">
        <v>2463</v>
      </c>
      <c r="C342" s="64">
        <v>38785</v>
      </c>
      <c r="D342" s="94">
        <v>42811</v>
      </c>
      <c r="E342" s="64" t="s">
        <v>8</v>
      </c>
      <c r="F342" s="56" t="s">
        <v>974</v>
      </c>
      <c r="G342" s="64" t="s">
        <v>975</v>
      </c>
      <c r="H342" s="56" t="s">
        <v>976</v>
      </c>
      <c r="I342" s="66"/>
      <c r="J342" s="97"/>
      <c r="K342" s="56"/>
      <c r="L342" s="64"/>
      <c r="M342" s="66">
        <v>2860.24</v>
      </c>
      <c r="N342" s="56" t="s">
        <v>4242</v>
      </c>
      <c r="O342" s="56" t="s">
        <v>3134</v>
      </c>
      <c r="P342" s="56"/>
    </row>
    <row r="343" spans="1:17" hidden="1" x14ac:dyDescent="0.25">
      <c r="A343" s="89">
        <v>1</v>
      </c>
      <c r="B343" s="56" t="s">
        <v>1845</v>
      </c>
      <c r="C343" s="64">
        <v>38606</v>
      </c>
      <c r="D343" s="94">
        <v>42802</v>
      </c>
      <c r="E343" s="64" t="s">
        <v>8</v>
      </c>
      <c r="F343" s="56" t="s">
        <v>3272</v>
      </c>
      <c r="G343" s="64" t="s">
        <v>3273</v>
      </c>
      <c r="H343" s="56" t="s">
        <v>3274</v>
      </c>
      <c r="I343" s="66"/>
      <c r="J343" s="56"/>
      <c r="K343" s="56"/>
      <c r="L343" s="64"/>
      <c r="M343" s="66">
        <v>20000</v>
      </c>
      <c r="N343" s="56" t="s">
        <v>3275</v>
      </c>
      <c r="O343" s="56" t="s">
        <v>3276</v>
      </c>
      <c r="P343" s="56"/>
    </row>
    <row r="344" spans="1:17" hidden="1" x14ac:dyDescent="0.25">
      <c r="A344" s="89">
        <v>1</v>
      </c>
      <c r="B344" s="56" t="s">
        <v>1845</v>
      </c>
      <c r="C344" s="64">
        <v>38494</v>
      </c>
      <c r="D344" s="94">
        <v>42796</v>
      </c>
      <c r="E344" s="64" t="s">
        <v>3172</v>
      </c>
      <c r="F344" s="56" t="s">
        <v>2328</v>
      </c>
      <c r="G344" s="64" t="s">
        <v>24</v>
      </c>
      <c r="H344" s="56" t="s">
        <v>2329</v>
      </c>
      <c r="I344" s="66"/>
      <c r="J344" s="56"/>
      <c r="K344" s="56"/>
      <c r="L344" s="64"/>
      <c r="M344" s="66">
        <v>100000</v>
      </c>
      <c r="N344" s="56" t="s">
        <v>3173</v>
      </c>
      <c r="O344" s="56" t="s">
        <v>301</v>
      </c>
      <c r="P344" s="56"/>
    </row>
    <row r="345" spans="1:17" hidden="1" x14ac:dyDescent="0.25">
      <c r="A345" s="89">
        <v>1</v>
      </c>
      <c r="B345" s="56" t="s">
        <v>1845</v>
      </c>
      <c r="C345" s="64">
        <v>38520</v>
      </c>
      <c r="D345" s="94">
        <v>42797</v>
      </c>
      <c r="E345" s="64" t="s">
        <v>3172</v>
      </c>
      <c r="F345" s="56" t="s">
        <v>2328</v>
      </c>
      <c r="G345" s="64" t="s">
        <v>24</v>
      </c>
      <c r="H345" s="56" t="s">
        <v>2329</v>
      </c>
      <c r="I345" s="66"/>
      <c r="J345" s="56"/>
      <c r="K345" s="56"/>
      <c r="L345" s="64"/>
      <c r="M345" s="66">
        <v>193500.22</v>
      </c>
      <c r="N345" s="56" t="s">
        <v>3210</v>
      </c>
      <c r="O345" s="56" t="s">
        <v>301</v>
      </c>
      <c r="P345" s="56"/>
    </row>
    <row r="346" spans="1:17" hidden="1" x14ac:dyDescent="0.25">
      <c r="A346" s="89">
        <v>1</v>
      </c>
      <c r="B346" s="56" t="s">
        <v>2397</v>
      </c>
      <c r="C346" s="64">
        <v>38521</v>
      </c>
      <c r="D346" s="94">
        <v>42797</v>
      </c>
      <c r="E346" s="64" t="s">
        <v>3172</v>
      </c>
      <c r="F346" s="56" t="s">
        <v>2328</v>
      </c>
      <c r="G346" s="64" t="s">
        <v>24</v>
      </c>
      <c r="H346" s="56" t="s">
        <v>2329</v>
      </c>
      <c r="I346" s="66"/>
      <c r="J346" s="56"/>
      <c r="K346" s="56"/>
      <c r="L346" s="64"/>
      <c r="M346" s="66">
        <v>14698.78</v>
      </c>
      <c r="N346" s="56" t="s">
        <v>3898</v>
      </c>
      <c r="O346" s="56" t="s">
        <v>301</v>
      </c>
      <c r="P346" s="56"/>
    </row>
    <row r="347" spans="1:17" hidden="1" x14ac:dyDescent="0.25">
      <c r="A347" s="89">
        <v>1</v>
      </c>
      <c r="B347" s="56" t="s">
        <v>1845</v>
      </c>
      <c r="C347" s="64">
        <v>38820</v>
      </c>
      <c r="D347" s="94">
        <v>42812</v>
      </c>
      <c r="E347" s="64" t="s">
        <v>8</v>
      </c>
      <c r="F347" s="56" t="s">
        <v>3556</v>
      </c>
      <c r="G347" s="64" t="s">
        <v>24</v>
      </c>
      <c r="H347" s="56" t="s">
        <v>766</v>
      </c>
      <c r="I347" s="66"/>
      <c r="J347" s="56"/>
      <c r="K347" s="56"/>
      <c r="L347" s="64"/>
      <c r="M347" s="66">
        <v>10000</v>
      </c>
      <c r="N347" s="56" t="s">
        <v>3557</v>
      </c>
      <c r="O347" s="56" t="s">
        <v>3558</v>
      </c>
      <c r="P347" s="56"/>
    </row>
    <row r="348" spans="1:17" x14ac:dyDescent="0.25">
      <c r="A348" s="101">
        <v>1</v>
      </c>
      <c r="B348" s="97" t="s">
        <v>1845</v>
      </c>
      <c r="C348" s="102">
        <v>38951</v>
      </c>
      <c r="D348" s="103">
        <v>42819</v>
      </c>
      <c r="E348" s="102" t="s">
        <v>3702</v>
      </c>
      <c r="F348" s="97" t="s">
        <v>3556</v>
      </c>
      <c r="G348" s="102" t="s">
        <v>24</v>
      </c>
      <c r="H348" s="97" t="s">
        <v>4694</v>
      </c>
      <c r="I348" s="99" t="s">
        <v>4695</v>
      </c>
      <c r="J348" s="97">
        <v>38400</v>
      </c>
      <c r="K348" s="97" t="s">
        <v>1735</v>
      </c>
      <c r="L348" s="105" t="s">
        <v>1493</v>
      </c>
      <c r="M348" s="99">
        <v>181200</v>
      </c>
      <c r="N348" s="97" t="s">
        <v>3703</v>
      </c>
      <c r="O348" s="97" t="s">
        <v>3134</v>
      </c>
      <c r="P348" s="97" t="s">
        <v>1833</v>
      </c>
      <c r="Q348" s="96"/>
    </row>
    <row r="349" spans="1:17" hidden="1" x14ac:dyDescent="0.25">
      <c r="A349" s="89">
        <v>1</v>
      </c>
      <c r="B349" s="56" t="s">
        <v>1845</v>
      </c>
      <c r="C349" s="64">
        <v>38954</v>
      </c>
      <c r="D349" s="94">
        <v>42819</v>
      </c>
      <c r="E349" s="64" t="s">
        <v>3702</v>
      </c>
      <c r="F349" s="56" t="s">
        <v>3556</v>
      </c>
      <c r="G349" s="64" t="s">
        <v>24</v>
      </c>
      <c r="H349" s="56" t="s">
        <v>766</v>
      </c>
      <c r="I349" s="66"/>
      <c r="J349" s="56"/>
      <c r="K349" s="56"/>
      <c r="L349" s="64"/>
      <c r="M349" s="66">
        <v>15331</v>
      </c>
      <c r="N349" s="56" t="s">
        <v>3707</v>
      </c>
      <c r="O349" s="56" t="s">
        <v>3708</v>
      </c>
      <c r="P349" s="56"/>
    </row>
    <row r="350" spans="1:17" hidden="1" x14ac:dyDescent="0.25">
      <c r="A350" s="89">
        <v>1</v>
      </c>
      <c r="B350" s="56" t="s">
        <v>1845</v>
      </c>
      <c r="C350" s="64">
        <v>38955</v>
      </c>
      <c r="D350" s="94">
        <v>42819</v>
      </c>
      <c r="E350" s="64" t="s">
        <v>3702</v>
      </c>
      <c r="F350" s="56" t="s">
        <v>3556</v>
      </c>
      <c r="G350" s="64" t="s">
        <v>24</v>
      </c>
      <c r="H350" s="56" t="s">
        <v>766</v>
      </c>
      <c r="I350" s="66"/>
      <c r="J350" s="56"/>
      <c r="K350" s="56"/>
      <c r="L350" s="64"/>
      <c r="M350" s="66">
        <v>6200</v>
      </c>
      <c r="N350" s="56" t="s">
        <v>3709</v>
      </c>
      <c r="O350" s="56" t="s">
        <v>3558</v>
      </c>
      <c r="P350" s="56"/>
    </row>
    <row r="351" spans="1:17" hidden="1" x14ac:dyDescent="0.25">
      <c r="A351" s="89">
        <v>1</v>
      </c>
      <c r="B351" s="56" t="s">
        <v>2397</v>
      </c>
      <c r="C351" s="64">
        <v>38953</v>
      </c>
      <c r="D351" s="94">
        <v>42819</v>
      </c>
      <c r="E351" s="64" t="s">
        <v>3702</v>
      </c>
      <c r="F351" s="56" t="s">
        <v>3556</v>
      </c>
      <c r="G351" s="64" t="s">
        <v>24</v>
      </c>
      <c r="H351" s="56" t="s">
        <v>766</v>
      </c>
      <c r="I351" s="66"/>
      <c r="J351" s="56"/>
      <c r="K351" s="56"/>
      <c r="L351" s="64"/>
      <c r="M351" s="66">
        <v>12172.84</v>
      </c>
      <c r="N351" s="56" t="s">
        <v>3959</v>
      </c>
      <c r="O351" s="56" t="s">
        <v>3960</v>
      </c>
      <c r="P351" s="56"/>
    </row>
    <row r="352" spans="1:17" hidden="1" x14ac:dyDescent="0.25">
      <c r="A352" s="89">
        <v>1</v>
      </c>
      <c r="B352" s="56" t="s">
        <v>2876</v>
      </c>
      <c r="C352" s="64">
        <v>38802</v>
      </c>
      <c r="D352" s="94">
        <v>42811</v>
      </c>
      <c r="E352" s="64" t="s">
        <v>4547</v>
      </c>
      <c r="F352" s="56" t="s">
        <v>4548</v>
      </c>
      <c r="G352" s="64" t="s">
        <v>4549</v>
      </c>
      <c r="H352" s="56" t="s">
        <v>4550</v>
      </c>
      <c r="I352" s="66"/>
      <c r="J352" s="56"/>
      <c r="K352" s="56"/>
      <c r="L352" s="64"/>
      <c r="M352" s="66">
        <v>40693</v>
      </c>
      <c r="N352" s="56" t="s">
        <v>4551</v>
      </c>
      <c r="O352" s="56" t="s">
        <v>1839</v>
      </c>
      <c r="P352" s="56"/>
    </row>
    <row r="353" spans="1:17" hidden="1" x14ac:dyDescent="0.25">
      <c r="A353" s="89">
        <v>1</v>
      </c>
      <c r="B353" s="56" t="s">
        <v>2463</v>
      </c>
      <c r="C353" s="64">
        <v>38530</v>
      </c>
      <c r="D353" s="94">
        <v>42798</v>
      </c>
      <c r="E353" s="64" t="s">
        <v>8</v>
      </c>
      <c r="F353" s="56" t="s">
        <v>2521</v>
      </c>
      <c r="G353" s="64" t="s">
        <v>24</v>
      </c>
      <c r="H353" s="56" t="s">
        <v>2522</v>
      </c>
      <c r="I353" s="66"/>
      <c r="J353" s="56"/>
      <c r="K353" s="56"/>
      <c r="L353" s="64"/>
      <c r="M353" s="66">
        <v>11600</v>
      </c>
      <c r="N353" s="56" t="s">
        <v>4044</v>
      </c>
      <c r="O353" s="56" t="s">
        <v>4045</v>
      </c>
      <c r="P353" s="56"/>
    </row>
    <row r="354" spans="1:17" hidden="1" x14ac:dyDescent="0.25">
      <c r="A354" s="89">
        <v>1</v>
      </c>
      <c r="B354" s="56" t="s">
        <v>1845</v>
      </c>
      <c r="C354" s="64">
        <v>39028</v>
      </c>
      <c r="D354" s="94">
        <v>42822</v>
      </c>
      <c r="E354" s="64" t="s">
        <v>8</v>
      </c>
      <c r="F354" s="56" t="s">
        <v>3786</v>
      </c>
      <c r="G354" s="64" t="s">
        <v>3787</v>
      </c>
      <c r="H354" s="56" t="s">
        <v>3788</v>
      </c>
      <c r="I354" s="66"/>
      <c r="J354" s="56"/>
      <c r="K354" s="56"/>
      <c r="L354" s="64"/>
      <c r="M354" s="66">
        <v>5000</v>
      </c>
      <c r="N354" s="56" t="s">
        <v>3789</v>
      </c>
      <c r="O354" s="56" t="s">
        <v>3790</v>
      </c>
      <c r="P354" s="56"/>
    </row>
    <row r="355" spans="1:17" hidden="1" x14ac:dyDescent="0.25">
      <c r="A355" s="89">
        <v>1</v>
      </c>
      <c r="B355" s="56" t="s">
        <v>1845</v>
      </c>
      <c r="C355" s="64">
        <v>39048</v>
      </c>
      <c r="D355" s="94">
        <v>42824</v>
      </c>
      <c r="E355" s="64" t="s">
        <v>3823</v>
      </c>
      <c r="F355" s="56" t="s">
        <v>3786</v>
      </c>
      <c r="G355" s="64" t="s">
        <v>3787</v>
      </c>
      <c r="H355" s="56" t="s">
        <v>3788</v>
      </c>
      <c r="I355" s="66"/>
      <c r="J355" s="56"/>
      <c r="K355" s="56"/>
      <c r="L355" s="64"/>
      <c r="M355" s="66">
        <v>216394.55</v>
      </c>
      <c r="N355" s="56" t="s">
        <v>3824</v>
      </c>
      <c r="O355" s="56" t="s">
        <v>1835</v>
      </c>
      <c r="P355" s="56"/>
    </row>
    <row r="356" spans="1:17" hidden="1" x14ac:dyDescent="0.25">
      <c r="A356" s="89">
        <v>1</v>
      </c>
      <c r="B356" s="56" t="s">
        <v>2876</v>
      </c>
      <c r="C356" s="64">
        <v>38995</v>
      </c>
      <c r="D356" s="94">
        <v>42821</v>
      </c>
      <c r="E356" s="64" t="s">
        <v>4626</v>
      </c>
      <c r="F356" s="56" t="s">
        <v>4627</v>
      </c>
      <c r="G356" s="64" t="s">
        <v>4628</v>
      </c>
      <c r="H356" s="56" t="s">
        <v>4629</v>
      </c>
      <c r="I356" s="66"/>
      <c r="J356" s="97"/>
      <c r="K356" s="56"/>
      <c r="L356" s="64"/>
      <c r="M356" s="66">
        <v>10000</v>
      </c>
      <c r="N356" s="56" t="s">
        <v>4630</v>
      </c>
      <c r="O356" s="56" t="s">
        <v>3134</v>
      </c>
      <c r="P356" s="56"/>
    </row>
    <row r="357" spans="1:17" hidden="1" x14ac:dyDescent="0.25">
      <c r="A357" s="89">
        <v>1</v>
      </c>
      <c r="B357" s="56" t="s">
        <v>2463</v>
      </c>
      <c r="C357" s="64">
        <v>38994</v>
      </c>
      <c r="D357" s="94">
        <v>42821</v>
      </c>
      <c r="E357" s="64" t="s">
        <v>8</v>
      </c>
      <c r="F357" s="56" t="s">
        <v>4365</v>
      </c>
      <c r="G357" s="64" t="s">
        <v>4366</v>
      </c>
      <c r="H357" s="56" t="s">
        <v>4367</v>
      </c>
      <c r="I357" s="66"/>
      <c r="J357" s="97"/>
      <c r="K357" s="56"/>
      <c r="L357" s="64"/>
      <c r="M357" s="66">
        <v>4533.28</v>
      </c>
      <c r="N357" s="56" t="s">
        <v>4368</v>
      </c>
      <c r="O357" s="56" t="s">
        <v>3134</v>
      </c>
      <c r="P357" s="56"/>
    </row>
    <row r="358" spans="1:17" x14ac:dyDescent="0.25">
      <c r="A358" s="101">
        <v>1</v>
      </c>
      <c r="B358" s="97" t="s">
        <v>2876</v>
      </c>
      <c r="C358" s="102">
        <v>38474</v>
      </c>
      <c r="D358" s="103">
        <v>42795</v>
      </c>
      <c r="E358" s="102" t="s">
        <v>2985</v>
      </c>
      <c r="F358" s="97" t="s">
        <v>2986</v>
      </c>
      <c r="G358" s="102" t="s">
        <v>2987</v>
      </c>
      <c r="H358" s="97" t="s">
        <v>4698</v>
      </c>
      <c r="I358" s="99" t="s">
        <v>1495</v>
      </c>
      <c r="J358" s="97">
        <v>38400</v>
      </c>
      <c r="K358" s="97" t="s">
        <v>1735</v>
      </c>
      <c r="L358" s="105" t="s">
        <v>1493</v>
      </c>
      <c r="M358" s="99">
        <v>190000</v>
      </c>
      <c r="N358" s="97" t="s">
        <v>4484</v>
      </c>
      <c r="O358" s="97" t="s">
        <v>3134</v>
      </c>
      <c r="P358" s="97" t="s">
        <v>1833</v>
      </c>
      <c r="Q358" s="96"/>
    </row>
    <row r="359" spans="1:17" hidden="1" x14ac:dyDescent="0.25">
      <c r="A359" s="89">
        <v>1</v>
      </c>
      <c r="B359" s="56" t="s">
        <v>2463</v>
      </c>
      <c r="C359" s="64">
        <v>38666</v>
      </c>
      <c r="D359" s="94">
        <v>42805</v>
      </c>
      <c r="E359" s="64" t="s">
        <v>8</v>
      </c>
      <c r="F359" s="56" t="s">
        <v>4157</v>
      </c>
      <c r="G359" s="64" t="s">
        <v>4158</v>
      </c>
      <c r="H359" s="56" t="s">
        <v>4159</v>
      </c>
      <c r="I359" s="66"/>
      <c r="J359" s="56"/>
      <c r="K359" s="56"/>
      <c r="L359" s="64"/>
      <c r="M359" s="66">
        <v>1844.91</v>
      </c>
      <c r="N359" s="56" t="s">
        <v>4160</v>
      </c>
      <c r="O359" s="56" t="s">
        <v>4161</v>
      </c>
      <c r="P359" s="56"/>
    </row>
    <row r="360" spans="1:17" hidden="1" x14ac:dyDescent="0.25">
      <c r="A360" s="89">
        <v>1</v>
      </c>
      <c r="B360" s="56" t="s">
        <v>2876</v>
      </c>
      <c r="C360" s="64">
        <v>38507</v>
      </c>
      <c r="D360" s="94">
        <v>42796</v>
      </c>
      <c r="E360" s="64" t="s">
        <v>8</v>
      </c>
      <c r="F360" s="56" t="s">
        <v>4485</v>
      </c>
      <c r="G360" s="64" t="s">
        <v>24</v>
      </c>
      <c r="H360" s="56" t="s">
        <v>4486</v>
      </c>
      <c r="I360" s="66"/>
      <c r="J360" s="97"/>
      <c r="K360" s="56"/>
      <c r="L360" s="64"/>
      <c r="M360" s="66">
        <v>5000</v>
      </c>
      <c r="N360" s="56" t="s">
        <v>4487</v>
      </c>
      <c r="O360" s="56" t="s">
        <v>3134</v>
      </c>
      <c r="P360" s="56"/>
    </row>
    <row r="361" spans="1:17" hidden="1" x14ac:dyDescent="0.25">
      <c r="A361" s="89">
        <v>1</v>
      </c>
      <c r="B361" s="56" t="s">
        <v>2876</v>
      </c>
      <c r="C361" s="64">
        <v>38635</v>
      </c>
      <c r="D361" s="94">
        <v>42803</v>
      </c>
      <c r="E361" s="64" t="s">
        <v>4501</v>
      </c>
      <c r="F361" s="56" t="s">
        <v>4485</v>
      </c>
      <c r="G361" s="64" t="s">
        <v>24</v>
      </c>
      <c r="H361" s="56" t="s">
        <v>4486</v>
      </c>
      <c r="I361" s="66"/>
      <c r="J361" s="97"/>
      <c r="K361" s="56"/>
      <c r="L361" s="64"/>
      <c r="M361" s="66">
        <v>50000</v>
      </c>
      <c r="N361" s="56" t="s">
        <v>4502</v>
      </c>
      <c r="O361" s="56" t="s">
        <v>3134</v>
      </c>
      <c r="P361" s="56"/>
    </row>
    <row r="362" spans="1:17" hidden="1" x14ac:dyDescent="0.25">
      <c r="A362" s="89">
        <v>1</v>
      </c>
      <c r="B362" s="56" t="s">
        <v>2876</v>
      </c>
      <c r="C362" s="64">
        <v>38742</v>
      </c>
      <c r="D362" s="94">
        <v>42808</v>
      </c>
      <c r="E362" s="64" t="s">
        <v>4527</v>
      </c>
      <c r="F362" s="56" t="s">
        <v>4485</v>
      </c>
      <c r="G362" s="64" t="s">
        <v>24</v>
      </c>
      <c r="H362" s="56" t="s">
        <v>4486</v>
      </c>
      <c r="I362" s="66"/>
      <c r="J362" s="56"/>
      <c r="K362" s="56"/>
      <c r="L362" s="64"/>
      <c r="M362" s="66">
        <v>65000</v>
      </c>
      <c r="N362" s="56" t="s">
        <v>3134</v>
      </c>
      <c r="O362" s="56"/>
      <c r="P362" s="56"/>
    </row>
    <row r="363" spans="1:17" hidden="1" x14ac:dyDescent="0.25">
      <c r="A363" s="89">
        <v>1</v>
      </c>
      <c r="B363" s="56" t="s">
        <v>2463</v>
      </c>
      <c r="C363" s="64">
        <v>38595</v>
      </c>
      <c r="D363" s="94">
        <v>42802</v>
      </c>
      <c r="E363" s="64" t="s">
        <v>8</v>
      </c>
      <c r="F363" s="56" t="s">
        <v>4103</v>
      </c>
      <c r="G363" s="64" t="s">
        <v>4104</v>
      </c>
      <c r="H363" s="56" t="s">
        <v>4105</v>
      </c>
      <c r="I363" s="66"/>
      <c r="J363" s="56"/>
      <c r="K363" s="56"/>
      <c r="L363" s="64"/>
      <c r="M363" s="66">
        <v>3372.49</v>
      </c>
      <c r="N363" s="56"/>
      <c r="O363" s="56"/>
      <c r="P363" s="56"/>
    </row>
    <row r="364" spans="1:17" hidden="1" x14ac:dyDescent="0.25">
      <c r="A364" s="89">
        <v>1</v>
      </c>
      <c r="B364" s="56" t="s">
        <v>2463</v>
      </c>
      <c r="C364" s="64">
        <v>38575</v>
      </c>
      <c r="D364" s="94">
        <v>42801</v>
      </c>
      <c r="E364" s="64" t="s">
        <v>8</v>
      </c>
      <c r="F364" s="56" t="s">
        <v>4087</v>
      </c>
      <c r="G364" s="64" t="s">
        <v>24</v>
      </c>
      <c r="H364" s="56" t="s">
        <v>2587</v>
      </c>
      <c r="I364" s="66"/>
      <c r="J364" s="97"/>
      <c r="K364" s="56"/>
      <c r="L364" s="64"/>
      <c r="M364" s="66">
        <v>1135.03</v>
      </c>
      <c r="N364" s="56" t="s">
        <v>4088</v>
      </c>
      <c r="O364" s="56" t="s">
        <v>4089</v>
      </c>
      <c r="P364" s="56"/>
    </row>
    <row r="365" spans="1:17" hidden="1" x14ac:dyDescent="0.25">
      <c r="A365" s="89">
        <v>1</v>
      </c>
      <c r="B365" s="56" t="s">
        <v>2463</v>
      </c>
      <c r="C365" s="64">
        <v>38616</v>
      </c>
      <c r="D365" s="94">
        <v>42803</v>
      </c>
      <c r="E365" s="64" t="s">
        <v>8</v>
      </c>
      <c r="F365" s="56" t="s">
        <v>4087</v>
      </c>
      <c r="G365" s="64" t="s">
        <v>24</v>
      </c>
      <c r="H365" s="56" t="s">
        <v>2587</v>
      </c>
      <c r="I365" s="64"/>
      <c r="J365" s="97"/>
      <c r="K365" s="56"/>
      <c r="L365" s="64"/>
      <c r="M365" s="64">
        <v>227.31</v>
      </c>
      <c r="N365" s="56" t="s">
        <v>4113</v>
      </c>
      <c r="O365" s="56" t="s">
        <v>3134</v>
      </c>
      <c r="P365" s="56"/>
    </row>
    <row r="366" spans="1:17" hidden="1" x14ac:dyDescent="0.25">
      <c r="A366" s="89">
        <v>1</v>
      </c>
      <c r="B366" s="56" t="s">
        <v>2463</v>
      </c>
      <c r="C366" s="64">
        <v>38499</v>
      </c>
      <c r="D366" s="94">
        <v>42796</v>
      </c>
      <c r="E366" s="64" t="s">
        <v>8</v>
      </c>
      <c r="F366" s="56" t="s">
        <v>4017</v>
      </c>
      <c r="G366" s="64" t="s">
        <v>4018</v>
      </c>
      <c r="H366" s="56" t="s">
        <v>590</v>
      </c>
      <c r="I366" s="66"/>
      <c r="J366" s="97"/>
      <c r="K366" s="56"/>
      <c r="L366" s="64"/>
      <c r="M366" s="66">
        <v>1291.96</v>
      </c>
      <c r="N366" s="56" t="s">
        <v>4019</v>
      </c>
      <c r="O366" s="56" t="s">
        <v>3134</v>
      </c>
      <c r="P366" s="56"/>
    </row>
    <row r="367" spans="1:17" hidden="1" x14ac:dyDescent="0.25">
      <c r="A367" s="89">
        <v>1</v>
      </c>
      <c r="B367" s="56" t="s">
        <v>2463</v>
      </c>
      <c r="C367" s="64">
        <v>38767</v>
      </c>
      <c r="D367" s="94">
        <v>42810</v>
      </c>
      <c r="E367" s="64" t="s">
        <v>8</v>
      </c>
      <c r="F367" s="56" t="s">
        <v>4218</v>
      </c>
      <c r="G367" s="64" t="s">
        <v>4219</v>
      </c>
      <c r="H367" s="56" t="s">
        <v>4220</v>
      </c>
      <c r="I367" s="66"/>
      <c r="J367" s="56"/>
      <c r="K367" s="56"/>
      <c r="L367" s="64"/>
      <c r="M367" s="66">
        <v>13345.63</v>
      </c>
      <c r="N367" s="56" t="s">
        <v>4221</v>
      </c>
      <c r="O367" s="56" t="s">
        <v>4222</v>
      </c>
      <c r="P367" s="56"/>
    </row>
    <row r="368" spans="1:17" hidden="1" x14ac:dyDescent="0.25">
      <c r="A368" s="89">
        <v>1</v>
      </c>
      <c r="B368" s="56" t="s">
        <v>2876</v>
      </c>
      <c r="C368" s="64">
        <v>38970</v>
      </c>
      <c r="D368" s="94">
        <v>42821</v>
      </c>
      <c r="E368" s="64" t="s">
        <v>4587</v>
      </c>
      <c r="F368" s="56" t="s">
        <v>4610</v>
      </c>
      <c r="G368" s="64" t="s">
        <v>24</v>
      </c>
      <c r="H368" s="56" t="s">
        <v>4611</v>
      </c>
      <c r="I368" s="66"/>
      <c r="J368" s="56"/>
      <c r="K368" s="56"/>
      <c r="L368" s="64"/>
      <c r="M368" s="66">
        <v>97000</v>
      </c>
      <c r="N368" s="56" t="s">
        <v>4612</v>
      </c>
      <c r="O368" s="56" t="s">
        <v>591</v>
      </c>
      <c r="P368" s="56"/>
    </row>
    <row r="369" spans="1:17" hidden="1" x14ac:dyDescent="0.25">
      <c r="A369" s="89">
        <v>1</v>
      </c>
      <c r="B369" s="56" t="s">
        <v>2876</v>
      </c>
      <c r="C369" s="64">
        <v>38931</v>
      </c>
      <c r="D369" s="94">
        <v>42818</v>
      </c>
      <c r="E369" s="64" t="s">
        <v>4587</v>
      </c>
      <c r="F369" s="56" t="s">
        <v>4588</v>
      </c>
      <c r="G369" s="64" t="s">
        <v>24</v>
      </c>
      <c r="H369" s="56" t="s">
        <v>4589</v>
      </c>
      <c r="I369" s="66"/>
      <c r="J369" s="56"/>
      <c r="K369" s="56"/>
      <c r="L369" s="64"/>
      <c r="M369" s="66">
        <v>5000</v>
      </c>
      <c r="N369" s="56" t="s">
        <v>4590</v>
      </c>
      <c r="O369" s="56" t="s">
        <v>591</v>
      </c>
      <c r="P369" s="56"/>
    </row>
    <row r="370" spans="1:17" x14ac:dyDescent="0.25">
      <c r="A370" s="101">
        <v>1</v>
      </c>
      <c r="B370" s="97" t="s">
        <v>1845</v>
      </c>
      <c r="C370" s="102">
        <v>38504</v>
      </c>
      <c r="D370" s="103">
        <v>42796</v>
      </c>
      <c r="E370" s="102" t="s">
        <v>8</v>
      </c>
      <c r="F370" s="97" t="s">
        <v>3190</v>
      </c>
      <c r="G370" s="102" t="s">
        <v>3191</v>
      </c>
      <c r="H370" s="97" t="s">
        <v>4702</v>
      </c>
      <c r="I370" s="99" t="s">
        <v>4676</v>
      </c>
      <c r="J370" s="97">
        <v>74120</v>
      </c>
      <c r="K370" s="97" t="s">
        <v>4677</v>
      </c>
      <c r="L370" s="105" t="s">
        <v>4678</v>
      </c>
      <c r="M370" s="99">
        <v>250000</v>
      </c>
      <c r="N370" s="97" t="s">
        <v>3193</v>
      </c>
      <c r="O370" s="97" t="s">
        <v>3134</v>
      </c>
      <c r="P370" s="97" t="s">
        <v>1833</v>
      </c>
      <c r="Q370" s="96"/>
    </row>
    <row r="371" spans="1:17" hidden="1" x14ac:dyDescent="0.25">
      <c r="A371" s="89">
        <v>1</v>
      </c>
      <c r="B371" s="56" t="s">
        <v>1845</v>
      </c>
      <c r="C371" s="64">
        <v>38973</v>
      </c>
      <c r="D371" s="94">
        <v>42821</v>
      </c>
      <c r="E371" s="64" t="s">
        <v>3729</v>
      </c>
      <c r="F371" s="56" t="s">
        <v>3190</v>
      </c>
      <c r="G371" s="64" t="s">
        <v>3191</v>
      </c>
      <c r="H371" s="56" t="s">
        <v>3192</v>
      </c>
      <c r="I371" s="66"/>
      <c r="J371" s="97"/>
      <c r="K371" s="56"/>
      <c r="L371" s="64"/>
      <c r="M371" s="66">
        <v>2300</v>
      </c>
      <c r="N371" s="56" t="s">
        <v>3730</v>
      </c>
      <c r="O371" s="56" t="s">
        <v>3134</v>
      </c>
      <c r="P371" s="56"/>
    </row>
    <row r="372" spans="1:17" hidden="1" x14ac:dyDescent="0.25">
      <c r="A372" s="89">
        <v>1</v>
      </c>
      <c r="B372" s="56" t="s">
        <v>1845</v>
      </c>
      <c r="C372" s="64">
        <v>38977</v>
      </c>
      <c r="D372" s="94">
        <v>42821</v>
      </c>
      <c r="E372" s="64" t="s">
        <v>3729</v>
      </c>
      <c r="F372" s="56" t="s">
        <v>3190</v>
      </c>
      <c r="G372" s="64" t="s">
        <v>3191</v>
      </c>
      <c r="H372" s="56" t="s">
        <v>3192</v>
      </c>
      <c r="I372" s="66"/>
      <c r="J372" s="56"/>
      <c r="K372" s="56"/>
      <c r="L372" s="64"/>
      <c r="M372" s="66">
        <v>110000</v>
      </c>
      <c r="N372" s="56" t="s">
        <v>3731</v>
      </c>
      <c r="O372" s="56" t="s">
        <v>3732</v>
      </c>
      <c r="P372" s="56"/>
    </row>
    <row r="373" spans="1:17" hidden="1" x14ac:dyDescent="0.25">
      <c r="A373" s="89">
        <v>1</v>
      </c>
      <c r="B373" s="56" t="s">
        <v>2463</v>
      </c>
      <c r="C373" s="64">
        <v>38761</v>
      </c>
      <c r="D373" s="94">
        <v>42809</v>
      </c>
      <c r="E373" s="64" t="s">
        <v>8</v>
      </c>
      <c r="F373" s="56" t="s">
        <v>2736</v>
      </c>
      <c r="G373" s="64" t="s">
        <v>24</v>
      </c>
      <c r="H373" s="56" t="s">
        <v>2587</v>
      </c>
      <c r="I373" s="66"/>
      <c r="J373" s="97"/>
      <c r="K373" s="56"/>
      <c r="L373" s="64"/>
      <c r="M373" s="66">
        <v>2500</v>
      </c>
      <c r="N373" s="56" t="s">
        <v>4217</v>
      </c>
      <c r="O373" s="56" t="s">
        <v>3134</v>
      </c>
      <c r="P373" s="56"/>
    </row>
    <row r="374" spans="1:17" hidden="1" x14ac:dyDescent="0.25">
      <c r="A374" s="89">
        <v>1</v>
      </c>
      <c r="B374" s="56" t="s">
        <v>2463</v>
      </c>
      <c r="C374" s="64">
        <v>38823</v>
      </c>
      <c r="D374" s="94">
        <v>42812</v>
      </c>
      <c r="E374" s="64" t="s">
        <v>8</v>
      </c>
      <c r="F374" s="56" t="s">
        <v>4251</v>
      </c>
      <c r="G374" s="64" t="s">
        <v>24</v>
      </c>
      <c r="H374" s="56" t="s">
        <v>4252</v>
      </c>
      <c r="I374" s="64"/>
      <c r="J374" s="97"/>
      <c r="K374" s="56"/>
      <c r="L374" s="64"/>
      <c r="M374" s="64">
        <v>523.26</v>
      </c>
      <c r="N374" s="56" t="s">
        <v>4253</v>
      </c>
      <c r="O374" s="56" t="s">
        <v>3134</v>
      </c>
      <c r="P374" s="56"/>
    </row>
    <row r="375" spans="1:17" hidden="1" x14ac:dyDescent="0.25">
      <c r="A375" s="89">
        <v>1</v>
      </c>
      <c r="B375" s="56" t="s">
        <v>2463</v>
      </c>
      <c r="C375" s="64">
        <v>38832</v>
      </c>
      <c r="D375" s="94">
        <v>42815</v>
      </c>
      <c r="E375" s="64" t="s">
        <v>8</v>
      </c>
      <c r="F375" s="56" t="s">
        <v>2661</v>
      </c>
      <c r="G375" s="64" t="s">
        <v>2662</v>
      </c>
      <c r="H375" s="56" t="s">
        <v>2663</v>
      </c>
      <c r="I375" s="66"/>
      <c r="J375" s="97"/>
      <c r="K375" s="56"/>
      <c r="L375" s="64"/>
      <c r="M375" s="66">
        <v>1000</v>
      </c>
      <c r="N375" s="56" t="s">
        <v>4261</v>
      </c>
      <c r="O375" s="56" t="s">
        <v>3134</v>
      </c>
      <c r="P375" s="56"/>
    </row>
    <row r="376" spans="1:17" hidden="1" x14ac:dyDescent="0.25">
      <c r="A376" s="89">
        <v>1</v>
      </c>
      <c r="B376" s="56" t="s">
        <v>1845</v>
      </c>
      <c r="C376" s="64">
        <v>39006</v>
      </c>
      <c r="D376" s="94">
        <v>42822</v>
      </c>
      <c r="E376" s="64" t="s">
        <v>8</v>
      </c>
      <c r="F376" s="56" t="s">
        <v>3755</v>
      </c>
      <c r="G376" s="64" t="s">
        <v>3756</v>
      </c>
      <c r="H376" s="56" t="s">
        <v>3757</v>
      </c>
      <c r="I376" s="66"/>
      <c r="J376" s="56"/>
      <c r="K376" s="56"/>
      <c r="L376" s="64"/>
      <c r="M376" s="66">
        <v>20000</v>
      </c>
      <c r="N376" s="56" t="s">
        <v>3758</v>
      </c>
      <c r="O376" s="56" t="s">
        <v>3759</v>
      </c>
      <c r="P376" s="56"/>
    </row>
    <row r="377" spans="1:17" hidden="1" x14ac:dyDescent="0.25">
      <c r="A377" s="89">
        <v>1</v>
      </c>
      <c r="B377" s="56" t="s">
        <v>1845</v>
      </c>
      <c r="C377" s="64">
        <v>39022</v>
      </c>
      <c r="D377" s="94">
        <v>42822</v>
      </c>
      <c r="E377" s="64" t="s">
        <v>8</v>
      </c>
      <c r="F377" s="56" t="s">
        <v>3755</v>
      </c>
      <c r="G377" s="64" t="s">
        <v>3756</v>
      </c>
      <c r="H377" s="56" t="s">
        <v>3757</v>
      </c>
      <c r="I377" s="66"/>
      <c r="J377" s="56"/>
      <c r="K377" s="56"/>
      <c r="L377" s="64"/>
      <c r="M377" s="66">
        <v>84219.03</v>
      </c>
      <c r="N377" s="56" t="s">
        <v>3782</v>
      </c>
      <c r="O377" s="56" t="s">
        <v>591</v>
      </c>
      <c r="P377" s="56"/>
    </row>
    <row r="378" spans="1:17" hidden="1" x14ac:dyDescent="0.25">
      <c r="A378" s="89">
        <v>1</v>
      </c>
      <c r="B378" s="56" t="s">
        <v>2463</v>
      </c>
      <c r="C378" s="64">
        <v>38819</v>
      </c>
      <c r="D378" s="94">
        <v>42812</v>
      </c>
      <c r="E378" s="64" t="s">
        <v>8</v>
      </c>
      <c r="F378" s="56" t="s">
        <v>4245</v>
      </c>
      <c r="G378" s="64" t="s">
        <v>24</v>
      </c>
      <c r="H378" s="56" t="s">
        <v>4246</v>
      </c>
      <c r="I378" s="66"/>
      <c r="J378" s="56"/>
      <c r="K378" s="56"/>
      <c r="L378" s="64"/>
      <c r="M378" s="66">
        <v>2750.37</v>
      </c>
      <c r="N378" s="56" t="s">
        <v>4247</v>
      </c>
      <c r="O378" s="56" t="s">
        <v>4248</v>
      </c>
      <c r="P378" s="56"/>
    </row>
    <row r="379" spans="1:17" hidden="1" x14ac:dyDescent="0.25">
      <c r="A379" s="89">
        <v>1</v>
      </c>
      <c r="B379" s="56" t="s">
        <v>1845</v>
      </c>
      <c r="C379" s="64">
        <v>38607</v>
      </c>
      <c r="D379" s="94">
        <v>42802</v>
      </c>
      <c r="E379" s="64" t="s">
        <v>8</v>
      </c>
      <c r="F379" s="56" t="s">
        <v>3277</v>
      </c>
      <c r="G379" s="64" t="s">
        <v>3278</v>
      </c>
      <c r="H379" s="56" t="s">
        <v>3279</v>
      </c>
      <c r="I379" s="66"/>
      <c r="J379" s="56"/>
      <c r="K379" s="56"/>
      <c r="L379" s="64"/>
      <c r="M379" s="66">
        <v>20000</v>
      </c>
      <c r="N379" s="56" t="s">
        <v>3280</v>
      </c>
      <c r="O379" s="56" t="s">
        <v>3281</v>
      </c>
      <c r="P379" s="56"/>
    </row>
    <row r="380" spans="1:17" hidden="1" x14ac:dyDescent="0.25">
      <c r="A380" s="89">
        <v>1</v>
      </c>
      <c r="B380" s="56" t="s">
        <v>1845</v>
      </c>
      <c r="C380" s="64">
        <v>38624</v>
      </c>
      <c r="D380" s="94">
        <v>42803</v>
      </c>
      <c r="E380" s="64" t="s">
        <v>3287</v>
      </c>
      <c r="F380" s="56" t="s">
        <v>3277</v>
      </c>
      <c r="G380" s="64" t="s">
        <v>3278</v>
      </c>
      <c r="H380" s="56" t="s">
        <v>3279</v>
      </c>
      <c r="I380" s="66"/>
      <c r="J380" s="56"/>
      <c r="K380" s="56"/>
      <c r="L380" s="64"/>
      <c r="M380" s="66">
        <v>31080</v>
      </c>
      <c r="N380" s="56" t="s">
        <v>3288</v>
      </c>
      <c r="O380" s="56" t="s">
        <v>3289</v>
      </c>
      <c r="P380" s="56"/>
    </row>
    <row r="381" spans="1:17" hidden="1" x14ac:dyDescent="0.25">
      <c r="A381" s="89">
        <v>1</v>
      </c>
      <c r="B381" s="56" t="s">
        <v>2463</v>
      </c>
      <c r="C381" s="64">
        <v>38550</v>
      </c>
      <c r="D381" s="94">
        <v>42800</v>
      </c>
      <c r="E381" s="64" t="s">
        <v>8</v>
      </c>
      <c r="F381" s="56" t="s">
        <v>2593</v>
      </c>
      <c r="G381" s="64" t="s">
        <v>2594</v>
      </c>
      <c r="H381" s="56" t="s">
        <v>2595</v>
      </c>
      <c r="I381" s="66"/>
      <c r="J381" s="56"/>
      <c r="K381" s="56"/>
      <c r="L381" s="64"/>
      <c r="M381" s="66">
        <v>1496.55</v>
      </c>
      <c r="N381" s="56" t="s">
        <v>4071</v>
      </c>
      <c r="O381" s="56" t="s">
        <v>4072</v>
      </c>
      <c r="P381" s="56"/>
    </row>
    <row r="382" spans="1:17" hidden="1" x14ac:dyDescent="0.25">
      <c r="A382" s="89">
        <v>1</v>
      </c>
      <c r="B382" s="56" t="s">
        <v>1845</v>
      </c>
      <c r="C382" s="64">
        <v>38903</v>
      </c>
      <c r="D382" s="94">
        <v>42817</v>
      </c>
      <c r="E382" s="64" t="s">
        <v>8</v>
      </c>
      <c r="F382" s="56" t="s">
        <v>3647</v>
      </c>
      <c r="G382" s="64" t="s">
        <v>3648</v>
      </c>
      <c r="H382" s="56" t="s">
        <v>3649</v>
      </c>
      <c r="I382" s="66"/>
      <c r="J382" s="56"/>
      <c r="K382" s="56"/>
      <c r="L382" s="64"/>
      <c r="M382" s="66">
        <v>460000</v>
      </c>
      <c r="N382" s="56" t="s">
        <v>3650</v>
      </c>
      <c r="O382" s="56" t="s">
        <v>3651</v>
      </c>
      <c r="P382" s="56"/>
    </row>
    <row r="383" spans="1:17" hidden="1" x14ac:dyDescent="0.25">
      <c r="A383" s="89">
        <v>1</v>
      </c>
      <c r="B383" s="56" t="s">
        <v>2463</v>
      </c>
      <c r="C383" s="64">
        <v>38834</v>
      </c>
      <c r="D383" s="94">
        <v>42815</v>
      </c>
      <c r="E383" s="64" t="s">
        <v>8</v>
      </c>
      <c r="F383" s="56" t="s">
        <v>4262</v>
      </c>
      <c r="G383" s="64" t="s">
        <v>4263</v>
      </c>
      <c r="H383" s="56" t="s">
        <v>4264</v>
      </c>
      <c r="I383" s="66"/>
      <c r="J383" s="56"/>
      <c r="K383" s="56"/>
      <c r="L383" s="64"/>
      <c r="M383" s="66">
        <v>1737.08</v>
      </c>
      <c r="N383" s="56" t="s">
        <v>4265</v>
      </c>
      <c r="O383" s="56" t="s">
        <v>4266</v>
      </c>
      <c r="P383" s="56"/>
    </row>
    <row r="384" spans="1:17" hidden="1" x14ac:dyDescent="0.25">
      <c r="A384" s="89">
        <v>1</v>
      </c>
      <c r="B384" s="56" t="s">
        <v>2463</v>
      </c>
      <c r="C384" s="64">
        <v>38497</v>
      </c>
      <c r="D384" s="94">
        <v>42796</v>
      </c>
      <c r="E384" s="64" t="s">
        <v>8</v>
      </c>
      <c r="F384" s="56" t="s">
        <v>4014</v>
      </c>
      <c r="G384" s="64" t="s">
        <v>24</v>
      </c>
      <c r="H384" s="56" t="s">
        <v>2587</v>
      </c>
      <c r="I384" s="66"/>
      <c r="J384" s="56"/>
      <c r="K384" s="56"/>
      <c r="L384" s="64"/>
      <c r="M384" s="66">
        <v>10354.98</v>
      </c>
      <c r="N384" s="56" t="s">
        <v>4015</v>
      </c>
      <c r="O384" s="56" t="s">
        <v>4016</v>
      </c>
      <c r="P384" s="56"/>
    </row>
    <row r="385" spans="1:17" hidden="1" x14ac:dyDescent="0.25">
      <c r="A385" s="89">
        <v>1</v>
      </c>
      <c r="B385" s="56" t="s">
        <v>2463</v>
      </c>
      <c r="C385" s="64">
        <v>38631</v>
      </c>
      <c r="D385" s="94">
        <v>42803</v>
      </c>
      <c r="E385" s="64" t="s">
        <v>8</v>
      </c>
      <c r="F385" s="56" t="s">
        <v>2712</v>
      </c>
      <c r="G385" s="64" t="s">
        <v>2713</v>
      </c>
      <c r="H385" s="56" t="s">
        <v>2714</v>
      </c>
      <c r="I385" s="64"/>
      <c r="J385" s="97"/>
      <c r="K385" s="56"/>
      <c r="L385" s="64"/>
      <c r="M385" s="64">
        <v>300</v>
      </c>
      <c r="N385" s="56" t="s">
        <v>4128</v>
      </c>
      <c r="O385" s="56" t="s">
        <v>3134</v>
      </c>
      <c r="P385" s="56"/>
    </row>
    <row r="386" spans="1:17" hidden="1" x14ac:dyDescent="0.25">
      <c r="A386" s="89">
        <v>1</v>
      </c>
      <c r="B386" s="56" t="s">
        <v>2463</v>
      </c>
      <c r="C386" s="64">
        <v>38651</v>
      </c>
      <c r="D386" s="94">
        <v>42804</v>
      </c>
      <c r="E386" s="64" t="s">
        <v>8</v>
      </c>
      <c r="F386" s="56" t="s">
        <v>2712</v>
      </c>
      <c r="G386" s="64" t="s">
        <v>2713</v>
      </c>
      <c r="H386" s="56" t="s">
        <v>2714</v>
      </c>
      <c r="I386" s="64"/>
      <c r="J386" s="97"/>
      <c r="K386" s="56"/>
      <c r="L386" s="64"/>
      <c r="M386" s="64">
        <v>500</v>
      </c>
      <c r="N386" s="56" t="s">
        <v>4148</v>
      </c>
      <c r="O386" s="56" t="s">
        <v>3134</v>
      </c>
      <c r="P386" s="56"/>
    </row>
    <row r="387" spans="1:17" hidden="1" x14ac:dyDescent="0.25">
      <c r="A387" s="89">
        <v>1</v>
      </c>
      <c r="B387" s="56" t="s">
        <v>1845</v>
      </c>
      <c r="C387" s="64">
        <v>39033</v>
      </c>
      <c r="D387" s="94">
        <v>42823</v>
      </c>
      <c r="E387" s="64" t="s">
        <v>3801</v>
      </c>
      <c r="F387" s="56" t="s">
        <v>3802</v>
      </c>
      <c r="G387" s="64" t="s">
        <v>3803</v>
      </c>
      <c r="H387" s="56" t="s">
        <v>3804</v>
      </c>
      <c r="I387" s="66"/>
      <c r="J387" s="56"/>
      <c r="K387" s="56"/>
      <c r="L387" s="64"/>
      <c r="M387" s="66">
        <v>15759.75</v>
      </c>
      <c r="N387" s="56" t="s">
        <v>3805</v>
      </c>
      <c r="O387" s="56" t="s">
        <v>1835</v>
      </c>
      <c r="P387" s="56"/>
    </row>
    <row r="388" spans="1:17" hidden="1" x14ac:dyDescent="0.25">
      <c r="A388" s="89">
        <v>1</v>
      </c>
      <c r="B388" s="56" t="s">
        <v>1845</v>
      </c>
      <c r="C388" s="64">
        <v>39034</v>
      </c>
      <c r="D388" s="94">
        <v>42823</v>
      </c>
      <c r="E388" s="64" t="s">
        <v>3801</v>
      </c>
      <c r="F388" s="56" t="s">
        <v>3802</v>
      </c>
      <c r="G388" s="64" t="s">
        <v>3803</v>
      </c>
      <c r="H388" s="56" t="s">
        <v>3804</v>
      </c>
      <c r="I388" s="64"/>
      <c r="J388" s="56"/>
      <c r="K388" s="56"/>
      <c r="L388" s="64"/>
      <c r="M388" s="64">
        <v>30</v>
      </c>
      <c r="N388" s="56" t="s">
        <v>3806</v>
      </c>
      <c r="O388" s="56" t="s">
        <v>1835</v>
      </c>
      <c r="P388" s="56"/>
    </row>
    <row r="389" spans="1:17" hidden="1" x14ac:dyDescent="0.25">
      <c r="A389" s="89">
        <v>1</v>
      </c>
      <c r="B389" s="56" t="s">
        <v>1845</v>
      </c>
      <c r="C389" s="64">
        <v>39060</v>
      </c>
      <c r="D389" s="94">
        <v>42824</v>
      </c>
      <c r="E389" s="64" t="s">
        <v>3839</v>
      </c>
      <c r="F389" s="56" t="s">
        <v>3802</v>
      </c>
      <c r="G389" s="64" t="s">
        <v>3803</v>
      </c>
      <c r="H389" s="56" t="s">
        <v>3804</v>
      </c>
      <c r="I389" s="66"/>
      <c r="J389" s="56"/>
      <c r="K389" s="56"/>
      <c r="L389" s="64"/>
      <c r="M389" s="66">
        <v>13066.53</v>
      </c>
      <c r="N389" s="56" t="s">
        <v>3840</v>
      </c>
      <c r="O389" s="56" t="s">
        <v>1835</v>
      </c>
      <c r="P389" s="56"/>
    </row>
    <row r="390" spans="1:17" hidden="1" x14ac:dyDescent="0.25">
      <c r="A390" s="89">
        <v>1</v>
      </c>
      <c r="B390" s="56" t="s">
        <v>2876</v>
      </c>
      <c r="C390" s="64">
        <v>38740</v>
      </c>
      <c r="D390" s="94">
        <v>42808</v>
      </c>
      <c r="E390" s="64" t="s">
        <v>4522</v>
      </c>
      <c r="F390" s="56" t="s">
        <v>4523</v>
      </c>
      <c r="G390" s="64" t="s">
        <v>24</v>
      </c>
      <c r="H390" s="56" t="s">
        <v>4524</v>
      </c>
      <c r="I390" s="66"/>
      <c r="J390" s="56"/>
      <c r="K390" s="56"/>
      <c r="L390" s="64"/>
      <c r="M390" s="66">
        <v>275000</v>
      </c>
      <c r="N390" s="56" t="s">
        <v>4525</v>
      </c>
      <c r="O390" s="56" t="s">
        <v>591</v>
      </c>
      <c r="P390" s="56"/>
    </row>
    <row r="391" spans="1:17" hidden="1" x14ac:dyDescent="0.25">
      <c r="A391" s="89">
        <v>1</v>
      </c>
      <c r="B391" s="56" t="s">
        <v>2876</v>
      </c>
      <c r="C391" s="64">
        <v>38741</v>
      </c>
      <c r="D391" s="94">
        <v>42808</v>
      </c>
      <c r="E391" s="64" t="s">
        <v>8</v>
      </c>
      <c r="F391" s="56" t="s">
        <v>4523</v>
      </c>
      <c r="G391" s="64" t="s">
        <v>24</v>
      </c>
      <c r="H391" s="56" t="s">
        <v>4524</v>
      </c>
      <c r="I391" s="66"/>
      <c r="J391" s="56"/>
      <c r="K391" s="56"/>
      <c r="L391" s="64"/>
      <c r="M391" s="66">
        <v>160000</v>
      </c>
      <c r="N391" s="56" t="s">
        <v>4526</v>
      </c>
      <c r="O391" s="56" t="s">
        <v>591</v>
      </c>
      <c r="P391" s="56"/>
    </row>
    <row r="392" spans="1:17" hidden="1" x14ac:dyDescent="0.25">
      <c r="A392" s="89">
        <v>1</v>
      </c>
      <c r="B392" s="56" t="s">
        <v>2463</v>
      </c>
      <c r="C392" s="64">
        <v>39099</v>
      </c>
      <c r="D392" s="94">
        <v>42825</v>
      </c>
      <c r="E392" s="64" t="s">
        <v>8</v>
      </c>
      <c r="F392" s="56" t="s">
        <v>4416</v>
      </c>
      <c r="G392" s="64" t="s">
        <v>4417</v>
      </c>
      <c r="H392" s="56" t="s">
        <v>4418</v>
      </c>
      <c r="I392" s="64"/>
      <c r="J392" s="56"/>
      <c r="K392" s="56"/>
      <c r="L392" s="64"/>
      <c r="M392" s="64">
        <v>100</v>
      </c>
      <c r="N392" s="56" t="s">
        <v>4419</v>
      </c>
      <c r="O392" s="56" t="s">
        <v>4420</v>
      </c>
      <c r="P392" s="56"/>
    </row>
    <row r="393" spans="1:17" hidden="1" x14ac:dyDescent="0.25">
      <c r="A393" s="89">
        <v>1</v>
      </c>
      <c r="B393" s="56" t="s">
        <v>1845</v>
      </c>
      <c r="C393" s="64">
        <v>38912</v>
      </c>
      <c r="D393" s="94">
        <v>42817</v>
      </c>
      <c r="E393" s="64" t="s">
        <v>8</v>
      </c>
      <c r="F393" s="56" t="s">
        <v>3658</v>
      </c>
      <c r="G393" s="64" t="s">
        <v>3659</v>
      </c>
      <c r="H393" s="56" t="s">
        <v>3660</v>
      </c>
      <c r="I393" s="66"/>
      <c r="J393" s="97"/>
      <c r="K393" s="56"/>
      <c r="L393" s="64"/>
      <c r="M393" s="66">
        <v>1000</v>
      </c>
      <c r="N393" s="56" t="s">
        <v>3661</v>
      </c>
      <c r="O393" s="56" t="s">
        <v>3134</v>
      </c>
      <c r="P393" s="56"/>
    </row>
    <row r="394" spans="1:17" hidden="1" x14ac:dyDescent="0.25">
      <c r="A394" s="89">
        <v>1</v>
      </c>
      <c r="B394" s="56" t="s">
        <v>1845</v>
      </c>
      <c r="C394" s="64">
        <v>39069</v>
      </c>
      <c r="D394" s="94">
        <v>42824</v>
      </c>
      <c r="E394" s="64" t="s">
        <v>3847</v>
      </c>
      <c r="F394" s="56" t="s">
        <v>3658</v>
      </c>
      <c r="G394" s="64" t="s">
        <v>3659</v>
      </c>
      <c r="H394" s="56" t="s">
        <v>3660</v>
      </c>
      <c r="I394" s="66"/>
      <c r="J394" s="56"/>
      <c r="K394" s="56"/>
      <c r="L394" s="64"/>
      <c r="M394" s="66">
        <v>343500</v>
      </c>
      <c r="N394" s="56" t="s">
        <v>3848</v>
      </c>
      <c r="O394" s="56" t="s">
        <v>673</v>
      </c>
      <c r="P394" s="56"/>
    </row>
    <row r="395" spans="1:17" hidden="1" x14ac:dyDescent="0.25">
      <c r="A395" s="89">
        <v>1</v>
      </c>
      <c r="B395" s="56" t="s">
        <v>2463</v>
      </c>
      <c r="C395" s="64">
        <v>38899</v>
      </c>
      <c r="D395" s="94">
        <v>42816</v>
      </c>
      <c r="E395" s="64" t="s">
        <v>8</v>
      </c>
      <c r="F395" s="56" t="s">
        <v>4302</v>
      </c>
      <c r="G395" s="64" t="s">
        <v>4303</v>
      </c>
      <c r="H395" s="56" t="s">
        <v>4304</v>
      </c>
      <c r="I395" s="66"/>
      <c r="J395" s="56"/>
      <c r="K395" s="56"/>
      <c r="L395" s="64"/>
      <c r="M395" s="66">
        <v>1147.5899999999999</v>
      </c>
      <c r="N395" s="56" t="s">
        <v>4305</v>
      </c>
      <c r="O395" s="56" t="s">
        <v>4306</v>
      </c>
      <c r="P395" s="56"/>
    </row>
    <row r="396" spans="1:17" hidden="1" x14ac:dyDescent="0.25">
      <c r="A396" s="89">
        <v>1</v>
      </c>
      <c r="B396" s="56" t="s">
        <v>2397</v>
      </c>
      <c r="C396" s="64">
        <v>39005</v>
      </c>
      <c r="D396" s="94">
        <v>42822</v>
      </c>
      <c r="E396" s="64" t="s">
        <v>8</v>
      </c>
      <c r="F396" s="56" t="s">
        <v>3963</v>
      </c>
      <c r="G396" s="64" t="s">
        <v>3964</v>
      </c>
      <c r="H396" s="56" t="s">
        <v>3965</v>
      </c>
      <c r="I396" s="66"/>
      <c r="J396" s="56"/>
      <c r="K396" s="56"/>
      <c r="L396" s="64"/>
      <c r="M396" s="66">
        <v>11224.82</v>
      </c>
      <c r="N396" s="56" t="s">
        <v>3751</v>
      </c>
      <c r="O396" s="56" t="s">
        <v>3966</v>
      </c>
      <c r="P396" s="56"/>
    </row>
    <row r="397" spans="1:17" hidden="1" x14ac:dyDescent="0.25">
      <c r="A397" s="89">
        <v>1</v>
      </c>
      <c r="B397" s="56" t="s">
        <v>2463</v>
      </c>
      <c r="C397" s="64">
        <v>38508</v>
      </c>
      <c r="D397" s="94">
        <v>42797</v>
      </c>
      <c r="E397" s="64" t="s">
        <v>8</v>
      </c>
      <c r="F397" s="56" t="s">
        <v>4020</v>
      </c>
      <c r="G397" s="64" t="s">
        <v>24</v>
      </c>
      <c r="H397" s="56" t="s">
        <v>4021</v>
      </c>
      <c r="I397" s="66"/>
      <c r="J397" s="97"/>
      <c r="K397" s="56"/>
      <c r="L397" s="64"/>
      <c r="M397" s="66">
        <v>2500.06</v>
      </c>
      <c r="N397" s="56" t="s">
        <v>4022</v>
      </c>
      <c r="O397" s="56" t="s">
        <v>3134</v>
      </c>
      <c r="P397" s="56"/>
    </row>
    <row r="398" spans="1:17" hidden="1" x14ac:dyDescent="0.25">
      <c r="A398" s="89">
        <v>1</v>
      </c>
      <c r="B398" s="56" t="s">
        <v>1845</v>
      </c>
      <c r="C398" s="64">
        <v>39011</v>
      </c>
      <c r="D398" s="94">
        <v>42822</v>
      </c>
      <c r="E398" s="64" t="s">
        <v>8</v>
      </c>
      <c r="F398" s="56" t="s">
        <v>3762</v>
      </c>
      <c r="G398" s="64" t="s">
        <v>24</v>
      </c>
      <c r="H398" s="56" t="s">
        <v>3763</v>
      </c>
      <c r="I398" s="66"/>
      <c r="J398" s="56"/>
      <c r="K398" s="56"/>
      <c r="L398" s="64"/>
      <c r="M398" s="66">
        <v>50000</v>
      </c>
      <c r="N398" s="56" t="s">
        <v>3764</v>
      </c>
      <c r="O398" s="56" t="s">
        <v>3765</v>
      </c>
      <c r="P398" s="56"/>
    </row>
    <row r="399" spans="1:17" hidden="1" x14ac:dyDescent="0.25">
      <c r="A399" s="89">
        <v>1</v>
      </c>
      <c r="B399" s="56" t="s">
        <v>1845</v>
      </c>
      <c r="C399" s="64">
        <v>38847</v>
      </c>
      <c r="D399" s="94">
        <v>42815</v>
      </c>
      <c r="E399" s="64" t="s">
        <v>8</v>
      </c>
      <c r="F399" s="56" t="s">
        <v>3584</v>
      </c>
      <c r="G399" s="64" t="s">
        <v>3585</v>
      </c>
      <c r="H399" s="56" t="s">
        <v>3586</v>
      </c>
      <c r="I399" s="66"/>
      <c r="J399" s="97"/>
      <c r="K399" s="56"/>
      <c r="L399" s="64"/>
      <c r="M399" s="66">
        <v>1000</v>
      </c>
      <c r="N399" s="56" t="s">
        <v>3587</v>
      </c>
      <c r="O399" s="56" t="s">
        <v>3134</v>
      </c>
      <c r="P399" s="56"/>
    </row>
    <row r="400" spans="1:17" x14ac:dyDescent="0.25">
      <c r="A400" s="101">
        <v>1</v>
      </c>
      <c r="B400" s="97" t="s">
        <v>1845</v>
      </c>
      <c r="C400" s="102">
        <v>38881</v>
      </c>
      <c r="D400" s="103">
        <v>42816</v>
      </c>
      <c r="E400" s="102" t="s">
        <v>8</v>
      </c>
      <c r="F400" s="97" t="s">
        <v>3584</v>
      </c>
      <c r="G400" s="102" t="s">
        <v>3585</v>
      </c>
      <c r="H400" s="97" t="s">
        <v>4692</v>
      </c>
      <c r="I400" s="99" t="s">
        <v>4693</v>
      </c>
      <c r="J400" s="97">
        <v>38291</v>
      </c>
      <c r="K400" s="97" t="s">
        <v>1525</v>
      </c>
      <c r="L400" s="105" t="s">
        <v>1493</v>
      </c>
      <c r="M400" s="99">
        <v>250257</v>
      </c>
      <c r="N400" s="97" t="s">
        <v>3620</v>
      </c>
      <c r="O400" s="97" t="s">
        <v>3134</v>
      </c>
      <c r="P400" s="97" t="s">
        <v>1833</v>
      </c>
      <c r="Q400" s="96"/>
    </row>
    <row r="401" spans="1:16" hidden="1" x14ac:dyDescent="0.25">
      <c r="A401" s="89">
        <v>1</v>
      </c>
      <c r="B401" s="56" t="s">
        <v>1845</v>
      </c>
      <c r="C401" s="64">
        <v>38882</v>
      </c>
      <c r="D401" s="94">
        <v>42816</v>
      </c>
      <c r="E401" s="64" t="s">
        <v>8</v>
      </c>
      <c r="F401" s="56" t="s">
        <v>3584</v>
      </c>
      <c r="G401" s="64" t="s">
        <v>3585</v>
      </c>
      <c r="H401" s="56" t="s">
        <v>3586</v>
      </c>
      <c r="I401" s="66"/>
      <c r="J401" s="56"/>
      <c r="K401" s="56"/>
      <c r="L401" s="64"/>
      <c r="M401" s="66">
        <v>150000</v>
      </c>
      <c r="N401" s="56" t="s">
        <v>3621</v>
      </c>
      <c r="O401" s="56" t="s">
        <v>3622</v>
      </c>
      <c r="P401" s="56"/>
    </row>
    <row r="402" spans="1:16" hidden="1" x14ac:dyDescent="0.25">
      <c r="A402" s="89">
        <v>1</v>
      </c>
      <c r="B402" s="56" t="s">
        <v>1845</v>
      </c>
      <c r="C402" s="64">
        <v>39012</v>
      </c>
      <c r="D402" s="94">
        <v>42822</v>
      </c>
      <c r="E402" s="64" t="s">
        <v>3766</v>
      </c>
      <c r="F402" s="56" t="s">
        <v>3584</v>
      </c>
      <c r="G402" s="64" t="s">
        <v>3585</v>
      </c>
      <c r="H402" s="56" t="s">
        <v>3586</v>
      </c>
      <c r="I402" s="64"/>
      <c r="J402" s="97"/>
      <c r="K402" s="56"/>
      <c r="L402" s="64"/>
      <c r="M402" s="64">
        <v>431</v>
      </c>
      <c r="N402" s="56" t="s">
        <v>3767</v>
      </c>
      <c r="O402" s="56" t="s">
        <v>3134</v>
      </c>
      <c r="P402" s="56"/>
    </row>
    <row r="403" spans="1:16" hidden="1" x14ac:dyDescent="0.25">
      <c r="A403" s="89">
        <v>1</v>
      </c>
      <c r="B403" s="56" t="s">
        <v>1845</v>
      </c>
      <c r="C403" s="64">
        <v>39016</v>
      </c>
      <c r="D403" s="94">
        <v>42822</v>
      </c>
      <c r="E403" s="64" t="s">
        <v>3766</v>
      </c>
      <c r="F403" s="56" t="s">
        <v>3584</v>
      </c>
      <c r="G403" s="64" t="s">
        <v>3585</v>
      </c>
      <c r="H403" s="56" t="s">
        <v>3586</v>
      </c>
      <c r="I403" s="66"/>
      <c r="J403" s="56"/>
      <c r="K403" s="56"/>
      <c r="L403" s="64"/>
      <c r="M403" s="66">
        <v>81000</v>
      </c>
      <c r="N403" s="56" t="s">
        <v>3772</v>
      </c>
      <c r="O403" s="56" t="s">
        <v>301</v>
      </c>
      <c r="P403" s="56"/>
    </row>
    <row r="404" spans="1:16" hidden="1" x14ac:dyDescent="0.25">
      <c r="A404" s="89">
        <v>1</v>
      </c>
      <c r="B404" s="56" t="s">
        <v>1845</v>
      </c>
      <c r="C404" s="64">
        <v>39026</v>
      </c>
      <c r="D404" s="94">
        <v>42822</v>
      </c>
      <c r="E404" s="64" t="s">
        <v>8</v>
      </c>
      <c r="F404" s="56" t="s">
        <v>3584</v>
      </c>
      <c r="G404" s="64" t="s">
        <v>3585</v>
      </c>
      <c r="H404" s="56" t="s">
        <v>3586</v>
      </c>
      <c r="I404" s="64"/>
      <c r="J404" s="97"/>
      <c r="K404" s="56"/>
      <c r="L404" s="64"/>
      <c r="M404" s="64">
        <v>9.1</v>
      </c>
      <c r="N404" s="56" t="s">
        <v>3785</v>
      </c>
      <c r="O404" s="56" t="s">
        <v>3134</v>
      </c>
      <c r="P404" s="56"/>
    </row>
    <row r="405" spans="1:16" hidden="1" x14ac:dyDescent="0.25">
      <c r="A405" s="89">
        <v>1</v>
      </c>
      <c r="B405" s="56" t="s">
        <v>2455</v>
      </c>
      <c r="C405" s="64">
        <v>38535</v>
      </c>
      <c r="D405" s="94">
        <v>42798</v>
      </c>
      <c r="E405" s="64" t="s">
        <v>8</v>
      </c>
      <c r="F405" s="56" t="s">
        <v>3975</v>
      </c>
      <c r="G405" s="64" t="s">
        <v>3976</v>
      </c>
      <c r="H405" s="56" t="s">
        <v>3977</v>
      </c>
      <c r="I405" s="64"/>
      <c r="J405" s="97"/>
      <c r="K405" s="56"/>
      <c r="L405" s="64"/>
      <c r="M405" s="64">
        <v>175</v>
      </c>
      <c r="N405" s="56" t="s">
        <v>3978</v>
      </c>
      <c r="O405" s="56" t="s">
        <v>3134</v>
      </c>
      <c r="P405" s="56"/>
    </row>
    <row r="406" spans="1:16" hidden="1" x14ac:dyDescent="0.25">
      <c r="A406" s="89">
        <v>1</v>
      </c>
      <c r="B406" s="56" t="s">
        <v>1845</v>
      </c>
      <c r="C406" s="64">
        <v>38665</v>
      </c>
      <c r="D406" s="94">
        <v>42804</v>
      </c>
      <c r="E406" s="64" t="s">
        <v>8</v>
      </c>
      <c r="F406" s="56" t="s">
        <v>3351</v>
      </c>
      <c r="G406" s="64" t="s">
        <v>24</v>
      </c>
      <c r="H406" s="56" t="s">
        <v>3352</v>
      </c>
      <c r="I406" s="66"/>
      <c r="J406" s="97"/>
      <c r="K406" s="56"/>
      <c r="L406" s="64"/>
      <c r="M406" s="66">
        <v>1000</v>
      </c>
      <c r="N406" s="56" t="s">
        <v>3353</v>
      </c>
      <c r="O406" s="56" t="s">
        <v>3134</v>
      </c>
      <c r="P406" s="56"/>
    </row>
    <row r="407" spans="1:16" hidden="1" x14ac:dyDescent="0.25">
      <c r="A407" s="89">
        <v>1</v>
      </c>
      <c r="B407" s="56" t="s">
        <v>2463</v>
      </c>
      <c r="C407" s="64">
        <v>38876</v>
      </c>
      <c r="D407" s="94">
        <v>42816</v>
      </c>
      <c r="E407" s="64" t="s">
        <v>8</v>
      </c>
      <c r="F407" s="56" t="s">
        <v>4293</v>
      </c>
      <c r="G407" s="64" t="s">
        <v>4294</v>
      </c>
      <c r="H407" s="56" t="s">
        <v>4295</v>
      </c>
      <c r="I407" s="66"/>
      <c r="J407" s="97"/>
      <c r="K407" s="56"/>
      <c r="L407" s="64"/>
      <c r="M407" s="66">
        <v>1078</v>
      </c>
      <c r="N407" s="56" t="s">
        <v>4296</v>
      </c>
      <c r="O407" s="56" t="s">
        <v>3134</v>
      </c>
      <c r="P407" s="56"/>
    </row>
    <row r="408" spans="1:16" hidden="1" x14ac:dyDescent="0.25">
      <c r="A408" s="89">
        <v>1</v>
      </c>
      <c r="B408" s="56" t="s">
        <v>1845</v>
      </c>
      <c r="C408" s="64">
        <v>38556</v>
      </c>
      <c r="D408" s="94">
        <v>42800</v>
      </c>
      <c r="E408" s="64" t="s">
        <v>8</v>
      </c>
      <c r="F408" s="56" t="s">
        <v>3230</v>
      </c>
      <c r="G408" s="64" t="s">
        <v>3231</v>
      </c>
      <c r="H408" s="56" t="s">
        <v>3232</v>
      </c>
      <c r="I408" s="66"/>
      <c r="J408" s="97"/>
      <c r="K408" s="56"/>
      <c r="L408" s="64"/>
      <c r="M408" s="66">
        <v>85000</v>
      </c>
      <c r="N408" s="56" t="s">
        <v>3233</v>
      </c>
      <c r="O408" s="56" t="s">
        <v>3134</v>
      </c>
      <c r="P408" s="56"/>
    </row>
    <row r="409" spans="1:16" hidden="1" x14ac:dyDescent="0.25">
      <c r="A409" s="89">
        <v>1</v>
      </c>
      <c r="B409" s="56" t="s">
        <v>1845</v>
      </c>
      <c r="C409" s="64">
        <v>38557</v>
      </c>
      <c r="D409" s="94">
        <v>42800</v>
      </c>
      <c r="E409" s="64" t="s">
        <v>8</v>
      </c>
      <c r="F409" s="56" t="s">
        <v>3230</v>
      </c>
      <c r="G409" s="64" t="s">
        <v>3231</v>
      </c>
      <c r="H409" s="56" t="s">
        <v>3232</v>
      </c>
      <c r="I409" s="66"/>
      <c r="J409" s="56"/>
      <c r="K409" s="56"/>
      <c r="L409" s="64"/>
      <c r="M409" s="66">
        <v>10000</v>
      </c>
      <c r="N409" s="56" t="s">
        <v>3234</v>
      </c>
      <c r="O409" s="56" t="s">
        <v>3235</v>
      </c>
      <c r="P409" s="56"/>
    </row>
    <row r="410" spans="1:16" hidden="1" x14ac:dyDescent="0.25">
      <c r="A410" s="89">
        <v>1</v>
      </c>
      <c r="B410" s="56" t="s">
        <v>1845</v>
      </c>
      <c r="C410" s="64">
        <v>38558</v>
      </c>
      <c r="D410" s="94">
        <v>42800</v>
      </c>
      <c r="E410" s="64" t="s">
        <v>8</v>
      </c>
      <c r="F410" s="56" t="s">
        <v>3230</v>
      </c>
      <c r="G410" s="64" t="s">
        <v>3231</v>
      </c>
      <c r="H410" s="56" t="s">
        <v>3232</v>
      </c>
      <c r="I410" s="66"/>
      <c r="J410" s="56"/>
      <c r="K410" s="56"/>
      <c r="L410" s="64"/>
      <c r="M410" s="66">
        <v>20000</v>
      </c>
      <c r="N410" s="56" t="s">
        <v>3236</v>
      </c>
      <c r="O410" s="56" t="s">
        <v>3237</v>
      </c>
      <c r="P410" s="56"/>
    </row>
    <row r="411" spans="1:16" hidden="1" x14ac:dyDescent="0.25">
      <c r="A411" s="89">
        <v>1</v>
      </c>
      <c r="B411" s="56" t="s">
        <v>1845</v>
      </c>
      <c r="C411" s="64">
        <v>38559</v>
      </c>
      <c r="D411" s="94">
        <v>42800</v>
      </c>
      <c r="E411" s="64" t="s">
        <v>8</v>
      </c>
      <c r="F411" s="56" t="s">
        <v>3230</v>
      </c>
      <c r="G411" s="64" t="s">
        <v>3231</v>
      </c>
      <c r="H411" s="56" t="s">
        <v>3232</v>
      </c>
      <c r="I411" s="66"/>
      <c r="J411" s="56"/>
      <c r="K411" s="56"/>
      <c r="L411" s="64"/>
      <c r="M411" s="66">
        <v>20000</v>
      </c>
      <c r="N411" s="56" t="s">
        <v>3238</v>
      </c>
      <c r="O411" s="56" t="s">
        <v>3239</v>
      </c>
      <c r="P411" s="56"/>
    </row>
    <row r="412" spans="1:16" hidden="1" x14ac:dyDescent="0.25">
      <c r="A412" s="89">
        <v>1</v>
      </c>
      <c r="B412" s="56" t="s">
        <v>1845</v>
      </c>
      <c r="C412" s="64">
        <v>38602</v>
      </c>
      <c r="D412" s="94">
        <v>42802</v>
      </c>
      <c r="E412" s="64" t="s">
        <v>3270</v>
      </c>
      <c r="F412" s="56" t="s">
        <v>3230</v>
      </c>
      <c r="G412" s="64" t="s">
        <v>3231</v>
      </c>
      <c r="H412" s="56" t="s">
        <v>3232</v>
      </c>
      <c r="I412" s="66"/>
      <c r="J412" s="56"/>
      <c r="K412" s="56"/>
      <c r="L412" s="64"/>
      <c r="M412" s="66">
        <v>38500</v>
      </c>
      <c r="N412" s="56" t="s">
        <v>3271</v>
      </c>
      <c r="O412" s="56" t="s">
        <v>1837</v>
      </c>
      <c r="P412" s="56"/>
    </row>
    <row r="413" spans="1:16" hidden="1" x14ac:dyDescent="0.25">
      <c r="A413" s="89">
        <v>1</v>
      </c>
      <c r="B413" s="56" t="s">
        <v>1845</v>
      </c>
      <c r="C413" s="64">
        <v>38621</v>
      </c>
      <c r="D413" s="94">
        <v>42803</v>
      </c>
      <c r="E413" s="64" t="s">
        <v>3270</v>
      </c>
      <c r="F413" s="56" t="s">
        <v>3230</v>
      </c>
      <c r="G413" s="64" t="s">
        <v>3231</v>
      </c>
      <c r="H413" s="56" t="s">
        <v>3232</v>
      </c>
      <c r="I413" s="66"/>
      <c r="J413" s="56"/>
      <c r="K413" s="56"/>
      <c r="L413" s="64"/>
      <c r="M413" s="66">
        <v>170000</v>
      </c>
      <c r="N413" s="56" t="s">
        <v>3286</v>
      </c>
      <c r="O413" s="56" t="s">
        <v>1837</v>
      </c>
      <c r="P413" s="56"/>
    </row>
    <row r="414" spans="1:16" hidden="1" x14ac:dyDescent="0.25">
      <c r="A414" s="89">
        <v>1</v>
      </c>
      <c r="B414" s="56" t="s">
        <v>2463</v>
      </c>
      <c r="C414" s="64">
        <v>38866</v>
      </c>
      <c r="D414" s="94">
        <v>42816</v>
      </c>
      <c r="E414" s="64" t="s">
        <v>8</v>
      </c>
      <c r="F414" s="56" t="s">
        <v>4280</v>
      </c>
      <c r="G414" s="64" t="s">
        <v>4281</v>
      </c>
      <c r="H414" s="56" t="s">
        <v>4282</v>
      </c>
      <c r="I414" s="66"/>
      <c r="J414" s="56"/>
      <c r="K414" s="56"/>
      <c r="L414" s="64"/>
      <c r="M414" s="66">
        <v>1362.48</v>
      </c>
      <c r="N414" s="56" t="s">
        <v>4283</v>
      </c>
      <c r="O414" s="56" t="s">
        <v>4284</v>
      </c>
      <c r="P414" s="56"/>
    </row>
    <row r="415" spans="1:16" hidden="1" x14ac:dyDescent="0.25">
      <c r="A415" s="89">
        <v>1</v>
      </c>
      <c r="B415" s="56" t="s">
        <v>2830</v>
      </c>
      <c r="C415" s="64">
        <v>38614</v>
      </c>
      <c r="D415" s="94">
        <v>42802</v>
      </c>
      <c r="E415" s="64" t="s">
        <v>8</v>
      </c>
      <c r="F415" s="56" t="s">
        <v>4471</v>
      </c>
      <c r="G415" s="64" t="s">
        <v>4472</v>
      </c>
      <c r="H415" s="56" t="s">
        <v>4473</v>
      </c>
      <c r="I415" s="64"/>
      <c r="J415" s="56"/>
      <c r="K415" s="56"/>
      <c r="L415" s="64"/>
      <c r="M415" s="64">
        <v>50</v>
      </c>
      <c r="N415" s="56" t="s">
        <v>4474</v>
      </c>
      <c r="O415" s="56" t="s">
        <v>4475</v>
      </c>
      <c r="P415" s="56"/>
    </row>
    <row r="416" spans="1:16" hidden="1" x14ac:dyDescent="0.25">
      <c r="A416" s="89">
        <v>1</v>
      </c>
      <c r="B416" s="56" t="s">
        <v>2463</v>
      </c>
      <c r="C416" s="64">
        <v>38842</v>
      </c>
      <c r="D416" s="94">
        <v>42815</v>
      </c>
      <c r="E416" s="64" t="s">
        <v>8</v>
      </c>
      <c r="F416" s="56" t="s">
        <v>4272</v>
      </c>
      <c r="G416" s="64" t="s">
        <v>24</v>
      </c>
      <c r="H416" s="56" t="s">
        <v>4273</v>
      </c>
      <c r="I416" s="64"/>
      <c r="J416" s="97"/>
      <c r="K416" s="56"/>
      <c r="L416" s="64"/>
      <c r="M416" s="64">
        <v>511</v>
      </c>
      <c r="N416" s="56" t="s">
        <v>4274</v>
      </c>
      <c r="O416" s="56" t="s">
        <v>3134</v>
      </c>
      <c r="P416" s="56"/>
    </row>
    <row r="417" spans="1:16" hidden="1" x14ac:dyDescent="0.25">
      <c r="A417" s="89">
        <v>1</v>
      </c>
      <c r="B417" s="56" t="s">
        <v>2463</v>
      </c>
      <c r="C417" s="64">
        <v>38998</v>
      </c>
      <c r="D417" s="94">
        <v>42822</v>
      </c>
      <c r="E417" s="64" t="s">
        <v>8</v>
      </c>
      <c r="F417" s="56" t="s">
        <v>4369</v>
      </c>
      <c r="G417" s="64" t="s">
        <v>24</v>
      </c>
      <c r="H417" s="56" t="s">
        <v>4370</v>
      </c>
      <c r="I417" s="66"/>
      <c r="J417" s="97"/>
      <c r="K417" s="56"/>
      <c r="L417" s="64"/>
      <c r="M417" s="66">
        <v>1156.3800000000001</v>
      </c>
      <c r="N417" s="56" t="s">
        <v>4371</v>
      </c>
      <c r="O417" s="56" t="s">
        <v>3134</v>
      </c>
      <c r="P417" s="56"/>
    </row>
    <row r="418" spans="1:16" hidden="1" x14ac:dyDescent="0.25">
      <c r="A418" s="89">
        <v>1</v>
      </c>
      <c r="B418" s="56" t="s">
        <v>2876</v>
      </c>
      <c r="C418" s="64">
        <v>38707</v>
      </c>
      <c r="D418" s="94">
        <v>42807</v>
      </c>
      <c r="E418" s="64" t="s">
        <v>4511</v>
      </c>
      <c r="F418" s="56" t="s">
        <v>4512</v>
      </c>
      <c r="G418" s="64" t="s">
        <v>24</v>
      </c>
      <c r="H418" s="56" t="s">
        <v>4513</v>
      </c>
      <c r="I418" s="66"/>
      <c r="J418" s="56"/>
      <c r="K418" s="56"/>
      <c r="L418" s="64"/>
      <c r="M418" s="66">
        <v>260000</v>
      </c>
      <c r="N418" s="56" t="s">
        <v>4514</v>
      </c>
      <c r="O418" s="56" t="s">
        <v>4515</v>
      </c>
      <c r="P418" s="56"/>
    </row>
    <row r="419" spans="1:16" hidden="1" x14ac:dyDescent="0.25">
      <c r="A419" s="89">
        <v>1</v>
      </c>
      <c r="B419" s="56" t="s">
        <v>1845</v>
      </c>
      <c r="C419" s="64">
        <v>38554</v>
      </c>
      <c r="D419" s="94">
        <v>42800</v>
      </c>
      <c r="E419" s="64" t="s">
        <v>8</v>
      </c>
      <c r="F419" s="56" t="s">
        <v>710</v>
      </c>
      <c r="G419" s="64" t="s">
        <v>711</v>
      </c>
      <c r="H419" s="56" t="s">
        <v>3228</v>
      </c>
      <c r="I419" s="66"/>
      <c r="J419" s="56"/>
      <c r="K419" s="56"/>
      <c r="L419" s="64"/>
      <c r="M419" s="66">
        <v>643400</v>
      </c>
      <c r="N419" s="56" t="s">
        <v>3229</v>
      </c>
      <c r="O419" s="56" t="s">
        <v>591</v>
      </c>
      <c r="P419" s="56"/>
    </row>
    <row r="420" spans="1:16" hidden="1" x14ac:dyDescent="0.25">
      <c r="A420" s="89">
        <v>1</v>
      </c>
      <c r="B420" s="56" t="s">
        <v>1845</v>
      </c>
      <c r="C420" s="64">
        <v>38548</v>
      </c>
      <c r="D420" s="94">
        <v>42800</v>
      </c>
      <c r="E420" s="64" t="s">
        <v>8</v>
      </c>
      <c r="F420" s="56" t="s">
        <v>442</v>
      </c>
      <c r="G420" s="64" t="s">
        <v>24</v>
      </c>
      <c r="H420" s="56" t="s">
        <v>443</v>
      </c>
      <c r="I420" s="64"/>
      <c r="J420" s="56"/>
      <c r="K420" s="56"/>
      <c r="L420" s="64"/>
      <c r="M420" s="64">
        <v>143.47</v>
      </c>
      <c r="N420" s="56" t="s">
        <v>3225</v>
      </c>
      <c r="O420" s="56" t="s">
        <v>3226</v>
      </c>
      <c r="P420" s="56"/>
    </row>
    <row r="421" spans="1:16" hidden="1" x14ac:dyDescent="0.25">
      <c r="A421" s="89">
        <v>1</v>
      </c>
      <c r="B421" s="56" t="s">
        <v>1845</v>
      </c>
      <c r="C421" s="64">
        <v>38902</v>
      </c>
      <c r="D421" s="94">
        <v>42817</v>
      </c>
      <c r="E421" s="64" t="s">
        <v>8</v>
      </c>
      <c r="F421" s="56" t="s">
        <v>3643</v>
      </c>
      <c r="G421" s="64" t="s">
        <v>3644</v>
      </c>
      <c r="H421" s="56" t="s">
        <v>3645</v>
      </c>
      <c r="I421" s="66"/>
      <c r="J421" s="97"/>
      <c r="K421" s="56"/>
      <c r="L421" s="64"/>
      <c r="M421" s="66">
        <v>5000</v>
      </c>
      <c r="N421" s="56" t="s">
        <v>3646</v>
      </c>
      <c r="O421" s="56" t="s">
        <v>3134</v>
      </c>
      <c r="P421" s="56"/>
    </row>
    <row r="422" spans="1:16" hidden="1" x14ac:dyDescent="0.25">
      <c r="A422" s="89">
        <v>1</v>
      </c>
      <c r="B422" s="56" t="s">
        <v>1845</v>
      </c>
      <c r="C422" s="64">
        <v>39085</v>
      </c>
      <c r="D422" s="94">
        <v>42825</v>
      </c>
      <c r="E422" s="64" t="s">
        <v>8</v>
      </c>
      <c r="F422" s="56" t="s">
        <v>3643</v>
      </c>
      <c r="G422" s="64" t="s">
        <v>3644</v>
      </c>
      <c r="H422" s="56" t="s">
        <v>3645</v>
      </c>
      <c r="I422" s="66"/>
      <c r="J422" s="97"/>
      <c r="K422" s="56"/>
      <c r="L422" s="64"/>
      <c r="M422" s="66">
        <v>15000</v>
      </c>
      <c r="N422" s="56" t="s">
        <v>3865</v>
      </c>
      <c r="O422" s="56" t="s">
        <v>3134</v>
      </c>
      <c r="P422" s="56"/>
    </row>
    <row r="423" spans="1:16" hidden="1" x14ac:dyDescent="0.25">
      <c r="A423" s="89">
        <v>1</v>
      </c>
      <c r="B423" s="56" t="s">
        <v>2876</v>
      </c>
      <c r="C423" s="64">
        <v>38887</v>
      </c>
      <c r="D423" s="94">
        <v>42816</v>
      </c>
      <c r="E423" s="64" t="s">
        <v>4575</v>
      </c>
      <c r="F423" s="56" t="s">
        <v>4576</v>
      </c>
      <c r="G423" s="64" t="s">
        <v>24</v>
      </c>
      <c r="H423" s="56" t="s">
        <v>4577</v>
      </c>
      <c r="I423" s="66"/>
      <c r="J423" s="97"/>
      <c r="K423" s="56"/>
      <c r="L423" s="64"/>
      <c r="M423" s="66">
        <v>5000</v>
      </c>
      <c r="N423" s="56" t="s">
        <v>4578</v>
      </c>
      <c r="O423" s="56" t="s">
        <v>3134</v>
      </c>
      <c r="P423" s="56"/>
    </row>
    <row r="424" spans="1:16" hidden="1" x14ac:dyDescent="0.25">
      <c r="A424" s="89">
        <v>1</v>
      </c>
      <c r="B424" s="56" t="s">
        <v>2876</v>
      </c>
      <c r="C424" s="64">
        <v>38913</v>
      </c>
      <c r="D424" s="94">
        <v>42817</v>
      </c>
      <c r="E424" s="64" t="s">
        <v>4575</v>
      </c>
      <c r="F424" s="56" t="s">
        <v>4576</v>
      </c>
      <c r="G424" s="64" t="s">
        <v>24</v>
      </c>
      <c r="H424" s="56" t="s">
        <v>4577</v>
      </c>
      <c r="I424" s="66"/>
      <c r="J424" s="56"/>
      <c r="K424" s="56"/>
      <c r="L424" s="64"/>
      <c r="M424" s="66">
        <v>215000</v>
      </c>
      <c r="N424" s="56" t="s">
        <v>4581</v>
      </c>
      <c r="O424" s="56" t="s">
        <v>301</v>
      </c>
      <c r="P424" s="56"/>
    </row>
    <row r="425" spans="1:16" hidden="1" x14ac:dyDescent="0.25">
      <c r="A425" s="89">
        <v>1</v>
      </c>
      <c r="B425" s="56" t="s">
        <v>2463</v>
      </c>
      <c r="C425" s="64">
        <v>38869</v>
      </c>
      <c r="D425" s="94">
        <v>42816</v>
      </c>
      <c r="E425" s="64" t="s">
        <v>8</v>
      </c>
      <c r="F425" s="56" t="s">
        <v>4285</v>
      </c>
      <c r="G425" s="64" t="s">
        <v>4286</v>
      </c>
      <c r="H425" s="56" t="s">
        <v>4287</v>
      </c>
      <c r="I425" s="64"/>
      <c r="J425" s="97"/>
      <c r="K425" s="56"/>
      <c r="L425" s="64"/>
      <c r="M425" s="64">
        <v>116.46</v>
      </c>
      <c r="N425" s="56" t="s">
        <v>4288</v>
      </c>
      <c r="O425" s="56" t="s">
        <v>3134</v>
      </c>
      <c r="P425" s="56"/>
    </row>
    <row r="426" spans="1:16" hidden="1" x14ac:dyDescent="0.25">
      <c r="A426" s="89">
        <v>1</v>
      </c>
      <c r="B426" s="56" t="s">
        <v>1845</v>
      </c>
      <c r="C426" s="64">
        <v>38501</v>
      </c>
      <c r="D426" s="94">
        <v>42796</v>
      </c>
      <c r="E426" s="64" t="s">
        <v>8</v>
      </c>
      <c r="F426" s="56" t="s">
        <v>2395</v>
      </c>
      <c r="G426" s="64" t="s">
        <v>24</v>
      </c>
      <c r="H426" s="56" t="s">
        <v>3187</v>
      </c>
      <c r="I426" s="66"/>
      <c r="J426" s="56"/>
      <c r="K426" s="56"/>
      <c r="L426" s="64"/>
      <c r="M426" s="66">
        <v>100000</v>
      </c>
      <c r="N426" s="56" t="s">
        <v>3188</v>
      </c>
      <c r="O426" s="56" t="s">
        <v>301</v>
      </c>
      <c r="P426" s="56"/>
    </row>
    <row r="427" spans="1:16" hidden="1" x14ac:dyDescent="0.25">
      <c r="A427" s="89">
        <v>1</v>
      </c>
      <c r="B427" s="56" t="s">
        <v>1845</v>
      </c>
      <c r="C427" s="64">
        <v>38503</v>
      </c>
      <c r="D427" s="94">
        <v>42796</v>
      </c>
      <c r="E427" s="64" t="s">
        <v>8</v>
      </c>
      <c r="F427" s="56" t="s">
        <v>2395</v>
      </c>
      <c r="G427" s="64" t="s">
        <v>24</v>
      </c>
      <c r="H427" s="56" t="s">
        <v>3187</v>
      </c>
      <c r="I427" s="66"/>
      <c r="J427" s="56"/>
      <c r="K427" s="56"/>
      <c r="L427" s="64"/>
      <c r="M427" s="66">
        <v>95500</v>
      </c>
      <c r="N427" s="56" t="s">
        <v>3189</v>
      </c>
      <c r="O427" s="56" t="s">
        <v>673</v>
      </c>
      <c r="P427" s="56"/>
    </row>
    <row r="428" spans="1:16" hidden="1" x14ac:dyDescent="0.25">
      <c r="A428" s="89">
        <v>1</v>
      </c>
      <c r="B428" s="56" t="s">
        <v>2463</v>
      </c>
      <c r="C428" s="64">
        <v>39057</v>
      </c>
      <c r="D428" s="94">
        <v>42824</v>
      </c>
      <c r="E428" s="64" t="s">
        <v>8</v>
      </c>
      <c r="F428" s="56" t="s">
        <v>4395</v>
      </c>
      <c r="G428" s="64" t="s">
        <v>24</v>
      </c>
      <c r="H428" s="56" t="s">
        <v>4396</v>
      </c>
      <c r="I428" s="66"/>
      <c r="J428" s="97"/>
      <c r="K428" s="56"/>
      <c r="L428" s="64"/>
      <c r="M428" s="66">
        <v>1686.25</v>
      </c>
      <c r="N428" s="56" t="s">
        <v>4397</v>
      </c>
      <c r="O428" s="56" t="s">
        <v>3134</v>
      </c>
      <c r="P428" s="56"/>
    </row>
    <row r="429" spans="1:16" hidden="1" x14ac:dyDescent="0.25">
      <c r="A429" s="89">
        <v>1</v>
      </c>
      <c r="B429" s="56" t="s">
        <v>2463</v>
      </c>
      <c r="C429" s="64">
        <v>38640</v>
      </c>
      <c r="D429" s="94">
        <v>42804</v>
      </c>
      <c r="E429" s="64" t="s">
        <v>8</v>
      </c>
      <c r="F429" s="56" t="s">
        <v>4135</v>
      </c>
      <c r="G429" s="64" t="s">
        <v>24</v>
      </c>
      <c r="H429" s="56" t="s">
        <v>4136</v>
      </c>
      <c r="I429" s="66"/>
      <c r="J429" s="97"/>
      <c r="K429" s="56"/>
      <c r="L429" s="64"/>
      <c r="M429" s="66">
        <v>30000</v>
      </c>
      <c r="N429" s="56" t="s">
        <v>4137</v>
      </c>
      <c r="O429" s="56" t="s">
        <v>3134</v>
      </c>
      <c r="P429" s="56"/>
    </row>
    <row r="430" spans="1:16" hidden="1" x14ac:dyDescent="0.25">
      <c r="A430" s="89">
        <v>1</v>
      </c>
      <c r="B430" s="56" t="s">
        <v>1845</v>
      </c>
      <c r="C430" s="64">
        <v>38971</v>
      </c>
      <c r="D430" s="94">
        <v>42821</v>
      </c>
      <c r="E430" s="64" t="s">
        <v>3727</v>
      </c>
      <c r="F430" s="56" t="s">
        <v>105</v>
      </c>
      <c r="G430" s="64" t="s">
        <v>106</v>
      </c>
      <c r="H430" s="56" t="s">
        <v>107</v>
      </c>
      <c r="I430" s="64"/>
      <c r="J430" s="97"/>
      <c r="K430" s="56"/>
      <c r="L430" s="64"/>
      <c r="M430" s="64">
        <v>137.25</v>
      </c>
      <c r="N430" s="56" t="s">
        <v>3728</v>
      </c>
      <c r="O430" s="56" t="s">
        <v>3134</v>
      </c>
      <c r="P430" s="56"/>
    </row>
    <row r="431" spans="1:16" hidden="1" x14ac:dyDescent="0.25">
      <c r="A431" s="89">
        <v>1</v>
      </c>
      <c r="B431" s="56" t="s">
        <v>1845</v>
      </c>
      <c r="C431" s="64">
        <v>38985</v>
      </c>
      <c r="D431" s="94">
        <v>42821</v>
      </c>
      <c r="E431" s="64" t="s">
        <v>3727</v>
      </c>
      <c r="F431" s="56" t="s">
        <v>105</v>
      </c>
      <c r="G431" s="64" t="s">
        <v>106</v>
      </c>
      <c r="H431" s="56" t="s">
        <v>107</v>
      </c>
      <c r="I431" s="66"/>
      <c r="J431" s="56"/>
      <c r="K431" s="56"/>
      <c r="L431" s="64"/>
      <c r="M431" s="66">
        <v>35000</v>
      </c>
      <c r="N431" s="56" t="s">
        <v>3741</v>
      </c>
      <c r="O431" s="56" t="s">
        <v>673</v>
      </c>
      <c r="P431" s="56"/>
    </row>
    <row r="432" spans="1:16" hidden="1" x14ac:dyDescent="0.25">
      <c r="A432" s="89">
        <v>1</v>
      </c>
      <c r="B432" s="56" t="s">
        <v>2455</v>
      </c>
      <c r="C432" s="64">
        <v>39009</v>
      </c>
      <c r="D432" s="94">
        <v>42822</v>
      </c>
      <c r="E432" s="64" t="s">
        <v>8</v>
      </c>
      <c r="F432" s="56" t="s">
        <v>105</v>
      </c>
      <c r="G432" s="64" t="s">
        <v>106</v>
      </c>
      <c r="H432" s="56" t="s">
        <v>107</v>
      </c>
      <c r="I432" s="64"/>
      <c r="J432" s="97"/>
      <c r="K432" s="56"/>
      <c r="L432" s="64"/>
      <c r="M432" s="64">
        <v>175</v>
      </c>
      <c r="N432" s="56" t="s">
        <v>3984</v>
      </c>
      <c r="O432" s="56" t="s">
        <v>3134</v>
      </c>
      <c r="P432" s="56"/>
    </row>
    <row r="433" spans="1:16" hidden="1" x14ac:dyDescent="0.25">
      <c r="A433" s="89">
        <v>1</v>
      </c>
      <c r="B433" s="56" t="s">
        <v>2455</v>
      </c>
      <c r="C433" s="64">
        <v>38529</v>
      </c>
      <c r="D433" s="94">
        <v>42798</v>
      </c>
      <c r="E433" s="64" t="s">
        <v>8</v>
      </c>
      <c r="F433" s="56" t="s">
        <v>3972</v>
      </c>
      <c r="G433" s="64" t="s">
        <v>24</v>
      </c>
      <c r="H433" s="56" t="s">
        <v>3973</v>
      </c>
      <c r="I433" s="64"/>
      <c r="J433" s="97"/>
      <c r="K433" s="56"/>
      <c r="L433" s="64"/>
      <c r="M433" s="64">
        <v>175</v>
      </c>
      <c r="N433" s="56" t="s">
        <v>3974</v>
      </c>
      <c r="O433" s="56" t="s">
        <v>3134</v>
      </c>
      <c r="P433" s="56"/>
    </row>
    <row r="434" spans="1:16" hidden="1" x14ac:dyDescent="0.25">
      <c r="A434" s="89">
        <v>1</v>
      </c>
      <c r="B434" s="56" t="s">
        <v>2463</v>
      </c>
      <c r="C434" s="64">
        <v>38826</v>
      </c>
      <c r="D434" s="94">
        <v>42812</v>
      </c>
      <c r="E434" s="64" t="s">
        <v>8</v>
      </c>
      <c r="F434" s="56" t="s">
        <v>4254</v>
      </c>
      <c r="G434" s="64" t="s">
        <v>24</v>
      </c>
      <c r="H434" s="56" t="s">
        <v>4255</v>
      </c>
      <c r="I434" s="66"/>
      <c r="J434" s="56"/>
      <c r="K434" s="56"/>
      <c r="L434" s="64"/>
      <c r="M434" s="66">
        <v>4509</v>
      </c>
      <c r="N434" s="56" t="s">
        <v>4256</v>
      </c>
      <c r="O434" s="56" t="s">
        <v>4257</v>
      </c>
      <c r="P434" s="56"/>
    </row>
    <row r="435" spans="1:16" hidden="1" x14ac:dyDescent="0.25">
      <c r="A435" s="89">
        <v>1</v>
      </c>
      <c r="B435" s="56" t="s">
        <v>2463</v>
      </c>
      <c r="C435" s="64">
        <v>38629</v>
      </c>
      <c r="D435" s="94">
        <v>42803</v>
      </c>
      <c r="E435" s="64" t="s">
        <v>8</v>
      </c>
      <c r="F435" s="56" t="s">
        <v>4126</v>
      </c>
      <c r="G435" s="64" t="s">
        <v>24</v>
      </c>
      <c r="H435" s="56" t="s">
        <v>2587</v>
      </c>
      <c r="I435" s="66"/>
      <c r="J435" s="97"/>
      <c r="K435" s="56"/>
      <c r="L435" s="64"/>
      <c r="M435" s="66">
        <v>1084.75</v>
      </c>
      <c r="N435" s="56" t="s">
        <v>4127</v>
      </c>
      <c r="O435" s="56" t="s">
        <v>3134</v>
      </c>
      <c r="P435" s="56"/>
    </row>
    <row r="436" spans="1:16" hidden="1" x14ac:dyDescent="0.25">
      <c r="A436" s="89">
        <v>1</v>
      </c>
      <c r="B436" s="56" t="s">
        <v>2463</v>
      </c>
      <c r="C436" s="64">
        <v>38579</v>
      </c>
      <c r="D436" s="94">
        <v>42801</v>
      </c>
      <c r="E436" s="64" t="s">
        <v>8</v>
      </c>
      <c r="F436" s="56" t="s">
        <v>4093</v>
      </c>
      <c r="G436" s="64" t="s">
        <v>24</v>
      </c>
      <c r="H436" s="56" t="s">
        <v>800</v>
      </c>
      <c r="I436" s="66"/>
      <c r="J436" s="97"/>
      <c r="K436" s="56"/>
      <c r="L436" s="64"/>
      <c r="M436" s="66">
        <v>1883.54</v>
      </c>
      <c r="N436" s="56" t="s">
        <v>4094</v>
      </c>
      <c r="O436" s="56" t="s">
        <v>3134</v>
      </c>
      <c r="P436" s="56"/>
    </row>
    <row r="437" spans="1:16" hidden="1" x14ac:dyDescent="0.25">
      <c r="A437" s="89">
        <v>1</v>
      </c>
      <c r="B437" s="56" t="s">
        <v>1845</v>
      </c>
      <c r="C437" s="64">
        <v>38911</v>
      </c>
      <c r="D437" s="94">
        <v>42817</v>
      </c>
      <c r="E437" s="64" t="s">
        <v>8</v>
      </c>
      <c r="F437" s="56" t="s">
        <v>3655</v>
      </c>
      <c r="G437" s="64" t="s">
        <v>24</v>
      </c>
      <c r="H437" s="56" t="s">
        <v>3656</v>
      </c>
      <c r="I437" s="66"/>
      <c r="J437" s="97"/>
      <c r="K437" s="56"/>
      <c r="L437" s="64"/>
      <c r="M437" s="66">
        <v>1000</v>
      </c>
      <c r="N437" s="56" t="s">
        <v>3657</v>
      </c>
      <c r="O437" s="56" t="s">
        <v>3134</v>
      </c>
      <c r="P437" s="56"/>
    </row>
    <row r="438" spans="1:16" hidden="1" x14ac:dyDescent="0.25">
      <c r="A438" s="89">
        <v>1</v>
      </c>
      <c r="B438" s="56" t="s">
        <v>1845</v>
      </c>
      <c r="C438" s="64">
        <v>38580</v>
      </c>
      <c r="D438" s="94">
        <v>42801</v>
      </c>
      <c r="E438" s="64" t="s">
        <v>2319</v>
      </c>
      <c r="F438" s="56" t="s">
        <v>2320</v>
      </c>
      <c r="G438" s="64" t="s">
        <v>2321</v>
      </c>
      <c r="H438" s="56" t="s">
        <v>2322</v>
      </c>
      <c r="I438" s="66"/>
      <c r="J438" s="56"/>
      <c r="K438" s="56"/>
      <c r="L438" s="64"/>
      <c r="M438" s="66">
        <v>8000</v>
      </c>
      <c r="N438" s="56" t="s">
        <v>3254</v>
      </c>
      <c r="O438" s="56" t="s">
        <v>1834</v>
      </c>
      <c r="P438" s="56"/>
    </row>
    <row r="439" spans="1:16" hidden="1" x14ac:dyDescent="0.25">
      <c r="A439" s="89">
        <v>1</v>
      </c>
      <c r="B439" s="56" t="s">
        <v>1845</v>
      </c>
      <c r="C439" s="64">
        <v>38582</v>
      </c>
      <c r="D439" s="94">
        <v>42801</v>
      </c>
      <c r="E439" s="64" t="s">
        <v>2319</v>
      </c>
      <c r="F439" s="56" t="s">
        <v>2320</v>
      </c>
      <c r="G439" s="64" t="s">
        <v>2321</v>
      </c>
      <c r="H439" s="56" t="s">
        <v>2322</v>
      </c>
      <c r="I439" s="66"/>
      <c r="J439" s="56"/>
      <c r="K439" s="56"/>
      <c r="L439" s="64"/>
      <c r="M439" s="66">
        <v>2500</v>
      </c>
      <c r="N439" s="56" t="s">
        <v>3255</v>
      </c>
      <c r="O439" s="56" t="s">
        <v>3256</v>
      </c>
      <c r="P439" s="56"/>
    </row>
    <row r="440" spans="1:16" hidden="1" x14ac:dyDescent="0.25">
      <c r="A440" s="89">
        <v>1</v>
      </c>
      <c r="B440" s="56" t="s">
        <v>2463</v>
      </c>
      <c r="C440" s="64">
        <v>38780</v>
      </c>
      <c r="D440" s="94">
        <v>42810</v>
      </c>
      <c r="E440" s="64" t="s">
        <v>8</v>
      </c>
      <c r="F440" s="56" t="s">
        <v>4234</v>
      </c>
      <c r="G440" s="64" t="s">
        <v>24</v>
      </c>
      <c r="H440" s="56" t="s">
        <v>4235</v>
      </c>
      <c r="I440" s="64"/>
      <c r="J440" s="97"/>
      <c r="K440" s="56"/>
      <c r="L440" s="64"/>
      <c r="M440" s="64">
        <v>181.09</v>
      </c>
      <c r="N440" s="56" t="s">
        <v>4236</v>
      </c>
      <c r="O440" s="56" t="s">
        <v>3134</v>
      </c>
      <c r="P440" s="56"/>
    </row>
    <row r="441" spans="1:16" hidden="1" x14ac:dyDescent="0.25">
      <c r="A441" s="89">
        <v>1</v>
      </c>
      <c r="B441" s="56" t="s">
        <v>2463</v>
      </c>
      <c r="C441" s="64">
        <v>38681</v>
      </c>
      <c r="D441" s="94">
        <v>42805</v>
      </c>
      <c r="E441" s="64" t="s">
        <v>8</v>
      </c>
      <c r="F441" s="56" t="s">
        <v>4166</v>
      </c>
      <c r="G441" s="64" t="s">
        <v>24</v>
      </c>
      <c r="H441" s="56" t="s">
        <v>800</v>
      </c>
      <c r="I441" s="66"/>
      <c r="J441" s="97"/>
      <c r="K441" s="56"/>
      <c r="L441" s="64"/>
      <c r="M441" s="66">
        <v>4260.33</v>
      </c>
      <c r="N441" s="56" t="s">
        <v>4167</v>
      </c>
      <c r="O441" s="56" t="s">
        <v>3134</v>
      </c>
      <c r="P441" s="56"/>
    </row>
    <row r="442" spans="1:16" hidden="1" x14ac:dyDescent="0.25">
      <c r="A442" s="89">
        <v>1</v>
      </c>
      <c r="B442" s="56" t="s">
        <v>2463</v>
      </c>
      <c r="C442" s="64">
        <v>38961</v>
      </c>
      <c r="D442" s="94">
        <v>42821</v>
      </c>
      <c r="E442" s="64" t="s">
        <v>8</v>
      </c>
      <c r="F442" s="56" t="s">
        <v>4346</v>
      </c>
      <c r="G442" s="64" t="s">
        <v>4347</v>
      </c>
      <c r="H442" s="56" t="s">
        <v>4348</v>
      </c>
      <c r="I442" s="64"/>
      <c r="J442" s="56"/>
      <c r="K442" s="56"/>
      <c r="L442" s="64"/>
      <c r="M442" s="64">
        <v>684.54</v>
      </c>
      <c r="N442" s="56" t="s">
        <v>4349</v>
      </c>
      <c r="O442" s="56" t="s">
        <v>4350</v>
      </c>
      <c r="P442" s="56"/>
    </row>
    <row r="443" spans="1:16" hidden="1" x14ac:dyDescent="0.25">
      <c r="A443" s="89">
        <v>1</v>
      </c>
      <c r="B443" s="56" t="s">
        <v>1845</v>
      </c>
      <c r="C443" s="64">
        <v>38612</v>
      </c>
      <c r="D443" s="94">
        <v>42802</v>
      </c>
      <c r="E443" s="64" t="s">
        <v>1961</v>
      </c>
      <c r="F443" s="56" t="s">
        <v>575</v>
      </c>
      <c r="G443" s="64" t="s">
        <v>576</v>
      </c>
      <c r="H443" s="56" t="s">
        <v>577</v>
      </c>
      <c r="I443" s="64"/>
      <c r="J443" s="97"/>
      <c r="K443" s="56"/>
      <c r="L443" s="64"/>
      <c r="M443" s="64">
        <v>996.49</v>
      </c>
      <c r="N443" s="56" t="s">
        <v>3285</v>
      </c>
      <c r="O443" s="56" t="s">
        <v>3134</v>
      </c>
      <c r="P443" s="56"/>
    </row>
    <row r="444" spans="1:16" hidden="1" x14ac:dyDescent="0.25">
      <c r="A444" s="89">
        <v>1</v>
      </c>
      <c r="B444" s="56" t="s">
        <v>1845</v>
      </c>
      <c r="C444" s="64">
        <v>38747</v>
      </c>
      <c r="D444" s="94">
        <v>42809</v>
      </c>
      <c r="E444" s="64" t="s">
        <v>8</v>
      </c>
      <c r="F444" s="56" t="s">
        <v>3451</v>
      </c>
      <c r="G444" s="64" t="s">
        <v>3452</v>
      </c>
      <c r="H444" s="56" t="s">
        <v>3453</v>
      </c>
      <c r="I444" s="66"/>
      <c r="J444" s="56"/>
      <c r="K444" s="56"/>
      <c r="L444" s="64"/>
      <c r="M444" s="66">
        <v>20000</v>
      </c>
      <c r="N444" s="56" t="s">
        <v>3454</v>
      </c>
      <c r="O444" s="56" t="s">
        <v>3455</v>
      </c>
      <c r="P444" s="56"/>
    </row>
    <row r="445" spans="1:16" hidden="1" x14ac:dyDescent="0.25">
      <c r="A445" s="89">
        <v>1</v>
      </c>
      <c r="B445" s="56" t="s">
        <v>1845</v>
      </c>
      <c r="C445" s="64">
        <v>38752</v>
      </c>
      <c r="D445" s="94">
        <v>42809</v>
      </c>
      <c r="E445" s="64" t="s">
        <v>8</v>
      </c>
      <c r="F445" s="56" t="s">
        <v>3451</v>
      </c>
      <c r="G445" s="64" t="s">
        <v>3452</v>
      </c>
      <c r="H445" s="56" t="s">
        <v>3453</v>
      </c>
      <c r="I445" s="66"/>
      <c r="J445" s="56"/>
      <c r="K445" s="56"/>
      <c r="L445" s="64"/>
      <c r="M445" s="66">
        <v>20000</v>
      </c>
      <c r="N445" s="56" t="s">
        <v>3460</v>
      </c>
      <c r="O445" s="56" t="s">
        <v>3461</v>
      </c>
      <c r="P445" s="56"/>
    </row>
    <row r="446" spans="1:16" hidden="1" x14ac:dyDescent="0.25">
      <c r="A446" s="89">
        <v>1</v>
      </c>
      <c r="B446" s="56" t="s">
        <v>1845</v>
      </c>
      <c r="C446" s="64">
        <v>38804</v>
      </c>
      <c r="D446" s="94">
        <v>42811</v>
      </c>
      <c r="E446" s="64" t="s">
        <v>3537</v>
      </c>
      <c r="F446" s="56" t="s">
        <v>3451</v>
      </c>
      <c r="G446" s="64" t="s">
        <v>3452</v>
      </c>
      <c r="H446" s="56" t="s">
        <v>3453</v>
      </c>
      <c r="I446" s="66"/>
      <c r="J446" s="56"/>
      <c r="K446" s="56"/>
      <c r="L446" s="64"/>
      <c r="M446" s="66">
        <v>38000</v>
      </c>
      <c r="N446" s="56" t="s">
        <v>3538</v>
      </c>
      <c r="O446" s="56" t="s">
        <v>3539</v>
      </c>
      <c r="P446" s="56"/>
    </row>
    <row r="447" spans="1:16" hidden="1" x14ac:dyDescent="0.25">
      <c r="A447" s="89">
        <v>1</v>
      </c>
      <c r="B447" s="56" t="s">
        <v>1845</v>
      </c>
      <c r="C447" s="64">
        <v>38933</v>
      </c>
      <c r="D447" s="94">
        <v>42818</v>
      </c>
      <c r="E447" s="64" t="s">
        <v>3682</v>
      </c>
      <c r="F447" s="56" t="s">
        <v>3451</v>
      </c>
      <c r="G447" s="64" t="s">
        <v>3452</v>
      </c>
      <c r="H447" s="56" t="s">
        <v>3453</v>
      </c>
      <c r="I447" s="66"/>
      <c r="J447" s="97"/>
      <c r="K447" s="56"/>
      <c r="L447" s="64"/>
      <c r="M447" s="66">
        <v>2302.9</v>
      </c>
      <c r="N447" s="56" t="s">
        <v>3683</v>
      </c>
      <c r="O447" s="56" t="s">
        <v>3134</v>
      </c>
      <c r="P447" s="56"/>
    </row>
    <row r="448" spans="1:16" hidden="1" x14ac:dyDescent="0.25">
      <c r="A448" s="89">
        <v>1</v>
      </c>
      <c r="B448" s="56" t="s">
        <v>1845</v>
      </c>
      <c r="C448" s="64">
        <v>38938</v>
      </c>
      <c r="D448" s="94">
        <v>42818</v>
      </c>
      <c r="E448" s="64" t="s">
        <v>3682</v>
      </c>
      <c r="F448" s="56" t="s">
        <v>3451</v>
      </c>
      <c r="G448" s="64" t="s">
        <v>3452</v>
      </c>
      <c r="H448" s="56" t="s">
        <v>3453</v>
      </c>
      <c r="I448" s="66"/>
      <c r="J448" s="56"/>
      <c r="K448" s="56"/>
      <c r="L448" s="64"/>
      <c r="M448" s="66">
        <v>70000</v>
      </c>
      <c r="N448" s="56" t="s">
        <v>3693</v>
      </c>
      <c r="O448" s="56" t="s">
        <v>1837</v>
      </c>
      <c r="P448" s="56"/>
    </row>
    <row r="449" spans="1:17" hidden="1" x14ac:dyDescent="0.25">
      <c r="A449" s="89">
        <v>1</v>
      </c>
      <c r="B449" s="56" t="s">
        <v>1845</v>
      </c>
      <c r="C449" s="64">
        <v>38943</v>
      </c>
      <c r="D449" s="94">
        <v>42818</v>
      </c>
      <c r="E449" s="64" t="s">
        <v>8</v>
      </c>
      <c r="F449" s="56" t="s">
        <v>3451</v>
      </c>
      <c r="G449" s="64" t="s">
        <v>3452</v>
      </c>
      <c r="H449" s="56" t="s">
        <v>3453</v>
      </c>
      <c r="I449" s="64"/>
      <c r="J449" s="56"/>
      <c r="K449" s="56"/>
      <c r="L449" s="64"/>
      <c r="M449" s="64">
        <v>10</v>
      </c>
      <c r="N449" s="56" t="s">
        <v>3696</v>
      </c>
      <c r="O449" s="56" t="s">
        <v>3697</v>
      </c>
      <c r="P449" s="56"/>
    </row>
    <row r="450" spans="1:17" hidden="1" x14ac:dyDescent="0.25">
      <c r="A450" s="89">
        <v>1</v>
      </c>
      <c r="B450" s="56" t="s">
        <v>1845</v>
      </c>
      <c r="C450" s="64">
        <v>38703</v>
      </c>
      <c r="D450" s="94">
        <v>42807</v>
      </c>
      <c r="E450" s="64" t="s">
        <v>8</v>
      </c>
      <c r="F450" s="56" t="s">
        <v>3413</v>
      </c>
      <c r="G450" s="64" t="s">
        <v>24</v>
      </c>
      <c r="H450" s="56" t="s">
        <v>3414</v>
      </c>
      <c r="I450" s="64"/>
      <c r="J450" s="97"/>
      <c r="K450" s="56"/>
      <c r="L450" s="64"/>
      <c r="M450" s="64">
        <v>500</v>
      </c>
      <c r="N450" s="56" t="s">
        <v>3415</v>
      </c>
      <c r="O450" s="56" t="s">
        <v>3134</v>
      </c>
      <c r="P450" s="56"/>
    </row>
    <row r="451" spans="1:17" hidden="1" x14ac:dyDescent="0.25">
      <c r="A451" s="89">
        <v>1</v>
      </c>
      <c r="B451" s="56" t="s">
        <v>1845</v>
      </c>
      <c r="C451" s="64">
        <v>38830</v>
      </c>
      <c r="D451" s="94">
        <v>42814</v>
      </c>
      <c r="E451" s="64" t="s">
        <v>8</v>
      </c>
      <c r="F451" s="56" t="s">
        <v>3567</v>
      </c>
      <c r="G451" s="64" t="s">
        <v>3568</v>
      </c>
      <c r="H451" s="56" t="s">
        <v>3569</v>
      </c>
      <c r="I451" s="66"/>
      <c r="J451" s="56"/>
      <c r="K451" s="56"/>
      <c r="L451" s="64"/>
      <c r="M451" s="66">
        <v>1000</v>
      </c>
      <c r="N451" s="56" t="s">
        <v>3570</v>
      </c>
      <c r="O451" s="56" t="s">
        <v>3571</v>
      </c>
      <c r="P451" s="56"/>
    </row>
    <row r="452" spans="1:17" hidden="1" x14ac:dyDescent="0.25">
      <c r="A452" s="89">
        <v>1</v>
      </c>
      <c r="B452" s="56" t="s">
        <v>1845</v>
      </c>
      <c r="C452" s="64">
        <v>38486</v>
      </c>
      <c r="D452" s="94">
        <v>42795</v>
      </c>
      <c r="E452" s="64" t="s">
        <v>8</v>
      </c>
      <c r="F452" s="56" t="s">
        <v>3157</v>
      </c>
      <c r="G452" s="64" t="s">
        <v>3158</v>
      </c>
      <c r="H452" s="56" t="s">
        <v>4671</v>
      </c>
      <c r="I452" s="66" t="s">
        <v>4672</v>
      </c>
      <c r="J452" s="97">
        <v>38097</v>
      </c>
      <c r="K452" s="56" t="s">
        <v>1504</v>
      </c>
      <c r="L452" s="98" t="s">
        <v>1493</v>
      </c>
      <c r="M452" s="66">
        <v>15000</v>
      </c>
      <c r="N452" s="56" t="s">
        <v>3160</v>
      </c>
      <c r="O452" s="56" t="s">
        <v>3134</v>
      </c>
      <c r="P452" s="56"/>
    </row>
    <row r="453" spans="1:17" x14ac:dyDescent="0.25">
      <c r="A453" s="101">
        <v>1</v>
      </c>
      <c r="B453" s="97" t="s">
        <v>1845</v>
      </c>
      <c r="C453" s="102">
        <v>38487</v>
      </c>
      <c r="D453" s="103">
        <v>42796</v>
      </c>
      <c r="E453" s="102" t="s">
        <v>8</v>
      </c>
      <c r="F453" s="97" t="s">
        <v>3157</v>
      </c>
      <c r="G453" s="102" t="s">
        <v>3158</v>
      </c>
      <c r="H453" s="97" t="s">
        <v>4671</v>
      </c>
      <c r="I453" s="99" t="s">
        <v>4672</v>
      </c>
      <c r="J453" s="97">
        <v>38097</v>
      </c>
      <c r="K453" s="97" t="s">
        <v>1504</v>
      </c>
      <c r="L453" s="105" t="s">
        <v>1493</v>
      </c>
      <c r="M453" s="99">
        <v>241900</v>
      </c>
      <c r="N453" s="97" t="s">
        <v>3161</v>
      </c>
      <c r="O453" s="97" t="s">
        <v>3134</v>
      </c>
      <c r="P453" s="97" t="s">
        <v>1833</v>
      </c>
      <c r="Q453" s="96"/>
    </row>
    <row r="454" spans="1:17" hidden="1" x14ac:dyDescent="0.25">
      <c r="A454" s="89">
        <v>1</v>
      </c>
      <c r="B454" s="56" t="s">
        <v>1845</v>
      </c>
      <c r="C454" s="64">
        <v>38491</v>
      </c>
      <c r="D454" s="94">
        <v>42796</v>
      </c>
      <c r="E454" s="64" t="s">
        <v>8</v>
      </c>
      <c r="F454" s="56" t="s">
        <v>3157</v>
      </c>
      <c r="G454" s="64" t="s">
        <v>3158</v>
      </c>
      <c r="H454" s="56" t="s">
        <v>3159</v>
      </c>
      <c r="I454" s="66"/>
      <c r="J454" s="56"/>
      <c r="K454" s="56"/>
      <c r="L454" s="64"/>
      <c r="M454" s="66">
        <v>86600</v>
      </c>
      <c r="N454" s="56" t="s">
        <v>3162</v>
      </c>
      <c r="O454" s="56" t="s">
        <v>673</v>
      </c>
      <c r="P454" s="56"/>
    </row>
    <row r="455" spans="1:17" hidden="1" x14ac:dyDescent="0.25">
      <c r="A455" s="89">
        <v>1</v>
      </c>
      <c r="B455" s="56" t="s">
        <v>2463</v>
      </c>
      <c r="C455" s="64">
        <v>38904</v>
      </c>
      <c r="D455" s="94">
        <v>42817</v>
      </c>
      <c r="E455" s="64" t="s">
        <v>8</v>
      </c>
      <c r="F455" s="56" t="s">
        <v>4307</v>
      </c>
      <c r="G455" s="64" t="s">
        <v>24</v>
      </c>
      <c r="H455" s="56" t="s">
        <v>4308</v>
      </c>
      <c r="I455" s="66"/>
      <c r="J455" s="97"/>
      <c r="K455" s="56"/>
      <c r="L455" s="64"/>
      <c r="M455" s="66">
        <v>1600.51</v>
      </c>
      <c r="N455" s="56" t="s">
        <v>4309</v>
      </c>
      <c r="O455" s="56" t="s">
        <v>3134</v>
      </c>
      <c r="P455" s="56"/>
    </row>
    <row r="456" spans="1:17" hidden="1" x14ac:dyDescent="0.25">
      <c r="A456" s="89">
        <v>1</v>
      </c>
      <c r="B456" s="56" t="s">
        <v>2463</v>
      </c>
      <c r="C456" s="64">
        <v>38872</v>
      </c>
      <c r="D456" s="94">
        <v>42816</v>
      </c>
      <c r="E456" s="64" t="s">
        <v>8</v>
      </c>
      <c r="F456" s="56" t="s">
        <v>4289</v>
      </c>
      <c r="G456" s="64" t="s">
        <v>24</v>
      </c>
      <c r="H456" s="56" t="s">
        <v>4290</v>
      </c>
      <c r="I456" s="66"/>
      <c r="J456" s="56"/>
      <c r="K456" s="56"/>
      <c r="L456" s="64"/>
      <c r="M456" s="66">
        <v>2175.88</v>
      </c>
      <c r="N456" s="56" t="s">
        <v>4291</v>
      </c>
      <c r="O456" s="56" t="s">
        <v>4292</v>
      </c>
      <c r="P456" s="56"/>
    </row>
    <row r="457" spans="1:17" hidden="1" x14ac:dyDescent="0.25">
      <c r="A457" s="89">
        <v>1</v>
      </c>
      <c r="B457" s="56" t="s">
        <v>2463</v>
      </c>
      <c r="C457" s="64">
        <v>38892</v>
      </c>
      <c r="D457" s="94">
        <v>42816</v>
      </c>
      <c r="E457" s="64" t="s">
        <v>8</v>
      </c>
      <c r="F457" s="56" t="s">
        <v>4289</v>
      </c>
      <c r="G457" s="64" t="s">
        <v>24</v>
      </c>
      <c r="H457" s="56" t="s">
        <v>4290</v>
      </c>
      <c r="I457" s="66"/>
      <c r="J457" s="56"/>
      <c r="K457" s="56"/>
      <c r="L457" s="64"/>
      <c r="M457" s="66">
        <v>2139.6999999999998</v>
      </c>
      <c r="N457" s="56" t="s">
        <v>4301</v>
      </c>
      <c r="O457" s="56" t="s">
        <v>4292</v>
      </c>
      <c r="P457" s="56"/>
    </row>
    <row r="458" spans="1:17" hidden="1" x14ac:dyDescent="0.25">
      <c r="A458" s="89">
        <v>1</v>
      </c>
      <c r="B458" s="56" t="s">
        <v>1845</v>
      </c>
      <c r="C458" s="64">
        <v>38583</v>
      </c>
      <c r="D458" s="94">
        <v>42801</v>
      </c>
      <c r="E458" s="64" t="s">
        <v>3257</v>
      </c>
      <c r="F458" s="56" t="s">
        <v>2022</v>
      </c>
      <c r="G458" s="64" t="s">
        <v>24</v>
      </c>
      <c r="H458" s="56" t="s">
        <v>2023</v>
      </c>
      <c r="I458" s="66"/>
      <c r="J458" s="56"/>
      <c r="K458" s="56"/>
      <c r="L458" s="64"/>
      <c r="M458" s="66">
        <v>93500</v>
      </c>
      <c r="N458" s="56" t="s">
        <v>3258</v>
      </c>
      <c r="O458" s="56" t="s">
        <v>3259</v>
      </c>
      <c r="P458" s="56"/>
    </row>
    <row r="459" spans="1:17" hidden="1" x14ac:dyDescent="0.25">
      <c r="A459" s="89">
        <v>1</v>
      </c>
      <c r="B459" s="56" t="s">
        <v>1845</v>
      </c>
      <c r="C459" s="64">
        <v>38584</v>
      </c>
      <c r="D459" s="94">
        <v>42801</v>
      </c>
      <c r="E459" s="64" t="s">
        <v>3257</v>
      </c>
      <c r="F459" s="56" t="s">
        <v>2022</v>
      </c>
      <c r="G459" s="64" t="s">
        <v>24</v>
      </c>
      <c r="H459" s="56" t="s">
        <v>2023</v>
      </c>
      <c r="I459" s="66"/>
      <c r="J459" s="56"/>
      <c r="K459" s="56"/>
      <c r="L459" s="64"/>
      <c r="M459" s="66">
        <v>210000</v>
      </c>
      <c r="N459" s="56" t="s">
        <v>3258</v>
      </c>
      <c r="O459" s="56">
        <v>4</v>
      </c>
      <c r="P459" s="56"/>
    </row>
    <row r="460" spans="1:17" hidden="1" x14ac:dyDescent="0.25">
      <c r="A460" s="89">
        <v>1</v>
      </c>
      <c r="B460" s="56" t="s">
        <v>2397</v>
      </c>
      <c r="C460" s="64">
        <v>38622</v>
      </c>
      <c r="D460" s="94">
        <v>42803</v>
      </c>
      <c r="E460" s="64" t="s">
        <v>3920</v>
      </c>
      <c r="F460" s="56" t="s">
        <v>2022</v>
      </c>
      <c r="G460" s="64" t="s">
        <v>24</v>
      </c>
      <c r="H460" s="56" t="s">
        <v>2023</v>
      </c>
      <c r="I460" s="66"/>
      <c r="J460" s="56"/>
      <c r="K460" s="56"/>
      <c r="L460" s="64"/>
      <c r="M460" s="66">
        <v>17354.939999999999</v>
      </c>
      <c r="N460" s="56" t="s">
        <v>3921</v>
      </c>
      <c r="O460" s="56" t="s">
        <v>3922</v>
      </c>
      <c r="P460" s="56"/>
    </row>
    <row r="461" spans="1:17" hidden="1" x14ac:dyDescent="0.25">
      <c r="A461" s="89">
        <v>1</v>
      </c>
      <c r="B461" s="56" t="s">
        <v>2876</v>
      </c>
      <c r="C461" s="64">
        <v>38781</v>
      </c>
      <c r="D461" s="94">
        <v>42810</v>
      </c>
      <c r="E461" s="64" t="s">
        <v>4535</v>
      </c>
      <c r="F461" s="56" t="s">
        <v>4536</v>
      </c>
      <c r="G461" s="64" t="s">
        <v>4537</v>
      </c>
      <c r="H461" s="56" t="s">
        <v>4538</v>
      </c>
      <c r="I461" s="66"/>
      <c r="J461" s="56"/>
      <c r="K461" s="56"/>
      <c r="L461" s="64"/>
      <c r="M461" s="66">
        <v>5000</v>
      </c>
      <c r="N461" s="56" t="s">
        <v>4539</v>
      </c>
      <c r="O461" s="56" t="s">
        <v>4540</v>
      </c>
      <c r="P461" s="56"/>
    </row>
    <row r="462" spans="1:17" hidden="1" x14ac:dyDescent="0.25">
      <c r="A462" s="89">
        <v>1</v>
      </c>
      <c r="B462" s="56" t="s">
        <v>2876</v>
      </c>
      <c r="C462" s="64">
        <v>38874</v>
      </c>
      <c r="D462" s="94">
        <v>42816</v>
      </c>
      <c r="E462" s="64" t="s">
        <v>4535</v>
      </c>
      <c r="F462" s="56" t="s">
        <v>4536</v>
      </c>
      <c r="G462" s="64" t="s">
        <v>4537</v>
      </c>
      <c r="H462" s="56" t="s">
        <v>4538</v>
      </c>
      <c r="I462" s="66"/>
      <c r="J462" s="56"/>
      <c r="K462" s="56"/>
      <c r="L462" s="64"/>
      <c r="M462" s="66">
        <v>20000</v>
      </c>
      <c r="N462" s="56" t="s">
        <v>4572</v>
      </c>
      <c r="O462" s="56" t="s">
        <v>4573</v>
      </c>
      <c r="P462" s="56"/>
    </row>
    <row r="463" spans="1:17" hidden="1" x14ac:dyDescent="0.25">
      <c r="A463" s="89">
        <v>1</v>
      </c>
      <c r="B463" s="56" t="s">
        <v>2876</v>
      </c>
      <c r="C463" s="64">
        <v>38875</v>
      </c>
      <c r="D463" s="94">
        <v>42816</v>
      </c>
      <c r="E463" s="64" t="s">
        <v>4535</v>
      </c>
      <c r="F463" s="56" t="s">
        <v>4536</v>
      </c>
      <c r="G463" s="64" t="s">
        <v>4537</v>
      </c>
      <c r="H463" s="56" t="s">
        <v>4538</v>
      </c>
      <c r="I463" s="66"/>
      <c r="J463" s="97"/>
      <c r="K463" s="56"/>
      <c r="L463" s="64"/>
      <c r="M463" s="66">
        <v>33776</v>
      </c>
      <c r="N463" s="56" t="s">
        <v>4574</v>
      </c>
      <c r="O463" s="56" t="s">
        <v>3134</v>
      </c>
      <c r="P463" s="56"/>
    </row>
    <row r="464" spans="1:17" hidden="1" x14ac:dyDescent="0.25">
      <c r="A464" s="89">
        <v>1</v>
      </c>
      <c r="B464" s="56" t="s">
        <v>1845</v>
      </c>
      <c r="C464" s="64">
        <v>38632</v>
      </c>
      <c r="D464" s="94">
        <v>42803</v>
      </c>
      <c r="E464" s="64" t="s">
        <v>8</v>
      </c>
      <c r="F464" s="56" t="s">
        <v>3298</v>
      </c>
      <c r="G464" s="64" t="s">
        <v>3299</v>
      </c>
      <c r="H464" s="56" t="s">
        <v>3300</v>
      </c>
      <c r="I464" s="66"/>
      <c r="J464" s="56"/>
      <c r="K464" s="56"/>
      <c r="L464" s="64"/>
      <c r="M464" s="66">
        <v>234300</v>
      </c>
      <c r="N464" s="56" t="s">
        <v>3301</v>
      </c>
      <c r="O464" s="56" t="s">
        <v>301</v>
      </c>
      <c r="P464" s="56"/>
    </row>
    <row r="465" spans="1:16" hidden="1" x14ac:dyDescent="0.25">
      <c r="A465" s="89">
        <v>1</v>
      </c>
      <c r="B465" s="56" t="s">
        <v>2397</v>
      </c>
      <c r="C465" s="64">
        <v>38634</v>
      </c>
      <c r="D465" s="94">
        <v>42803</v>
      </c>
      <c r="E465" s="64" t="s">
        <v>8</v>
      </c>
      <c r="F465" s="56" t="s">
        <v>3298</v>
      </c>
      <c r="G465" s="64" t="s">
        <v>3299</v>
      </c>
      <c r="H465" s="56" t="s">
        <v>3300</v>
      </c>
      <c r="I465" s="66"/>
      <c r="J465" s="56"/>
      <c r="K465" s="56"/>
      <c r="L465" s="64"/>
      <c r="M465" s="66">
        <v>10753.18</v>
      </c>
      <c r="N465" s="56" t="s">
        <v>3923</v>
      </c>
      <c r="O465" s="56" t="s">
        <v>3924</v>
      </c>
      <c r="P465" s="56"/>
    </row>
    <row r="466" spans="1:16" hidden="1" x14ac:dyDescent="0.25">
      <c r="A466" s="89">
        <v>1</v>
      </c>
      <c r="B466" s="56" t="s">
        <v>2463</v>
      </c>
      <c r="C466" s="64">
        <v>38956</v>
      </c>
      <c r="D466" s="94">
        <v>42819</v>
      </c>
      <c r="E466" s="64" t="s">
        <v>8</v>
      </c>
      <c r="F466" s="56" t="s">
        <v>4341</v>
      </c>
      <c r="G466" s="64" t="s">
        <v>4342</v>
      </c>
      <c r="H466" s="56" t="s">
        <v>4343</v>
      </c>
      <c r="I466" s="66"/>
      <c r="J466" s="56"/>
      <c r="K466" s="56"/>
      <c r="L466" s="64"/>
      <c r="M466" s="66">
        <v>4928.26</v>
      </c>
      <c r="N466" s="56" t="s">
        <v>4344</v>
      </c>
      <c r="O466" s="56" t="s">
        <v>4345</v>
      </c>
      <c r="P466" s="56"/>
    </row>
    <row r="467" spans="1:16" hidden="1" x14ac:dyDescent="0.25">
      <c r="A467" s="89">
        <v>1</v>
      </c>
      <c r="B467" s="56" t="s">
        <v>1845</v>
      </c>
      <c r="C467" s="64">
        <v>38770</v>
      </c>
      <c r="D467" s="94">
        <v>42810</v>
      </c>
      <c r="E467" s="64" t="s">
        <v>1944</v>
      </c>
      <c r="F467" s="56" t="s">
        <v>554</v>
      </c>
      <c r="G467" s="64" t="s">
        <v>24</v>
      </c>
      <c r="H467" s="56" t="s">
        <v>555</v>
      </c>
      <c r="I467" s="66"/>
      <c r="J467" s="56"/>
      <c r="K467" s="56"/>
      <c r="L467" s="64"/>
      <c r="M467" s="66">
        <v>5500</v>
      </c>
      <c r="N467" s="56" t="s">
        <v>3489</v>
      </c>
      <c r="O467" s="56"/>
      <c r="P467" s="56"/>
    </row>
    <row r="468" spans="1:16" hidden="1" x14ac:dyDescent="0.25">
      <c r="A468" s="89">
        <v>1</v>
      </c>
      <c r="B468" s="56" t="s">
        <v>2463</v>
      </c>
      <c r="C468" s="64">
        <v>38721</v>
      </c>
      <c r="D468" s="94">
        <v>42808</v>
      </c>
      <c r="E468" s="64" t="s">
        <v>8</v>
      </c>
      <c r="F468" s="56" t="s">
        <v>4176</v>
      </c>
      <c r="G468" s="64" t="s">
        <v>24</v>
      </c>
      <c r="H468" s="56" t="s">
        <v>800</v>
      </c>
      <c r="I468" s="66"/>
      <c r="J468" s="56"/>
      <c r="K468" s="56"/>
      <c r="L468" s="64"/>
      <c r="M468" s="66">
        <v>7118.37</v>
      </c>
      <c r="N468" s="56" t="s">
        <v>4177</v>
      </c>
      <c r="O468" s="56"/>
      <c r="P468" s="56"/>
    </row>
    <row r="469" spans="1:16" hidden="1" x14ac:dyDescent="0.25">
      <c r="A469" s="89">
        <v>1</v>
      </c>
      <c r="B469" s="56" t="s">
        <v>1845</v>
      </c>
      <c r="C469" s="64">
        <v>38650</v>
      </c>
      <c r="D469" s="94">
        <v>42804</v>
      </c>
      <c r="E469" s="64" t="s">
        <v>8</v>
      </c>
      <c r="F469" s="56" t="s">
        <v>3312</v>
      </c>
      <c r="G469" s="64" t="s">
        <v>24</v>
      </c>
      <c r="H469" s="56" t="s">
        <v>3313</v>
      </c>
      <c r="I469" s="66"/>
      <c r="J469" s="56"/>
      <c r="K469" s="56"/>
      <c r="L469" s="64"/>
      <c r="M469" s="66">
        <v>20000</v>
      </c>
      <c r="N469" s="56" t="s">
        <v>3314</v>
      </c>
      <c r="O469" s="56" t="s">
        <v>301</v>
      </c>
      <c r="P469" s="56"/>
    </row>
    <row r="470" spans="1:16" hidden="1" x14ac:dyDescent="0.25">
      <c r="A470" s="89">
        <v>1</v>
      </c>
      <c r="B470" s="56" t="s">
        <v>1845</v>
      </c>
      <c r="C470" s="64">
        <v>38700</v>
      </c>
      <c r="D470" s="94">
        <v>42807</v>
      </c>
      <c r="E470" s="64" t="s">
        <v>8</v>
      </c>
      <c r="F470" s="56" t="s">
        <v>3312</v>
      </c>
      <c r="G470" s="64" t="s">
        <v>24</v>
      </c>
      <c r="H470" s="56" t="s">
        <v>3313</v>
      </c>
      <c r="I470" s="66"/>
      <c r="J470" s="56"/>
      <c r="K470" s="56"/>
      <c r="L470" s="64"/>
      <c r="M470" s="66">
        <v>323500</v>
      </c>
      <c r="N470" s="56" t="s">
        <v>3411</v>
      </c>
      <c r="O470" s="56" t="s">
        <v>301</v>
      </c>
      <c r="P470" s="56"/>
    </row>
    <row r="471" spans="1:16" hidden="1" x14ac:dyDescent="0.25">
      <c r="A471" s="89">
        <v>1</v>
      </c>
      <c r="B471" s="56" t="s">
        <v>1845</v>
      </c>
      <c r="C471" s="64">
        <v>38701</v>
      </c>
      <c r="D471" s="94">
        <v>42807</v>
      </c>
      <c r="E471" s="64" t="s">
        <v>8</v>
      </c>
      <c r="F471" s="56" t="s">
        <v>3312</v>
      </c>
      <c r="G471" s="64" t="s">
        <v>24</v>
      </c>
      <c r="H471" s="56" t="s">
        <v>3313</v>
      </c>
      <c r="I471" s="64"/>
      <c r="J471" s="56"/>
      <c r="K471" s="56"/>
      <c r="L471" s="64"/>
      <c r="M471" s="64">
        <v>492</v>
      </c>
      <c r="N471" s="56" t="s">
        <v>3412</v>
      </c>
      <c r="O471" s="56" t="s">
        <v>301</v>
      </c>
      <c r="P471" s="56"/>
    </row>
    <row r="472" spans="1:16" hidden="1" x14ac:dyDescent="0.25">
      <c r="A472" s="89">
        <v>1</v>
      </c>
      <c r="B472" s="56" t="s">
        <v>2397</v>
      </c>
      <c r="C472" s="64">
        <v>38697</v>
      </c>
      <c r="D472" s="94">
        <v>42807</v>
      </c>
      <c r="E472" s="64" t="s">
        <v>8</v>
      </c>
      <c r="F472" s="56" t="s">
        <v>3312</v>
      </c>
      <c r="G472" s="64" t="s">
        <v>24</v>
      </c>
      <c r="H472" s="56" t="s">
        <v>3313</v>
      </c>
      <c r="I472" s="66"/>
      <c r="J472" s="56"/>
      <c r="K472" s="56"/>
      <c r="L472" s="64"/>
      <c r="M472" s="66">
        <v>13008.87</v>
      </c>
      <c r="N472" s="56" t="s">
        <v>3928</v>
      </c>
      <c r="O472" s="56"/>
      <c r="P472" s="56"/>
    </row>
    <row r="473" spans="1:16" hidden="1" x14ac:dyDescent="0.25">
      <c r="A473" s="89">
        <v>1</v>
      </c>
      <c r="B473" s="56" t="s">
        <v>1845</v>
      </c>
      <c r="C473" s="64">
        <v>38467</v>
      </c>
      <c r="D473" s="94">
        <v>42795</v>
      </c>
      <c r="E473" s="64" t="s">
        <v>3132</v>
      </c>
      <c r="F473" s="56" t="s">
        <v>867</v>
      </c>
      <c r="G473" s="64" t="s">
        <v>868</v>
      </c>
      <c r="H473" s="56" t="s">
        <v>4669</v>
      </c>
      <c r="I473" s="66" t="s">
        <v>4670</v>
      </c>
      <c r="J473" s="97">
        <v>38900</v>
      </c>
      <c r="K473" s="56" t="s">
        <v>1545</v>
      </c>
      <c r="L473" s="98" t="s">
        <v>1493</v>
      </c>
      <c r="M473" s="66">
        <v>64000</v>
      </c>
      <c r="N473" s="56" t="s">
        <v>3133</v>
      </c>
      <c r="O473" s="56" t="s">
        <v>3134</v>
      </c>
      <c r="P473" s="56"/>
    </row>
    <row r="474" spans="1:16" hidden="1" x14ac:dyDescent="0.25">
      <c r="A474" s="89">
        <v>1</v>
      </c>
      <c r="B474" s="56" t="s">
        <v>1845</v>
      </c>
      <c r="C474" s="64">
        <v>38469</v>
      </c>
      <c r="D474" s="94">
        <v>42795</v>
      </c>
      <c r="E474" s="64" t="s">
        <v>3132</v>
      </c>
      <c r="F474" s="56" t="s">
        <v>867</v>
      </c>
      <c r="G474" s="64" t="s">
        <v>868</v>
      </c>
      <c r="H474" s="56" t="s">
        <v>869</v>
      </c>
      <c r="I474" s="66"/>
      <c r="J474" s="56"/>
      <c r="K474" s="56"/>
      <c r="L474" s="64"/>
      <c r="M474" s="66">
        <v>16000</v>
      </c>
      <c r="N474" s="56" t="s">
        <v>3135</v>
      </c>
      <c r="O474" s="56" t="s">
        <v>3136</v>
      </c>
      <c r="P474" s="56"/>
    </row>
    <row r="475" spans="1:16" hidden="1" x14ac:dyDescent="0.25">
      <c r="A475" s="89">
        <v>1</v>
      </c>
      <c r="B475" s="56" t="s">
        <v>2876</v>
      </c>
      <c r="C475" s="64">
        <v>38812</v>
      </c>
      <c r="D475" s="94">
        <v>42811</v>
      </c>
      <c r="E475" s="64" t="s">
        <v>8</v>
      </c>
      <c r="F475" s="56" t="s">
        <v>4557</v>
      </c>
      <c r="G475" s="64" t="s">
        <v>4558</v>
      </c>
      <c r="H475" s="56" t="s">
        <v>4559</v>
      </c>
      <c r="I475" s="66"/>
      <c r="J475" s="97"/>
      <c r="K475" s="56"/>
      <c r="L475" s="64"/>
      <c r="M475" s="66">
        <v>2000</v>
      </c>
      <c r="N475" s="56" t="s">
        <v>4560</v>
      </c>
      <c r="O475" s="56" t="s">
        <v>3134</v>
      </c>
      <c r="P475" s="56"/>
    </row>
    <row r="476" spans="1:16" hidden="1" x14ac:dyDescent="0.25">
      <c r="A476" s="89">
        <v>1</v>
      </c>
      <c r="B476" s="56" t="s">
        <v>2876</v>
      </c>
      <c r="C476" s="64">
        <v>38855</v>
      </c>
      <c r="D476" s="94">
        <v>42815</v>
      </c>
      <c r="E476" s="64" t="s">
        <v>8</v>
      </c>
      <c r="F476" s="56" t="s">
        <v>4557</v>
      </c>
      <c r="G476" s="64" t="s">
        <v>4558</v>
      </c>
      <c r="H476" s="56" t="s">
        <v>4559</v>
      </c>
      <c r="I476" s="66"/>
      <c r="J476" s="97"/>
      <c r="K476" s="56"/>
      <c r="L476" s="64"/>
      <c r="M476" s="66">
        <v>58000</v>
      </c>
      <c r="N476" s="56" t="s">
        <v>4566</v>
      </c>
      <c r="O476" s="56" t="s">
        <v>3134</v>
      </c>
      <c r="P476" s="56"/>
    </row>
    <row r="477" spans="1:16" hidden="1" x14ac:dyDescent="0.25">
      <c r="A477" s="89">
        <v>1</v>
      </c>
      <c r="B477" s="56" t="s">
        <v>2876</v>
      </c>
      <c r="C477" s="64">
        <v>38898</v>
      </c>
      <c r="D477" s="94">
        <v>42816</v>
      </c>
      <c r="E477" s="64" t="s">
        <v>4579</v>
      </c>
      <c r="F477" s="56" t="s">
        <v>4557</v>
      </c>
      <c r="G477" s="64" t="s">
        <v>4558</v>
      </c>
      <c r="H477" s="56" t="s">
        <v>4559</v>
      </c>
      <c r="I477" s="66"/>
      <c r="J477" s="97"/>
      <c r="K477" s="56"/>
      <c r="L477" s="64"/>
      <c r="M477" s="66">
        <v>1489.44</v>
      </c>
      <c r="N477" s="56" t="s">
        <v>4580</v>
      </c>
      <c r="O477" s="56" t="s">
        <v>3134</v>
      </c>
      <c r="P477" s="56"/>
    </row>
    <row r="478" spans="1:16" hidden="1" x14ac:dyDescent="0.25">
      <c r="A478" s="89">
        <v>1</v>
      </c>
      <c r="B478" s="56" t="s">
        <v>2463</v>
      </c>
      <c r="C478" s="64">
        <v>38946</v>
      </c>
      <c r="D478" s="94">
        <v>42819</v>
      </c>
      <c r="E478" s="64" t="s">
        <v>8</v>
      </c>
      <c r="F478" s="56" t="s">
        <v>4333</v>
      </c>
      <c r="G478" s="64" t="s">
        <v>24</v>
      </c>
      <c r="H478" s="56" t="s">
        <v>4334</v>
      </c>
      <c r="I478" s="64"/>
      <c r="J478" s="97"/>
      <c r="K478" s="56"/>
      <c r="L478" s="64"/>
      <c r="M478" s="64">
        <v>749.58</v>
      </c>
      <c r="N478" s="56" t="s">
        <v>4335</v>
      </c>
      <c r="O478" s="56" t="s">
        <v>3134</v>
      </c>
      <c r="P478" s="56"/>
    </row>
    <row r="479" spans="1:16" hidden="1" x14ac:dyDescent="0.25">
      <c r="A479" s="89">
        <v>1</v>
      </c>
      <c r="B479" s="56" t="s">
        <v>2463</v>
      </c>
      <c r="C479" s="64">
        <v>39014</v>
      </c>
      <c r="D479" s="94">
        <v>42822</v>
      </c>
      <c r="E479" s="64" t="s">
        <v>8</v>
      </c>
      <c r="F479" s="56" t="s">
        <v>4380</v>
      </c>
      <c r="G479" s="64" t="s">
        <v>4381</v>
      </c>
      <c r="H479" s="56" t="s">
        <v>4382</v>
      </c>
      <c r="I479" s="66"/>
      <c r="J479" s="56"/>
      <c r="K479" s="56"/>
      <c r="L479" s="64"/>
      <c r="M479" s="66">
        <v>1365.89</v>
      </c>
      <c r="N479" s="56" t="s">
        <v>4383</v>
      </c>
      <c r="O479" s="56" t="s">
        <v>4384</v>
      </c>
      <c r="P479" s="56"/>
    </row>
    <row r="480" spans="1:16" hidden="1" x14ac:dyDescent="0.25">
      <c r="A480" s="89">
        <v>1</v>
      </c>
      <c r="B480" s="56" t="s">
        <v>1845</v>
      </c>
      <c r="C480" s="64">
        <v>38883</v>
      </c>
      <c r="D480" s="94">
        <v>42816</v>
      </c>
      <c r="E480" s="64" t="s">
        <v>8</v>
      </c>
      <c r="F480" s="56" t="s">
        <v>3623</v>
      </c>
      <c r="G480" s="64" t="s">
        <v>24</v>
      </c>
      <c r="H480" s="56" t="s">
        <v>3624</v>
      </c>
      <c r="I480" s="66"/>
      <c r="J480" s="97"/>
      <c r="K480" s="56"/>
      <c r="L480" s="64"/>
      <c r="M480" s="66">
        <v>1000</v>
      </c>
      <c r="N480" s="56" t="s">
        <v>3625</v>
      </c>
      <c r="O480" s="56" t="s">
        <v>3134</v>
      </c>
      <c r="P480" s="56"/>
    </row>
    <row r="481" spans="1:17" hidden="1" x14ac:dyDescent="0.25">
      <c r="A481" s="89">
        <v>1</v>
      </c>
      <c r="B481" s="56" t="s">
        <v>2463</v>
      </c>
      <c r="C481" s="64">
        <v>38628</v>
      </c>
      <c r="D481" s="94">
        <v>42803</v>
      </c>
      <c r="E481" s="64" t="s">
        <v>8</v>
      </c>
      <c r="F481" s="56" t="s">
        <v>4121</v>
      </c>
      <c r="G481" s="64" t="s">
        <v>4122</v>
      </c>
      <c r="H481" s="56" t="s">
        <v>4123</v>
      </c>
      <c r="I481" s="64"/>
      <c r="J481" s="56"/>
      <c r="K481" s="56"/>
      <c r="L481" s="64"/>
      <c r="M481" s="64">
        <v>100</v>
      </c>
      <c r="N481" s="56" t="s">
        <v>4124</v>
      </c>
      <c r="O481" s="56" t="s">
        <v>4125</v>
      </c>
      <c r="P481" s="56"/>
    </row>
    <row r="482" spans="1:17" hidden="1" x14ac:dyDescent="0.25">
      <c r="A482" s="89">
        <v>1</v>
      </c>
      <c r="B482" s="56" t="s">
        <v>2463</v>
      </c>
      <c r="C482" s="64">
        <v>38807</v>
      </c>
      <c r="D482" s="94">
        <v>42811</v>
      </c>
      <c r="E482" s="64" t="s">
        <v>8</v>
      </c>
      <c r="F482" s="56" t="s">
        <v>4121</v>
      </c>
      <c r="G482" s="64" t="s">
        <v>4122</v>
      </c>
      <c r="H482" s="56" t="s">
        <v>4123</v>
      </c>
      <c r="I482" s="66"/>
      <c r="J482" s="56"/>
      <c r="K482" s="56"/>
      <c r="L482" s="64"/>
      <c r="M482" s="66">
        <v>1924.62</v>
      </c>
      <c r="N482" s="56" t="s">
        <v>4243</v>
      </c>
      <c r="O482" s="56" t="s">
        <v>4244</v>
      </c>
      <c r="P482" s="56"/>
    </row>
    <row r="483" spans="1:17" hidden="1" x14ac:dyDescent="0.25">
      <c r="A483" s="89">
        <v>1</v>
      </c>
      <c r="B483" s="56" t="s">
        <v>1845</v>
      </c>
      <c r="C483" s="64">
        <v>38473</v>
      </c>
      <c r="D483" s="94">
        <v>42795</v>
      </c>
      <c r="E483" s="64" t="s">
        <v>3142</v>
      </c>
      <c r="F483" s="56" t="s">
        <v>2351</v>
      </c>
      <c r="G483" s="64" t="s">
        <v>24</v>
      </c>
      <c r="H483" s="56" t="s">
        <v>3143</v>
      </c>
      <c r="I483" s="66"/>
      <c r="J483" s="56"/>
      <c r="K483" s="56"/>
      <c r="L483" s="64"/>
      <c r="M483" s="66">
        <v>162000</v>
      </c>
      <c r="N483" s="56" t="s">
        <v>3144</v>
      </c>
      <c r="O483" s="56" t="s">
        <v>301</v>
      </c>
      <c r="P483" s="56"/>
    </row>
    <row r="484" spans="1:17" hidden="1" x14ac:dyDescent="0.25">
      <c r="A484" s="89">
        <v>1</v>
      </c>
      <c r="B484" s="56" t="s">
        <v>2876</v>
      </c>
      <c r="C484" s="64">
        <v>38648</v>
      </c>
      <c r="D484" s="94">
        <v>42804</v>
      </c>
      <c r="E484" s="64" t="s">
        <v>4503</v>
      </c>
      <c r="F484" s="56" t="s">
        <v>2996</v>
      </c>
      <c r="G484" s="64" t="s">
        <v>24</v>
      </c>
      <c r="H484" s="56" t="s">
        <v>2997</v>
      </c>
      <c r="I484" s="66"/>
      <c r="J484" s="56"/>
      <c r="K484" s="56"/>
      <c r="L484" s="64"/>
      <c r="M484" s="66">
        <v>280000</v>
      </c>
      <c r="N484" s="56" t="s">
        <v>4504</v>
      </c>
      <c r="O484" s="56" t="s">
        <v>4505</v>
      </c>
      <c r="P484" s="56"/>
    </row>
    <row r="485" spans="1:17" hidden="1" x14ac:dyDescent="0.25">
      <c r="A485" s="89">
        <v>1</v>
      </c>
      <c r="B485" s="56" t="s">
        <v>1845</v>
      </c>
      <c r="C485" s="64">
        <v>38495</v>
      </c>
      <c r="D485" s="94">
        <v>42796</v>
      </c>
      <c r="E485" s="64" t="s">
        <v>8</v>
      </c>
      <c r="F485" s="56" t="s">
        <v>3174</v>
      </c>
      <c r="G485" s="64" t="s">
        <v>3175</v>
      </c>
      <c r="H485" s="56" t="s">
        <v>3176</v>
      </c>
      <c r="I485" s="66"/>
      <c r="J485" s="56"/>
      <c r="K485" s="56"/>
      <c r="L485" s="64"/>
      <c r="M485" s="66">
        <v>5000</v>
      </c>
      <c r="N485" s="56" t="s">
        <v>3177</v>
      </c>
      <c r="O485" s="56" t="s">
        <v>591</v>
      </c>
      <c r="P485" s="56"/>
    </row>
    <row r="486" spans="1:17" s="96" customFormat="1" hidden="1" x14ac:dyDescent="0.25">
      <c r="A486" s="89">
        <v>1</v>
      </c>
      <c r="B486" s="56" t="s">
        <v>2463</v>
      </c>
      <c r="C486" s="64">
        <v>38532</v>
      </c>
      <c r="D486" s="94">
        <v>42798</v>
      </c>
      <c r="E486" s="64" t="s">
        <v>8</v>
      </c>
      <c r="F486" s="56" t="s">
        <v>4050</v>
      </c>
      <c r="G486" s="64" t="s">
        <v>4051</v>
      </c>
      <c r="H486" s="56" t="s">
        <v>4052</v>
      </c>
      <c r="I486" s="66"/>
      <c r="J486" s="97"/>
      <c r="K486" s="56"/>
      <c r="L486" s="56"/>
      <c r="M486" s="66">
        <v>1003.3</v>
      </c>
      <c r="N486" s="56" t="s">
        <v>4053</v>
      </c>
      <c r="O486" s="56" t="s">
        <v>3134</v>
      </c>
      <c r="P486" s="56"/>
      <c r="Q486"/>
    </row>
    <row r="487" spans="1:17" hidden="1" x14ac:dyDescent="0.25">
      <c r="A487" s="89">
        <v>1</v>
      </c>
      <c r="B487" s="56" t="s">
        <v>2463</v>
      </c>
      <c r="C487" s="64">
        <v>38778</v>
      </c>
      <c r="D487" s="94">
        <v>42810</v>
      </c>
      <c r="E487" s="64" t="s">
        <v>8</v>
      </c>
      <c r="F487" s="56" t="s">
        <v>4228</v>
      </c>
      <c r="G487" s="64" t="s">
        <v>4229</v>
      </c>
      <c r="H487" s="56" t="s">
        <v>4230</v>
      </c>
      <c r="I487" s="64"/>
      <c r="J487" s="56"/>
      <c r="K487" s="56"/>
      <c r="L487" s="64"/>
      <c r="M487" s="64">
        <v>443</v>
      </c>
      <c r="N487" s="56" t="s">
        <v>4231</v>
      </c>
      <c r="O487" s="56" t="s">
        <v>1835</v>
      </c>
      <c r="P487" s="56"/>
    </row>
    <row r="488" spans="1:17" hidden="1" x14ac:dyDescent="0.25">
      <c r="A488" s="89">
        <v>1</v>
      </c>
      <c r="B488" s="56" t="s">
        <v>2830</v>
      </c>
      <c r="C488" s="64">
        <v>38540</v>
      </c>
      <c r="D488" s="94">
        <v>42798</v>
      </c>
      <c r="E488" s="64" t="s">
        <v>8</v>
      </c>
      <c r="F488" s="56" t="s">
        <v>4443</v>
      </c>
      <c r="G488" s="64" t="s">
        <v>4444</v>
      </c>
      <c r="H488" s="56" t="s">
        <v>4445</v>
      </c>
      <c r="I488" s="66"/>
      <c r="J488" s="97"/>
      <c r="K488" s="56"/>
      <c r="L488" s="64"/>
      <c r="M488" s="66">
        <v>3250.01</v>
      </c>
      <c r="N488" s="56" t="s">
        <v>4446</v>
      </c>
      <c r="O488" s="56" t="s">
        <v>3134</v>
      </c>
      <c r="P488" s="56"/>
    </row>
    <row r="489" spans="1:17" hidden="1" x14ac:dyDescent="0.25">
      <c r="A489" s="89">
        <v>1</v>
      </c>
      <c r="B489" s="56" t="s">
        <v>1845</v>
      </c>
      <c r="C489" s="64">
        <v>38676</v>
      </c>
      <c r="D489" s="94">
        <v>42805</v>
      </c>
      <c r="E489" s="64" t="s">
        <v>8</v>
      </c>
      <c r="F489" s="56" t="s">
        <v>3367</v>
      </c>
      <c r="G489" s="64" t="s">
        <v>3368</v>
      </c>
      <c r="H489" s="56" t="s">
        <v>3369</v>
      </c>
      <c r="I489" s="66"/>
      <c r="J489" s="56"/>
      <c r="K489" s="56"/>
      <c r="L489" s="64"/>
      <c r="M489" s="66">
        <v>5000</v>
      </c>
      <c r="N489" s="56" t="s">
        <v>3370</v>
      </c>
      <c r="O489" s="56" t="s">
        <v>1835</v>
      </c>
      <c r="P489" s="56"/>
    </row>
    <row r="490" spans="1:17" hidden="1" x14ac:dyDescent="0.25">
      <c r="A490" s="89">
        <v>1</v>
      </c>
      <c r="B490" s="56" t="s">
        <v>1845</v>
      </c>
      <c r="C490" s="64">
        <v>38924</v>
      </c>
      <c r="D490" s="94">
        <v>42817</v>
      </c>
      <c r="E490" s="64" t="s">
        <v>3638</v>
      </c>
      <c r="F490" s="56" t="s">
        <v>3367</v>
      </c>
      <c r="G490" s="64" t="s">
        <v>3368</v>
      </c>
      <c r="H490" s="56" t="s">
        <v>3369</v>
      </c>
      <c r="I490" s="66"/>
      <c r="J490" s="56"/>
      <c r="K490" s="56"/>
      <c r="L490" s="64"/>
      <c r="M490" s="66">
        <v>87000</v>
      </c>
      <c r="N490" s="56" t="s">
        <v>3672</v>
      </c>
      <c r="O490" s="56" t="s">
        <v>1835</v>
      </c>
      <c r="P490" s="56"/>
    </row>
    <row r="491" spans="1:17" hidden="1" x14ac:dyDescent="0.25">
      <c r="A491" s="89">
        <v>1</v>
      </c>
      <c r="B491" s="56" t="s">
        <v>1845</v>
      </c>
      <c r="C491" s="64">
        <v>38636</v>
      </c>
      <c r="D491" s="94">
        <v>42803</v>
      </c>
      <c r="E491" s="64" t="s">
        <v>8</v>
      </c>
      <c r="F491" s="56" t="s">
        <v>3302</v>
      </c>
      <c r="G491" s="64" t="s">
        <v>3303</v>
      </c>
      <c r="H491" s="56" t="s">
        <v>3304</v>
      </c>
      <c r="I491" s="66"/>
      <c r="J491" s="97"/>
      <c r="K491" s="56"/>
      <c r="L491" s="64"/>
      <c r="M491" s="66">
        <v>5000</v>
      </c>
      <c r="N491" s="56" t="s">
        <v>3305</v>
      </c>
      <c r="O491" s="56" t="s">
        <v>3134</v>
      </c>
      <c r="P491" s="56"/>
    </row>
    <row r="492" spans="1:17" hidden="1" x14ac:dyDescent="0.25">
      <c r="A492" s="89">
        <v>1</v>
      </c>
      <c r="B492" s="56" t="s">
        <v>1845</v>
      </c>
      <c r="C492" s="64">
        <v>38663</v>
      </c>
      <c r="D492" s="94">
        <v>42804</v>
      </c>
      <c r="E492" s="64" t="s">
        <v>8</v>
      </c>
      <c r="F492" s="56" t="s">
        <v>3302</v>
      </c>
      <c r="G492" s="64" t="s">
        <v>3303</v>
      </c>
      <c r="H492" s="56" t="s">
        <v>3304</v>
      </c>
      <c r="I492" s="66"/>
      <c r="J492" s="97"/>
      <c r="K492" s="56"/>
      <c r="L492" s="64"/>
      <c r="M492" s="66">
        <v>80000</v>
      </c>
      <c r="N492" s="56" t="s">
        <v>3345</v>
      </c>
      <c r="O492" s="56" t="s">
        <v>3134</v>
      </c>
      <c r="P492" s="56"/>
    </row>
    <row r="493" spans="1:17" hidden="1" x14ac:dyDescent="0.25">
      <c r="A493" s="89">
        <v>1</v>
      </c>
      <c r="B493" s="56" t="s">
        <v>1845</v>
      </c>
      <c r="C493" s="64">
        <v>38679</v>
      </c>
      <c r="D493" s="94">
        <v>42805</v>
      </c>
      <c r="E493" s="64" t="s">
        <v>8</v>
      </c>
      <c r="F493" s="56" t="s">
        <v>3378</v>
      </c>
      <c r="G493" s="64" t="s">
        <v>24</v>
      </c>
      <c r="H493" s="56" t="s">
        <v>3379</v>
      </c>
      <c r="I493" s="66"/>
      <c r="J493" s="97"/>
      <c r="K493" s="56"/>
      <c r="L493" s="64"/>
      <c r="M493" s="66">
        <v>5000</v>
      </c>
      <c r="N493" s="56" t="s">
        <v>3380</v>
      </c>
      <c r="O493" s="56" t="s">
        <v>3134</v>
      </c>
      <c r="P493" s="56"/>
    </row>
    <row r="494" spans="1:17" ht="15.75" thickBot="1" x14ac:dyDescent="0.3">
      <c r="A494" s="106">
        <v>1</v>
      </c>
      <c r="B494" s="107" t="s">
        <v>1845</v>
      </c>
      <c r="C494" s="108">
        <v>38689</v>
      </c>
      <c r="D494" s="109">
        <v>42807</v>
      </c>
      <c r="E494" s="108" t="s">
        <v>3399</v>
      </c>
      <c r="F494" s="107" t="s">
        <v>3378</v>
      </c>
      <c r="G494" s="108" t="s">
        <v>24</v>
      </c>
      <c r="H494" s="107" t="s">
        <v>4686</v>
      </c>
      <c r="I494" s="110" t="s">
        <v>1574</v>
      </c>
      <c r="J494" s="107">
        <v>38940</v>
      </c>
      <c r="K494" s="107" t="s">
        <v>4687</v>
      </c>
      <c r="L494" s="111" t="s">
        <v>1493</v>
      </c>
      <c r="M494" s="110">
        <f>251928-98000</f>
        <v>153928</v>
      </c>
      <c r="N494" s="107" t="s">
        <v>3400</v>
      </c>
      <c r="O494" s="107" t="s">
        <v>3401</v>
      </c>
      <c r="P494" s="107" t="s">
        <v>1833</v>
      </c>
      <c r="Q494" s="96"/>
    </row>
    <row r="495" spans="1:17" ht="15.75" hidden="1" thickBot="1" x14ac:dyDescent="0.3">
      <c r="A495" s="89">
        <v>1</v>
      </c>
      <c r="B495" s="56" t="s">
        <v>1845</v>
      </c>
      <c r="C495" s="64">
        <v>38698</v>
      </c>
      <c r="D495" s="94">
        <v>42807</v>
      </c>
      <c r="E495" s="64" t="s">
        <v>3399</v>
      </c>
      <c r="F495" s="56" t="s">
        <v>3378</v>
      </c>
      <c r="G495" s="64" t="s">
        <v>24</v>
      </c>
      <c r="H495" s="56" t="s">
        <v>3379</v>
      </c>
      <c r="I495" s="66"/>
      <c r="J495" s="56"/>
      <c r="K495" s="56"/>
      <c r="L495" s="64"/>
      <c r="M495" s="66">
        <v>86572</v>
      </c>
      <c r="N495" s="56" t="s">
        <v>3410</v>
      </c>
      <c r="O495" s="56" t="s">
        <v>591</v>
      </c>
      <c r="P495" s="56"/>
    </row>
    <row r="496" spans="1:17" ht="15.75" hidden="1" thickBot="1" x14ac:dyDescent="0.3">
      <c r="A496" s="89">
        <v>1</v>
      </c>
      <c r="B496" s="56" t="s">
        <v>2876</v>
      </c>
      <c r="C496" s="64">
        <v>38774</v>
      </c>
      <c r="D496" s="94">
        <v>42810</v>
      </c>
      <c r="E496" s="64" t="s">
        <v>4530</v>
      </c>
      <c r="F496" s="56" t="s">
        <v>4531</v>
      </c>
      <c r="G496" s="64" t="s">
        <v>4532</v>
      </c>
      <c r="H496" s="56" t="s">
        <v>4533</v>
      </c>
      <c r="I496" s="66"/>
      <c r="J496" s="56"/>
      <c r="K496" s="56"/>
      <c r="L496" s="64"/>
      <c r="M496" s="66">
        <v>200000</v>
      </c>
      <c r="N496" s="56" t="s">
        <v>4534</v>
      </c>
      <c r="O496" s="56" t="s">
        <v>3800</v>
      </c>
      <c r="P496" s="56"/>
    </row>
    <row r="497" spans="1:17" ht="15.75" hidden="1" thickBot="1" x14ac:dyDescent="0.3">
      <c r="A497" s="89">
        <v>1</v>
      </c>
      <c r="B497" s="56" t="s">
        <v>2463</v>
      </c>
      <c r="C497" s="64">
        <v>38578</v>
      </c>
      <c r="D497" s="94">
        <v>42801</v>
      </c>
      <c r="E497" s="64" t="s">
        <v>8</v>
      </c>
      <c r="F497" s="56" t="s">
        <v>4090</v>
      </c>
      <c r="G497" s="64" t="s">
        <v>24</v>
      </c>
      <c r="H497" s="56" t="s">
        <v>4091</v>
      </c>
      <c r="I497" s="64"/>
      <c r="J497" s="97"/>
      <c r="K497" s="56"/>
      <c r="L497" s="64"/>
      <c r="M497" s="64">
        <v>800</v>
      </c>
      <c r="N497" s="56" t="s">
        <v>4092</v>
      </c>
      <c r="O497" s="56" t="s">
        <v>3134</v>
      </c>
      <c r="P497" s="56"/>
    </row>
    <row r="498" spans="1:17" ht="15.75" hidden="1" thickBot="1" x14ac:dyDescent="0.3">
      <c r="A498" s="89">
        <v>1</v>
      </c>
      <c r="B498" s="56" t="s">
        <v>2463</v>
      </c>
      <c r="C498" s="64">
        <v>38657</v>
      </c>
      <c r="D498" s="94">
        <v>42804</v>
      </c>
      <c r="E498" s="64" t="s">
        <v>8</v>
      </c>
      <c r="F498" s="56" t="s">
        <v>4153</v>
      </c>
      <c r="G498" s="64" t="s">
        <v>24</v>
      </c>
      <c r="H498" s="56" t="s">
        <v>4154</v>
      </c>
      <c r="I498" s="66"/>
      <c r="J498" s="56"/>
      <c r="K498" s="56"/>
      <c r="L498" s="64"/>
      <c r="M498" s="66">
        <v>1883.54</v>
      </c>
      <c r="N498" s="56" t="s">
        <v>4155</v>
      </c>
      <c r="O498" s="56" t="s">
        <v>4156</v>
      </c>
      <c r="P498" s="56"/>
    </row>
    <row r="499" spans="1:17" ht="15.75" hidden="1" thickBot="1" x14ac:dyDescent="0.3">
      <c r="A499" s="89">
        <v>1</v>
      </c>
      <c r="B499" s="56" t="s">
        <v>2463</v>
      </c>
      <c r="C499" s="64">
        <v>38828</v>
      </c>
      <c r="D499" s="94">
        <v>42812</v>
      </c>
      <c r="E499" s="64" t="s">
        <v>8</v>
      </c>
      <c r="F499" s="56" t="s">
        <v>4258</v>
      </c>
      <c r="G499" s="64" t="s">
        <v>3950</v>
      </c>
      <c r="H499" s="56" t="s">
        <v>4259</v>
      </c>
      <c r="I499" s="66"/>
      <c r="J499" s="97"/>
      <c r="K499" s="56"/>
      <c r="L499" s="64"/>
      <c r="M499" s="66">
        <v>1099</v>
      </c>
      <c r="N499" s="56" t="s">
        <v>4260</v>
      </c>
      <c r="O499" s="56" t="s">
        <v>3134</v>
      </c>
      <c r="P499" s="56"/>
    </row>
    <row r="500" spans="1:17" ht="15.75" hidden="1" thickBot="1" x14ac:dyDescent="0.3">
      <c r="A500" s="89">
        <v>1</v>
      </c>
      <c r="B500" s="56" t="s">
        <v>2463</v>
      </c>
      <c r="C500" s="64">
        <v>38490</v>
      </c>
      <c r="D500" s="94">
        <v>42796</v>
      </c>
      <c r="E500" s="64" t="s">
        <v>8</v>
      </c>
      <c r="F500" s="56" t="s">
        <v>898</v>
      </c>
      <c r="G500" s="64" t="s">
        <v>899</v>
      </c>
      <c r="H500" s="56" t="s">
        <v>900</v>
      </c>
      <c r="I500" s="66"/>
      <c r="J500" s="56"/>
      <c r="K500" s="56"/>
      <c r="L500" s="64"/>
      <c r="M500" s="66">
        <v>7072.07</v>
      </c>
      <c r="N500" s="56" t="s">
        <v>4012</v>
      </c>
      <c r="O500" s="56" t="s">
        <v>4013</v>
      </c>
      <c r="P500" s="56"/>
    </row>
    <row r="501" spans="1:17" ht="15.75" hidden="1" thickBot="1" x14ac:dyDescent="0.3">
      <c r="A501" s="89">
        <v>1</v>
      </c>
      <c r="B501" s="56" t="s">
        <v>1845</v>
      </c>
      <c r="C501" s="64">
        <v>38800</v>
      </c>
      <c r="D501" s="94">
        <v>42811</v>
      </c>
      <c r="E501" s="64" t="s">
        <v>8</v>
      </c>
      <c r="F501" s="56" t="s">
        <v>2251</v>
      </c>
      <c r="G501" s="64" t="s">
        <v>24</v>
      </c>
      <c r="H501" s="56" t="s">
        <v>2252</v>
      </c>
      <c r="I501" s="66"/>
      <c r="J501" s="56"/>
      <c r="K501" s="56"/>
      <c r="L501" s="64"/>
      <c r="M501" s="66">
        <v>14300</v>
      </c>
      <c r="N501" s="56" t="s">
        <v>3529</v>
      </c>
      <c r="O501" s="56" t="s">
        <v>301</v>
      </c>
      <c r="P501" s="56"/>
    </row>
    <row r="502" spans="1:17" s="96" customFormat="1" ht="15.75" hidden="1" thickBot="1" x14ac:dyDescent="0.3">
      <c r="A502" s="89">
        <v>1</v>
      </c>
      <c r="B502" s="56" t="s">
        <v>1845</v>
      </c>
      <c r="C502" s="64">
        <v>38909</v>
      </c>
      <c r="D502" s="94">
        <v>42817</v>
      </c>
      <c r="E502" s="64" t="s">
        <v>3652</v>
      </c>
      <c r="F502" s="56" t="s">
        <v>2251</v>
      </c>
      <c r="G502" s="64" t="s">
        <v>24</v>
      </c>
      <c r="H502" s="56" t="s">
        <v>2252</v>
      </c>
      <c r="I502" s="66"/>
      <c r="J502" s="56"/>
      <c r="K502" s="56"/>
      <c r="L502" s="56"/>
      <c r="M502" s="66">
        <v>200000</v>
      </c>
      <c r="N502" s="56" t="s">
        <v>3653</v>
      </c>
      <c r="O502" s="56" t="s">
        <v>301</v>
      </c>
      <c r="P502" s="56"/>
      <c r="Q502"/>
    </row>
    <row r="503" spans="1:17" ht="15.75" hidden="1" thickBot="1" x14ac:dyDescent="0.3">
      <c r="A503" s="89">
        <v>1</v>
      </c>
      <c r="B503" s="56" t="s">
        <v>1845</v>
      </c>
      <c r="C503" s="64">
        <v>38910</v>
      </c>
      <c r="D503" s="94">
        <v>42817</v>
      </c>
      <c r="E503" s="64" t="s">
        <v>3652</v>
      </c>
      <c r="F503" s="56" t="s">
        <v>2251</v>
      </c>
      <c r="G503" s="64" t="s">
        <v>24</v>
      </c>
      <c r="H503" s="56" t="s">
        <v>2252</v>
      </c>
      <c r="I503" s="64"/>
      <c r="J503" s="56"/>
      <c r="K503" s="56"/>
      <c r="L503" s="64"/>
      <c r="M503" s="64">
        <v>212</v>
      </c>
      <c r="N503" s="56" t="s">
        <v>3654</v>
      </c>
      <c r="O503" s="56" t="s">
        <v>301</v>
      </c>
      <c r="P503" s="56"/>
    </row>
    <row r="504" spans="1:17" ht="15.75" hidden="1" thickBot="1" x14ac:dyDescent="0.3">
      <c r="A504" s="89">
        <v>1</v>
      </c>
      <c r="B504" s="56" t="s">
        <v>1845</v>
      </c>
      <c r="C504" s="64">
        <v>38921</v>
      </c>
      <c r="D504" s="94">
        <v>42817</v>
      </c>
      <c r="E504" s="64" t="s">
        <v>3652</v>
      </c>
      <c r="F504" s="56" t="s">
        <v>2251</v>
      </c>
      <c r="G504" s="64" t="s">
        <v>24</v>
      </c>
      <c r="H504" s="56" t="s">
        <v>2252</v>
      </c>
      <c r="I504" s="66"/>
      <c r="J504" s="56"/>
      <c r="K504" s="56"/>
      <c r="L504" s="64"/>
      <c r="M504" s="66">
        <v>3288</v>
      </c>
      <c r="N504" s="56" t="s">
        <v>3668</v>
      </c>
      <c r="O504" s="56" t="s">
        <v>3669</v>
      </c>
      <c r="P504" s="56"/>
    </row>
    <row r="505" spans="1:17" ht="15.75" hidden="1" thickBot="1" x14ac:dyDescent="0.3">
      <c r="A505" s="89">
        <v>1</v>
      </c>
      <c r="B505" s="56" t="s">
        <v>2463</v>
      </c>
      <c r="C505" s="64">
        <v>38519</v>
      </c>
      <c r="D505" s="94">
        <v>42797</v>
      </c>
      <c r="E505" s="64" t="s">
        <v>8</v>
      </c>
      <c r="F505" s="56" t="s">
        <v>4033</v>
      </c>
      <c r="G505" s="64" t="s">
        <v>24</v>
      </c>
      <c r="H505" s="56" t="s">
        <v>4034</v>
      </c>
      <c r="I505" s="64"/>
      <c r="J505" s="97"/>
      <c r="K505" s="56"/>
      <c r="L505" s="64"/>
      <c r="M505" s="64">
        <v>40</v>
      </c>
      <c r="N505" s="56" t="s">
        <v>4035</v>
      </c>
      <c r="O505" s="56" t="s">
        <v>3134</v>
      </c>
      <c r="P505" s="56"/>
    </row>
    <row r="506" spans="1:17" ht="15.75" hidden="1" thickBot="1" x14ac:dyDescent="0.3">
      <c r="A506" s="89">
        <v>1</v>
      </c>
      <c r="B506" s="56" t="s">
        <v>2463</v>
      </c>
      <c r="C506" s="64">
        <v>38736</v>
      </c>
      <c r="D506" s="94">
        <v>42808</v>
      </c>
      <c r="E506" s="64" t="s">
        <v>8</v>
      </c>
      <c r="F506" s="56" t="s">
        <v>4033</v>
      </c>
      <c r="G506" s="64" t="s">
        <v>24</v>
      </c>
      <c r="H506" s="56" t="s">
        <v>4034</v>
      </c>
      <c r="I506" s="64"/>
      <c r="J506" s="56"/>
      <c r="K506" s="56"/>
      <c r="L506" s="64"/>
      <c r="M506" s="64">
        <v>336.57</v>
      </c>
      <c r="N506" s="56" t="s">
        <v>4185</v>
      </c>
      <c r="O506" s="56"/>
      <c r="P506" s="56"/>
    </row>
    <row r="507" spans="1:17" ht="15.75" hidden="1" thickBot="1" x14ac:dyDescent="0.3">
      <c r="A507" s="89">
        <v>1</v>
      </c>
      <c r="B507" s="56" t="s">
        <v>2463</v>
      </c>
      <c r="C507" s="64">
        <v>38571</v>
      </c>
      <c r="D507" s="94">
        <v>42801</v>
      </c>
      <c r="E507" s="64" t="s">
        <v>8</v>
      </c>
      <c r="F507" s="56" t="s">
        <v>4084</v>
      </c>
      <c r="G507" s="64" t="s">
        <v>24</v>
      </c>
      <c r="H507" s="56" t="s">
        <v>4085</v>
      </c>
      <c r="I507" s="64"/>
      <c r="J507" s="97"/>
      <c r="K507" s="56"/>
      <c r="L507" s="64"/>
      <c r="M507" s="64">
        <v>382.38</v>
      </c>
      <c r="N507" s="56" t="s">
        <v>3252</v>
      </c>
      <c r="O507" s="56" t="s">
        <v>4086</v>
      </c>
      <c r="P507" s="56"/>
    </row>
    <row r="508" spans="1:17" ht="15.75" hidden="1" thickBot="1" x14ac:dyDescent="0.3">
      <c r="A508" s="89">
        <v>1</v>
      </c>
      <c r="B508" s="56" t="s">
        <v>2463</v>
      </c>
      <c r="C508" s="64">
        <v>38925</v>
      </c>
      <c r="D508" s="94">
        <v>42817</v>
      </c>
      <c r="E508" s="64" t="s">
        <v>8</v>
      </c>
      <c r="F508" s="56" t="s">
        <v>4318</v>
      </c>
      <c r="G508" s="64" t="s">
        <v>24</v>
      </c>
      <c r="H508" s="56" t="s">
        <v>800</v>
      </c>
      <c r="I508" s="64"/>
      <c r="J508" s="97"/>
      <c r="K508" s="56"/>
      <c r="L508" s="64"/>
      <c r="M508" s="64">
        <v>182.69</v>
      </c>
      <c r="N508" s="56" t="s">
        <v>4319</v>
      </c>
      <c r="O508" s="56" t="s">
        <v>3134</v>
      </c>
      <c r="P508" s="56"/>
    </row>
    <row r="509" spans="1:17" ht="15.75" hidden="1" thickBot="1" x14ac:dyDescent="0.3">
      <c r="A509" s="89">
        <v>1</v>
      </c>
      <c r="B509" s="56" t="s">
        <v>2876</v>
      </c>
      <c r="C509" s="64">
        <v>38986</v>
      </c>
      <c r="D509" s="94">
        <v>42821</v>
      </c>
      <c r="E509" s="64" t="s">
        <v>4620</v>
      </c>
      <c r="F509" s="56" t="s">
        <v>4621</v>
      </c>
      <c r="G509" s="64" t="s">
        <v>4622</v>
      </c>
      <c r="H509" s="56" t="s">
        <v>4623</v>
      </c>
      <c r="I509" s="64"/>
      <c r="J509" s="56"/>
      <c r="K509" s="56"/>
      <c r="L509" s="64"/>
      <c r="M509" s="64" t="s">
        <v>4624</v>
      </c>
      <c r="N509" s="56" t="s">
        <v>4625</v>
      </c>
      <c r="O509" s="56" t="s">
        <v>1835</v>
      </c>
      <c r="P509" s="56"/>
    </row>
    <row r="510" spans="1:17" ht="15.75" hidden="1" thickBot="1" x14ac:dyDescent="0.3">
      <c r="A510" s="89">
        <v>1</v>
      </c>
      <c r="B510" s="56" t="s">
        <v>2876</v>
      </c>
      <c r="C510" s="64">
        <v>39003</v>
      </c>
      <c r="D510" s="94">
        <v>42822</v>
      </c>
      <c r="E510" s="64" t="s">
        <v>4620</v>
      </c>
      <c r="F510" s="56" t="s">
        <v>4621</v>
      </c>
      <c r="G510" s="64" t="s">
        <v>4622</v>
      </c>
      <c r="H510" s="56" t="s">
        <v>4623</v>
      </c>
      <c r="I510" s="64"/>
      <c r="J510" s="56"/>
      <c r="K510" s="56"/>
      <c r="L510" s="64"/>
      <c r="M510" s="64" t="s">
        <v>4631</v>
      </c>
      <c r="N510" s="56" t="s">
        <v>4632</v>
      </c>
      <c r="O510" s="56" t="s">
        <v>4633</v>
      </c>
      <c r="P510" s="56"/>
    </row>
    <row r="511" spans="1:17" ht="15.75" hidden="1" thickBot="1" x14ac:dyDescent="0.3">
      <c r="A511" s="89">
        <v>1</v>
      </c>
      <c r="B511" s="56" t="s">
        <v>2876</v>
      </c>
      <c r="C511" s="64">
        <v>39039</v>
      </c>
      <c r="D511" s="94">
        <v>42823</v>
      </c>
      <c r="E511" s="64" t="s">
        <v>4620</v>
      </c>
      <c r="F511" s="56" t="s">
        <v>4621</v>
      </c>
      <c r="G511" s="64" t="s">
        <v>4622</v>
      </c>
      <c r="H511" s="56" t="s">
        <v>4623</v>
      </c>
      <c r="I511" s="64"/>
      <c r="J511" s="56"/>
      <c r="K511" s="56"/>
      <c r="L511" s="64"/>
      <c r="M511" s="64" t="s">
        <v>4639</v>
      </c>
      <c r="N511" s="56" t="s">
        <v>4640</v>
      </c>
      <c r="O511" s="56" t="s">
        <v>1835</v>
      </c>
      <c r="P511" s="56"/>
    </row>
    <row r="512" spans="1:17" ht="15.75" hidden="1" thickBot="1" x14ac:dyDescent="0.3">
      <c r="A512" s="89">
        <v>1</v>
      </c>
      <c r="B512" s="56" t="s">
        <v>1845</v>
      </c>
      <c r="C512" s="64">
        <v>38893</v>
      </c>
      <c r="D512" s="94">
        <v>42816</v>
      </c>
      <c r="E512" s="64" t="s">
        <v>8</v>
      </c>
      <c r="F512" s="56" t="s">
        <v>3632</v>
      </c>
      <c r="G512" s="64" t="s">
        <v>3633</v>
      </c>
      <c r="H512" s="56" t="s">
        <v>3634</v>
      </c>
      <c r="I512" s="66"/>
      <c r="J512" s="56"/>
      <c r="K512" s="56"/>
      <c r="L512" s="64"/>
      <c r="M512" s="66">
        <v>20000</v>
      </c>
      <c r="N512" s="56" t="s">
        <v>3635</v>
      </c>
      <c r="O512" s="56" t="s">
        <v>3636</v>
      </c>
      <c r="P512" s="56"/>
    </row>
    <row r="513" spans="1:16" ht="15.75" hidden="1" thickBot="1" x14ac:dyDescent="0.3">
      <c r="A513" s="89">
        <v>1</v>
      </c>
      <c r="B513" s="56" t="s">
        <v>1845</v>
      </c>
      <c r="C513" s="64">
        <v>38897</v>
      </c>
      <c r="D513" s="94">
        <v>42816</v>
      </c>
      <c r="E513" s="64" t="s">
        <v>3638</v>
      </c>
      <c r="F513" s="56" t="s">
        <v>3632</v>
      </c>
      <c r="G513" s="64" t="s">
        <v>3633</v>
      </c>
      <c r="H513" s="56" t="s">
        <v>3634</v>
      </c>
      <c r="I513" s="66"/>
      <c r="J513" s="56"/>
      <c r="K513" s="56"/>
      <c r="L513" s="64"/>
      <c r="M513" s="66">
        <v>200000</v>
      </c>
      <c r="N513" s="56" t="s">
        <v>3639</v>
      </c>
      <c r="O513" s="56" t="s">
        <v>3640</v>
      </c>
      <c r="P513" s="56"/>
    </row>
    <row r="514" spans="1:16" ht="15.75" hidden="1" thickBot="1" x14ac:dyDescent="0.3">
      <c r="A514" s="89">
        <v>1</v>
      </c>
      <c r="B514" s="56" t="s">
        <v>1845</v>
      </c>
      <c r="C514" s="64">
        <v>38900</v>
      </c>
      <c r="D514" s="94">
        <v>42817</v>
      </c>
      <c r="E514" s="64" t="s">
        <v>8</v>
      </c>
      <c r="F514" s="56" t="s">
        <v>3632</v>
      </c>
      <c r="G514" s="64" t="s">
        <v>3633</v>
      </c>
      <c r="H514" s="56" t="s">
        <v>3634</v>
      </c>
      <c r="I514" s="66"/>
      <c r="J514" s="56"/>
      <c r="K514" s="56"/>
      <c r="L514" s="64"/>
      <c r="M514" s="66">
        <v>240000</v>
      </c>
      <c r="N514" s="56" t="s">
        <v>3641</v>
      </c>
      <c r="O514" s="56" t="s">
        <v>3642</v>
      </c>
      <c r="P514" s="56"/>
    </row>
    <row r="515" spans="1:16" ht="15.75" hidden="1" thickBot="1" x14ac:dyDescent="0.3">
      <c r="A515" s="89">
        <v>1</v>
      </c>
      <c r="B515" s="56" t="s">
        <v>2397</v>
      </c>
      <c r="C515" s="64">
        <v>38935</v>
      </c>
      <c r="D515" s="94">
        <v>42818</v>
      </c>
      <c r="E515" s="64" t="s">
        <v>3956</v>
      </c>
      <c r="F515" s="56" t="s">
        <v>3632</v>
      </c>
      <c r="G515" s="64" t="s">
        <v>3633</v>
      </c>
      <c r="H515" s="56" t="s">
        <v>3634</v>
      </c>
      <c r="I515" s="66"/>
      <c r="J515" s="56"/>
      <c r="K515" s="56"/>
      <c r="L515" s="64"/>
      <c r="M515" s="66">
        <v>16855.41</v>
      </c>
      <c r="N515" s="56" t="s">
        <v>3957</v>
      </c>
      <c r="O515" s="56" t="s">
        <v>3958</v>
      </c>
      <c r="P515" s="56"/>
    </row>
    <row r="516" spans="1:16" ht="15.75" hidden="1" thickBot="1" x14ac:dyDescent="0.3">
      <c r="A516" s="89">
        <v>1</v>
      </c>
      <c r="B516" s="56" t="s">
        <v>1845</v>
      </c>
      <c r="C516" s="64">
        <v>38895</v>
      </c>
      <c r="D516" s="94">
        <v>42816</v>
      </c>
      <c r="E516" s="64" t="s">
        <v>8</v>
      </c>
      <c r="F516" s="56" t="s">
        <v>1111</v>
      </c>
      <c r="G516" s="64" t="s">
        <v>1112</v>
      </c>
      <c r="H516" s="56" t="s">
        <v>1113</v>
      </c>
      <c r="I516" s="66"/>
      <c r="J516" s="56"/>
      <c r="K516" s="56"/>
      <c r="L516" s="64"/>
      <c r="M516" s="66">
        <v>20000</v>
      </c>
      <c r="N516" s="56" t="s">
        <v>3637</v>
      </c>
      <c r="O516" s="56" t="s">
        <v>591</v>
      </c>
      <c r="P516" s="56"/>
    </row>
    <row r="517" spans="1:16" ht="15.75" hidden="1" thickBot="1" x14ac:dyDescent="0.3">
      <c r="A517" s="89">
        <v>1</v>
      </c>
      <c r="B517" s="56" t="s">
        <v>1845</v>
      </c>
      <c r="C517" s="64">
        <v>38941</v>
      </c>
      <c r="D517" s="94">
        <v>42818</v>
      </c>
      <c r="E517" s="64" t="s">
        <v>3694</v>
      </c>
      <c r="F517" s="56" t="s">
        <v>1111</v>
      </c>
      <c r="G517" s="64" t="s">
        <v>1112</v>
      </c>
      <c r="H517" s="56" t="s">
        <v>1113</v>
      </c>
      <c r="I517" s="66"/>
      <c r="J517" s="56"/>
      <c r="K517" s="56"/>
      <c r="L517" s="64"/>
      <c r="M517" s="66">
        <v>128035.31</v>
      </c>
      <c r="N517" s="56" t="s">
        <v>3695</v>
      </c>
      <c r="O517" s="56" t="s">
        <v>591</v>
      </c>
      <c r="P517" s="56"/>
    </row>
    <row r="518" spans="1:16" ht="15.75" hidden="1" thickBot="1" x14ac:dyDescent="0.3">
      <c r="A518" s="89">
        <v>1</v>
      </c>
      <c r="B518" s="56" t="s">
        <v>2463</v>
      </c>
      <c r="C518" s="64">
        <v>38546</v>
      </c>
      <c r="D518" s="94">
        <v>42800</v>
      </c>
      <c r="E518" s="64" t="s">
        <v>8</v>
      </c>
      <c r="F518" s="56" t="s">
        <v>1111</v>
      </c>
      <c r="G518" s="64" t="s">
        <v>1112</v>
      </c>
      <c r="H518" s="56" t="s">
        <v>1113</v>
      </c>
      <c r="I518" s="66"/>
      <c r="J518" s="97"/>
      <c r="K518" s="56"/>
      <c r="L518" s="64"/>
      <c r="M518" s="66">
        <v>1146.18</v>
      </c>
      <c r="N518" s="56" t="s">
        <v>4065</v>
      </c>
      <c r="O518" s="56" t="s">
        <v>3134</v>
      </c>
      <c r="P518" s="56"/>
    </row>
    <row r="519" spans="1:16" ht="15.75" hidden="1" thickBot="1" x14ac:dyDescent="0.3">
      <c r="A519" s="89">
        <v>1</v>
      </c>
      <c r="B519" s="56" t="s">
        <v>2463</v>
      </c>
      <c r="C519" s="64">
        <v>38594</v>
      </c>
      <c r="D519" s="94">
        <v>42802</v>
      </c>
      <c r="E519" s="64" t="s">
        <v>8</v>
      </c>
      <c r="F519" s="56" t="s">
        <v>1111</v>
      </c>
      <c r="G519" s="64" t="s">
        <v>1112</v>
      </c>
      <c r="H519" s="56" t="s">
        <v>1113</v>
      </c>
      <c r="I519" s="64"/>
      <c r="J519" s="97"/>
      <c r="K519" s="56"/>
      <c r="L519" s="64"/>
      <c r="M519" s="64">
        <v>340.47</v>
      </c>
      <c r="N519" s="56" t="s">
        <v>4102</v>
      </c>
      <c r="O519" s="56" t="s">
        <v>3134</v>
      </c>
      <c r="P519" s="56"/>
    </row>
    <row r="520" spans="1:16" ht="15.75" hidden="1" thickBot="1" x14ac:dyDescent="0.3">
      <c r="A520" s="89">
        <v>1</v>
      </c>
      <c r="B520" s="56" t="s">
        <v>2463</v>
      </c>
      <c r="C520" s="64">
        <v>38605</v>
      </c>
      <c r="D520" s="94">
        <v>42802</v>
      </c>
      <c r="E520" s="64" t="s">
        <v>8</v>
      </c>
      <c r="F520" s="56" t="s">
        <v>1111</v>
      </c>
      <c r="G520" s="64" t="s">
        <v>1112</v>
      </c>
      <c r="H520" s="56" t="s">
        <v>1113</v>
      </c>
      <c r="I520" s="66"/>
      <c r="J520" s="97"/>
      <c r="K520" s="56"/>
      <c r="L520" s="64"/>
      <c r="M520" s="66">
        <v>1353.07</v>
      </c>
      <c r="N520" s="56" t="s">
        <v>4106</v>
      </c>
      <c r="O520" s="56" t="s">
        <v>3134</v>
      </c>
      <c r="P520" s="56"/>
    </row>
    <row r="521" spans="1:16" ht="15.75" hidden="1" thickBot="1" x14ac:dyDescent="0.3">
      <c r="A521" s="89">
        <v>1</v>
      </c>
      <c r="B521" s="56" t="s">
        <v>1845</v>
      </c>
      <c r="C521" s="64">
        <v>39044</v>
      </c>
      <c r="D521" s="94">
        <v>42823</v>
      </c>
      <c r="E521" s="64" t="s">
        <v>3821</v>
      </c>
      <c r="F521" s="56" t="s">
        <v>476</v>
      </c>
      <c r="G521" s="64" t="s">
        <v>477</v>
      </c>
      <c r="H521" s="56" t="s">
        <v>478</v>
      </c>
      <c r="I521" s="66"/>
      <c r="J521" s="56"/>
      <c r="K521" s="56"/>
      <c r="L521" s="64"/>
      <c r="M521" s="66">
        <v>343400</v>
      </c>
      <c r="N521" s="56" t="s">
        <v>3822</v>
      </c>
      <c r="O521" s="56" t="s">
        <v>3127</v>
      </c>
      <c r="P521" s="56"/>
    </row>
    <row r="522" spans="1:16" ht="15.75" hidden="1" thickBot="1" x14ac:dyDescent="0.3">
      <c r="A522" s="89">
        <v>1</v>
      </c>
      <c r="B522" s="56" t="s">
        <v>1845</v>
      </c>
      <c r="C522" s="64">
        <v>39092</v>
      </c>
      <c r="D522" s="94">
        <v>42825</v>
      </c>
      <c r="E522" s="64" t="s">
        <v>3868</v>
      </c>
      <c r="F522" s="56" t="s">
        <v>476</v>
      </c>
      <c r="G522" s="64" t="s">
        <v>477</v>
      </c>
      <c r="H522" s="56" t="s">
        <v>478</v>
      </c>
      <c r="I522" s="66"/>
      <c r="J522" s="56"/>
      <c r="K522" s="56"/>
      <c r="L522" s="64"/>
      <c r="M522" s="66">
        <v>643400</v>
      </c>
      <c r="N522" s="56" t="s">
        <v>3869</v>
      </c>
      <c r="O522" s="56" t="s">
        <v>3870</v>
      </c>
      <c r="P522" s="56"/>
    </row>
    <row r="523" spans="1:16" ht="15.75" hidden="1" thickBot="1" x14ac:dyDescent="0.3">
      <c r="A523" s="89">
        <v>1</v>
      </c>
      <c r="B523" s="56" t="s">
        <v>1845</v>
      </c>
      <c r="C523" s="64">
        <v>39093</v>
      </c>
      <c r="D523" s="94">
        <v>42825</v>
      </c>
      <c r="E523" s="64" t="s">
        <v>3871</v>
      </c>
      <c r="F523" s="56" t="s">
        <v>476</v>
      </c>
      <c r="G523" s="64" t="s">
        <v>477</v>
      </c>
      <c r="H523" s="56" t="s">
        <v>478</v>
      </c>
      <c r="I523" s="66"/>
      <c r="J523" s="56"/>
      <c r="K523" s="56"/>
      <c r="L523" s="64"/>
      <c r="M523" s="66">
        <v>643400</v>
      </c>
      <c r="N523" s="56" t="s">
        <v>3872</v>
      </c>
      <c r="O523" s="56" t="s">
        <v>3873</v>
      </c>
      <c r="P523" s="56"/>
    </row>
    <row r="524" spans="1:16" ht="15.75" hidden="1" thickBot="1" x14ac:dyDescent="0.3">
      <c r="A524" s="89">
        <v>1</v>
      </c>
      <c r="B524" s="56" t="s">
        <v>2463</v>
      </c>
      <c r="C524" s="64">
        <v>38626</v>
      </c>
      <c r="D524" s="94">
        <v>42803</v>
      </c>
      <c r="E524" s="64" t="s">
        <v>8</v>
      </c>
      <c r="F524" s="56" t="s">
        <v>4117</v>
      </c>
      <c r="G524" s="64" t="s">
        <v>2701</v>
      </c>
      <c r="H524" s="56" t="s">
        <v>4118</v>
      </c>
      <c r="I524" s="66"/>
      <c r="J524" s="56"/>
      <c r="K524" s="56"/>
      <c r="L524" s="64"/>
      <c r="M524" s="66">
        <v>2914.84</v>
      </c>
      <c r="N524" s="56" t="s">
        <v>4119</v>
      </c>
      <c r="O524" s="56" t="s">
        <v>4120</v>
      </c>
      <c r="P524" s="56"/>
    </row>
    <row r="525" spans="1:16" ht="15.75" hidden="1" thickBot="1" x14ac:dyDescent="0.3">
      <c r="A525" s="89">
        <v>1</v>
      </c>
      <c r="B525" s="56" t="s">
        <v>1845</v>
      </c>
      <c r="C525" s="64">
        <v>38678</v>
      </c>
      <c r="D525" s="94">
        <v>42805</v>
      </c>
      <c r="E525" s="64" t="s">
        <v>8</v>
      </c>
      <c r="F525" s="56" t="s">
        <v>3375</v>
      </c>
      <c r="G525" s="64" t="s">
        <v>3376</v>
      </c>
      <c r="H525" s="56" t="s">
        <v>2281</v>
      </c>
      <c r="I525" s="66"/>
      <c r="J525" s="56"/>
      <c r="K525" s="56"/>
      <c r="L525" s="64"/>
      <c r="M525" s="66">
        <v>100000</v>
      </c>
      <c r="N525" s="56" t="s">
        <v>3377</v>
      </c>
      <c r="O525" s="56" t="s">
        <v>1835</v>
      </c>
      <c r="P525" s="56"/>
    </row>
    <row r="526" spans="1:16" ht="15.75" hidden="1" thickBot="1" x14ac:dyDescent="0.3">
      <c r="A526" s="89">
        <v>1</v>
      </c>
      <c r="B526" s="56" t="s">
        <v>2876</v>
      </c>
      <c r="C526" s="64">
        <v>38851</v>
      </c>
      <c r="D526" s="94">
        <v>42815</v>
      </c>
      <c r="E526" s="64" t="s">
        <v>4561</v>
      </c>
      <c r="F526" s="56" t="s">
        <v>4562</v>
      </c>
      <c r="G526" s="64" t="s">
        <v>4563</v>
      </c>
      <c r="H526" s="56" t="s">
        <v>4564</v>
      </c>
      <c r="I526" s="66"/>
      <c r="J526" s="56"/>
      <c r="K526" s="56"/>
      <c r="L526" s="64"/>
      <c r="M526" s="66">
        <v>160000</v>
      </c>
      <c r="N526" s="56" t="s">
        <v>4565</v>
      </c>
      <c r="O526" s="56" t="s">
        <v>301</v>
      </c>
      <c r="P526" s="56"/>
    </row>
    <row r="527" spans="1:16" ht="15.75" hidden="1" thickBot="1" x14ac:dyDescent="0.3">
      <c r="A527" s="89">
        <v>1</v>
      </c>
      <c r="B527" s="56" t="s">
        <v>1845</v>
      </c>
      <c r="C527" s="64">
        <v>38705</v>
      </c>
      <c r="D527" s="94">
        <v>42807</v>
      </c>
      <c r="E527" s="64" t="s">
        <v>8</v>
      </c>
      <c r="F527" s="56" t="s">
        <v>3417</v>
      </c>
      <c r="G527" s="64" t="s">
        <v>3418</v>
      </c>
      <c r="H527" s="56" t="s">
        <v>3419</v>
      </c>
      <c r="I527" s="66"/>
      <c r="J527" s="97"/>
      <c r="K527" s="56"/>
      <c r="L527" s="64"/>
      <c r="M527" s="66">
        <v>10000</v>
      </c>
      <c r="N527" s="56" t="s">
        <v>3420</v>
      </c>
      <c r="O527" s="56" t="s">
        <v>3134</v>
      </c>
      <c r="P527" s="56"/>
    </row>
    <row r="528" spans="1:16" ht="15.75" hidden="1" thickBot="1" x14ac:dyDescent="0.3">
      <c r="A528" s="89">
        <v>1</v>
      </c>
      <c r="B528" s="56" t="s">
        <v>1845</v>
      </c>
      <c r="C528" s="64">
        <v>38706</v>
      </c>
      <c r="D528" s="94">
        <v>42807</v>
      </c>
      <c r="E528" s="64" t="s">
        <v>8</v>
      </c>
      <c r="F528" s="56" t="s">
        <v>3417</v>
      </c>
      <c r="G528" s="64" t="s">
        <v>3418</v>
      </c>
      <c r="H528" s="56" t="s">
        <v>3419</v>
      </c>
      <c r="I528" s="66"/>
      <c r="J528" s="97"/>
      <c r="K528" s="56"/>
      <c r="L528" s="64"/>
      <c r="M528" s="66">
        <v>10000</v>
      </c>
      <c r="N528" s="56" t="s">
        <v>3421</v>
      </c>
      <c r="O528" s="56" t="s">
        <v>3134</v>
      </c>
      <c r="P528" s="56"/>
    </row>
    <row r="529" spans="1:16" ht="15.75" hidden="1" thickBot="1" x14ac:dyDescent="0.3">
      <c r="A529" s="89">
        <v>1</v>
      </c>
      <c r="B529" s="56" t="s">
        <v>1845</v>
      </c>
      <c r="C529" s="64">
        <v>38724</v>
      </c>
      <c r="D529" s="94">
        <v>42808</v>
      </c>
      <c r="E529" s="64" t="s">
        <v>8</v>
      </c>
      <c r="F529" s="56" t="s">
        <v>3417</v>
      </c>
      <c r="G529" s="64" t="s">
        <v>3418</v>
      </c>
      <c r="H529" s="56" t="s">
        <v>3419</v>
      </c>
      <c r="I529" s="66"/>
      <c r="J529" s="56"/>
      <c r="K529" s="56"/>
      <c r="L529" s="64"/>
      <c r="M529" s="66">
        <v>213071.6</v>
      </c>
      <c r="N529" s="56" t="s">
        <v>3440</v>
      </c>
      <c r="O529" s="56" t="s">
        <v>301</v>
      </c>
      <c r="P529" s="56"/>
    </row>
    <row r="530" spans="1:16" ht="15.75" hidden="1" thickBot="1" x14ac:dyDescent="0.3">
      <c r="A530" s="89">
        <v>1</v>
      </c>
      <c r="B530" s="56" t="s">
        <v>1845</v>
      </c>
      <c r="C530" s="64">
        <v>38725</v>
      </c>
      <c r="D530" s="94">
        <v>42808</v>
      </c>
      <c r="E530" s="64" t="s">
        <v>8</v>
      </c>
      <c r="F530" s="56" t="s">
        <v>3417</v>
      </c>
      <c r="G530" s="64" t="s">
        <v>3418</v>
      </c>
      <c r="H530" s="56" t="s">
        <v>3419</v>
      </c>
      <c r="I530" s="66"/>
      <c r="J530" s="56"/>
      <c r="K530" s="56"/>
      <c r="L530" s="64"/>
      <c r="M530" s="66">
        <v>236928.4</v>
      </c>
      <c r="N530" s="56" t="s">
        <v>3441</v>
      </c>
      <c r="O530" s="56" t="s">
        <v>301</v>
      </c>
      <c r="P530" s="56"/>
    </row>
    <row r="531" spans="1:16" ht="15.75" hidden="1" thickBot="1" x14ac:dyDescent="0.3">
      <c r="A531" s="89">
        <v>1</v>
      </c>
      <c r="B531" s="56" t="s">
        <v>1845</v>
      </c>
      <c r="C531" s="64">
        <v>38749</v>
      </c>
      <c r="D531" s="94">
        <v>42809</v>
      </c>
      <c r="E531" s="64" t="s">
        <v>3456</v>
      </c>
      <c r="F531" s="56" t="s">
        <v>3417</v>
      </c>
      <c r="G531" s="64" t="s">
        <v>3418</v>
      </c>
      <c r="H531" s="56" t="s">
        <v>3419</v>
      </c>
      <c r="I531" s="66"/>
      <c r="J531" s="56"/>
      <c r="K531" s="56"/>
      <c r="L531" s="64"/>
      <c r="M531" s="66">
        <v>460000</v>
      </c>
      <c r="N531" s="56" t="s">
        <v>3457</v>
      </c>
      <c r="O531" s="56"/>
      <c r="P531" s="56"/>
    </row>
    <row r="532" spans="1:16" ht="15.75" hidden="1" thickBot="1" x14ac:dyDescent="0.3">
      <c r="A532" s="89">
        <v>1</v>
      </c>
      <c r="B532" s="56" t="s">
        <v>1845</v>
      </c>
      <c r="C532" s="64">
        <v>38757</v>
      </c>
      <c r="D532" s="94">
        <v>42809</v>
      </c>
      <c r="E532" s="64" t="s">
        <v>3470</v>
      </c>
      <c r="F532" s="56" t="s">
        <v>3417</v>
      </c>
      <c r="G532" s="64" t="s">
        <v>3418</v>
      </c>
      <c r="H532" s="56" t="s">
        <v>3419</v>
      </c>
      <c r="I532" s="66"/>
      <c r="J532" s="56"/>
      <c r="K532" s="56"/>
      <c r="L532" s="64"/>
      <c r="M532" s="66">
        <v>203071.6</v>
      </c>
      <c r="N532" s="56" t="s">
        <v>3471</v>
      </c>
      <c r="O532" s="56" t="s">
        <v>301</v>
      </c>
      <c r="P532" s="56"/>
    </row>
    <row r="533" spans="1:16" ht="15.75" hidden="1" thickBot="1" x14ac:dyDescent="0.3">
      <c r="A533" s="89">
        <v>1</v>
      </c>
      <c r="B533" s="56" t="s">
        <v>2830</v>
      </c>
      <c r="C533" s="64">
        <v>38533</v>
      </c>
      <c r="D533" s="94">
        <v>42798</v>
      </c>
      <c r="E533" s="64" t="s">
        <v>8</v>
      </c>
      <c r="F533" s="56" t="s">
        <v>4438</v>
      </c>
      <c r="G533" s="64" t="s">
        <v>4439</v>
      </c>
      <c r="H533" s="56" t="s">
        <v>4440</v>
      </c>
      <c r="I533" s="66"/>
      <c r="J533" s="56"/>
      <c r="K533" s="56"/>
      <c r="L533" s="64"/>
      <c r="M533" s="66">
        <v>1099</v>
      </c>
      <c r="N533" s="56" t="s">
        <v>4441</v>
      </c>
      <c r="O533" s="56" t="s">
        <v>4442</v>
      </c>
      <c r="P533" s="56"/>
    </row>
    <row r="534" spans="1:16" ht="15.75" hidden="1" thickBot="1" x14ac:dyDescent="0.3">
      <c r="A534" s="89">
        <v>1</v>
      </c>
      <c r="B534" s="56" t="s">
        <v>1845</v>
      </c>
      <c r="C534" s="64">
        <v>38762</v>
      </c>
      <c r="D534" s="94">
        <v>42809</v>
      </c>
      <c r="E534" s="64" t="s">
        <v>8</v>
      </c>
      <c r="F534" s="56" t="s">
        <v>3474</v>
      </c>
      <c r="G534" s="64" t="s">
        <v>3475</v>
      </c>
      <c r="H534" s="56" t="s">
        <v>3476</v>
      </c>
      <c r="I534" s="66"/>
      <c r="J534" s="56"/>
      <c r="K534" s="56"/>
      <c r="L534" s="64"/>
      <c r="M534" s="66">
        <v>20000</v>
      </c>
      <c r="N534" s="56" t="s">
        <v>3477</v>
      </c>
      <c r="O534" s="56" t="s">
        <v>3478</v>
      </c>
      <c r="P534" s="56"/>
    </row>
    <row r="535" spans="1:16" ht="15.75" hidden="1" thickBot="1" x14ac:dyDescent="0.3">
      <c r="A535" s="89">
        <v>1</v>
      </c>
      <c r="B535" s="56" t="s">
        <v>2876</v>
      </c>
      <c r="C535" s="64">
        <v>38795</v>
      </c>
      <c r="D535" s="94">
        <v>42811</v>
      </c>
      <c r="E535" s="64" t="s">
        <v>8</v>
      </c>
      <c r="F535" s="56" t="s">
        <v>3474</v>
      </c>
      <c r="G535" s="64" t="s">
        <v>3475</v>
      </c>
      <c r="H535" s="56" t="s">
        <v>3476</v>
      </c>
      <c r="I535" s="66"/>
      <c r="J535" s="56"/>
      <c r="K535" s="56"/>
      <c r="L535" s="64"/>
      <c r="M535" s="66">
        <v>40000</v>
      </c>
      <c r="N535" s="56" t="s">
        <v>4546</v>
      </c>
      <c r="O535" s="56" t="s">
        <v>1835</v>
      </c>
      <c r="P535" s="56"/>
    </row>
    <row r="536" spans="1:16" ht="15.75" hidden="1" thickBot="1" x14ac:dyDescent="0.3">
      <c r="A536" s="89">
        <v>1</v>
      </c>
      <c r="B536" s="56" t="s">
        <v>2876</v>
      </c>
      <c r="C536" s="64">
        <v>38810</v>
      </c>
      <c r="D536" s="94">
        <v>42811</v>
      </c>
      <c r="E536" s="64" t="s">
        <v>4553</v>
      </c>
      <c r="F536" s="56" t="s">
        <v>3474</v>
      </c>
      <c r="G536" s="64" t="s">
        <v>3475</v>
      </c>
      <c r="H536" s="56" t="s">
        <v>3476</v>
      </c>
      <c r="I536" s="66"/>
      <c r="J536" s="56"/>
      <c r="K536" s="56"/>
      <c r="L536" s="64"/>
      <c r="M536" s="66">
        <v>3200</v>
      </c>
      <c r="N536" s="56" t="s">
        <v>4554</v>
      </c>
      <c r="O536" s="56" t="s">
        <v>4555</v>
      </c>
      <c r="P536" s="56"/>
    </row>
    <row r="537" spans="1:16" ht="15.75" hidden="1" thickBot="1" x14ac:dyDescent="0.3">
      <c r="A537" s="89">
        <v>1</v>
      </c>
      <c r="B537" s="56" t="s">
        <v>2397</v>
      </c>
      <c r="C537" s="64">
        <v>38907</v>
      </c>
      <c r="D537" s="94">
        <v>42817</v>
      </c>
      <c r="E537" s="64" t="s">
        <v>8</v>
      </c>
      <c r="F537" s="56" t="s">
        <v>3952</v>
      </c>
      <c r="G537" s="64" t="s">
        <v>3953</v>
      </c>
      <c r="H537" s="56" t="s">
        <v>3954</v>
      </c>
      <c r="I537" s="66"/>
      <c r="J537" s="56"/>
      <c r="K537" s="56"/>
      <c r="L537" s="64"/>
      <c r="M537" s="66">
        <v>8051.04</v>
      </c>
      <c r="N537" s="56" t="s">
        <v>3955</v>
      </c>
      <c r="O537" s="56">
        <v>7</v>
      </c>
      <c r="P537" s="56"/>
    </row>
    <row r="538" spans="1:16" ht="15.75" hidden="1" thickBot="1" x14ac:dyDescent="0.3">
      <c r="A538" s="89">
        <v>1</v>
      </c>
      <c r="B538" s="56" t="s">
        <v>1845</v>
      </c>
      <c r="C538" s="64">
        <v>38968</v>
      </c>
      <c r="D538" s="94">
        <v>42821</v>
      </c>
      <c r="E538" s="64" t="s">
        <v>8</v>
      </c>
      <c r="F538" s="56" t="s">
        <v>3723</v>
      </c>
      <c r="G538" s="64" t="s">
        <v>3724</v>
      </c>
      <c r="H538" s="56" t="s">
        <v>3725</v>
      </c>
      <c r="I538" s="66"/>
      <c r="J538" s="56"/>
      <c r="K538" s="56"/>
      <c r="L538" s="64"/>
      <c r="M538" s="66">
        <v>100000</v>
      </c>
      <c r="N538" s="56" t="s">
        <v>3726</v>
      </c>
      <c r="O538" s="56" t="s">
        <v>673</v>
      </c>
      <c r="P538" s="56"/>
    </row>
    <row r="539" spans="1:16" ht="15.75" hidden="1" thickBot="1" x14ac:dyDescent="0.3">
      <c r="A539" s="89">
        <v>1</v>
      </c>
      <c r="B539" s="56" t="s">
        <v>2397</v>
      </c>
      <c r="C539" s="64">
        <v>38844</v>
      </c>
      <c r="D539" s="94">
        <v>42815</v>
      </c>
      <c r="E539" s="64" t="s">
        <v>8</v>
      </c>
      <c r="F539" s="56" t="s">
        <v>3942</v>
      </c>
      <c r="G539" s="64" t="s">
        <v>24</v>
      </c>
      <c r="H539" s="56" t="s">
        <v>3943</v>
      </c>
      <c r="I539" s="66"/>
      <c r="J539" s="97"/>
      <c r="K539" s="56"/>
      <c r="L539" s="64"/>
      <c r="M539" s="66">
        <v>9290.73</v>
      </c>
      <c r="N539" s="56" t="s">
        <v>3944</v>
      </c>
      <c r="O539" s="56" t="s">
        <v>3134</v>
      </c>
      <c r="P539" s="56"/>
    </row>
    <row r="540" spans="1:16" ht="15.75" hidden="1" thickBot="1" x14ac:dyDescent="0.3">
      <c r="A540" s="89">
        <v>1</v>
      </c>
      <c r="B540" s="56" t="s">
        <v>2397</v>
      </c>
      <c r="C540" s="64">
        <v>38836</v>
      </c>
      <c r="D540" s="94">
        <v>42815</v>
      </c>
      <c r="E540" s="64" t="s">
        <v>8</v>
      </c>
      <c r="F540" s="56" t="s">
        <v>3939</v>
      </c>
      <c r="G540" s="64" t="s">
        <v>24</v>
      </c>
      <c r="H540" s="56" t="s">
        <v>3940</v>
      </c>
      <c r="I540" s="66"/>
      <c r="J540" s="97"/>
      <c r="K540" s="56"/>
      <c r="L540" s="64"/>
      <c r="M540" s="66">
        <v>15292.25</v>
      </c>
      <c r="N540" s="56" t="s">
        <v>3941</v>
      </c>
      <c r="O540" s="56" t="s">
        <v>3134</v>
      </c>
      <c r="P540" s="56"/>
    </row>
    <row r="541" spans="1:16" ht="15.75" hidden="1" thickBot="1" x14ac:dyDescent="0.3">
      <c r="A541" s="89">
        <v>1</v>
      </c>
      <c r="B541" s="56" t="s">
        <v>2463</v>
      </c>
      <c r="C541" s="64">
        <v>38566</v>
      </c>
      <c r="D541" s="94">
        <v>42801</v>
      </c>
      <c r="E541" s="64" t="s">
        <v>8</v>
      </c>
      <c r="F541" s="56" t="s">
        <v>4080</v>
      </c>
      <c r="G541" s="64" t="s">
        <v>4081</v>
      </c>
      <c r="H541" s="56" t="s">
        <v>4082</v>
      </c>
      <c r="I541" s="64"/>
      <c r="J541" s="97"/>
      <c r="K541" s="56"/>
      <c r="L541" s="64"/>
      <c r="M541" s="64">
        <v>193</v>
      </c>
      <c r="N541" s="56" t="s">
        <v>4083</v>
      </c>
      <c r="O541" s="56" t="s">
        <v>3134</v>
      </c>
      <c r="P541" s="56"/>
    </row>
    <row r="542" spans="1:16" ht="15.75" hidden="1" thickBot="1" x14ac:dyDescent="0.3">
      <c r="A542" s="89">
        <v>1</v>
      </c>
      <c r="B542" s="56" t="s">
        <v>1845</v>
      </c>
      <c r="C542" s="64">
        <v>38680</v>
      </c>
      <c r="D542" s="94">
        <v>42805</v>
      </c>
      <c r="E542" s="64" t="s">
        <v>8</v>
      </c>
      <c r="F542" s="56" t="s">
        <v>3381</v>
      </c>
      <c r="G542" s="64" t="s">
        <v>3382</v>
      </c>
      <c r="H542" s="56" t="s">
        <v>3383</v>
      </c>
      <c r="I542" s="66"/>
      <c r="J542" s="56"/>
      <c r="K542" s="56"/>
      <c r="L542" s="64"/>
      <c r="M542" s="66">
        <v>20000</v>
      </c>
      <c r="N542" s="56" t="s">
        <v>3384</v>
      </c>
      <c r="O542" s="56" t="s">
        <v>3385</v>
      </c>
      <c r="P542" s="56"/>
    </row>
    <row r="543" spans="1:16" ht="15.75" hidden="1" thickBot="1" x14ac:dyDescent="0.3">
      <c r="A543" s="89">
        <v>1</v>
      </c>
      <c r="B543" s="56" t="s">
        <v>1845</v>
      </c>
      <c r="C543" s="64">
        <v>38714</v>
      </c>
      <c r="D543" s="94">
        <v>42807</v>
      </c>
      <c r="E543" s="64" t="s">
        <v>3424</v>
      </c>
      <c r="F543" s="56" t="s">
        <v>3381</v>
      </c>
      <c r="G543" s="64" t="s">
        <v>3382</v>
      </c>
      <c r="H543" s="56" t="s">
        <v>3383</v>
      </c>
      <c r="I543" s="66"/>
      <c r="J543" s="56"/>
      <c r="K543" s="56"/>
      <c r="L543" s="64"/>
      <c r="M543" s="66">
        <v>47920</v>
      </c>
      <c r="N543" s="56" t="s">
        <v>3425</v>
      </c>
      <c r="O543" s="56" t="s">
        <v>3385</v>
      </c>
      <c r="P543" s="56"/>
    </row>
    <row r="544" spans="1:16" ht="15.75" hidden="1" thickBot="1" x14ac:dyDescent="0.3">
      <c r="A544" s="90">
        <v>1</v>
      </c>
      <c r="B544" s="58" t="s">
        <v>2876</v>
      </c>
      <c r="C544" s="72">
        <v>39088</v>
      </c>
      <c r="D544" s="95">
        <v>42825</v>
      </c>
      <c r="E544" s="72" t="s">
        <v>4655</v>
      </c>
      <c r="F544" s="58" t="s">
        <v>4656</v>
      </c>
      <c r="G544" s="72" t="s">
        <v>24</v>
      </c>
      <c r="H544" s="58" t="s">
        <v>4657</v>
      </c>
      <c r="I544" s="91"/>
      <c r="J544" s="58"/>
      <c r="K544" s="58"/>
      <c r="L544" s="72"/>
      <c r="M544" s="91">
        <v>2000</v>
      </c>
      <c r="N544" s="58" t="s">
        <v>4658</v>
      </c>
      <c r="O544" s="58" t="s">
        <v>4659</v>
      </c>
      <c r="P544" s="58"/>
    </row>
    <row r="545" spans="13:21" ht="16.5" thickTop="1" thickBot="1" x14ac:dyDescent="0.3">
      <c r="M545" s="100"/>
    </row>
    <row r="546" spans="13:21" ht="16.5" thickTop="1" x14ac:dyDescent="0.25">
      <c r="M546" s="113">
        <f>+M23+M184+M186+M194+M199+M215+M260+M304+M325+M348+M358+M370+M400+M453+M494</f>
        <v>2866023</v>
      </c>
    </row>
    <row r="551" spans="13:21" x14ac:dyDescent="0.25">
      <c r="U551" s="112"/>
    </row>
  </sheetData>
  <autoFilter ref="A9:Q544">
    <filterColumn colId="12">
      <filters>
        <filter val="115,000.00"/>
        <filter val="124,988.00"/>
        <filter val="132,000.00"/>
        <filter val="157,000.00"/>
        <filter val="159,750.00"/>
        <filter val="180,000.00"/>
        <filter val="181,200.00"/>
        <filter val="190,000.00"/>
        <filter val="230,000.00"/>
        <filter val="241,900.00"/>
        <filter val="250,000.00"/>
        <filter val="250,257.00"/>
        <filter val="251,928.00"/>
      </filters>
    </filterColumn>
    <filterColumn colId="14">
      <filters>
        <filter val="0 EFE"/>
        <filter val="1 EFE"/>
        <filter val="4 EFE"/>
        <filter val="5 EFE"/>
        <filter val="9 EFE"/>
        <filter val="DEC BNMX (98000) EFE (153928)"/>
        <filter val="EFE"/>
        <filter val="EFE ($2900) TDD 4608 (100)"/>
        <filter val="EFE ($32000) TDC 1402 ($38000) TDD1388 ($10000)"/>
        <filter val="EFE (1500) TDD  9773 (1345.83)"/>
        <filter val="EFECTIVO"/>
        <filter val="N 3708 EFE"/>
        <filter val="TDD 9177 (900) EFE (2412.25)"/>
      </filters>
    </filterColumn>
  </autoFilter>
  <sortState ref="A10:Q546">
    <sortCondition ref="F10:F546"/>
  </sortState>
  <mergeCells count="3">
    <mergeCell ref="F2:G2"/>
    <mergeCell ref="F4:G4"/>
    <mergeCell ref="F6:G6"/>
  </mergeCells>
  <pageMargins left="0.7" right="0.7" top="0.75" bottom="0.75" header="0.3" footer="0.3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63"/>
  <sheetViews>
    <sheetView topLeftCell="A4" workbookViewId="0">
      <pane xSplit="4" topLeftCell="I1" activePane="topRight" state="frozen"/>
      <selection activeCell="A4" sqref="A4"/>
      <selection pane="topRight" activeCell="Q464" sqref="Q464"/>
    </sheetView>
  </sheetViews>
  <sheetFormatPr baseColWidth="10" defaultRowHeight="15" x14ac:dyDescent="0.25"/>
  <cols>
    <col min="1" max="1" width="4.42578125" customWidth="1"/>
    <col min="2" max="2" width="8.5703125" customWidth="1"/>
    <col min="3" max="3" width="6.7109375" customWidth="1"/>
    <col min="4" max="4" width="10.7109375" bestFit="1" customWidth="1"/>
    <col min="5" max="5" width="12.5703125" customWidth="1"/>
    <col min="6" max="6" width="34.5703125" customWidth="1"/>
    <col min="7" max="7" width="15.5703125" customWidth="1"/>
    <col min="8" max="8" width="33.7109375" customWidth="1"/>
    <col min="9" max="9" width="16.28515625" customWidth="1"/>
    <col min="10" max="10" width="7.85546875" style="114" customWidth="1"/>
    <col min="11" max="11" width="16.5703125" customWidth="1"/>
    <col min="12" max="12" width="13" customWidth="1"/>
    <col min="13" max="13" width="15.7109375" style="116" customWidth="1"/>
    <col min="14" max="14" width="11.5703125" customWidth="1"/>
    <col min="15" max="15" width="11.85546875" customWidth="1"/>
    <col min="16" max="16" width="9.140625" customWidth="1"/>
  </cols>
  <sheetData>
    <row r="1" spans="1:16" ht="15.75" thickBot="1" x14ac:dyDescent="0.3">
      <c r="D1" s="86"/>
      <c r="M1" s="115"/>
      <c r="O1" s="96"/>
      <c r="P1" s="96"/>
    </row>
    <row r="2" spans="1:16" ht="15.75" thickBot="1" x14ac:dyDescent="0.3">
      <c r="D2" s="86"/>
      <c r="F2" s="162" t="s">
        <v>1477</v>
      </c>
      <c r="G2" s="163"/>
      <c r="M2" s="115"/>
      <c r="O2" s="96"/>
      <c r="P2" s="96"/>
    </row>
    <row r="3" spans="1:16" ht="15.75" thickBot="1" x14ac:dyDescent="0.3">
      <c r="D3" s="86"/>
      <c r="F3" s="2"/>
      <c r="M3" s="115"/>
      <c r="O3" s="96"/>
      <c r="P3" s="96"/>
    </row>
    <row r="4" spans="1:16" ht="15.75" thickBot="1" x14ac:dyDescent="0.3">
      <c r="D4" s="86"/>
      <c r="F4" s="164" t="s">
        <v>4667</v>
      </c>
      <c r="G4" s="165"/>
      <c r="M4" s="115"/>
      <c r="O4" s="96"/>
      <c r="P4" s="96"/>
    </row>
    <row r="5" spans="1:16" ht="15.75" thickBot="1" x14ac:dyDescent="0.3">
      <c r="D5" s="86"/>
      <c r="F5" s="1"/>
      <c r="M5" s="115"/>
      <c r="O5" s="96"/>
      <c r="P5" s="96"/>
    </row>
    <row r="6" spans="1:16" ht="15.75" thickBot="1" x14ac:dyDescent="0.3">
      <c r="D6" s="86"/>
      <c r="F6" s="164" t="s">
        <v>5945</v>
      </c>
      <c r="G6" s="165"/>
      <c r="M6" s="115"/>
      <c r="O6" s="96"/>
      <c r="P6" s="96"/>
    </row>
    <row r="7" spans="1:16" ht="15.75" thickBot="1" x14ac:dyDescent="0.3">
      <c r="D7" s="86"/>
      <c r="M7" s="115"/>
      <c r="O7" s="96"/>
      <c r="P7" s="96"/>
    </row>
    <row r="8" spans="1:16" ht="15.75" thickBot="1" x14ac:dyDescent="0.3">
      <c r="D8" s="86"/>
      <c r="F8" s="166" t="s">
        <v>5944</v>
      </c>
      <c r="G8" s="167"/>
      <c r="M8" s="115"/>
      <c r="O8" s="96"/>
      <c r="P8" s="96"/>
    </row>
    <row r="9" spans="1:16" ht="15.75" thickBot="1" x14ac:dyDescent="0.3">
      <c r="D9" s="86"/>
      <c r="M9" s="115"/>
      <c r="O9" s="96"/>
      <c r="P9" s="96"/>
    </row>
    <row r="10" spans="1:16" s="96" customFormat="1" ht="30" customHeight="1" thickBot="1" x14ac:dyDescent="0.3">
      <c r="A10" s="8" t="s">
        <v>1844</v>
      </c>
      <c r="B10" s="9" t="s">
        <v>1483</v>
      </c>
      <c r="C10" s="60" t="s">
        <v>1478</v>
      </c>
      <c r="D10" s="92" t="s">
        <v>0</v>
      </c>
      <c r="E10" s="11" t="s">
        <v>1</v>
      </c>
      <c r="F10" s="11" t="s">
        <v>2</v>
      </c>
      <c r="G10" s="11" t="s">
        <v>3</v>
      </c>
      <c r="H10" s="11" t="s">
        <v>4</v>
      </c>
      <c r="I10" s="11" t="s">
        <v>1479</v>
      </c>
      <c r="J10" s="12" t="s">
        <v>1480</v>
      </c>
      <c r="K10" s="11" t="s">
        <v>1481</v>
      </c>
      <c r="L10" s="11" t="s">
        <v>1482</v>
      </c>
      <c r="M10" s="13" t="s">
        <v>5</v>
      </c>
      <c r="N10" s="11" t="s">
        <v>6</v>
      </c>
      <c r="O10" s="11" t="s">
        <v>6</v>
      </c>
      <c r="P10" s="14"/>
    </row>
    <row r="11" spans="1:16" hidden="1" x14ac:dyDescent="0.25">
      <c r="A11" s="55">
        <v>1</v>
      </c>
      <c r="B11" s="61" t="s">
        <v>798</v>
      </c>
      <c r="C11" s="55">
        <v>-39282</v>
      </c>
      <c r="D11" s="62">
        <v>42835</v>
      </c>
      <c r="E11" s="55" t="s">
        <v>8</v>
      </c>
      <c r="F11" s="61" t="s">
        <v>5596</v>
      </c>
      <c r="G11" s="55" t="s">
        <v>5597</v>
      </c>
      <c r="H11" s="61" t="s">
        <v>5598</v>
      </c>
      <c r="I11" s="55"/>
      <c r="J11" s="61"/>
      <c r="K11" s="55"/>
      <c r="L11" s="61"/>
      <c r="M11" s="118">
        <v>673.15</v>
      </c>
      <c r="N11" s="61" t="s">
        <v>5599</v>
      </c>
      <c r="O11" s="55" t="s">
        <v>5600</v>
      </c>
      <c r="P11" s="63"/>
    </row>
    <row r="12" spans="1:16" hidden="1" x14ac:dyDescent="0.25">
      <c r="A12" s="56">
        <v>1</v>
      </c>
      <c r="B12" s="64" t="s">
        <v>798</v>
      </c>
      <c r="C12" s="56">
        <v>-39289</v>
      </c>
      <c r="D12" s="65">
        <v>42836</v>
      </c>
      <c r="E12" s="56" t="s">
        <v>8</v>
      </c>
      <c r="F12" s="64" t="s">
        <v>5596</v>
      </c>
      <c r="G12" s="56" t="s">
        <v>5597</v>
      </c>
      <c r="H12" s="64" t="s">
        <v>5598</v>
      </c>
      <c r="I12" s="56"/>
      <c r="J12" s="64"/>
      <c r="K12" s="56"/>
      <c r="L12" s="64"/>
      <c r="M12" s="119">
        <v>728.36</v>
      </c>
      <c r="N12" s="64" t="s">
        <v>5601</v>
      </c>
      <c r="O12" s="56" t="s">
        <v>5600</v>
      </c>
      <c r="P12" s="67"/>
    </row>
    <row r="13" spans="1:16" hidden="1" x14ac:dyDescent="0.25">
      <c r="A13" s="56">
        <v>1</v>
      </c>
      <c r="B13" s="64" t="s">
        <v>7</v>
      </c>
      <c r="C13" s="56">
        <v>-39402</v>
      </c>
      <c r="D13" s="65">
        <v>42843</v>
      </c>
      <c r="E13" s="56" t="s">
        <v>8</v>
      </c>
      <c r="F13" s="64" t="s">
        <v>3595</v>
      </c>
      <c r="G13" s="56" t="s">
        <v>3596</v>
      </c>
      <c r="H13" s="64" t="s">
        <v>3597</v>
      </c>
      <c r="I13" s="56"/>
      <c r="J13" s="64"/>
      <c r="K13" s="56"/>
      <c r="L13" s="64"/>
      <c r="M13" s="119">
        <v>290000</v>
      </c>
      <c r="N13" s="64" t="s">
        <v>5027</v>
      </c>
      <c r="O13" s="56" t="s">
        <v>591</v>
      </c>
      <c r="P13" s="67" t="s">
        <v>591</v>
      </c>
    </row>
    <row r="14" spans="1:16" hidden="1" x14ac:dyDescent="0.25">
      <c r="A14" s="56">
        <v>1</v>
      </c>
      <c r="B14" s="64" t="s">
        <v>7</v>
      </c>
      <c r="C14" s="56">
        <v>-39482</v>
      </c>
      <c r="D14" s="65">
        <v>42846</v>
      </c>
      <c r="E14" s="56" t="s">
        <v>5108</v>
      </c>
      <c r="F14" s="64" t="s">
        <v>5109</v>
      </c>
      <c r="G14" s="56" t="s">
        <v>5110</v>
      </c>
      <c r="H14" s="64" t="s">
        <v>5111</v>
      </c>
      <c r="I14" s="56"/>
      <c r="J14" s="64"/>
      <c r="K14" s="56"/>
      <c r="L14" s="64"/>
      <c r="M14" s="119">
        <v>460000</v>
      </c>
      <c r="N14" s="64" t="s">
        <v>5112</v>
      </c>
      <c r="O14" s="56" t="s">
        <v>591</v>
      </c>
      <c r="P14" s="67" t="s">
        <v>591</v>
      </c>
    </row>
    <row r="15" spans="1:16" hidden="1" x14ac:dyDescent="0.25">
      <c r="A15" s="56">
        <v>1</v>
      </c>
      <c r="B15" s="64" t="s">
        <v>7</v>
      </c>
      <c r="C15" s="56">
        <v>-39204</v>
      </c>
      <c r="D15" s="65">
        <v>42830</v>
      </c>
      <c r="E15" s="56" t="s">
        <v>4752</v>
      </c>
      <c r="F15" s="64" t="s">
        <v>4753</v>
      </c>
      <c r="G15" s="56" t="s">
        <v>4754</v>
      </c>
      <c r="H15" s="64" t="s">
        <v>4755</v>
      </c>
      <c r="I15" s="56"/>
      <c r="J15" s="64"/>
      <c r="K15" s="56"/>
      <c r="L15" s="64"/>
      <c r="M15" s="119">
        <v>87790.27</v>
      </c>
      <c r="N15" s="64" t="s">
        <v>4756</v>
      </c>
      <c r="O15" s="56" t="s">
        <v>1835</v>
      </c>
      <c r="P15" s="67"/>
    </row>
    <row r="16" spans="1:16" hidden="1" x14ac:dyDescent="0.25">
      <c r="A16" s="56">
        <v>1</v>
      </c>
      <c r="B16" s="64" t="s">
        <v>798</v>
      </c>
      <c r="C16" s="56">
        <v>-39196</v>
      </c>
      <c r="D16" s="65">
        <v>42830</v>
      </c>
      <c r="E16" s="56" t="s">
        <v>8</v>
      </c>
      <c r="F16" s="64" t="s">
        <v>5521</v>
      </c>
      <c r="G16" s="56" t="s">
        <v>24</v>
      </c>
      <c r="H16" s="64" t="s">
        <v>800</v>
      </c>
      <c r="I16" s="56"/>
      <c r="J16" s="64"/>
      <c r="K16" s="56"/>
      <c r="L16" s="64"/>
      <c r="M16" s="119">
        <v>3739.87</v>
      </c>
      <c r="N16" s="64" t="s">
        <v>5522</v>
      </c>
      <c r="O16" s="56" t="s">
        <v>3134</v>
      </c>
      <c r="P16" s="67"/>
    </row>
    <row r="17" spans="1:16" hidden="1" x14ac:dyDescent="0.25">
      <c r="A17" s="56">
        <v>1</v>
      </c>
      <c r="B17" s="64" t="s">
        <v>720</v>
      </c>
      <c r="C17" s="56">
        <v>-39510</v>
      </c>
      <c r="D17" s="65">
        <v>42849</v>
      </c>
      <c r="E17" s="56" t="s">
        <v>8</v>
      </c>
      <c r="F17" s="64" t="s">
        <v>2206</v>
      </c>
      <c r="G17" s="56" t="s">
        <v>2207</v>
      </c>
      <c r="H17" s="64" t="s">
        <v>2208</v>
      </c>
      <c r="I17" s="56"/>
      <c r="J17" s="64"/>
      <c r="K17" s="56"/>
      <c r="L17" s="64"/>
      <c r="M17" s="119">
        <v>2109</v>
      </c>
      <c r="N17" s="64" t="s">
        <v>5431</v>
      </c>
      <c r="O17" s="56" t="s">
        <v>3134</v>
      </c>
      <c r="P17" s="67"/>
    </row>
    <row r="18" spans="1:16" hidden="1" x14ac:dyDescent="0.25">
      <c r="A18" s="56">
        <v>1</v>
      </c>
      <c r="B18" s="64" t="s">
        <v>798</v>
      </c>
      <c r="C18" s="56">
        <v>-39213</v>
      </c>
      <c r="D18" s="65">
        <v>42830</v>
      </c>
      <c r="E18" s="56" t="s">
        <v>8</v>
      </c>
      <c r="F18" s="64" t="s">
        <v>2206</v>
      </c>
      <c r="G18" s="56" t="s">
        <v>2207</v>
      </c>
      <c r="H18" s="64" t="s">
        <v>2208</v>
      </c>
      <c r="I18" s="56"/>
      <c r="J18" s="64"/>
      <c r="K18" s="56"/>
      <c r="L18" s="64"/>
      <c r="M18" s="119">
        <v>4419</v>
      </c>
      <c r="N18" s="64" t="s">
        <v>5533</v>
      </c>
      <c r="O18" s="56" t="s">
        <v>5534</v>
      </c>
      <c r="P18" s="67"/>
    </row>
    <row r="19" spans="1:16" hidden="1" x14ac:dyDescent="0.25">
      <c r="A19" s="56">
        <v>1</v>
      </c>
      <c r="B19" s="64" t="s">
        <v>798</v>
      </c>
      <c r="C19" s="56">
        <v>-39290</v>
      </c>
      <c r="D19" s="65">
        <v>42836</v>
      </c>
      <c r="E19" s="56" t="s">
        <v>8</v>
      </c>
      <c r="F19" s="64" t="s">
        <v>2206</v>
      </c>
      <c r="G19" s="56" t="s">
        <v>2207</v>
      </c>
      <c r="H19" s="64" t="s">
        <v>2208</v>
      </c>
      <c r="I19" s="56"/>
      <c r="J19" s="64"/>
      <c r="K19" s="56"/>
      <c r="L19" s="64"/>
      <c r="M19" s="119">
        <v>799.6</v>
      </c>
      <c r="N19" s="64" t="s">
        <v>5602</v>
      </c>
      <c r="O19" s="56" t="s">
        <v>3134</v>
      </c>
      <c r="P19" s="67"/>
    </row>
    <row r="20" spans="1:16" hidden="1" x14ac:dyDescent="0.25">
      <c r="A20" s="56">
        <v>1</v>
      </c>
      <c r="B20" s="64" t="s">
        <v>798</v>
      </c>
      <c r="C20" s="56">
        <v>-39239</v>
      </c>
      <c r="D20" s="65">
        <v>42832</v>
      </c>
      <c r="E20" s="56" t="s">
        <v>8</v>
      </c>
      <c r="F20" s="64" t="s">
        <v>5556</v>
      </c>
      <c r="G20" s="56" t="s">
        <v>24</v>
      </c>
      <c r="H20" s="64" t="s">
        <v>5542</v>
      </c>
      <c r="I20" s="56"/>
      <c r="J20" s="64"/>
      <c r="K20" s="56"/>
      <c r="L20" s="64"/>
      <c r="M20" s="119">
        <v>2658.13</v>
      </c>
      <c r="N20" s="64" t="s">
        <v>5557</v>
      </c>
      <c r="O20" s="56" t="s">
        <v>5558</v>
      </c>
      <c r="P20" s="67"/>
    </row>
    <row r="21" spans="1:16" hidden="1" x14ac:dyDescent="0.25">
      <c r="A21" s="56">
        <v>1</v>
      </c>
      <c r="B21" s="64" t="s">
        <v>7</v>
      </c>
      <c r="C21" s="56">
        <v>-39200</v>
      </c>
      <c r="D21" s="65">
        <v>42830</v>
      </c>
      <c r="E21" s="56" t="s">
        <v>8</v>
      </c>
      <c r="F21" s="64" t="s">
        <v>4748</v>
      </c>
      <c r="G21" s="56" t="s">
        <v>4749</v>
      </c>
      <c r="H21" s="64" t="s">
        <v>4750</v>
      </c>
      <c r="I21" s="56"/>
      <c r="J21" s="64"/>
      <c r="K21" s="56"/>
      <c r="L21" s="64"/>
      <c r="M21" s="119">
        <v>4000</v>
      </c>
      <c r="N21" s="64" t="s">
        <v>4751</v>
      </c>
      <c r="O21" s="56" t="s">
        <v>3134</v>
      </c>
      <c r="P21" s="67"/>
    </row>
    <row r="22" spans="1:16" hidden="1" x14ac:dyDescent="0.25">
      <c r="A22" s="56">
        <v>1</v>
      </c>
      <c r="B22" s="64" t="s">
        <v>7</v>
      </c>
      <c r="C22" s="56">
        <v>-39581</v>
      </c>
      <c r="D22" s="65">
        <v>42852</v>
      </c>
      <c r="E22" s="56" t="s">
        <v>5243</v>
      </c>
      <c r="F22" s="64" t="s">
        <v>5244</v>
      </c>
      <c r="G22" s="56" t="s">
        <v>5245</v>
      </c>
      <c r="H22" s="64" t="s">
        <v>5246</v>
      </c>
      <c r="I22" s="56"/>
      <c r="J22" s="64"/>
      <c r="K22" s="56"/>
      <c r="L22" s="64"/>
      <c r="M22" s="119">
        <v>332500</v>
      </c>
      <c r="N22" s="64" t="s">
        <v>5247</v>
      </c>
      <c r="O22" s="56" t="s">
        <v>1835</v>
      </c>
      <c r="P22" s="67" t="s">
        <v>1835</v>
      </c>
    </row>
    <row r="23" spans="1:16" hidden="1" x14ac:dyDescent="0.25">
      <c r="A23" s="56">
        <v>1</v>
      </c>
      <c r="B23" s="64" t="s">
        <v>7</v>
      </c>
      <c r="C23" s="56">
        <v>-39604</v>
      </c>
      <c r="D23" s="65">
        <v>42853</v>
      </c>
      <c r="E23" s="56" t="s">
        <v>5277</v>
      </c>
      <c r="F23" s="64" t="s">
        <v>5244</v>
      </c>
      <c r="G23" s="56" t="s">
        <v>5245</v>
      </c>
      <c r="H23" s="64" t="s">
        <v>5246</v>
      </c>
      <c r="I23" s="56"/>
      <c r="J23" s="64"/>
      <c r="K23" s="56"/>
      <c r="L23" s="64"/>
      <c r="M23" s="119">
        <v>272800</v>
      </c>
      <c r="N23" s="64" t="s">
        <v>5278</v>
      </c>
      <c r="O23" s="56" t="s">
        <v>3385</v>
      </c>
      <c r="P23" s="67" t="s">
        <v>1842</v>
      </c>
    </row>
    <row r="24" spans="1:16" hidden="1" x14ac:dyDescent="0.25">
      <c r="A24" s="56">
        <v>1</v>
      </c>
      <c r="B24" s="64" t="s">
        <v>798</v>
      </c>
      <c r="C24" s="56">
        <v>-39337</v>
      </c>
      <c r="D24" s="65">
        <v>42838</v>
      </c>
      <c r="E24" s="56" t="s">
        <v>8</v>
      </c>
      <c r="F24" s="64" t="s">
        <v>5612</v>
      </c>
      <c r="G24" s="56" t="s">
        <v>24</v>
      </c>
      <c r="H24" s="64" t="s">
        <v>5613</v>
      </c>
      <c r="I24" s="56"/>
      <c r="J24" s="64"/>
      <c r="K24" s="56"/>
      <c r="L24" s="64"/>
      <c r="M24" s="119">
        <v>12000</v>
      </c>
      <c r="N24" s="64" t="s">
        <v>5614</v>
      </c>
      <c r="O24" s="56" t="s">
        <v>4139</v>
      </c>
      <c r="P24" s="67"/>
    </row>
    <row r="25" spans="1:16" hidden="1" x14ac:dyDescent="0.25">
      <c r="A25" s="56">
        <v>1</v>
      </c>
      <c r="B25" s="64" t="s">
        <v>798</v>
      </c>
      <c r="C25" s="56">
        <v>-39241</v>
      </c>
      <c r="D25" s="65">
        <v>42832</v>
      </c>
      <c r="E25" s="56" t="s">
        <v>8</v>
      </c>
      <c r="F25" s="64" t="s">
        <v>5559</v>
      </c>
      <c r="G25" s="56" t="s">
        <v>24</v>
      </c>
      <c r="H25" s="64" t="s">
        <v>5542</v>
      </c>
      <c r="I25" s="56"/>
      <c r="J25" s="64"/>
      <c r="K25" s="56"/>
      <c r="L25" s="64"/>
      <c r="M25" s="119">
        <v>1615.4</v>
      </c>
      <c r="N25" s="64" t="s">
        <v>5560</v>
      </c>
      <c r="O25" s="56" t="s">
        <v>3134</v>
      </c>
      <c r="P25" s="67"/>
    </row>
    <row r="26" spans="1:16" hidden="1" x14ac:dyDescent="0.25">
      <c r="A26" s="56">
        <v>1</v>
      </c>
      <c r="B26" s="64" t="s">
        <v>7</v>
      </c>
      <c r="C26" s="56">
        <v>-39250</v>
      </c>
      <c r="D26" s="65">
        <v>42832</v>
      </c>
      <c r="E26" s="56" t="s">
        <v>8</v>
      </c>
      <c r="F26" s="64" t="s">
        <v>4807</v>
      </c>
      <c r="G26" s="56" t="s">
        <v>4808</v>
      </c>
      <c r="H26" s="64" t="s">
        <v>4809</v>
      </c>
      <c r="I26" s="56"/>
      <c r="J26" s="64"/>
      <c r="K26" s="56"/>
      <c r="L26" s="64"/>
      <c r="M26" s="119">
        <v>5000</v>
      </c>
      <c r="N26" s="64" t="s">
        <v>4810</v>
      </c>
      <c r="O26" s="56" t="s">
        <v>301</v>
      </c>
      <c r="P26" s="67"/>
    </row>
    <row r="27" spans="1:16" hidden="1" x14ac:dyDescent="0.25">
      <c r="A27" s="56">
        <v>1</v>
      </c>
      <c r="B27" s="64" t="s">
        <v>7</v>
      </c>
      <c r="C27" s="56">
        <v>-39366</v>
      </c>
      <c r="D27" s="65">
        <v>42842</v>
      </c>
      <c r="E27" s="56" t="s">
        <v>4989</v>
      </c>
      <c r="F27" s="64" t="s">
        <v>4807</v>
      </c>
      <c r="G27" s="56" t="s">
        <v>4808</v>
      </c>
      <c r="H27" s="64" t="s">
        <v>4809</v>
      </c>
      <c r="I27" s="56"/>
      <c r="J27" s="64"/>
      <c r="K27" s="56"/>
      <c r="L27" s="64"/>
      <c r="M27" s="119">
        <v>270000</v>
      </c>
      <c r="N27" s="64" t="s">
        <v>4990</v>
      </c>
      <c r="O27" s="56" t="s">
        <v>301</v>
      </c>
      <c r="P27" s="67" t="s">
        <v>301</v>
      </c>
    </row>
    <row r="28" spans="1:16" hidden="1" x14ac:dyDescent="0.25">
      <c r="A28" s="56">
        <v>1</v>
      </c>
      <c r="B28" s="64" t="s">
        <v>7</v>
      </c>
      <c r="C28" s="56">
        <v>-39408</v>
      </c>
      <c r="D28" s="65">
        <v>42843</v>
      </c>
      <c r="E28" s="56" t="s">
        <v>4989</v>
      </c>
      <c r="F28" s="64" t="s">
        <v>4807</v>
      </c>
      <c r="G28" s="56" t="s">
        <v>4808</v>
      </c>
      <c r="H28" s="64" t="s">
        <v>4809</v>
      </c>
      <c r="I28" s="56"/>
      <c r="J28" s="64"/>
      <c r="K28" s="56"/>
      <c r="L28" s="64"/>
      <c r="M28" s="119">
        <v>237</v>
      </c>
      <c r="N28" s="64" t="s">
        <v>5035</v>
      </c>
      <c r="O28" s="56" t="s">
        <v>3134</v>
      </c>
      <c r="P28" s="67"/>
    </row>
    <row r="29" spans="1:16" hidden="1" x14ac:dyDescent="0.25">
      <c r="A29" s="56">
        <v>1</v>
      </c>
      <c r="B29" s="64" t="s">
        <v>798</v>
      </c>
      <c r="C29" s="56">
        <v>-39153</v>
      </c>
      <c r="D29" s="65">
        <v>42828</v>
      </c>
      <c r="E29" s="56" t="s">
        <v>8</v>
      </c>
      <c r="F29" s="64" t="s">
        <v>5486</v>
      </c>
      <c r="G29" s="56" t="s">
        <v>24</v>
      </c>
      <c r="H29" s="64" t="s">
        <v>5487</v>
      </c>
      <c r="I29" s="56"/>
      <c r="J29" s="64"/>
      <c r="K29" s="56"/>
      <c r="L29" s="64"/>
      <c r="M29" s="119">
        <v>100</v>
      </c>
      <c r="N29" s="64" t="s">
        <v>5488</v>
      </c>
      <c r="O29" s="56" t="s">
        <v>3134</v>
      </c>
      <c r="P29" s="67"/>
    </row>
    <row r="30" spans="1:16" hidden="1" x14ac:dyDescent="0.25">
      <c r="A30" s="56">
        <v>1</v>
      </c>
      <c r="B30" s="64" t="s">
        <v>7</v>
      </c>
      <c r="C30" s="56">
        <v>-39185</v>
      </c>
      <c r="D30" s="65">
        <v>42829</v>
      </c>
      <c r="E30" s="56" t="s">
        <v>4737</v>
      </c>
      <c r="F30" s="64" t="s">
        <v>3779</v>
      </c>
      <c r="G30" s="56" t="s">
        <v>24</v>
      </c>
      <c r="H30" s="64" t="s">
        <v>3780</v>
      </c>
      <c r="I30" s="56"/>
      <c r="J30" s="64"/>
      <c r="K30" s="56"/>
      <c r="L30" s="64"/>
      <c r="M30" s="119">
        <v>351500</v>
      </c>
      <c r="N30" s="64" t="s">
        <v>4738</v>
      </c>
      <c r="O30" s="56" t="s">
        <v>4739</v>
      </c>
      <c r="P30" s="67" t="s">
        <v>5978</v>
      </c>
    </row>
    <row r="31" spans="1:16" hidden="1" x14ac:dyDescent="0.25">
      <c r="A31" s="56">
        <v>1</v>
      </c>
      <c r="B31" s="64" t="s">
        <v>7</v>
      </c>
      <c r="C31" s="56">
        <v>-39357</v>
      </c>
      <c r="D31" s="65">
        <v>42842</v>
      </c>
      <c r="E31" s="56" t="s">
        <v>8</v>
      </c>
      <c r="F31" s="64" t="s">
        <v>4968</v>
      </c>
      <c r="G31" s="56" t="s">
        <v>4969</v>
      </c>
      <c r="H31" s="64" t="s">
        <v>4970</v>
      </c>
      <c r="I31" s="56"/>
      <c r="J31" s="64"/>
      <c r="K31" s="56"/>
      <c r="L31" s="64"/>
      <c r="M31" s="119">
        <v>3000</v>
      </c>
      <c r="N31" s="64" t="s">
        <v>4971</v>
      </c>
      <c r="O31" s="56" t="s">
        <v>3134</v>
      </c>
      <c r="P31" s="67"/>
    </row>
    <row r="32" spans="1:16" hidden="1" x14ac:dyDescent="0.25">
      <c r="A32" s="56">
        <v>1</v>
      </c>
      <c r="B32" s="64" t="s">
        <v>7</v>
      </c>
      <c r="C32" s="56">
        <v>-39547</v>
      </c>
      <c r="D32" s="65">
        <v>42850</v>
      </c>
      <c r="E32" s="56" t="s">
        <v>8</v>
      </c>
      <c r="F32" s="64" t="s">
        <v>4968</v>
      </c>
      <c r="G32" s="56" t="s">
        <v>4969</v>
      </c>
      <c r="H32" s="64" t="s">
        <v>4970</v>
      </c>
      <c r="I32" s="56"/>
      <c r="J32" s="64"/>
      <c r="K32" s="56"/>
      <c r="L32" s="64"/>
      <c r="M32" s="119">
        <v>20691</v>
      </c>
      <c r="N32" s="64" t="s">
        <v>5188</v>
      </c>
      <c r="O32" s="56" t="s">
        <v>5189</v>
      </c>
      <c r="P32" s="67"/>
    </row>
    <row r="33" spans="1:16" hidden="1" x14ac:dyDescent="0.25">
      <c r="A33" s="56">
        <v>1</v>
      </c>
      <c r="B33" s="64" t="s">
        <v>798</v>
      </c>
      <c r="C33" s="56">
        <v>-39492</v>
      </c>
      <c r="D33" s="65">
        <v>42847</v>
      </c>
      <c r="E33" s="56" t="s">
        <v>8</v>
      </c>
      <c r="F33" s="64" t="s">
        <v>5721</v>
      </c>
      <c r="G33" s="56" t="s">
        <v>24</v>
      </c>
      <c r="H33" s="64" t="s">
        <v>5542</v>
      </c>
      <c r="I33" s="56"/>
      <c r="J33" s="64"/>
      <c r="K33" s="56"/>
      <c r="L33" s="64"/>
      <c r="M33" s="119">
        <v>338.58</v>
      </c>
      <c r="N33" s="64" t="s">
        <v>5722</v>
      </c>
      <c r="O33" s="56" t="s">
        <v>3134</v>
      </c>
      <c r="P33" s="67"/>
    </row>
    <row r="34" spans="1:16" hidden="1" x14ac:dyDescent="0.25">
      <c r="A34" s="56">
        <v>1</v>
      </c>
      <c r="B34" s="64" t="s">
        <v>7</v>
      </c>
      <c r="C34" s="56">
        <v>-39463</v>
      </c>
      <c r="D34" s="65">
        <v>42845</v>
      </c>
      <c r="E34" s="56" t="s">
        <v>8</v>
      </c>
      <c r="F34" s="64" t="s">
        <v>5084</v>
      </c>
      <c r="G34" s="56" t="s">
        <v>5085</v>
      </c>
      <c r="H34" s="64" t="s">
        <v>5086</v>
      </c>
      <c r="I34" s="56"/>
      <c r="J34" s="64"/>
      <c r="K34" s="56"/>
      <c r="L34" s="64"/>
      <c r="M34" s="119">
        <v>5000</v>
      </c>
      <c r="N34" s="64" t="s">
        <v>5087</v>
      </c>
      <c r="O34" s="56" t="s">
        <v>5088</v>
      </c>
      <c r="P34" s="67"/>
    </row>
    <row r="35" spans="1:16" hidden="1" x14ac:dyDescent="0.25">
      <c r="A35" s="56">
        <v>1</v>
      </c>
      <c r="B35" s="64" t="s">
        <v>7</v>
      </c>
      <c r="C35" s="56">
        <v>-39525</v>
      </c>
      <c r="D35" s="65">
        <v>42849</v>
      </c>
      <c r="E35" s="56" t="s">
        <v>5161</v>
      </c>
      <c r="F35" s="64" t="s">
        <v>5084</v>
      </c>
      <c r="G35" s="56" t="s">
        <v>5085</v>
      </c>
      <c r="H35" s="64" t="s">
        <v>5086</v>
      </c>
      <c r="I35" s="56"/>
      <c r="J35" s="64"/>
      <c r="K35" s="56"/>
      <c r="L35" s="64"/>
      <c r="M35" s="119">
        <v>20050</v>
      </c>
      <c r="N35" s="64" t="s">
        <v>5162</v>
      </c>
      <c r="O35" s="56" t="s">
        <v>5163</v>
      </c>
      <c r="P35" s="67"/>
    </row>
    <row r="36" spans="1:16" hidden="1" x14ac:dyDescent="0.25">
      <c r="A36" s="56">
        <v>1</v>
      </c>
      <c r="B36" s="64" t="s">
        <v>7</v>
      </c>
      <c r="C36" s="56">
        <v>-39539</v>
      </c>
      <c r="D36" s="65">
        <v>42850</v>
      </c>
      <c r="E36" s="56" t="s">
        <v>5161</v>
      </c>
      <c r="F36" s="64" t="s">
        <v>5084</v>
      </c>
      <c r="G36" s="56" t="s">
        <v>5085</v>
      </c>
      <c r="H36" s="64" t="s">
        <v>5086</v>
      </c>
      <c r="I36" s="56"/>
      <c r="J36" s="64"/>
      <c r="K36" s="56"/>
      <c r="L36" s="64"/>
      <c r="M36" s="119">
        <v>57950</v>
      </c>
      <c r="N36" s="64" t="s">
        <v>5176</v>
      </c>
      <c r="O36" s="56" t="s">
        <v>5177</v>
      </c>
      <c r="P36" s="67"/>
    </row>
    <row r="37" spans="1:16" hidden="1" x14ac:dyDescent="0.25">
      <c r="A37" s="56">
        <v>1</v>
      </c>
      <c r="B37" s="64" t="s">
        <v>798</v>
      </c>
      <c r="C37" s="56">
        <v>-39143</v>
      </c>
      <c r="D37" s="65">
        <v>42826</v>
      </c>
      <c r="E37" s="56" t="s">
        <v>8</v>
      </c>
      <c r="F37" s="64" t="s">
        <v>5478</v>
      </c>
      <c r="G37" s="56" t="s">
        <v>24</v>
      </c>
      <c r="H37" s="64" t="s">
        <v>5479</v>
      </c>
      <c r="I37" s="56"/>
      <c r="J37" s="64"/>
      <c r="K37" s="56"/>
      <c r="L37" s="64"/>
      <c r="M37" s="119">
        <v>2399.8000000000002</v>
      </c>
      <c r="N37" s="64" t="s">
        <v>5480</v>
      </c>
      <c r="O37" s="56" t="s">
        <v>5481</v>
      </c>
      <c r="P37" s="67"/>
    </row>
    <row r="38" spans="1:16" hidden="1" x14ac:dyDescent="0.25">
      <c r="A38" s="56">
        <v>1</v>
      </c>
      <c r="B38" s="64" t="s">
        <v>798</v>
      </c>
      <c r="C38" s="56">
        <v>-39643</v>
      </c>
      <c r="D38" s="65">
        <v>42854</v>
      </c>
      <c r="E38" s="56" t="s">
        <v>8</v>
      </c>
      <c r="F38" s="64" t="s">
        <v>5478</v>
      </c>
      <c r="G38" s="56" t="s">
        <v>24</v>
      </c>
      <c r="H38" s="64" t="s">
        <v>5479</v>
      </c>
      <c r="I38" s="56"/>
      <c r="J38" s="64"/>
      <c r="K38" s="56"/>
      <c r="L38" s="64"/>
      <c r="M38" s="119">
        <v>3840</v>
      </c>
      <c r="N38" s="64" t="s">
        <v>5776</v>
      </c>
      <c r="O38" s="56" t="s">
        <v>5534</v>
      </c>
      <c r="P38" s="67"/>
    </row>
    <row r="39" spans="1:16" hidden="1" x14ac:dyDescent="0.25">
      <c r="A39" s="56">
        <v>1</v>
      </c>
      <c r="B39" s="64" t="s">
        <v>7</v>
      </c>
      <c r="C39" s="56">
        <v>-39364</v>
      </c>
      <c r="D39" s="65">
        <v>42842</v>
      </c>
      <c r="E39" s="56" t="s">
        <v>8</v>
      </c>
      <c r="F39" s="64" t="s">
        <v>4980</v>
      </c>
      <c r="G39" s="56" t="s">
        <v>4981</v>
      </c>
      <c r="H39" s="64" t="s">
        <v>4982</v>
      </c>
      <c r="I39" s="56"/>
      <c r="J39" s="64"/>
      <c r="K39" s="56"/>
      <c r="L39" s="64"/>
      <c r="M39" s="119">
        <v>10000</v>
      </c>
      <c r="N39" s="64" t="s">
        <v>4983</v>
      </c>
      <c r="O39" s="56" t="s">
        <v>4984</v>
      </c>
      <c r="P39" s="67"/>
    </row>
    <row r="40" spans="1:16" hidden="1" x14ac:dyDescent="0.25">
      <c r="A40" s="56">
        <v>1</v>
      </c>
      <c r="B40" s="64" t="s">
        <v>7</v>
      </c>
      <c r="C40" s="56">
        <v>-39396</v>
      </c>
      <c r="D40" s="65">
        <v>42843</v>
      </c>
      <c r="E40" s="56" t="s">
        <v>5019</v>
      </c>
      <c r="F40" s="64" t="s">
        <v>4980</v>
      </c>
      <c r="G40" s="56" t="s">
        <v>4981</v>
      </c>
      <c r="H40" s="64" t="s">
        <v>4982</v>
      </c>
      <c r="I40" s="56"/>
      <c r="J40" s="64"/>
      <c r="K40" s="56"/>
      <c r="L40" s="64"/>
      <c r="M40" s="119">
        <v>608000</v>
      </c>
      <c r="N40" s="64" t="s">
        <v>5020</v>
      </c>
      <c r="O40" s="56" t="s">
        <v>591</v>
      </c>
      <c r="P40" s="67" t="s">
        <v>591</v>
      </c>
    </row>
    <row r="41" spans="1:16" hidden="1" x14ac:dyDescent="0.25">
      <c r="A41" s="56">
        <v>1</v>
      </c>
      <c r="B41" s="64" t="s">
        <v>7</v>
      </c>
      <c r="C41" s="56">
        <v>-39516</v>
      </c>
      <c r="D41" s="65">
        <v>42849</v>
      </c>
      <c r="E41" s="56" t="s">
        <v>5155</v>
      </c>
      <c r="F41" s="64" t="s">
        <v>4980</v>
      </c>
      <c r="G41" s="56" t="s">
        <v>4981</v>
      </c>
      <c r="H41" s="64" t="s">
        <v>4982</v>
      </c>
      <c r="I41" s="56"/>
      <c r="J41" s="64"/>
      <c r="K41" s="56"/>
      <c r="L41" s="64"/>
      <c r="M41" s="119">
        <v>9883</v>
      </c>
      <c r="N41" s="64" t="s">
        <v>5156</v>
      </c>
      <c r="O41" s="56" t="s">
        <v>4984</v>
      </c>
      <c r="P41" s="67"/>
    </row>
    <row r="42" spans="1:16" hidden="1" x14ac:dyDescent="0.25">
      <c r="A42" s="56">
        <v>1</v>
      </c>
      <c r="B42" s="64" t="s">
        <v>720</v>
      </c>
      <c r="C42" s="56">
        <v>-39515</v>
      </c>
      <c r="D42" s="65">
        <v>42849</v>
      </c>
      <c r="E42" s="56" t="s">
        <v>8</v>
      </c>
      <c r="F42" s="64" t="s">
        <v>4980</v>
      </c>
      <c r="G42" s="56" t="s">
        <v>4981</v>
      </c>
      <c r="H42" s="64" t="s">
        <v>4982</v>
      </c>
      <c r="I42" s="56"/>
      <c r="J42" s="64"/>
      <c r="K42" s="56"/>
      <c r="L42" s="64"/>
      <c r="M42" s="119">
        <v>13977.16</v>
      </c>
      <c r="N42" s="64" t="s">
        <v>5432</v>
      </c>
      <c r="O42" s="56" t="s">
        <v>4984</v>
      </c>
      <c r="P42" s="67"/>
    </row>
    <row r="43" spans="1:16" hidden="1" x14ac:dyDescent="0.25">
      <c r="A43" s="56">
        <v>1</v>
      </c>
      <c r="B43" s="64" t="s">
        <v>798</v>
      </c>
      <c r="C43" s="56">
        <v>-39518</v>
      </c>
      <c r="D43" s="65">
        <v>42849</v>
      </c>
      <c r="E43" s="56" t="s">
        <v>8</v>
      </c>
      <c r="F43" s="64" t="s">
        <v>4980</v>
      </c>
      <c r="G43" s="56" t="s">
        <v>4981</v>
      </c>
      <c r="H43" s="64" t="s">
        <v>4982</v>
      </c>
      <c r="I43" s="56"/>
      <c r="J43" s="64"/>
      <c r="K43" s="56"/>
      <c r="L43" s="64"/>
      <c r="M43" s="119">
        <v>2500</v>
      </c>
      <c r="N43" s="64" t="s">
        <v>5725</v>
      </c>
      <c r="O43" s="56" t="s">
        <v>4984</v>
      </c>
      <c r="P43" s="67"/>
    </row>
    <row r="44" spans="1:16" hidden="1" x14ac:dyDescent="0.25">
      <c r="A44" s="56">
        <v>1</v>
      </c>
      <c r="B44" s="64" t="s">
        <v>798</v>
      </c>
      <c r="C44" s="56">
        <v>-39522</v>
      </c>
      <c r="D44" s="65">
        <v>42849</v>
      </c>
      <c r="E44" s="56" t="s">
        <v>8</v>
      </c>
      <c r="F44" s="64" t="s">
        <v>4980</v>
      </c>
      <c r="G44" s="56" t="s">
        <v>4981</v>
      </c>
      <c r="H44" s="64" t="s">
        <v>4982</v>
      </c>
      <c r="I44" s="56"/>
      <c r="J44" s="64"/>
      <c r="K44" s="56"/>
      <c r="L44" s="64"/>
      <c r="M44" s="119">
        <v>2683.14</v>
      </c>
      <c r="N44" s="64" t="s">
        <v>5726</v>
      </c>
      <c r="O44" s="56" t="s">
        <v>4984</v>
      </c>
      <c r="P44" s="67"/>
    </row>
    <row r="45" spans="1:16" hidden="1" x14ac:dyDescent="0.25">
      <c r="A45" s="56">
        <v>1</v>
      </c>
      <c r="B45" s="64" t="s">
        <v>1320</v>
      </c>
      <c r="C45" s="56">
        <v>-39360</v>
      </c>
      <c r="D45" s="65">
        <v>42842</v>
      </c>
      <c r="E45" s="56" t="s">
        <v>5866</v>
      </c>
      <c r="F45" s="64" t="s">
        <v>5867</v>
      </c>
      <c r="G45" s="56" t="s">
        <v>24</v>
      </c>
      <c r="H45" s="64" t="s">
        <v>5868</v>
      </c>
      <c r="I45" s="56"/>
      <c r="J45" s="64"/>
      <c r="K45" s="56"/>
      <c r="L45" s="64"/>
      <c r="M45" s="119">
        <v>5000</v>
      </c>
      <c r="N45" s="64" t="s">
        <v>5869</v>
      </c>
      <c r="O45" s="56" t="s">
        <v>3134</v>
      </c>
      <c r="P45" s="67"/>
    </row>
    <row r="46" spans="1:16" hidden="1" x14ac:dyDescent="0.25">
      <c r="A46" s="56">
        <v>1</v>
      </c>
      <c r="B46" s="64" t="s">
        <v>798</v>
      </c>
      <c r="C46" s="56">
        <v>-39355</v>
      </c>
      <c r="D46" s="65">
        <v>42842</v>
      </c>
      <c r="E46" s="56" t="s">
        <v>8</v>
      </c>
      <c r="F46" s="64" t="s">
        <v>5624</v>
      </c>
      <c r="G46" s="56" t="s">
        <v>24</v>
      </c>
      <c r="H46" s="64" t="s">
        <v>5542</v>
      </c>
      <c r="I46" s="56"/>
      <c r="J46" s="64"/>
      <c r="K46" s="56"/>
      <c r="L46" s="64"/>
      <c r="M46" s="119">
        <v>140.07</v>
      </c>
      <c r="N46" s="64" t="s">
        <v>5625</v>
      </c>
      <c r="O46" s="56" t="s">
        <v>3134</v>
      </c>
      <c r="P46" s="67"/>
    </row>
    <row r="47" spans="1:16" hidden="1" x14ac:dyDescent="0.25">
      <c r="A47" s="56">
        <v>1</v>
      </c>
      <c r="B47" s="64" t="s">
        <v>7</v>
      </c>
      <c r="C47" s="56">
        <v>-39279</v>
      </c>
      <c r="D47" s="65">
        <v>42835</v>
      </c>
      <c r="E47" s="56" t="s">
        <v>4849</v>
      </c>
      <c r="F47" s="64" t="s">
        <v>285</v>
      </c>
      <c r="G47" s="56" t="s">
        <v>286</v>
      </c>
      <c r="H47" s="64" t="s">
        <v>287</v>
      </c>
      <c r="I47" s="56"/>
      <c r="J47" s="64"/>
      <c r="K47" s="56"/>
      <c r="L47" s="64"/>
      <c r="M47" s="119">
        <v>120225</v>
      </c>
      <c r="N47" s="64" t="s">
        <v>4850</v>
      </c>
      <c r="O47" s="56" t="s">
        <v>591</v>
      </c>
      <c r="P47" s="67" t="s">
        <v>591</v>
      </c>
    </row>
    <row r="48" spans="1:16" hidden="1" x14ac:dyDescent="0.25">
      <c r="A48" s="56">
        <v>1</v>
      </c>
      <c r="B48" s="64" t="s">
        <v>798</v>
      </c>
      <c r="C48" s="56">
        <v>-39145</v>
      </c>
      <c r="D48" s="65">
        <v>42826</v>
      </c>
      <c r="E48" s="56" t="s">
        <v>8</v>
      </c>
      <c r="F48" s="64" t="s">
        <v>2583</v>
      </c>
      <c r="G48" s="56" t="s">
        <v>24</v>
      </c>
      <c r="H48" s="64" t="s">
        <v>2584</v>
      </c>
      <c r="I48" s="56"/>
      <c r="J48" s="64"/>
      <c r="K48" s="56"/>
      <c r="L48" s="64"/>
      <c r="M48" s="119">
        <v>126.09</v>
      </c>
      <c r="N48" s="64" t="s">
        <v>5482</v>
      </c>
      <c r="O48" s="56" t="s">
        <v>3134</v>
      </c>
      <c r="P48" s="67"/>
    </row>
    <row r="49" spans="1:17" hidden="1" x14ac:dyDescent="0.25">
      <c r="A49" s="56">
        <v>1</v>
      </c>
      <c r="B49" s="64" t="s">
        <v>7</v>
      </c>
      <c r="C49" s="56">
        <v>-39647</v>
      </c>
      <c r="D49" s="65">
        <v>42855</v>
      </c>
      <c r="E49" s="56" t="s">
        <v>8</v>
      </c>
      <c r="F49" s="64" t="s">
        <v>5345</v>
      </c>
      <c r="G49" s="56" t="s">
        <v>24</v>
      </c>
      <c r="H49" s="64" t="s">
        <v>5346</v>
      </c>
      <c r="I49" s="56"/>
      <c r="J49" s="64"/>
      <c r="K49" s="56"/>
      <c r="L49" s="64"/>
      <c r="M49" s="119">
        <v>1000</v>
      </c>
      <c r="N49" s="64" t="s">
        <v>5347</v>
      </c>
      <c r="O49" s="56" t="s">
        <v>5348</v>
      </c>
      <c r="P49" s="67"/>
    </row>
    <row r="50" spans="1:17" hidden="1" x14ac:dyDescent="0.25">
      <c r="A50" s="56">
        <v>1</v>
      </c>
      <c r="B50" s="64" t="s">
        <v>7</v>
      </c>
      <c r="C50" s="56">
        <v>-39613</v>
      </c>
      <c r="D50" s="65">
        <v>42853</v>
      </c>
      <c r="E50" s="56" t="s">
        <v>5295</v>
      </c>
      <c r="F50" s="64" t="s">
        <v>5296</v>
      </c>
      <c r="G50" s="56" t="s">
        <v>5297</v>
      </c>
      <c r="H50" s="64" t="s">
        <v>5298</v>
      </c>
      <c r="I50" s="56"/>
      <c r="J50" s="64"/>
      <c r="K50" s="56"/>
      <c r="L50" s="64"/>
      <c r="M50" s="119" t="s">
        <v>5299</v>
      </c>
      <c r="N50" s="64" t="s">
        <v>5300</v>
      </c>
      <c r="O50" s="56" t="s">
        <v>3800</v>
      </c>
      <c r="P50" s="67" t="s">
        <v>1842</v>
      </c>
    </row>
    <row r="51" spans="1:17" hidden="1" x14ac:dyDescent="0.25">
      <c r="A51" s="56">
        <v>1</v>
      </c>
      <c r="B51" s="64" t="s">
        <v>798</v>
      </c>
      <c r="C51" s="56">
        <v>-39440</v>
      </c>
      <c r="D51" s="65">
        <v>42844</v>
      </c>
      <c r="E51" s="56" t="s">
        <v>8</v>
      </c>
      <c r="F51" s="64" t="s">
        <v>822</v>
      </c>
      <c r="G51" s="56" t="s">
        <v>823</v>
      </c>
      <c r="H51" s="64" t="s">
        <v>4027</v>
      </c>
      <c r="I51" s="56"/>
      <c r="J51" s="64"/>
      <c r="K51" s="56"/>
      <c r="L51" s="64"/>
      <c r="M51" s="119">
        <v>224.92</v>
      </c>
      <c r="N51" s="64" t="s">
        <v>5684</v>
      </c>
      <c r="O51" s="56" t="s">
        <v>3134</v>
      </c>
      <c r="P51" s="67"/>
    </row>
    <row r="52" spans="1:17" hidden="1" x14ac:dyDescent="0.25">
      <c r="A52" s="56">
        <v>1</v>
      </c>
      <c r="B52" s="64" t="s">
        <v>7</v>
      </c>
      <c r="C52" s="56">
        <v>-39568</v>
      </c>
      <c r="D52" s="65">
        <v>42851</v>
      </c>
      <c r="E52" s="56" t="s">
        <v>5209</v>
      </c>
      <c r="F52" s="64" t="s">
        <v>5210</v>
      </c>
      <c r="G52" s="56" t="s">
        <v>5211</v>
      </c>
      <c r="H52" s="64" t="s">
        <v>5212</v>
      </c>
      <c r="I52" s="56"/>
      <c r="J52" s="64"/>
      <c r="K52" s="56"/>
      <c r="L52" s="64"/>
      <c r="M52" s="119">
        <v>30000</v>
      </c>
      <c r="N52" s="64" t="s">
        <v>5213</v>
      </c>
      <c r="O52" s="56" t="s">
        <v>673</v>
      </c>
      <c r="P52" s="67"/>
    </row>
    <row r="53" spans="1:17" hidden="1" x14ac:dyDescent="0.25">
      <c r="A53" s="56">
        <v>1</v>
      </c>
      <c r="B53" s="64" t="s">
        <v>798</v>
      </c>
      <c r="C53" s="56">
        <v>-39472</v>
      </c>
      <c r="D53" s="65">
        <v>42846</v>
      </c>
      <c r="E53" s="56" t="s">
        <v>8</v>
      </c>
      <c r="F53" s="64" t="s">
        <v>3552</v>
      </c>
      <c r="G53" s="56" t="s">
        <v>24</v>
      </c>
      <c r="H53" s="64" t="s">
        <v>3553</v>
      </c>
      <c r="I53" s="56"/>
      <c r="J53" s="64"/>
      <c r="K53" s="56"/>
      <c r="L53" s="64"/>
      <c r="M53" s="119">
        <v>217.51</v>
      </c>
      <c r="N53" s="64" t="s">
        <v>5706</v>
      </c>
      <c r="O53" s="56" t="s">
        <v>5707</v>
      </c>
      <c r="P53" s="67"/>
    </row>
    <row r="54" spans="1:17" hidden="1" x14ac:dyDescent="0.25">
      <c r="A54" s="56">
        <v>1</v>
      </c>
      <c r="B54" s="64" t="s">
        <v>7</v>
      </c>
      <c r="C54" s="56">
        <v>-39467</v>
      </c>
      <c r="D54" s="65">
        <v>42845</v>
      </c>
      <c r="E54" s="56" t="s">
        <v>5096</v>
      </c>
      <c r="F54" s="64" t="s">
        <v>5097</v>
      </c>
      <c r="G54" s="56" t="s">
        <v>24</v>
      </c>
      <c r="H54" s="64" t="s">
        <v>3553</v>
      </c>
      <c r="I54" s="56"/>
      <c r="J54" s="64"/>
      <c r="K54" s="56"/>
      <c r="L54" s="64"/>
      <c r="M54" s="119">
        <v>90000</v>
      </c>
      <c r="N54" s="64" t="s">
        <v>5098</v>
      </c>
      <c r="O54" s="56" t="s">
        <v>301</v>
      </c>
      <c r="P54" s="67"/>
    </row>
    <row r="55" spans="1:17" hidden="1" x14ac:dyDescent="0.25">
      <c r="A55" s="56">
        <v>1</v>
      </c>
      <c r="B55" s="64" t="s">
        <v>7</v>
      </c>
      <c r="C55" s="56">
        <v>-39481</v>
      </c>
      <c r="D55" s="65">
        <v>42846</v>
      </c>
      <c r="E55" s="56" t="s">
        <v>5096</v>
      </c>
      <c r="F55" s="64" t="s">
        <v>5097</v>
      </c>
      <c r="G55" s="56" t="s">
        <v>24</v>
      </c>
      <c r="H55" s="64" t="s">
        <v>3553</v>
      </c>
      <c r="I55" s="56"/>
      <c r="J55" s="64"/>
      <c r="K55" s="56"/>
      <c r="L55" s="64"/>
      <c r="M55" s="119">
        <v>256000</v>
      </c>
      <c r="N55" s="64" t="s">
        <v>5107</v>
      </c>
      <c r="O55" s="56" t="s">
        <v>301</v>
      </c>
      <c r="P55" s="67" t="s">
        <v>301</v>
      </c>
    </row>
    <row r="56" spans="1:17" hidden="1" x14ac:dyDescent="0.25">
      <c r="A56" s="56">
        <v>1</v>
      </c>
      <c r="B56" s="64" t="s">
        <v>720</v>
      </c>
      <c r="C56" s="56">
        <v>-39480</v>
      </c>
      <c r="D56" s="65">
        <v>42846</v>
      </c>
      <c r="E56" s="56" t="s">
        <v>5096</v>
      </c>
      <c r="F56" s="64" t="s">
        <v>5097</v>
      </c>
      <c r="G56" s="56" t="s">
        <v>24</v>
      </c>
      <c r="H56" s="64" t="s">
        <v>3553</v>
      </c>
      <c r="I56" s="56"/>
      <c r="J56" s="64"/>
      <c r="K56" s="56"/>
      <c r="L56" s="64"/>
      <c r="M56" s="119">
        <v>11460.39</v>
      </c>
      <c r="N56" s="64" t="s">
        <v>5429</v>
      </c>
      <c r="O56" s="56" t="s">
        <v>301</v>
      </c>
      <c r="P56" s="67"/>
    </row>
    <row r="57" spans="1:17" hidden="1" x14ac:dyDescent="0.25">
      <c r="A57" s="56">
        <v>1</v>
      </c>
      <c r="B57" s="64" t="s">
        <v>7</v>
      </c>
      <c r="C57" s="56">
        <v>-39238</v>
      </c>
      <c r="D57" s="65">
        <v>42832</v>
      </c>
      <c r="E57" s="56" t="s">
        <v>8</v>
      </c>
      <c r="F57" s="64" t="s">
        <v>4790</v>
      </c>
      <c r="G57" s="56" t="s">
        <v>4791</v>
      </c>
      <c r="H57" s="64" t="s">
        <v>4792</v>
      </c>
      <c r="I57" s="56"/>
      <c r="J57" s="64"/>
      <c r="K57" s="56"/>
      <c r="L57" s="64"/>
      <c r="M57" s="119">
        <v>2000</v>
      </c>
      <c r="N57" s="64" t="s">
        <v>4793</v>
      </c>
      <c r="O57" s="56" t="s">
        <v>3134</v>
      </c>
      <c r="P57" s="67"/>
    </row>
    <row r="58" spans="1:17" hidden="1" x14ac:dyDescent="0.25">
      <c r="A58" s="56">
        <v>1</v>
      </c>
      <c r="B58" s="64" t="s">
        <v>7</v>
      </c>
      <c r="C58" s="56">
        <v>-39474</v>
      </c>
      <c r="D58" s="65">
        <v>42846</v>
      </c>
      <c r="E58" s="56" t="s">
        <v>5102</v>
      </c>
      <c r="F58" s="64" t="s">
        <v>4790</v>
      </c>
      <c r="G58" s="56" t="s">
        <v>4791</v>
      </c>
      <c r="H58" s="64" t="s">
        <v>4792</v>
      </c>
      <c r="I58" s="56"/>
      <c r="J58" s="64"/>
      <c r="K58" s="56"/>
      <c r="L58" s="64"/>
      <c r="M58" s="119">
        <v>87243.89</v>
      </c>
      <c r="N58" s="64" t="s">
        <v>5103</v>
      </c>
      <c r="O58" s="56" t="s">
        <v>301</v>
      </c>
      <c r="P58" s="67"/>
    </row>
    <row r="59" spans="1:17" hidden="1" x14ac:dyDescent="0.25">
      <c r="A59" s="56">
        <v>1</v>
      </c>
      <c r="B59" s="64" t="s">
        <v>7</v>
      </c>
      <c r="C59" s="56">
        <v>-39475</v>
      </c>
      <c r="D59" s="65">
        <v>42846</v>
      </c>
      <c r="E59" s="56" t="s">
        <v>5102</v>
      </c>
      <c r="F59" s="64" t="s">
        <v>4790</v>
      </c>
      <c r="G59" s="56" t="s">
        <v>4791</v>
      </c>
      <c r="H59" s="64" t="s">
        <v>4792</v>
      </c>
      <c r="I59" s="56"/>
      <c r="J59" s="64"/>
      <c r="K59" s="56"/>
      <c r="L59" s="64"/>
      <c r="M59" s="119">
        <v>12700</v>
      </c>
      <c r="N59" s="64" t="s">
        <v>5104</v>
      </c>
      <c r="O59" s="56" t="s">
        <v>5105</v>
      </c>
      <c r="P59" s="67"/>
    </row>
    <row r="60" spans="1:17" hidden="1" x14ac:dyDescent="0.25">
      <c r="A60" s="56">
        <v>1</v>
      </c>
      <c r="B60" s="64" t="s">
        <v>7</v>
      </c>
      <c r="C60" s="56">
        <v>-39322</v>
      </c>
      <c r="D60" s="65">
        <v>42837</v>
      </c>
      <c r="E60" s="56" t="s">
        <v>8</v>
      </c>
      <c r="F60" s="64" t="s">
        <v>4915</v>
      </c>
      <c r="G60" s="56" t="s">
        <v>4916</v>
      </c>
      <c r="H60" s="64" t="s">
        <v>4917</v>
      </c>
      <c r="I60" s="56"/>
      <c r="J60" s="64"/>
      <c r="K60" s="56"/>
      <c r="L60" s="64"/>
      <c r="M60" s="119">
        <v>10000</v>
      </c>
      <c r="N60" s="64" t="s">
        <v>4918</v>
      </c>
      <c r="O60" s="56" t="s">
        <v>4919</v>
      </c>
      <c r="P60" s="67"/>
    </row>
    <row r="61" spans="1:17" hidden="1" x14ac:dyDescent="0.25">
      <c r="A61" s="56">
        <v>1</v>
      </c>
      <c r="B61" s="64" t="s">
        <v>7</v>
      </c>
      <c r="C61" s="56">
        <v>-39375</v>
      </c>
      <c r="D61" s="65">
        <v>42842</v>
      </c>
      <c r="E61" s="56" t="s">
        <v>4994</v>
      </c>
      <c r="F61" s="64" t="s">
        <v>4915</v>
      </c>
      <c r="G61" s="56" t="s">
        <v>4916</v>
      </c>
      <c r="H61" s="64" t="s">
        <v>4917</v>
      </c>
      <c r="I61" s="56"/>
      <c r="J61" s="64"/>
      <c r="K61" s="56"/>
      <c r="L61" s="64"/>
      <c r="M61" s="119">
        <v>93500</v>
      </c>
      <c r="N61" s="64" t="s">
        <v>4995</v>
      </c>
      <c r="O61" s="56" t="s">
        <v>301</v>
      </c>
      <c r="P61" s="67"/>
    </row>
    <row r="62" spans="1:17" x14ac:dyDescent="0.25">
      <c r="A62" s="56">
        <v>1</v>
      </c>
      <c r="B62" s="64" t="s">
        <v>7</v>
      </c>
      <c r="C62" s="56">
        <v>-39380</v>
      </c>
      <c r="D62" s="65">
        <v>42842</v>
      </c>
      <c r="E62" s="56" t="s">
        <v>8</v>
      </c>
      <c r="F62" s="64" t="s">
        <v>4915</v>
      </c>
      <c r="G62" s="56" t="s">
        <v>4916</v>
      </c>
      <c r="H62" s="64" t="s">
        <v>5946</v>
      </c>
      <c r="I62" s="56" t="s">
        <v>5947</v>
      </c>
      <c r="J62" s="117">
        <v>76809</v>
      </c>
      <c r="K62" s="56" t="s">
        <v>5948</v>
      </c>
      <c r="L62" s="64" t="s">
        <v>1487</v>
      </c>
      <c r="M62" s="119">
        <v>240000</v>
      </c>
      <c r="N62" s="64" t="s">
        <v>5002</v>
      </c>
      <c r="O62" s="56" t="s">
        <v>3134</v>
      </c>
      <c r="P62" s="67" t="s">
        <v>1833</v>
      </c>
      <c r="Q62" s="129"/>
    </row>
    <row r="63" spans="1:17" hidden="1" x14ac:dyDescent="0.25">
      <c r="A63" s="56">
        <v>1</v>
      </c>
      <c r="B63" s="64" t="s">
        <v>720</v>
      </c>
      <c r="C63" s="56">
        <v>-39392</v>
      </c>
      <c r="D63" s="65">
        <v>42843</v>
      </c>
      <c r="E63" s="56" t="s">
        <v>4994</v>
      </c>
      <c r="F63" s="64" t="s">
        <v>4915</v>
      </c>
      <c r="G63" s="56" t="s">
        <v>4916</v>
      </c>
      <c r="H63" s="64" t="s">
        <v>4917</v>
      </c>
      <c r="I63" s="56"/>
      <c r="J63" s="64"/>
      <c r="K63" s="56"/>
      <c r="L63" s="64"/>
      <c r="M63" s="119">
        <v>14089.19</v>
      </c>
      <c r="N63" s="64" t="s">
        <v>5415</v>
      </c>
      <c r="O63" s="56" t="s">
        <v>5416</v>
      </c>
      <c r="P63" s="67"/>
    </row>
    <row r="64" spans="1:17" hidden="1" x14ac:dyDescent="0.25">
      <c r="A64" s="56">
        <v>1</v>
      </c>
      <c r="B64" s="64" t="s">
        <v>7</v>
      </c>
      <c r="C64" s="56">
        <v>-39365</v>
      </c>
      <c r="D64" s="65">
        <v>42842</v>
      </c>
      <c r="E64" s="56" t="s">
        <v>8</v>
      </c>
      <c r="F64" s="64" t="s">
        <v>4985</v>
      </c>
      <c r="G64" s="56" t="s">
        <v>24</v>
      </c>
      <c r="H64" s="64" t="s">
        <v>4986</v>
      </c>
      <c r="I64" s="56"/>
      <c r="J64" s="64"/>
      <c r="K64" s="56"/>
      <c r="L64" s="64"/>
      <c r="M64" s="119">
        <v>3000</v>
      </c>
      <c r="N64" s="64" t="s">
        <v>4987</v>
      </c>
      <c r="O64" s="56" t="s">
        <v>4988</v>
      </c>
      <c r="P64" s="67"/>
    </row>
    <row r="65" spans="1:16" hidden="1" x14ac:dyDescent="0.25">
      <c r="A65" s="56">
        <v>1</v>
      </c>
      <c r="B65" s="64" t="s">
        <v>7</v>
      </c>
      <c r="C65" s="56">
        <v>-39409</v>
      </c>
      <c r="D65" s="65">
        <v>42843</v>
      </c>
      <c r="E65" s="56" t="s">
        <v>5036</v>
      </c>
      <c r="F65" s="64" t="s">
        <v>4985</v>
      </c>
      <c r="G65" s="56" t="s">
        <v>24</v>
      </c>
      <c r="H65" s="64" t="s">
        <v>4986</v>
      </c>
      <c r="I65" s="56"/>
      <c r="J65" s="64"/>
      <c r="K65" s="56"/>
      <c r="L65" s="64"/>
      <c r="M65" s="119">
        <v>37138</v>
      </c>
      <c r="N65" s="64" t="s">
        <v>5037</v>
      </c>
      <c r="O65" s="56" t="s">
        <v>3134</v>
      </c>
      <c r="P65" s="67"/>
    </row>
    <row r="66" spans="1:16" hidden="1" x14ac:dyDescent="0.25">
      <c r="A66" s="56">
        <v>1</v>
      </c>
      <c r="B66" s="64" t="s">
        <v>7</v>
      </c>
      <c r="C66" s="56">
        <v>-39641</v>
      </c>
      <c r="D66" s="65">
        <v>42854</v>
      </c>
      <c r="E66" s="56" t="s">
        <v>8</v>
      </c>
      <c r="F66" s="64" t="s">
        <v>5331</v>
      </c>
      <c r="G66" s="56" t="s">
        <v>5332</v>
      </c>
      <c r="H66" s="64" t="s">
        <v>5333</v>
      </c>
      <c r="I66" s="56"/>
      <c r="J66" s="64"/>
      <c r="K66" s="56"/>
      <c r="L66" s="64"/>
      <c r="M66" s="119">
        <v>20000</v>
      </c>
      <c r="N66" s="64" t="s">
        <v>5334</v>
      </c>
      <c r="O66" s="56" t="s">
        <v>5335</v>
      </c>
      <c r="P66" s="67"/>
    </row>
    <row r="67" spans="1:16" hidden="1" x14ac:dyDescent="0.25">
      <c r="A67" s="56">
        <v>1</v>
      </c>
      <c r="B67" s="64" t="s">
        <v>7</v>
      </c>
      <c r="C67" s="56">
        <v>-39642</v>
      </c>
      <c r="D67" s="65">
        <v>42854</v>
      </c>
      <c r="E67" s="56" t="s">
        <v>8</v>
      </c>
      <c r="F67" s="64" t="s">
        <v>5331</v>
      </c>
      <c r="G67" s="56" t="s">
        <v>5332</v>
      </c>
      <c r="H67" s="64" t="s">
        <v>5333</v>
      </c>
      <c r="I67" s="56"/>
      <c r="J67" s="64"/>
      <c r="K67" s="56"/>
      <c r="L67" s="64"/>
      <c r="M67" s="119">
        <v>20000</v>
      </c>
      <c r="N67" s="64" t="s">
        <v>5336</v>
      </c>
      <c r="O67" s="56" t="s">
        <v>5337</v>
      </c>
      <c r="P67" s="67"/>
    </row>
    <row r="68" spans="1:16" hidden="1" x14ac:dyDescent="0.25">
      <c r="A68" s="56">
        <v>1</v>
      </c>
      <c r="B68" s="64" t="s">
        <v>720</v>
      </c>
      <c r="C68" s="56">
        <v>-39416</v>
      </c>
      <c r="D68" s="65">
        <v>42843</v>
      </c>
      <c r="E68" s="56" t="s">
        <v>8</v>
      </c>
      <c r="F68" s="64" t="s">
        <v>5421</v>
      </c>
      <c r="G68" s="56" t="s">
        <v>5422</v>
      </c>
      <c r="H68" s="64" t="s">
        <v>5423</v>
      </c>
      <c r="I68" s="56"/>
      <c r="J68" s="64"/>
      <c r="K68" s="56"/>
      <c r="L68" s="64"/>
      <c r="M68" s="119">
        <v>7597.74</v>
      </c>
      <c r="N68" s="64" t="s">
        <v>5424</v>
      </c>
      <c r="O68" s="56" t="s">
        <v>5425</v>
      </c>
      <c r="P68" s="67"/>
    </row>
    <row r="69" spans="1:16" hidden="1" x14ac:dyDescent="0.25">
      <c r="A69" s="56">
        <v>1</v>
      </c>
      <c r="B69" s="64" t="s">
        <v>798</v>
      </c>
      <c r="C69" s="56">
        <v>-39410</v>
      </c>
      <c r="D69" s="65">
        <v>42843</v>
      </c>
      <c r="E69" s="56" t="s">
        <v>8</v>
      </c>
      <c r="F69" s="64" t="s">
        <v>5655</v>
      </c>
      <c r="G69" s="56" t="s">
        <v>24</v>
      </c>
      <c r="H69" s="64" t="s">
        <v>5656</v>
      </c>
      <c r="I69" s="56"/>
      <c r="J69" s="64"/>
      <c r="K69" s="56"/>
      <c r="L69" s="64"/>
      <c r="M69" s="119">
        <v>93.45</v>
      </c>
      <c r="N69" s="64" t="s">
        <v>5657</v>
      </c>
      <c r="O69" s="56" t="s">
        <v>3134</v>
      </c>
      <c r="P69" s="67"/>
    </row>
    <row r="70" spans="1:16" hidden="1" x14ac:dyDescent="0.25">
      <c r="A70" s="56">
        <v>1</v>
      </c>
      <c r="B70" s="64" t="s">
        <v>798</v>
      </c>
      <c r="C70" s="56">
        <v>-39436</v>
      </c>
      <c r="D70" s="65">
        <v>42844</v>
      </c>
      <c r="E70" s="56" t="s">
        <v>8</v>
      </c>
      <c r="F70" s="64" t="s">
        <v>5681</v>
      </c>
      <c r="G70" s="56" t="s">
        <v>24</v>
      </c>
      <c r="H70" s="64" t="s">
        <v>5542</v>
      </c>
      <c r="I70" s="56"/>
      <c r="J70" s="64"/>
      <c r="K70" s="56"/>
      <c r="L70" s="64"/>
      <c r="M70" s="119">
        <v>3086.56</v>
      </c>
      <c r="N70" s="64" t="s">
        <v>5682</v>
      </c>
      <c r="O70" s="56" t="s">
        <v>5683</v>
      </c>
      <c r="P70" s="67"/>
    </row>
    <row r="71" spans="1:16" hidden="1" x14ac:dyDescent="0.25">
      <c r="A71" s="56">
        <v>1</v>
      </c>
      <c r="B71" s="64" t="s">
        <v>798</v>
      </c>
      <c r="C71" s="56">
        <v>-39448</v>
      </c>
      <c r="D71" s="65">
        <v>42845</v>
      </c>
      <c r="E71" s="56" t="s">
        <v>8</v>
      </c>
      <c r="F71" s="64" t="s">
        <v>5681</v>
      </c>
      <c r="G71" s="56" t="s">
        <v>24</v>
      </c>
      <c r="H71" s="64" t="s">
        <v>5542</v>
      </c>
      <c r="I71" s="56"/>
      <c r="J71" s="64"/>
      <c r="K71" s="56"/>
      <c r="L71" s="64"/>
      <c r="M71" s="119">
        <v>674.59</v>
      </c>
      <c r="N71" s="64" t="s">
        <v>5685</v>
      </c>
      <c r="O71" s="56" t="s">
        <v>3134</v>
      </c>
      <c r="P71" s="67"/>
    </row>
    <row r="72" spans="1:16" x14ac:dyDescent="0.25">
      <c r="A72" s="56">
        <v>1</v>
      </c>
      <c r="B72" s="64" t="s">
        <v>7</v>
      </c>
      <c r="C72" s="56">
        <v>-39638</v>
      </c>
      <c r="D72" s="65">
        <v>42854</v>
      </c>
      <c r="E72" s="56" t="s">
        <v>8</v>
      </c>
      <c r="F72" s="64" t="s">
        <v>5327</v>
      </c>
      <c r="G72" s="56" t="s">
        <v>24</v>
      </c>
      <c r="H72" s="64" t="s">
        <v>5980</v>
      </c>
      <c r="I72" s="56" t="s">
        <v>5949</v>
      </c>
      <c r="J72" s="117">
        <v>76116</v>
      </c>
      <c r="K72" s="56" t="s">
        <v>1487</v>
      </c>
      <c r="L72" s="64" t="s">
        <v>1487</v>
      </c>
      <c r="M72" s="119">
        <v>205800</v>
      </c>
      <c r="N72" s="64" t="s">
        <v>5328</v>
      </c>
      <c r="O72" s="56" t="s">
        <v>5329</v>
      </c>
      <c r="P72" s="67" t="s">
        <v>1833</v>
      </c>
    </row>
    <row r="73" spans="1:16" hidden="1" x14ac:dyDescent="0.25">
      <c r="A73" s="56">
        <v>1</v>
      </c>
      <c r="B73" s="64" t="s">
        <v>798</v>
      </c>
      <c r="C73" s="56">
        <v>-39343</v>
      </c>
      <c r="D73" s="65">
        <v>42838</v>
      </c>
      <c r="E73" s="56" t="s">
        <v>8</v>
      </c>
      <c r="F73" s="64" t="s">
        <v>5620</v>
      </c>
      <c r="G73" s="56" t="s">
        <v>5621</v>
      </c>
      <c r="H73" s="64" t="s">
        <v>5622</v>
      </c>
      <c r="I73" s="56"/>
      <c r="J73" s="64"/>
      <c r="K73" s="56"/>
      <c r="L73" s="64"/>
      <c r="M73" s="119">
        <v>1286.8499999999999</v>
      </c>
      <c r="N73" s="64" t="s">
        <v>5623</v>
      </c>
      <c r="O73" s="56" t="s">
        <v>3134</v>
      </c>
      <c r="P73" s="67"/>
    </row>
    <row r="74" spans="1:16" x14ac:dyDescent="0.25">
      <c r="A74" s="56">
        <v>1</v>
      </c>
      <c r="B74" s="64" t="s">
        <v>7</v>
      </c>
      <c r="C74" s="56">
        <v>-39190</v>
      </c>
      <c r="D74" s="65">
        <v>42830</v>
      </c>
      <c r="E74" s="56" t="s">
        <v>3842</v>
      </c>
      <c r="F74" s="64" t="s">
        <v>3704</v>
      </c>
      <c r="G74" s="56" t="s">
        <v>24</v>
      </c>
      <c r="H74" s="64" t="s">
        <v>5950</v>
      </c>
      <c r="I74" s="56" t="s">
        <v>1719</v>
      </c>
      <c r="J74" s="117">
        <v>38024</v>
      </c>
      <c r="K74" s="56" t="s">
        <v>1492</v>
      </c>
      <c r="L74" s="64" t="s">
        <v>1493</v>
      </c>
      <c r="M74" s="119">
        <v>174909</v>
      </c>
      <c r="N74" s="64" t="s">
        <v>4740</v>
      </c>
      <c r="O74" s="56" t="s">
        <v>3134</v>
      </c>
      <c r="P74" s="67" t="s">
        <v>1833</v>
      </c>
    </row>
    <row r="75" spans="1:16" hidden="1" x14ac:dyDescent="0.25">
      <c r="A75" s="56">
        <v>1</v>
      </c>
      <c r="B75" s="64" t="s">
        <v>7</v>
      </c>
      <c r="C75" s="56">
        <v>-39251</v>
      </c>
      <c r="D75" s="65">
        <v>42832</v>
      </c>
      <c r="E75" s="56" t="s">
        <v>4811</v>
      </c>
      <c r="F75" s="64" t="s">
        <v>3520</v>
      </c>
      <c r="G75" s="56" t="s">
        <v>24</v>
      </c>
      <c r="H75" s="64" t="s">
        <v>3521</v>
      </c>
      <c r="I75" s="56"/>
      <c r="J75" s="64"/>
      <c r="K75" s="56"/>
      <c r="L75" s="64"/>
      <c r="M75" s="119">
        <v>150000</v>
      </c>
      <c r="N75" s="64" t="s">
        <v>4812</v>
      </c>
      <c r="O75" s="56" t="s">
        <v>301</v>
      </c>
      <c r="P75" s="67" t="s">
        <v>301</v>
      </c>
    </row>
    <row r="76" spans="1:16" hidden="1" x14ac:dyDescent="0.25">
      <c r="A76" s="56">
        <v>1</v>
      </c>
      <c r="B76" s="64" t="s">
        <v>7</v>
      </c>
      <c r="C76" s="56">
        <v>-39271</v>
      </c>
      <c r="D76" s="65">
        <v>42835</v>
      </c>
      <c r="E76" s="56" t="s">
        <v>4811</v>
      </c>
      <c r="F76" s="64" t="s">
        <v>3520</v>
      </c>
      <c r="G76" s="56" t="s">
        <v>24</v>
      </c>
      <c r="H76" s="64" t="s">
        <v>3521</v>
      </c>
      <c r="I76" s="56"/>
      <c r="J76" s="64"/>
      <c r="K76" s="56"/>
      <c r="L76" s="64"/>
      <c r="M76" s="119">
        <v>20000</v>
      </c>
      <c r="N76" s="64" t="s">
        <v>4837</v>
      </c>
      <c r="O76" s="56" t="s">
        <v>4838</v>
      </c>
      <c r="P76" s="67"/>
    </row>
    <row r="77" spans="1:16" hidden="1" x14ac:dyDescent="0.25">
      <c r="A77" s="56">
        <v>1</v>
      </c>
      <c r="B77" s="64" t="s">
        <v>7</v>
      </c>
      <c r="C77" s="56">
        <v>-39272</v>
      </c>
      <c r="D77" s="65">
        <v>42835</v>
      </c>
      <c r="E77" s="56" t="s">
        <v>4811</v>
      </c>
      <c r="F77" s="64" t="s">
        <v>3520</v>
      </c>
      <c r="G77" s="56" t="s">
        <v>24</v>
      </c>
      <c r="H77" s="64" t="s">
        <v>3521</v>
      </c>
      <c r="I77" s="56"/>
      <c r="J77" s="64"/>
      <c r="K77" s="56"/>
      <c r="L77" s="64"/>
      <c r="M77" s="119">
        <v>8500</v>
      </c>
      <c r="N77" s="64" t="s">
        <v>4839</v>
      </c>
      <c r="O77" s="56" t="s">
        <v>3134</v>
      </c>
      <c r="P77" s="67"/>
    </row>
    <row r="78" spans="1:16" hidden="1" x14ac:dyDescent="0.25">
      <c r="A78" s="56">
        <v>1</v>
      </c>
      <c r="B78" s="64" t="s">
        <v>7</v>
      </c>
      <c r="C78" s="56">
        <v>-39273</v>
      </c>
      <c r="D78" s="65">
        <v>42835</v>
      </c>
      <c r="E78" s="56" t="s">
        <v>4811</v>
      </c>
      <c r="F78" s="64" t="s">
        <v>3520</v>
      </c>
      <c r="G78" s="56" t="s">
        <v>24</v>
      </c>
      <c r="H78" s="64" t="s">
        <v>3521</v>
      </c>
      <c r="I78" s="56"/>
      <c r="J78" s="64"/>
      <c r="K78" s="56"/>
      <c r="L78" s="64"/>
      <c r="M78" s="119">
        <v>11500</v>
      </c>
      <c r="N78" s="64" t="s">
        <v>4840</v>
      </c>
      <c r="O78" s="56" t="s">
        <v>4841</v>
      </c>
      <c r="P78" s="67"/>
    </row>
    <row r="79" spans="1:16" hidden="1" x14ac:dyDescent="0.25">
      <c r="A79" s="56">
        <v>1</v>
      </c>
      <c r="B79" s="64" t="s">
        <v>7</v>
      </c>
      <c r="C79" s="56">
        <v>-39370</v>
      </c>
      <c r="D79" s="65">
        <v>42842</v>
      </c>
      <c r="E79" s="56" t="s">
        <v>4811</v>
      </c>
      <c r="F79" s="64" t="s">
        <v>3520</v>
      </c>
      <c r="G79" s="56" t="s">
        <v>24</v>
      </c>
      <c r="H79" s="64" t="s">
        <v>3521</v>
      </c>
      <c r="I79" s="56"/>
      <c r="J79" s="64"/>
      <c r="K79" s="56"/>
      <c r="L79" s="64"/>
      <c r="M79" s="119">
        <v>10800</v>
      </c>
      <c r="N79" s="64" t="s">
        <v>4991</v>
      </c>
      <c r="O79" s="56" t="s">
        <v>4992</v>
      </c>
      <c r="P79" s="67"/>
    </row>
    <row r="80" spans="1:16" hidden="1" x14ac:dyDescent="0.25">
      <c r="A80" s="56">
        <v>1</v>
      </c>
      <c r="B80" s="64" t="s">
        <v>7</v>
      </c>
      <c r="C80" s="56">
        <v>-39180</v>
      </c>
      <c r="D80" s="65">
        <v>42829</v>
      </c>
      <c r="E80" s="56" t="s">
        <v>8</v>
      </c>
      <c r="F80" s="64" t="s">
        <v>4723</v>
      </c>
      <c r="G80" s="56" t="s">
        <v>4724</v>
      </c>
      <c r="H80" s="64" t="s">
        <v>4725</v>
      </c>
      <c r="I80" s="56"/>
      <c r="J80" s="64"/>
      <c r="K80" s="56"/>
      <c r="L80" s="64"/>
      <c r="M80" s="119">
        <v>205800</v>
      </c>
      <c r="N80" s="64" t="s">
        <v>4726</v>
      </c>
      <c r="O80" s="56" t="s">
        <v>591</v>
      </c>
      <c r="P80" s="67" t="s">
        <v>591</v>
      </c>
    </row>
    <row r="81" spans="1:16" hidden="1" x14ac:dyDescent="0.25">
      <c r="A81" s="56">
        <v>1</v>
      </c>
      <c r="B81" s="64" t="s">
        <v>7</v>
      </c>
      <c r="C81" s="56">
        <v>-39235</v>
      </c>
      <c r="D81" s="65">
        <v>42832</v>
      </c>
      <c r="E81" s="56" t="s">
        <v>4786</v>
      </c>
      <c r="F81" s="64" t="s">
        <v>3768</v>
      </c>
      <c r="G81" s="56" t="s">
        <v>3769</v>
      </c>
      <c r="H81" s="64" t="s">
        <v>3770</v>
      </c>
      <c r="I81" s="56"/>
      <c r="J81" s="64"/>
      <c r="K81" s="56"/>
      <c r="L81" s="64"/>
      <c r="M81" s="119">
        <v>243500</v>
      </c>
      <c r="N81" s="64" t="s">
        <v>4787</v>
      </c>
      <c r="O81" s="56" t="s">
        <v>591</v>
      </c>
      <c r="P81" s="67" t="s">
        <v>591</v>
      </c>
    </row>
    <row r="82" spans="1:16" hidden="1" x14ac:dyDescent="0.25">
      <c r="A82" s="56">
        <v>1</v>
      </c>
      <c r="B82" s="64" t="s">
        <v>720</v>
      </c>
      <c r="C82" s="56">
        <v>-39639</v>
      </c>
      <c r="D82" s="65">
        <v>42854</v>
      </c>
      <c r="E82" s="56" t="s">
        <v>8</v>
      </c>
      <c r="F82" s="64" t="s">
        <v>5455</v>
      </c>
      <c r="G82" s="56" t="s">
        <v>24</v>
      </c>
      <c r="H82" s="64" t="s">
        <v>5456</v>
      </c>
      <c r="I82" s="56"/>
      <c r="J82" s="64"/>
      <c r="K82" s="56"/>
      <c r="L82" s="64"/>
      <c r="M82" s="119">
        <v>8890.82</v>
      </c>
      <c r="N82" s="64" t="s">
        <v>5457</v>
      </c>
      <c r="O82" s="56" t="s">
        <v>5458</v>
      </c>
      <c r="P82" s="67"/>
    </row>
    <row r="83" spans="1:16" hidden="1" x14ac:dyDescent="0.25">
      <c r="A83" s="56">
        <v>1</v>
      </c>
      <c r="B83" s="64" t="s">
        <v>1260</v>
      </c>
      <c r="C83" s="56">
        <v>-39593</v>
      </c>
      <c r="D83" s="65">
        <v>42853</v>
      </c>
      <c r="E83" s="56" t="s">
        <v>3920</v>
      </c>
      <c r="F83" s="64" t="s">
        <v>5807</v>
      </c>
      <c r="G83" s="56" t="s">
        <v>5808</v>
      </c>
      <c r="H83" s="64" t="s">
        <v>5809</v>
      </c>
      <c r="I83" s="56"/>
      <c r="J83" s="64"/>
      <c r="K83" s="56"/>
      <c r="L83" s="64"/>
      <c r="M83" s="119">
        <v>2900</v>
      </c>
      <c r="N83" s="64" t="s">
        <v>5810</v>
      </c>
      <c r="O83" s="56" t="s">
        <v>3134</v>
      </c>
      <c r="P83" s="67"/>
    </row>
    <row r="84" spans="1:16" hidden="1" x14ac:dyDescent="0.25">
      <c r="A84" s="56">
        <v>1</v>
      </c>
      <c r="B84" s="64" t="s">
        <v>7</v>
      </c>
      <c r="C84" s="56">
        <v>-39429</v>
      </c>
      <c r="D84" s="65">
        <v>42844</v>
      </c>
      <c r="E84" s="56" t="s">
        <v>3778</v>
      </c>
      <c r="F84" s="64" t="s">
        <v>3744</v>
      </c>
      <c r="G84" s="56" t="s">
        <v>24</v>
      </c>
      <c r="H84" s="64" t="s">
        <v>3745</v>
      </c>
      <c r="I84" s="56"/>
      <c r="J84" s="64"/>
      <c r="K84" s="56"/>
      <c r="L84" s="64"/>
      <c r="M84" s="119">
        <v>3000</v>
      </c>
      <c r="N84" s="64" t="s">
        <v>5062</v>
      </c>
      <c r="O84" s="56" t="s">
        <v>591</v>
      </c>
      <c r="P84" s="67"/>
    </row>
    <row r="85" spans="1:16" hidden="1" x14ac:dyDescent="0.25">
      <c r="A85" s="56">
        <v>1</v>
      </c>
      <c r="B85" s="64" t="s">
        <v>7</v>
      </c>
      <c r="C85" s="56">
        <v>-39311</v>
      </c>
      <c r="D85" s="65">
        <v>42837</v>
      </c>
      <c r="E85" s="56" t="s">
        <v>8</v>
      </c>
      <c r="F85" s="64" t="s">
        <v>4903</v>
      </c>
      <c r="G85" s="56" t="s">
        <v>4904</v>
      </c>
      <c r="H85" s="64" t="s">
        <v>4905</v>
      </c>
      <c r="I85" s="56"/>
      <c r="J85" s="64"/>
      <c r="K85" s="56"/>
      <c r="L85" s="64"/>
      <c r="M85" s="119">
        <v>10000</v>
      </c>
      <c r="N85" s="64" t="s">
        <v>4906</v>
      </c>
      <c r="O85" s="56" t="s">
        <v>591</v>
      </c>
      <c r="P85" s="67"/>
    </row>
    <row r="86" spans="1:16" hidden="1" x14ac:dyDescent="0.25">
      <c r="A86" s="56">
        <v>1</v>
      </c>
      <c r="B86" s="64" t="s">
        <v>7</v>
      </c>
      <c r="C86" s="56">
        <v>-39528</v>
      </c>
      <c r="D86" s="65">
        <v>42849</v>
      </c>
      <c r="E86" s="56" t="s">
        <v>5166</v>
      </c>
      <c r="F86" s="64" t="s">
        <v>4903</v>
      </c>
      <c r="G86" s="56" t="s">
        <v>4904</v>
      </c>
      <c r="H86" s="64" t="s">
        <v>4905</v>
      </c>
      <c r="I86" s="56"/>
      <c r="J86" s="64"/>
      <c r="K86" s="56"/>
      <c r="L86" s="64"/>
      <c r="M86" s="119">
        <v>150135.6</v>
      </c>
      <c r="N86" s="64" t="s">
        <v>5167</v>
      </c>
      <c r="O86" s="56" t="s">
        <v>591</v>
      </c>
      <c r="P86" s="67" t="s">
        <v>1840</v>
      </c>
    </row>
    <row r="87" spans="1:16" hidden="1" x14ac:dyDescent="0.25">
      <c r="A87" s="56">
        <v>1</v>
      </c>
      <c r="B87" s="64" t="s">
        <v>1320</v>
      </c>
      <c r="C87" s="56">
        <v>-39294</v>
      </c>
      <c r="D87" s="65">
        <v>42836</v>
      </c>
      <c r="E87" s="56" t="s">
        <v>5840</v>
      </c>
      <c r="F87" s="64" t="s">
        <v>4642</v>
      </c>
      <c r="G87" s="56" t="s">
        <v>24</v>
      </c>
      <c r="H87" s="64" t="s">
        <v>4643</v>
      </c>
      <c r="I87" s="56"/>
      <c r="J87" s="64"/>
      <c r="K87" s="56"/>
      <c r="L87" s="64"/>
      <c r="M87" s="119">
        <v>54000</v>
      </c>
      <c r="N87" s="64" t="s">
        <v>5841</v>
      </c>
      <c r="O87" s="56" t="s">
        <v>3800</v>
      </c>
      <c r="P87" s="67"/>
    </row>
    <row r="88" spans="1:16" hidden="1" x14ac:dyDescent="0.25">
      <c r="A88" s="56">
        <v>1</v>
      </c>
      <c r="B88" s="64" t="s">
        <v>1320</v>
      </c>
      <c r="C88" s="56">
        <v>-39321</v>
      </c>
      <c r="D88" s="65">
        <v>42837</v>
      </c>
      <c r="E88" s="56" t="s">
        <v>5840</v>
      </c>
      <c r="F88" s="64" t="s">
        <v>4642</v>
      </c>
      <c r="G88" s="56" t="s">
        <v>24</v>
      </c>
      <c r="H88" s="64" t="s">
        <v>4643</v>
      </c>
      <c r="I88" s="56"/>
      <c r="J88" s="64"/>
      <c r="K88" s="56"/>
      <c r="L88" s="64"/>
      <c r="M88" s="119">
        <v>111000</v>
      </c>
      <c r="N88" s="64" t="s">
        <v>5850</v>
      </c>
      <c r="O88" s="56" t="s">
        <v>4919</v>
      </c>
      <c r="P88" s="67" t="s">
        <v>301</v>
      </c>
    </row>
    <row r="89" spans="1:16" hidden="1" x14ac:dyDescent="0.25">
      <c r="A89" s="56">
        <v>1</v>
      </c>
      <c r="B89" s="64" t="s">
        <v>798</v>
      </c>
      <c r="C89" s="56">
        <v>-39468</v>
      </c>
      <c r="D89" s="65">
        <v>42845</v>
      </c>
      <c r="E89" s="56" t="s">
        <v>8</v>
      </c>
      <c r="F89" s="64" t="s">
        <v>5702</v>
      </c>
      <c r="G89" s="56" t="s">
        <v>5703</v>
      </c>
      <c r="H89" s="64" t="s">
        <v>5704</v>
      </c>
      <c r="I89" s="56"/>
      <c r="J89" s="64"/>
      <c r="K89" s="56"/>
      <c r="L89" s="64"/>
      <c r="M89" s="119">
        <v>211.4</v>
      </c>
      <c r="N89" s="64" t="s">
        <v>5705</v>
      </c>
      <c r="O89" s="56" t="s">
        <v>3134</v>
      </c>
      <c r="P89" s="67"/>
    </row>
    <row r="90" spans="1:16" hidden="1" x14ac:dyDescent="0.25">
      <c r="A90" s="56">
        <v>1</v>
      </c>
      <c r="B90" s="64" t="s">
        <v>7</v>
      </c>
      <c r="C90" s="56">
        <v>-39308</v>
      </c>
      <c r="D90" s="65">
        <v>42836</v>
      </c>
      <c r="E90" s="56" t="s">
        <v>8</v>
      </c>
      <c r="F90" s="64" t="s">
        <v>4897</v>
      </c>
      <c r="G90" s="56" t="s">
        <v>4898</v>
      </c>
      <c r="H90" s="64" t="s">
        <v>4899</v>
      </c>
      <c r="I90" s="56"/>
      <c r="J90" s="64"/>
      <c r="K90" s="56"/>
      <c r="L90" s="64"/>
      <c r="M90" s="119">
        <v>20000</v>
      </c>
      <c r="N90" s="64" t="s">
        <v>1835</v>
      </c>
      <c r="O90" s="56"/>
      <c r="P90" s="67"/>
    </row>
    <row r="91" spans="1:16" hidden="1" x14ac:dyDescent="0.25">
      <c r="A91" s="56">
        <v>1</v>
      </c>
      <c r="B91" s="64" t="s">
        <v>7</v>
      </c>
      <c r="C91" s="56">
        <v>-39509</v>
      </c>
      <c r="D91" s="65">
        <v>42847</v>
      </c>
      <c r="E91" s="56" t="s">
        <v>8</v>
      </c>
      <c r="F91" s="64" t="s">
        <v>4897</v>
      </c>
      <c r="G91" s="56" t="s">
        <v>4898</v>
      </c>
      <c r="H91" s="64" t="s">
        <v>4899</v>
      </c>
      <c r="I91" s="56"/>
      <c r="J91" s="64"/>
      <c r="K91" s="56"/>
      <c r="L91" s="64"/>
      <c r="M91" s="119">
        <v>30712.25</v>
      </c>
      <c r="N91" s="64" t="s">
        <v>5152</v>
      </c>
      <c r="O91" s="56" t="s">
        <v>1835</v>
      </c>
      <c r="P91" s="67"/>
    </row>
    <row r="92" spans="1:16" hidden="1" x14ac:dyDescent="0.25">
      <c r="A92" s="56">
        <v>1</v>
      </c>
      <c r="B92" s="64" t="s">
        <v>798</v>
      </c>
      <c r="C92" s="56">
        <v>-39142</v>
      </c>
      <c r="D92" s="65">
        <v>42826</v>
      </c>
      <c r="E92" s="56" t="s">
        <v>8</v>
      </c>
      <c r="F92" s="64" t="s">
        <v>5474</v>
      </c>
      <c r="G92" s="56" t="s">
        <v>5475</v>
      </c>
      <c r="H92" s="64" t="s">
        <v>5476</v>
      </c>
      <c r="I92" s="56"/>
      <c r="J92" s="64"/>
      <c r="K92" s="56"/>
      <c r="L92" s="64"/>
      <c r="M92" s="119">
        <v>4579</v>
      </c>
      <c r="N92" s="64" t="s">
        <v>5477</v>
      </c>
      <c r="O92" s="56" t="s">
        <v>3134</v>
      </c>
      <c r="P92" s="67"/>
    </row>
    <row r="93" spans="1:16" hidden="1" x14ac:dyDescent="0.25">
      <c r="A93" s="56">
        <v>1</v>
      </c>
      <c r="B93" s="64" t="s">
        <v>7</v>
      </c>
      <c r="C93" s="56">
        <v>-39570</v>
      </c>
      <c r="D93" s="65">
        <v>42851</v>
      </c>
      <c r="E93" s="56" t="s">
        <v>5219</v>
      </c>
      <c r="F93" s="64" t="s">
        <v>5220</v>
      </c>
      <c r="G93" s="56" t="s">
        <v>5221</v>
      </c>
      <c r="H93" s="64" t="s">
        <v>5222</v>
      </c>
      <c r="I93" s="56"/>
      <c r="J93" s="64"/>
      <c r="K93" s="56"/>
      <c r="L93" s="64"/>
      <c r="M93" s="119">
        <v>20000</v>
      </c>
      <c r="N93" s="64" t="s">
        <v>5223</v>
      </c>
      <c r="O93" s="56" t="s">
        <v>3640</v>
      </c>
      <c r="P93" s="67"/>
    </row>
    <row r="94" spans="1:16" hidden="1" x14ac:dyDescent="0.25">
      <c r="A94" s="56">
        <v>1</v>
      </c>
      <c r="B94" s="64" t="s">
        <v>7</v>
      </c>
      <c r="C94" s="56">
        <v>-39584</v>
      </c>
      <c r="D94" s="65">
        <v>42852</v>
      </c>
      <c r="E94" s="56" t="s">
        <v>8</v>
      </c>
      <c r="F94" s="64" t="s">
        <v>5220</v>
      </c>
      <c r="G94" s="56" t="s">
        <v>5221</v>
      </c>
      <c r="H94" s="64" t="s">
        <v>5222</v>
      </c>
      <c r="I94" s="56"/>
      <c r="J94" s="64"/>
      <c r="K94" s="56"/>
      <c r="L94" s="64"/>
      <c r="M94" s="119">
        <v>67676.42</v>
      </c>
      <c r="N94" s="64" t="s">
        <v>5248</v>
      </c>
      <c r="O94" s="56" t="s">
        <v>3385</v>
      </c>
      <c r="P94" s="67"/>
    </row>
    <row r="95" spans="1:16" hidden="1" x14ac:dyDescent="0.25">
      <c r="A95" s="56">
        <v>1</v>
      </c>
      <c r="B95" s="64" t="s">
        <v>7</v>
      </c>
      <c r="C95" s="56">
        <v>-39556</v>
      </c>
      <c r="D95" s="65">
        <v>42850</v>
      </c>
      <c r="E95" s="56" t="s">
        <v>5195</v>
      </c>
      <c r="F95" s="64" t="s">
        <v>5196</v>
      </c>
      <c r="G95" s="56" t="s">
        <v>5197</v>
      </c>
      <c r="H95" s="64" t="s">
        <v>5198</v>
      </c>
      <c r="I95" s="56"/>
      <c r="J95" s="64"/>
      <c r="K95" s="56"/>
      <c r="L95" s="64"/>
      <c r="M95" s="119">
        <v>64498.77</v>
      </c>
      <c r="N95" s="64" t="s">
        <v>5199</v>
      </c>
      <c r="O95" s="56" t="s">
        <v>591</v>
      </c>
      <c r="P95" s="67"/>
    </row>
    <row r="96" spans="1:16" hidden="1" x14ac:dyDescent="0.25">
      <c r="A96" s="56">
        <v>1</v>
      </c>
      <c r="B96" s="64" t="s">
        <v>7</v>
      </c>
      <c r="C96" s="56">
        <v>-39557</v>
      </c>
      <c r="D96" s="65">
        <v>42850</v>
      </c>
      <c r="E96" s="56" t="s">
        <v>5200</v>
      </c>
      <c r="F96" s="64" t="s">
        <v>5196</v>
      </c>
      <c r="G96" s="56" t="s">
        <v>5197</v>
      </c>
      <c r="H96" s="64" t="s">
        <v>5198</v>
      </c>
      <c r="I96" s="56"/>
      <c r="J96" s="64"/>
      <c r="K96" s="56"/>
      <c r="L96" s="64"/>
      <c r="M96" s="119">
        <v>64498.77</v>
      </c>
      <c r="N96" s="64" t="s">
        <v>5201</v>
      </c>
      <c r="O96" s="56" t="s">
        <v>591</v>
      </c>
      <c r="P96" s="67"/>
    </row>
    <row r="97" spans="1:16" hidden="1" x14ac:dyDescent="0.25">
      <c r="A97" s="56">
        <v>1</v>
      </c>
      <c r="B97" s="64" t="s">
        <v>7</v>
      </c>
      <c r="C97" s="56">
        <v>-39559</v>
      </c>
      <c r="D97" s="65">
        <v>42850</v>
      </c>
      <c r="E97" s="56" t="s">
        <v>5202</v>
      </c>
      <c r="F97" s="64" t="s">
        <v>5196</v>
      </c>
      <c r="G97" s="56" t="s">
        <v>5197</v>
      </c>
      <c r="H97" s="64" t="s">
        <v>5198</v>
      </c>
      <c r="I97" s="56"/>
      <c r="J97" s="64"/>
      <c r="K97" s="56"/>
      <c r="L97" s="64"/>
      <c r="M97" s="119">
        <v>64498.77</v>
      </c>
      <c r="N97" s="64" t="s">
        <v>5203</v>
      </c>
      <c r="O97" s="56" t="s">
        <v>591</v>
      </c>
      <c r="P97" s="67"/>
    </row>
    <row r="98" spans="1:16" hidden="1" x14ac:dyDescent="0.25">
      <c r="A98" s="56">
        <v>1</v>
      </c>
      <c r="B98" s="64" t="s">
        <v>7</v>
      </c>
      <c r="C98" s="56">
        <v>-39548</v>
      </c>
      <c r="D98" s="65">
        <v>42850</v>
      </c>
      <c r="E98" s="56" t="s">
        <v>8</v>
      </c>
      <c r="F98" s="64" t="s">
        <v>5190</v>
      </c>
      <c r="G98" s="56" t="s">
        <v>5191</v>
      </c>
      <c r="H98" s="64" t="s">
        <v>5192</v>
      </c>
      <c r="I98" s="56"/>
      <c r="J98" s="64"/>
      <c r="K98" s="56"/>
      <c r="L98" s="64"/>
      <c r="M98" s="119">
        <v>100000</v>
      </c>
      <c r="N98" s="64" t="s">
        <v>3225</v>
      </c>
      <c r="O98" s="56" t="s">
        <v>5193</v>
      </c>
      <c r="P98" s="67" t="s">
        <v>1835</v>
      </c>
    </row>
    <row r="99" spans="1:16" hidden="1" x14ac:dyDescent="0.25">
      <c r="A99" s="56">
        <v>1</v>
      </c>
      <c r="B99" s="64" t="s">
        <v>7</v>
      </c>
      <c r="C99" s="56">
        <v>-39181</v>
      </c>
      <c r="D99" s="65">
        <v>42829</v>
      </c>
      <c r="E99" s="56" t="s">
        <v>4727</v>
      </c>
      <c r="F99" s="64" t="s">
        <v>4728</v>
      </c>
      <c r="G99" s="56" t="s">
        <v>4729</v>
      </c>
      <c r="H99" s="64" t="s">
        <v>3435</v>
      </c>
      <c r="I99" s="56"/>
      <c r="J99" s="64"/>
      <c r="K99" s="56"/>
      <c r="L99" s="64"/>
      <c r="M99" s="119">
        <v>130000</v>
      </c>
      <c r="N99" s="64" t="s">
        <v>4730</v>
      </c>
      <c r="O99" s="56" t="s">
        <v>4731</v>
      </c>
      <c r="P99" s="67" t="s">
        <v>591</v>
      </c>
    </row>
    <row r="100" spans="1:16" hidden="1" x14ac:dyDescent="0.25">
      <c r="A100" s="56">
        <v>1</v>
      </c>
      <c r="B100" s="64" t="s">
        <v>7</v>
      </c>
      <c r="C100" s="56">
        <v>-39183</v>
      </c>
      <c r="D100" s="65">
        <v>42829</v>
      </c>
      <c r="E100" s="56" t="s">
        <v>4727</v>
      </c>
      <c r="F100" s="64" t="s">
        <v>4728</v>
      </c>
      <c r="G100" s="56" t="s">
        <v>4729</v>
      </c>
      <c r="H100" s="64" t="s">
        <v>3435</v>
      </c>
      <c r="I100" s="56"/>
      <c r="J100" s="64"/>
      <c r="K100" s="56"/>
      <c r="L100" s="64"/>
      <c r="M100" s="119">
        <v>136</v>
      </c>
      <c r="N100" s="64" t="s">
        <v>4732</v>
      </c>
      <c r="O100" s="56" t="s">
        <v>3134</v>
      </c>
      <c r="P100" s="67"/>
    </row>
    <row r="101" spans="1:16" hidden="1" x14ac:dyDescent="0.25">
      <c r="A101" s="56">
        <v>1</v>
      </c>
      <c r="B101" s="64" t="s">
        <v>1320</v>
      </c>
      <c r="C101" s="56">
        <v>-39498</v>
      </c>
      <c r="D101" s="65">
        <v>42847</v>
      </c>
      <c r="E101" s="56" t="s">
        <v>5904</v>
      </c>
      <c r="F101" s="64" t="s">
        <v>5905</v>
      </c>
      <c r="G101" s="56" t="s">
        <v>24</v>
      </c>
      <c r="H101" s="64" t="s">
        <v>5906</v>
      </c>
      <c r="I101" s="56"/>
      <c r="J101" s="64"/>
      <c r="K101" s="56"/>
      <c r="L101" s="64"/>
      <c r="M101" s="119">
        <v>5000</v>
      </c>
      <c r="N101" s="64" t="s">
        <v>5907</v>
      </c>
      <c r="O101" s="56" t="s">
        <v>5908</v>
      </c>
      <c r="P101" s="67"/>
    </row>
    <row r="102" spans="1:16" hidden="1" x14ac:dyDescent="0.25">
      <c r="A102" s="56">
        <v>1</v>
      </c>
      <c r="B102" s="64" t="s">
        <v>1320</v>
      </c>
      <c r="C102" s="56">
        <v>-39521</v>
      </c>
      <c r="D102" s="65">
        <v>42849</v>
      </c>
      <c r="E102" s="56" t="s">
        <v>5904</v>
      </c>
      <c r="F102" s="64" t="s">
        <v>5905</v>
      </c>
      <c r="G102" s="56" t="s">
        <v>24</v>
      </c>
      <c r="H102" s="64" t="s">
        <v>5906</v>
      </c>
      <c r="I102" s="56"/>
      <c r="J102" s="64"/>
      <c r="K102" s="56"/>
      <c r="L102" s="64"/>
      <c r="M102" s="119">
        <v>213000</v>
      </c>
      <c r="N102" s="64" t="s">
        <v>5918</v>
      </c>
      <c r="O102" s="56" t="s">
        <v>591</v>
      </c>
      <c r="P102" s="67" t="s">
        <v>3722</v>
      </c>
    </row>
    <row r="103" spans="1:16" hidden="1" x14ac:dyDescent="0.25">
      <c r="A103" s="56">
        <v>1</v>
      </c>
      <c r="B103" s="64" t="s">
        <v>798</v>
      </c>
      <c r="C103" s="56">
        <v>-39630</v>
      </c>
      <c r="D103" s="65">
        <v>42854</v>
      </c>
      <c r="E103" s="56" t="s">
        <v>8</v>
      </c>
      <c r="F103" s="64" t="s">
        <v>5772</v>
      </c>
      <c r="G103" s="56" t="s">
        <v>24</v>
      </c>
      <c r="H103" s="64" t="s">
        <v>5773</v>
      </c>
      <c r="I103" s="56"/>
      <c r="J103" s="64"/>
      <c r="K103" s="56"/>
      <c r="L103" s="64"/>
      <c r="M103" s="119">
        <v>17933.16</v>
      </c>
      <c r="N103" s="64" t="s">
        <v>5774</v>
      </c>
      <c r="O103" s="56" t="s">
        <v>5775</v>
      </c>
      <c r="P103" s="67"/>
    </row>
    <row r="104" spans="1:16" hidden="1" x14ac:dyDescent="0.25">
      <c r="A104" s="56">
        <v>1</v>
      </c>
      <c r="B104" s="64" t="s">
        <v>1320</v>
      </c>
      <c r="C104" s="56">
        <v>-39460</v>
      </c>
      <c r="D104" s="65">
        <v>42845</v>
      </c>
      <c r="E104" s="56" t="s">
        <v>5898</v>
      </c>
      <c r="F104" s="64" t="s">
        <v>5899</v>
      </c>
      <c r="G104" s="56" t="s">
        <v>24</v>
      </c>
      <c r="H104" s="64" t="s">
        <v>5900</v>
      </c>
      <c r="I104" s="56"/>
      <c r="J104" s="64"/>
      <c r="K104" s="56"/>
      <c r="L104" s="64"/>
      <c r="M104" s="119">
        <v>5000</v>
      </c>
      <c r="N104" s="64" t="s">
        <v>5901</v>
      </c>
      <c r="O104" s="56" t="s">
        <v>3134</v>
      </c>
      <c r="P104" s="67"/>
    </row>
    <row r="105" spans="1:16" hidden="1" x14ac:dyDescent="0.25">
      <c r="A105" s="56">
        <v>1</v>
      </c>
      <c r="B105" s="64" t="s">
        <v>1320</v>
      </c>
      <c r="C105" s="56">
        <v>-39524</v>
      </c>
      <c r="D105" s="65">
        <v>42849</v>
      </c>
      <c r="E105" s="56" t="s">
        <v>5898</v>
      </c>
      <c r="F105" s="64" t="s">
        <v>5899</v>
      </c>
      <c r="G105" s="56" t="s">
        <v>24</v>
      </c>
      <c r="H105" s="64" t="s">
        <v>5900</v>
      </c>
      <c r="I105" s="56"/>
      <c r="J105" s="64"/>
      <c r="K105" s="56"/>
      <c r="L105" s="64"/>
      <c r="M105" s="119">
        <v>45000</v>
      </c>
      <c r="N105" s="64" t="s">
        <v>5919</v>
      </c>
      <c r="O105" s="56" t="s">
        <v>3134</v>
      </c>
      <c r="P105" s="67"/>
    </row>
    <row r="106" spans="1:16" hidden="1" x14ac:dyDescent="0.25">
      <c r="A106" s="56">
        <v>1</v>
      </c>
      <c r="B106" s="64" t="s">
        <v>1320</v>
      </c>
      <c r="C106" s="56">
        <v>-39536</v>
      </c>
      <c r="D106" s="65">
        <v>42850</v>
      </c>
      <c r="E106" s="56" t="s">
        <v>5898</v>
      </c>
      <c r="F106" s="64" t="s">
        <v>5899</v>
      </c>
      <c r="G106" s="56" t="s">
        <v>24</v>
      </c>
      <c r="H106" s="64" t="s">
        <v>5900</v>
      </c>
      <c r="I106" s="56"/>
      <c r="J106" s="64"/>
      <c r="K106" s="56"/>
      <c r="L106" s="64"/>
      <c r="M106" s="119">
        <v>82000</v>
      </c>
      <c r="N106" s="64" t="s">
        <v>5925</v>
      </c>
      <c r="O106" s="56" t="s">
        <v>3385</v>
      </c>
      <c r="P106" s="67"/>
    </row>
    <row r="107" spans="1:16" hidden="1" x14ac:dyDescent="0.25">
      <c r="A107" s="56">
        <v>1</v>
      </c>
      <c r="B107" s="64" t="s">
        <v>1320</v>
      </c>
      <c r="C107" s="56">
        <v>-39545</v>
      </c>
      <c r="D107" s="65">
        <v>42850</v>
      </c>
      <c r="E107" s="56" t="s">
        <v>5898</v>
      </c>
      <c r="F107" s="64" t="s">
        <v>5899</v>
      </c>
      <c r="G107" s="56" t="s">
        <v>24</v>
      </c>
      <c r="H107" s="64" t="s">
        <v>5900</v>
      </c>
      <c r="I107" s="56"/>
      <c r="J107" s="64"/>
      <c r="K107" s="56"/>
      <c r="L107" s="64"/>
      <c r="M107" s="119">
        <v>75000</v>
      </c>
      <c r="N107" s="64" t="s">
        <v>5936</v>
      </c>
      <c r="O107" s="56" t="s">
        <v>3134</v>
      </c>
      <c r="P107" s="67"/>
    </row>
    <row r="108" spans="1:16" hidden="1" x14ac:dyDescent="0.25">
      <c r="A108" s="56">
        <v>1</v>
      </c>
      <c r="B108" s="64" t="s">
        <v>798</v>
      </c>
      <c r="C108" s="56">
        <v>-39594</v>
      </c>
      <c r="D108" s="65">
        <v>42853</v>
      </c>
      <c r="E108" s="56" t="s">
        <v>8</v>
      </c>
      <c r="F108" s="64" t="s">
        <v>684</v>
      </c>
      <c r="G108" s="56" t="s">
        <v>685</v>
      </c>
      <c r="H108" s="64" t="s">
        <v>5756</v>
      </c>
      <c r="I108" s="56"/>
      <c r="J108" s="64"/>
      <c r="K108" s="56"/>
      <c r="L108" s="64"/>
      <c r="M108" s="119">
        <v>506</v>
      </c>
      <c r="N108" s="64" t="s">
        <v>5757</v>
      </c>
      <c r="O108" s="56" t="s">
        <v>3134</v>
      </c>
      <c r="P108" s="67"/>
    </row>
    <row r="109" spans="1:16" hidden="1" x14ac:dyDescent="0.25">
      <c r="A109" s="56">
        <v>1</v>
      </c>
      <c r="B109" s="64" t="s">
        <v>7</v>
      </c>
      <c r="C109" s="56">
        <v>-39275</v>
      </c>
      <c r="D109" s="65">
        <v>42835</v>
      </c>
      <c r="E109" s="56" t="s">
        <v>4842</v>
      </c>
      <c r="F109" s="64" t="s">
        <v>4843</v>
      </c>
      <c r="G109" s="56" t="s">
        <v>4844</v>
      </c>
      <c r="H109" s="64" t="s">
        <v>4845</v>
      </c>
      <c r="I109" s="56"/>
      <c r="J109" s="64"/>
      <c r="K109" s="56"/>
      <c r="L109" s="64"/>
      <c r="M109" s="119">
        <v>225036.91</v>
      </c>
      <c r="N109" s="64" t="s">
        <v>4846</v>
      </c>
      <c r="O109" s="56" t="s">
        <v>301</v>
      </c>
      <c r="P109" s="67" t="s">
        <v>301</v>
      </c>
    </row>
    <row r="110" spans="1:16" hidden="1" x14ac:dyDescent="0.25">
      <c r="A110" s="56">
        <v>1</v>
      </c>
      <c r="B110" s="64" t="s">
        <v>7</v>
      </c>
      <c r="C110" s="56">
        <v>-39215</v>
      </c>
      <c r="D110" s="65">
        <v>42831</v>
      </c>
      <c r="E110" s="56" t="s">
        <v>8</v>
      </c>
      <c r="F110" s="64" t="s">
        <v>4770</v>
      </c>
      <c r="G110" s="56" t="s">
        <v>4771</v>
      </c>
      <c r="H110" s="64" t="s">
        <v>4772</v>
      </c>
      <c r="I110" s="56"/>
      <c r="J110" s="64"/>
      <c r="K110" s="56"/>
      <c r="L110" s="64"/>
      <c r="M110" s="119">
        <v>20000</v>
      </c>
      <c r="N110" s="64" t="s">
        <v>4773</v>
      </c>
      <c r="O110" s="56" t="s">
        <v>4774</v>
      </c>
      <c r="P110" s="67"/>
    </row>
    <row r="111" spans="1:16" hidden="1" x14ac:dyDescent="0.25">
      <c r="A111" s="56">
        <v>1</v>
      </c>
      <c r="B111" s="64" t="s">
        <v>7</v>
      </c>
      <c r="C111" s="56">
        <v>-39278</v>
      </c>
      <c r="D111" s="65">
        <v>42835</v>
      </c>
      <c r="E111" s="56" t="s">
        <v>4847</v>
      </c>
      <c r="F111" s="64" t="s">
        <v>4770</v>
      </c>
      <c r="G111" s="56" t="s">
        <v>4771</v>
      </c>
      <c r="H111" s="64" t="s">
        <v>4772</v>
      </c>
      <c r="I111" s="56"/>
      <c r="J111" s="64"/>
      <c r="K111" s="56"/>
      <c r="L111" s="64"/>
      <c r="M111" s="119">
        <v>27722.51</v>
      </c>
      <c r="N111" s="64" t="s">
        <v>4848</v>
      </c>
      <c r="O111" s="56" t="s">
        <v>1835</v>
      </c>
      <c r="P111" s="67"/>
    </row>
    <row r="112" spans="1:16" hidden="1" x14ac:dyDescent="0.25">
      <c r="A112" s="56">
        <v>1</v>
      </c>
      <c r="B112" s="64" t="s">
        <v>798</v>
      </c>
      <c r="C112" s="56">
        <v>-39162</v>
      </c>
      <c r="D112" s="65">
        <v>42828</v>
      </c>
      <c r="E112" s="56" t="s">
        <v>8</v>
      </c>
      <c r="F112" s="64" t="s">
        <v>5492</v>
      </c>
      <c r="G112" s="56" t="s">
        <v>5493</v>
      </c>
      <c r="H112" s="64" t="s">
        <v>5494</v>
      </c>
      <c r="I112" s="56"/>
      <c r="J112" s="64"/>
      <c r="K112" s="56"/>
      <c r="L112" s="64"/>
      <c r="M112" s="119">
        <v>3218.81</v>
      </c>
      <c r="N112" s="64" t="s">
        <v>5495</v>
      </c>
      <c r="O112" s="56" t="s">
        <v>5496</v>
      </c>
      <c r="P112" s="67"/>
    </row>
    <row r="113" spans="1:16" hidden="1" x14ac:dyDescent="0.25">
      <c r="A113" s="56">
        <v>1</v>
      </c>
      <c r="B113" s="64" t="s">
        <v>798</v>
      </c>
      <c r="C113" s="56">
        <v>-39177</v>
      </c>
      <c r="D113" s="65">
        <v>42829</v>
      </c>
      <c r="E113" s="56" t="s">
        <v>8</v>
      </c>
      <c r="F113" s="64" t="s">
        <v>5492</v>
      </c>
      <c r="G113" s="56" t="s">
        <v>5493</v>
      </c>
      <c r="H113" s="64" t="s">
        <v>5494</v>
      </c>
      <c r="I113" s="56"/>
      <c r="J113" s="64"/>
      <c r="K113" s="56"/>
      <c r="L113" s="64"/>
      <c r="M113" s="119">
        <v>1912.98</v>
      </c>
      <c r="N113" s="64" t="s">
        <v>5514</v>
      </c>
      <c r="O113" s="56" t="s">
        <v>5515</v>
      </c>
      <c r="P113" s="67"/>
    </row>
    <row r="114" spans="1:16" hidden="1" x14ac:dyDescent="0.25">
      <c r="A114" s="56">
        <v>1</v>
      </c>
      <c r="B114" s="64" t="s">
        <v>798</v>
      </c>
      <c r="C114" s="56">
        <v>-39621</v>
      </c>
      <c r="D114" s="65">
        <v>42853</v>
      </c>
      <c r="E114" s="56" t="s">
        <v>8</v>
      </c>
      <c r="F114" s="64" t="s">
        <v>5767</v>
      </c>
      <c r="G114" s="56" t="s">
        <v>24</v>
      </c>
      <c r="H114" s="64" t="s">
        <v>5542</v>
      </c>
      <c r="I114" s="56"/>
      <c r="J114" s="64"/>
      <c r="K114" s="56"/>
      <c r="L114" s="64"/>
      <c r="M114" s="119">
        <v>2610.5100000000002</v>
      </c>
      <c r="N114" s="64" t="s">
        <v>5768</v>
      </c>
      <c r="O114" s="56" t="s">
        <v>3134</v>
      </c>
      <c r="P114" s="67"/>
    </row>
    <row r="115" spans="1:16" hidden="1" x14ac:dyDescent="0.25">
      <c r="A115" s="56">
        <v>1</v>
      </c>
      <c r="B115" s="64" t="s">
        <v>787</v>
      </c>
      <c r="C115" s="56">
        <v>-39315</v>
      </c>
      <c r="D115" s="65">
        <v>42837</v>
      </c>
      <c r="E115" s="56" t="s">
        <v>8</v>
      </c>
      <c r="F115" s="64" t="s">
        <v>2002</v>
      </c>
      <c r="G115" s="56" t="s">
        <v>2003</v>
      </c>
      <c r="H115" s="64" t="s">
        <v>2004</v>
      </c>
      <c r="I115" s="56"/>
      <c r="J115" s="64"/>
      <c r="K115" s="56"/>
      <c r="L115" s="64"/>
      <c r="M115" s="119">
        <v>175</v>
      </c>
      <c r="N115" s="64" t="s">
        <v>5461</v>
      </c>
      <c r="O115" s="56" t="s">
        <v>3134</v>
      </c>
      <c r="P115" s="67"/>
    </row>
    <row r="116" spans="1:16" hidden="1" x14ac:dyDescent="0.25">
      <c r="A116" s="56">
        <v>1</v>
      </c>
      <c r="B116" s="64" t="s">
        <v>7</v>
      </c>
      <c r="C116" s="56">
        <v>-39184</v>
      </c>
      <c r="D116" s="65">
        <v>42829</v>
      </c>
      <c r="E116" s="56" t="s">
        <v>8</v>
      </c>
      <c r="F116" s="64" t="s">
        <v>4733</v>
      </c>
      <c r="G116" s="56" t="s">
        <v>4734</v>
      </c>
      <c r="H116" s="64" t="s">
        <v>4735</v>
      </c>
      <c r="I116" s="56"/>
      <c r="J116" s="64"/>
      <c r="K116" s="56"/>
      <c r="L116" s="64"/>
      <c r="M116" s="119">
        <v>646400</v>
      </c>
      <c r="N116" s="64" t="s">
        <v>4736</v>
      </c>
      <c r="O116" s="56" t="s">
        <v>301</v>
      </c>
      <c r="P116" s="67" t="s">
        <v>301</v>
      </c>
    </row>
    <row r="117" spans="1:16" hidden="1" x14ac:dyDescent="0.25">
      <c r="A117" s="56">
        <v>1</v>
      </c>
      <c r="B117" s="64" t="s">
        <v>7</v>
      </c>
      <c r="C117" s="56">
        <v>-39542</v>
      </c>
      <c r="D117" s="65">
        <v>42850</v>
      </c>
      <c r="E117" s="56" t="s">
        <v>8</v>
      </c>
      <c r="F117" s="64" t="s">
        <v>4733</v>
      </c>
      <c r="G117" s="56" t="s">
        <v>4734</v>
      </c>
      <c r="H117" s="64" t="s">
        <v>4735</v>
      </c>
      <c r="I117" s="56"/>
      <c r="J117" s="64"/>
      <c r="K117" s="56"/>
      <c r="L117" s="64"/>
      <c r="M117" s="119">
        <v>7000</v>
      </c>
      <c r="N117" s="64" t="s">
        <v>5184</v>
      </c>
      <c r="O117" s="56" t="s">
        <v>591</v>
      </c>
      <c r="P117" s="67"/>
    </row>
    <row r="118" spans="1:16" hidden="1" x14ac:dyDescent="0.25">
      <c r="A118" s="56">
        <v>1</v>
      </c>
      <c r="B118" s="64" t="s">
        <v>798</v>
      </c>
      <c r="C118" s="56">
        <v>-39220</v>
      </c>
      <c r="D118" s="65">
        <v>42831</v>
      </c>
      <c r="E118" s="56" t="s">
        <v>8</v>
      </c>
      <c r="F118" s="64" t="s">
        <v>4206</v>
      </c>
      <c r="G118" s="56" t="s">
        <v>4207</v>
      </c>
      <c r="H118" s="64" t="s">
        <v>4208</v>
      </c>
      <c r="I118" s="56"/>
      <c r="J118" s="64"/>
      <c r="K118" s="56"/>
      <c r="L118" s="64"/>
      <c r="M118" s="119">
        <v>927.99</v>
      </c>
      <c r="N118" s="64" t="s">
        <v>5540</v>
      </c>
      <c r="O118" s="56" t="s">
        <v>591</v>
      </c>
      <c r="P118" s="67"/>
    </row>
    <row r="119" spans="1:16" hidden="1" x14ac:dyDescent="0.25">
      <c r="A119" s="56">
        <v>1</v>
      </c>
      <c r="B119" s="64" t="s">
        <v>1320</v>
      </c>
      <c r="C119" s="56">
        <v>-39457</v>
      </c>
      <c r="D119" s="65">
        <v>42845</v>
      </c>
      <c r="E119" s="56" t="s">
        <v>2967</v>
      </c>
      <c r="F119" s="64" t="s">
        <v>5893</v>
      </c>
      <c r="G119" s="56" t="s">
        <v>5894</v>
      </c>
      <c r="H119" s="64" t="s">
        <v>5895</v>
      </c>
      <c r="I119" s="56"/>
      <c r="J119" s="64"/>
      <c r="K119" s="56"/>
      <c r="L119" s="64"/>
      <c r="M119" s="119">
        <v>10000</v>
      </c>
      <c r="N119" s="64" t="s">
        <v>5896</v>
      </c>
      <c r="O119" s="56" t="s">
        <v>5897</v>
      </c>
      <c r="P119" s="67"/>
    </row>
    <row r="120" spans="1:16" hidden="1" x14ac:dyDescent="0.25">
      <c r="A120" s="56">
        <v>1</v>
      </c>
      <c r="B120" s="64" t="s">
        <v>1320</v>
      </c>
      <c r="C120" s="56">
        <v>-39552</v>
      </c>
      <c r="D120" s="65">
        <v>42850</v>
      </c>
      <c r="E120" s="56" t="s">
        <v>8</v>
      </c>
      <c r="F120" s="64" t="s">
        <v>5893</v>
      </c>
      <c r="G120" s="56" t="s">
        <v>5894</v>
      </c>
      <c r="H120" s="64" t="s">
        <v>5895</v>
      </c>
      <c r="I120" s="56"/>
      <c r="J120" s="64"/>
      <c r="K120" s="56"/>
      <c r="L120" s="64"/>
      <c r="M120" s="119">
        <v>85000</v>
      </c>
      <c r="N120" s="64" t="s">
        <v>5937</v>
      </c>
      <c r="O120" s="56" t="s">
        <v>1835</v>
      </c>
      <c r="P120" s="67"/>
    </row>
    <row r="121" spans="1:16" hidden="1" x14ac:dyDescent="0.25">
      <c r="A121" s="56">
        <v>1</v>
      </c>
      <c r="B121" s="64" t="s">
        <v>1320</v>
      </c>
      <c r="C121" s="56">
        <v>-39575</v>
      </c>
      <c r="D121" s="65">
        <v>42852</v>
      </c>
      <c r="E121" s="56" t="s">
        <v>2967</v>
      </c>
      <c r="F121" s="64" t="s">
        <v>5893</v>
      </c>
      <c r="G121" s="56" t="s">
        <v>5894</v>
      </c>
      <c r="H121" s="64" t="s">
        <v>5895</v>
      </c>
      <c r="I121" s="56"/>
      <c r="J121" s="64"/>
      <c r="K121" s="56"/>
      <c r="L121" s="64"/>
      <c r="M121" s="119">
        <v>8</v>
      </c>
      <c r="N121" s="64" t="s">
        <v>5943</v>
      </c>
      <c r="O121" s="56" t="s">
        <v>3134</v>
      </c>
      <c r="P121" s="67"/>
    </row>
    <row r="122" spans="1:16" hidden="1" x14ac:dyDescent="0.25">
      <c r="A122" s="56">
        <v>1</v>
      </c>
      <c r="B122" s="64" t="s">
        <v>798</v>
      </c>
      <c r="C122" s="56">
        <v>-39264</v>
      </c>
      <c r="D122" s="65">
        <v>42833</v>
      </c>
      <c r="E122" s="56" t="s">
        <v>8</v>
      </c>
      <c r="F122" s="64" t="s">
        <v>2773</v>
      </c>
      <c r="G122" s="56" t="s">
        <v>2774</v>
      </c>
      <c r="H122" s="64" t="s">
        <v>2775</v>
      </c>
      <c r="I122" s="56"/>
      <c r="J122" s="64"/>
      <c r="K122" s="56"/>
      <c r="L122" s="64"/>
      <c r="M122" s="119">
        <v>1360</v>
      </c>
      <c r="N122" s="64" t="s">
        <v>5588</v>
      </c>
      <c r="O122" s="56" t="s">
        <v>3134</v>
      </c>
      <c r="P122" s="67"/>
    </row>
    <row r="123" spans="1:16" hidden="1" x14ac:dyDescent="0.25">
      <c r="A123" s="56">
        <v>1</v>
      </c>
      <c r="B123" s="64" t="s">
        <v>1320</v>
      </c>
      <c r="C123" s="56">
        <v>-39421</v>
      </c>
      <c r="D123" s="65">
        <v>42844</v>
      </c>
      <c r="E123" s="56" t="s">
        <v>5875</v>
      </c>
      <c r="F123" s="64" t="s">
        <v>5876</v>
      </c>
      <c r="G123" s="56" t="s">
        <v>5877</v>
      </c>
      <c r="H123" s="64" t="s">
        <v>5878</v>
      </c>
      <c r="I123" s="56"/>
      <c r="J123" s="64"/>
      <c r="K123" s="56"/>
      <c r="L123" s="64"/>
      <c r="M123" s="119">
        <v>37396.480000000003</v>
      </c>
      <c r="N123" s="64" t="s">
        <v>5879</v>
      </c>
      <c r="O123" s="56" t="s">
        <v>3385</v>
      </c>
      <c r="P123" s="67"/>
    </row>
    <row r="124" spans="1:16" hidden="1" x14ac:dyDescent="0.25">
      <c r="A124" s="56">
        <v>1</v>
      </c>
      <c r="B124" s="64" t="s">
        <v>1320</v>
      </c>
      <c r="C124" s="56">
        <v>-39227</v>
      </c>
      <c r="D124" s="65">
        <v>42831</v>
      </c>
      <c r="E124" s="56" t="s">
        <v>5812</v>
      </c>
      <c r="F124" s="64" t="s">
        <v>5826</v>
      </c>
      <c r="G124" s="56" t="s">
        <v>24</v>
      </c>
      <c r="H124" s="64" t="s">
        <v>5827</v>
      </c>
      <c r="I124" s="56"/>
      <c r="J124" s="64"/>
      <c r="K124" s="56"/>
      <c r="L124" s="64"/>
      <c r="M124" s="119">
        <v>5000</v>
      </c>
      <c r="N124" s="64" t="s">
        <v>5828</v>
      </c>
      <c r="O124" s="56" t="s">
        <v>5829</v>
      </c>
      <c r="P124" s="67"/>
    </row>
    <row r="125" spans="1:16" hidden="1" x14ac:dyDescent="0.25">
      <c r="A125" s="56">
        <v>1</v>
      </c>
      <c r="B125" s="64" t="s">
        <v>1320</v>
      </c>
      <c r="C125" s="56">
        <v>-39240</v>
      </c>
      <c r="D125" s="65">
        <v>42832</v>
      </c>
      <c r="E125" s="56" t="s">
        <v>5812</v>
      </c>
      <c r="F125" s="64" t="s">
        <v>5826</v>
      </c>
      <c r="G125" s="56" t="s">
        <v>24</v>
      </c>
      <c r="H125" s="64" t="s">
        <v>5827</v>
      </c>
      <c r="I125" s="56"/>
      <c r="J125" s="64"/>
      <c r="K125" s="56"/>
      <c r="L125" s="64"/>
      <c r="M125" s="119">
        <v>106000</v>
      </c>
      <c r="N125" s="64" t="s">
        <v>5836</v>
      </c>
      <c r="O125" s="56" t="s">
        <v>673</v>
      </c>
      <c r="P125" s="67" t="s">
        <v>673</v>
      </c>
    </row>
    <row r="126" spans="1:16" hidden="1" x14ac:dyDescent="0.25">
      <c r="A126" s="56">
        <v>1</v>
      </c>
      <c r="B126" s="64" t="s">
        <v>798</v>
      </c>
      <c r="C126" s="56">
        <v>-39384</v>
      </c>
      <c r="D126" s="65">
        <v>42842</v>
      </c>
      <c r="E126" s="56" t="s">
        <v>8</v>
      </c>
      <c r="F126" s="64" t="s">
        <v>5641</v>
      </c>
      <c r="G126" s="56" t="s">
        <v>5642</v>
      </c>
      <c r="H126" s="64" t="s">
        <v>5643</v>
      </c>
      <c r="I126" s="56"/>
      <c r="J126" s="64"/>
      <c r="K126" s="56"/>
      <c r="L126" s="64"/>
      <c r="M126" s="119">
        <v>842.85</v>
      </c>
      <c r="N126" s="64" t="s">
        <v>5644</v>
      </c>
      <c r="O126" s="56" t="s">
        <v>3134</v>
      </c>
      <c r="P126" s="67"/>
    </row>
    <row r="127" spans="1:16" hidden="1" x14ac:dyDescent="0.25">
      <c r="A127" s="56">
        <v>1</v>
      </c>
      <c r="B127" s="64" t="s">
        <v>798</v>
      </c>
      <c r="C127" s="56">
        <v>-39203</v>
      </c>
      <c r="D127" s="65">
        <v>42830</v>
      </c>
      <c r="E127" s="56" t="s">
        <v>8</v>
      </c>
      <c r="F127" s="64" t="s">
        <v>1063</v>
      </c>
      <c r="G127" s="56" t="s">
        <v>24</v>
      </c>
      <c r="H127" s="64" t="s">
        <v>1064</v>
      </c>
      <c r="I127" s="56"/>
      <c r="J127" s="64"/>
      <c r="K127" s="56"/>
      <c r="L127" s="64"/>
      <c r="M127" s="119">
        <v>4334.7</v>
      </c>
      <c r="N127" s="64" t="s">
        <v>5527</v>
      </c>
      <c r="O127" s="56" t="s">
        <v>4389</v>
      </c>
      <c r="P127" s="67"/>
    </row>
    <row r="128" spans="1:16" hidden="1" x14ac:dyDescent="0.25">
      <c r="A128" s="56">
        <v>1</v>
      </c>
      <c r="B128" s="64" t="s">
        <v>7</v>
      </c>
      <c r="C128" s="56">
        <v>-39658</v>
      </c>
      <c r="D128" s="65">
        <v>42855</v>
      </c>
      <c r="E128" s="56" t="s">
        <v>8</v>
      </c>
      <c r="F128" s="64" t="s">
        <v>5359</v>
      </c>
      <c r="G128" s="56" t="s">
        <v>5360</v>
      </c>
      <c r="H128" s="64" t="s">
        <v>5361</v>
      </c>
      <c r="I128" s="56"/>
      <c r="J128" s="64"/>
      <c r="K128" s="56"/>
      <c r="L128" s="64"/>
      <c r="M128" s="119">
        <v>20000</v>
      </c>
      <c r="N128" s="64" t="s">
        <v>5362</v>
      </c>
      <c r="O128" s="56" t="s">
        <v>3134</v>
      </c>
      <c r="P128" s="67"/>
    </row>
    <row r="129" spans="1:16" hidden="1" x14ac:dyDescent="0.25">
      <c r="A129" s="56">
        <v>1</v>
      </c>
      <c r="B129" s="64" t="s">
        <v>1260</v>
      </c>
      <c r="C129" s="56">
        <v>-39199</v>
      </c>
      <c r="D129" s="65">
        <v>42830</v>
      </c>
      <c r="E129" s="56" t="s">
        <v>8</v>
      </c>
      <c r="F129" s="64" t="s">
        <v>5777</v>
      </c>
      <c r="G129" s="56" t="s">
        <v>5778</v>
      </c>
      <c r="H129" s="64" t="s">
        <v>5779</v>
      </c>
      <c r="I129" s="56"/>
      <c r="J129" s="64"/>
      <c r="K129" s="56"/>
      <c r="L129" s="64"/>
      <c r="M129" s="119">
        <v>3250</v>
      </c>
      <c r="N129" s="64" t="s">
        <v>5780</v>
      </c>
      <c r="O129" s="56" t="s">
        <v>5781</v>
      </c>
      <c r="P129" s="67"/>
    </row>
    <row r="130" spans="1:16" hidden="1" x14ac:dyDescent="0.25">
      <c r="A130" s="56">
        <v>1</v>
      </c>
      <c r="B130" s="64" t="s">
        <v>798</v>
      </c>
      <c r="C130" s="56">
        <v>-39423</v>
      </c>
      <c r="D130" s="65">
        <v>42844</v>
      </c>
      <c r="E130" s="56" t="s">
        <v>8</v>
      </c>
      <c r="F130" s="64" t="s">
        <v>1042</v>
      </c>
      <c r="G130" s="56" t="s">
        <v>1043</v>
      </c>
      <c r="H130" s="64" t="s">
        <v>1044</v>
      </c>
      <c r="I130" s="56"/>
      <c r="J130" s="64"/>
      <c r="K130" s="56"/>
      <c r="L130" s="64"/>
      <c r="M130" s="119">
        <v>622.32000000000005</v>
      </c>
      <c r="N130" s="64" t="s">
        <v>5665</v>
      </c>
      <c r="O130" s="56" t="s">
        <v>5666</v>
      </c>
      <c r="P130" s="67"/>
    </row>
    <row r="131" spans="1:16" hidden="1" x14ac:dyDescent="0.25">
      <c r="A131" s="56">
        <v>1</v>
      </c>
      <c r="B131" s="64" t="s">
        <v>720</v>
      </c>
      <c r="C131" s="56">
        <v>-39610</v>
      </c>
      <c r="D131" s="65">
        <v>42853</v>
      </c>
      <c r="E131" s="56" t="s">
        <v>8</v>
      </c>
      <c r="F131" s="64" t="s">
        <v>5446</v>
      </c>
      <c r="G131" s="56" t="s">
        <v>24</v>
      </c>
      <c r="H131" s="64" t="s">
        <v>5447</v>
      </c>
      <c r="I131" s="56"/>
      <c r="J131" s="64"/>
      <c r="K131" s="56"/>
      <c r="L131" s="64"/>
      <c r="M131" s="119">
        <v>7290.95</v>
      </c>
      <c r="N131" s="64" t="s">
        <v>5448</v>
      </c>
      <c r="O131" s="56" t="s">
        <v>3134</v>
      </c>
      <c r="P131" s="67"/>
    </row>
    <row r="132" spans="1:16" hidden="1" x14ac:dyDescent="0.25">
      <c r="A132" s="56">
        <v>1</v>
      </c>
      <c r="B132" s="64" t="s">
        <v>798</v>
      </c>
      <c r="C132" s="56">
        <v>-39478</v>
      </c>
      <c r="D132" s="65">
        <v>42846</v>
      </c>
      <c r="E132" s="56" t="s">
        <v>8</v>
      </c>
      <c r="F132" s="64" t="s">
        <v>5713</v>
      </c>
      <c r="G132" s="56" t="s">
        <v>5714</v>
      </c>
      <c r="H132" s="64" t="s">
        <v>5715</v>
      </c>
      <c r="I132" s="56"/>
      <c r="J132" s="64"/>
      <c r="K132" s="56"/>
      <c r="L132" s="64"/>
      <c r="M132" s="119">
        <v>7742.47</v>
      </c>
      <c r="N132" s="64" t="s">
        <v>5716</v>
      </c>
      <c r="O132" s="56" t="s">
        <v>5717</v>
      </c>
      <c r="P132" s="67"/>
    </row>
    <row r="133" spans="1:16" hidden="1" x14ac:dyDescent="0.25">
      <c r="A133" s="56">
        <v>1</v>
      </c>
      <c r="B133" s="64" t="s">
        <v>7</v>
      </c>
      <c r="C133" s="56">
        <v>-39192</v>
      </c>
      <c r="D133" s="65">
        <v>42830</v>
      </c>
      <c r="E133" s="56" t="s">
        <v>8</v>
      </c>
      <c r="F133" s="64" t="s">
        <v>3825</v>
      </c>
      <c r="G133" s="56" t="s">
        <v>24</v>
      </c>
      <c r="H133" s="64" t="s">
        <v>3826</v>
      </c>
      <c r="I133" s="56"/>
      <c r="J133" s="64"/>
      <c r="K133" s="56"/>
      <c r="L133" s="64"/>
      <c r="M133" s="119">
        <v>26000</v>
      </c>
      <c r="N133" s="64" t="s">
        <v>4745</v>
      </c>
      <c r="O133" s="56" t="s">
        <v>3134</v>
      </c>
      <c r="P133" s="67"/>
    </row>
    <row r="134" spans="1:16" hidden="1" x14ac:dyDescent="0.25">
      <c r="A134" s="56">
        <v>1</v>
      </c>
      <c r="B134" s="64" t="s">
        <v>7</v>
      </c>
      <c r="C134" s="56">
        <v>-39195</v>
      </c>
      <c r="D134" s="65">
        <v>42830</v>
      </c>
      <c r="E134" s="56" t="s">
        <v>8</v>
      </c>
      <c r="F134" s="64" t="s">
        <v>3825</v>
      </c>
      <c r="G134" s="56" t="s">
        <v>24</v>
      </c>
      <c r="H134" s="64" t="s">
        <v>3826</v>
      </c>
      <c r="I134" s="56"/>
      <c r="J134" s="64"/>
      <c r="K134" s="56"/>
      <c r="L134" s="64"/>
      <c r="M134" s="119">
        <v>320000</v>
      </c>
      <c r="N134" s="64" t="s">
        <v>4746</v>
      </c>
      <c r="O134" s="56" t="s">
        <v>4747</v>
      </c>
      <c r="P134" s="67" t="s">
        <v>1838</v>
      </c>
    </row>
    <row r="135" spans="1:16" hidden="1" x14ac:dyDescent="0.25">
      <c r="A135" s="56">
        <v>1</v>
      </c>
      <c r="B135" s="64" t="s">
        <v>720</v>
      </c>
      <c r="C135" s="56">
        <v>-39517</v>
      </c>
      <c r="D135" s="65">
        <v>42849</v>
      </c>
      <c r="E135" s="56" t="s">
        <v>5433</v>
      </c>
      <c r="F135" s="64" t="s">
        <v>3825</v>
      </c>
      <c r="G135" s="56" t="s">
        <v>24</v>
      </c>
      <c r="H135" s="64" t="s">
        <v>3826</v>
      </c>
      <c r="I135" s="56"/>
      <c r="J135" s="64"/>
      <c r="K135" s="56"/>
      <c r="L135" s="64"/>
      <c r="M135" s="119">
        <v>11356.57</v>
      </c>
      <c r="N135" s="64" t="s">
        <v>5434</v>
      </c>
      <c r="O135" s="56" t="s">
        <v>3134</v>
      </c>
      <c r="P135" s="67"/>
    </row>
    <row r="136" spans="1:16" hidden="1" x14ac:dyDescent="0.25">
      <c r="A136" s="56">
        <v>1</v>
      </c>
      <c r="B136" s="64" t="s">
        <v>7</v>
      </c>
      <c r="C136" s="56">
        <v>-39333</v>
      </c>
      <c r="D136" s="65">
        <v>42837</v>
      </c>
      <c r="E136" s="56" t="s">
        <v>8</v>
      </c>
      <c r="F136" s="64" t="s">
        <v>4939</v>
      </c>
      <c r="G136" s="56" t="s">
        <v>24</v>
      </c>
      <c r="H136" s="64" t="s">
        <v>4913</v>
      </c>
      <c r="I136" s="56"/>
      <c r="J136" s="64"/>
      <c r="K136" s="56"/>
      <c r="L136" s="64"/>
      <c r="M136" s="119">
        <v>5000</v>
      </c>
      <c r="N136" s="64" t="s">
        <v>4940</v>
      </c>
      <c r="O136" s="56" t="s">
        <v>4941</v>
      </c>
      <c r="P136" s="67"/>
    </row>
    <row r="137" spans="1:16" hidden="1" x14ac:dyDescent="0.25">
      <c r="A137" s="56">
        <v>1</v>
      </c>
      <c r="B137" s="64" t="s">
        <v>720</v>
      </c>
      <c r="C137" s="56">
        <v>-39534</v>
      </c>
      <c r="D137" s="65">
        <v>42850</v>
      </c>
      <c r="E137" s="56" t="s">
        <v>8</v>
      </c>
      <c r="F137" s="64" t="s">
        <v>5436</v>
      </c>
      <c r="G137" s="56" t="s">
        <v>24</v>
      </c>
      <c r="H137" s="64" t="s">
        <v>5437</v>
      </c>
      <c r="I137" s="56"/>
      <c r="J137" s="64"/>
      <c r="K137" s="56"/>
      <c r="L137" s="64"/>
      <c r="M137" s="119">
        <v>9261.99</v>
      </c>
      <c r="N137" s="64" t="s">
        <v>5438</v>
      </c>
      <c r="O137" s="56" t="s">
        <v>5439</v>
      </c>
      <c r="P137" s="67"/>
    </row>
    <row r="138" spans="1:16" hidden="1" x14ac:dyDescent="0.25">
      <c r="A138" s="56">
        <v>1</v>
      </c>
      <c r="B138" s="64" t="s">
        <v>798</v>
      </c>
      <c r="C138" s="56">
        <v>-39139</v>
      </c>
      <c r="D138" s="65">
        <v>42826</v>
      </c>
      <c r="E138" s="56" t="s">
        <v>8</v>
      </c>
      <c r="F138" s="64" t="s">
        <v>5436</v>
      </c>
      <c r="G138" s="56" t="s">
        <v>24</v>
      </c>
      <c r="H138" s="64" t="s">
        <v>5437</v>
      </c>
      <c r="I138" s="56"/>
      <c r="J138" s="64"/>
      <c r="K138" s="56"/>
      <c r="L138" s="64"/>
      <c r="M138" s="119">
        <v>427.22</v>
      </c>
      <c r="N138" s="64" t="s">
        <v>5469</v>
      </c>
      <c r="O138" s="56" t="s">
        <v>3134</v>
      </c>
      <c r="P138" s="67"/>
    </row>
    <row r="139" spans="1:16" hidden="1" x14ac:dyDescent="0.25">
      <c r="A139" s="56">
        <v>1</v>
      </c>
      <c r="B139" s="64" t="s">
        <v>7</v>
      </c>
      <c r="C139" s="56">
        <v>-39519</v>
      </c>
      <c r="D139" s="65">
        <v>42849</v>
      </c>
      <c r="E139" s="56" t="s">
        <v>8</v>
      </c>
      <c r="F139" s="64" t="s">
        <v>5157</v>
      </c>
      <c r="G139" s="56" t="s">
        <v>5158</v>
      </c>
      <c r="H139" s="64" t="s">
        <v>5159</v>
      </c>
      <c r="I139" s="56"/>
      <c r="J139" s="64"/>
      <c r="K139" s="56"/>
      <c r="L139" s="64"/>
      <c r="M139" s="119">
        <v>165000</v>
      </c>
      <c r="N139" s="64" t="s">
        <v>5160</v>
      </c>
      <c r="O139" s="56" t="s">
        <v>3800</v>
      </c>
      <c r="P139" s="67" t="s">
        <v>1838</v>
      </c>
    </row>
    <row r="140" spans="1:16" x14ac:dyDescent="0.25">
      <c r="A140" s="56">
        <v>1</v>
      </c>
      <c r="B140" s="64" t="s">
        <v>7</v>
      </c>
      <c r="C140" s="56">
        <v>-39654</v>
      </c>
      <c r="D140" s="65">
        <v>42855</v>
      </c>
      <c r="E140" s="56" t="s">
        <v>8</v>
      </c>
      <c r="F140" s="64" t="s">
        <v>5349</v>
      </c>
      <c r="G140" s="56" t="s">
        <v>24</v>
      </c>
      <c r="H140" s="64" t="s">
        <v>5951</v>
      </c>
      <c r="I140" s="56" t="s">
        <v>5952</v>
      </c>
      <c r="J140" s="117">
        <v>36720</v>
      </c>
      <c r="K140" s="56" t="s">
        <v>1749</v>
      </c>
      <c r="L140" s="64" t="s">
        <v>1493</v>
      </c>
      <c r="M140" s="119">
        <v>200300</v>
      </c>
      <c r="N140" s="64" t="s">
        <v>5350</v>
      </c>
      <c r="O140" s="56" t="s">
        <v>3134</v>
      </c>
      <c r="P140" s="67" t="s">
        <v>1833</v>
      </c>
    </row>
    <row r="141" spans="1:16" hidden="1" x14ac:dyDescent="0.25">
      <c r="A141" s="56">
        <v>1</v>
      </c>
      <c r="B141" s="64" t="s">
        <v>798</v>
      </c>
      <c r="C141" s="56">
        <v>-39201</v>
      </c>
      <c r="D141" s="65">
        <v>42830</v>
      </c>
      <c r="E141" s="56" t="s">
        <v>8</v>
      </c>
      <c r="F141" s="64" t="s">
        <v>4066</v>
      </c>
      <c r="G141" s="56" t="s">
        <v>4067</v>
      </c>
      <c r="H141" s="64" t="s">
        <v>4068</v>
      </c>
      <c r="I141" s="56"/>
      <c r="J141" s="64"/>
      <c r="K141" s="56"/>
      <c r="L141" s="64"/>
      <c r="M141" s="119">
        <v>1248.03</v>
      </c>
      <c r="N141" s="64" t="s">
        <v>5523</v>
      </c>
      <c r="O141" s="56" t="s">
        <v>4070</v>
      </c>
      <c r="P141" s="67"/>
    </row>
    <row r="142" spans="1:16" hidden="1" x14ac:dyDescent="0.25">
      <c r="A142" s="56">
        <v>1</v>
      </c>
      <c r="B142" s="64" t="s">
        <v>798</v>
      </c>
      <c r="C142" s="56">
        <v>-39538</v>
      </c>
      <c r="D142" s="65">
        <v>42850</v>
      </c>
      <c r="E142" s="56" t="s">
        <v>8</v>
      </c>
      <c r="F142" s="64" t="s">
        <v>4066</v>
      </c>
      <c r="G142" s="56" t="s">
        <v>4067</v>
      </c>
      <c r="H142" s="64" t="s">
        <v>4068</v>
      </c>
      <c r="I142" s="56"/>
      <c r="J142" s="64"/>
      <c r="K142" s="56"/>
      <c r="L142" s="64"/>
      <c r="M142" s="119">
        <v>12224.47</v>
      </c>
      <c r="N142" s="64" t="s">
        <v>5732</v>
      </c>
      <c r="O142" s="56" t="s">
        <v>4070</v>
      </c>
      <c r="P142" s="67"/>
    </row>
    <row r="143" spans="1:16" hidden="1" x14ac:dyDescent="0.25">
      <c r="A143" s="56">
        <v>1</v>
      </c>
      <c r="B143" s="64" t="s">
        <v>798</v>
      </c>
      <c r="C143" s="56">
        <v>-39549</v>
      </c>
      <c r="D143" s="65">
        <v>42850</v>
      </c>
      <c r="E143" s="56" t="s">
        <v>8</v>
      </c>
      <c r="F143" s="64" t="s">
        <v>4066</v>
      </c>
      <c r="G143" s="56" t="s">
        <v>4067</v>
      </c>
      <c r="H143" s="64" t="s">
        <v>4068</v>
      </c>
      <c r="I143" s="56"/>
      <c r="J143" s="64"/>
      <c r="K143" s="56"/>
      <c r="L143" s="64"/>
      <c r="M143" s="119">
        <v>1562.39</v>
      </c>
      <c r="N143" s="64" t="s">
        <v>5733</v>
      </c>
      <c r="O143" s="56" t="s">
        <v>4070</v>
      </c>
      <c r="P143" s="67"/>
    </row>
    <row r="144" spans="1:16" hidden="1" x14ac:dyDescent="0.25">
      <c r="A144" s="56">
        <v>1</v>
      </c>
      <c r="B144" s="64" t="s">
        <v>798</v>
      </c>
      <c r="C144" s="56">
        <v>-39295</v>
      </c>
      <c r="D144" s="65">
        <v>42836</v>
      </c>
      <c r="E144" s="56" t="s">
        <v>8</v>
      </c>
      <c r="F144" s="64" t="s">
        <v>5603</v>
      </c>
      <c r="G144" s="56" t="s">
        <v>5604</v>
      </c>
      <c r="H144" s="64" t="s">
        <v>5605</v>
      </c>
      <c r="I144" s="56"/>
      <c r="J144" s="64"/>
      <c r="K144" s="56"/>
      <c r="L144" s="64"/>
      <c r="M144" s="119">
        <v>915.05</v>
      </c>
      <c r="N144" s="64" t="s">
        <v>5606</v>
      </c>
      <c r="O144" s="56" t="s">
        <v>5607</v>
      </c>
      <c r="P144" s="67"/>
    </row>
    <row r="145" spans="1:16" hidden="1" x14ac:dyDescent="0.25">
      <c r="A145" s="56">
        <v>1</v>
      </c>
      <c r="B145" s="64" t="s">
        <v>1320</v>
      </c>
      <c r="C145" s="56">
        <v>-39178</v>
      </c>
      <c r="D145" s="65">
        <v>42829</v>
      </c>
      <c r="E145" s="56" t="s">
        <v>5817</v>
      </c>
      <c r="F145" s="64" t="s">
        <v>4662</v>
      </c>
      <c r="G145" s="56" t="s">
        <v>4663</v>
      </c>
      <c r="H145" s="64" t="s">
        <v>4664</v>
      </c>
      <c r="I145" s="56"/>
      <c r="J145" s="64"/>
      <c r="K145" s="56"/>
      <c r="L145" s="64"/>
      <c r="M145" s="119">
        <v>45470.17</v>
      </c>
      <c r="N145" s="64" t="s">
        <v>5818</v>
      </c>
      <c r="O145" s="56" t="s">
        <v>3134</v>
      </c>
      <c r="P145" s="67"/>
    </row>
    <row r="146" spans="1:16" hidden="1" x14ac:dyDescent="0.25">
      <c r="A146" s="56">
        <v>1</v>
      </c>
      <c r="B146" s="64" t="s">
        <v>1320</v>
      </c>
      <c r="C146" s="56">
        <v>-39351</v>
      </c>
      <c r="D146" s="65">
        <v>42840</v>
      </c>
      <c r="E146" s="56" t="s">
        <v>5861</v>
      </c>
      <c r="F146" s="64" t="s">
        <v>5862</v>
      </c>
      <c r="G146" s="56" t="s">
        <v>24</v>
      </c>
      <c r="H146" s="64" t="s">
        <v>5863</v>
      </c>
      <c r="I146" s="56"/>
      <c r="J146" s="64"/>
      <c r="K146" s="56"/>
      <c r="L146" s="64"/>
      <c r="M146" s="119">
        <v>5000</v>
      </c>
      <c r="N146" s="64" t="s">
        <v>5864</v>
      </c>
      <c r="O146" s="56" t="s">
        <v>5865</v>
      </c>
      <c r="P146" s="67"/>
    </row>
    <row r="147" spans="1:16" hidden="1" x14ac:dyDescent="0.25">
      <c r="A147" s="56">
        <v>1</v>
      </c>
      <c r="B147" s="64" t="s">
        <v>7</v>
      </c>
      <c r="C147" s="56">
        <v>-39225</v>
      </c>
      <c r="D147" s="65">
        <v>42831</v>
      </c>
      <c r="E147" s="56" t="s">
        <v>8</v>
      </c>
      <c r="F147" s="64" t="s">
        <v>3402</v>
      </c>
      <c r="G147" s="56" t="s">
        <v>3403</v>
      </c>
      <c r="H147" s="64" t="s">
        <v>3404</v>
      </c>
      <c r="I147" s="56"/>
      <c r="J147" s="64"/>
      <c r="K147" s="56"/>
      <c r="L147" s="64"/>
      <c r="M147" s="119">
        <v>3000</v>
      </c>
      <c r="N147" s="64" t="s">
        <v>4782</v>
      </c>
      <c r="O147" s="56" t="s">
        <v>3800</v>
      </c>
      <c r="P147" s="67"/>
    </row>
    <row r="148" spans="1:16" hidden="1" x14ac:dyDescent="0.25">
      <c r="A148" s="56">
        <v>1</v>
      </c>
      <c r="B148" s="64" t="s">
        <v>1260</v>
      </c>
      <c r="C148" s="56">
        <v>-39349</v>
      </c>
      <c r="D148" s="65">
        <v>42838</v>
      </c>
      <c r="E148" s="56" t="s">
        <v>8</v>
      </c>
      <c r="F148" s="64" t="s">
        <v>5791</v>
      </c>
      <c r="G148" s="56" t="s">
        <v>3950</v>
      </c>
      <c r="H148" s="64" t="s">
        <v>5792</v>
      </c>
      <c r="I148" s="56"/>
      <c r="J148" s="64"/>
      <c r="K148" s="56"/>
      <c r="L148" s="64"/>
      <c r="M148" s="119">
        <v>400</v>
      </c>
      <c r="N148" s="64" t="s">
        <v>5793</v>
      </c>
      <c r="O148" s="56" t="s">
        <v>5794</v>
      </c>
      <c r="P148" s="67"/>
    </row>
    <row r="149" spans="1:16" hidden="1" x14ac:dyDescent="0.25">
      <c r="A149" s="56">
        <v>1</v>
      </c>
      <c r="B149" s="64" t="s">
        <v>1320</v>
      </c>
      <c r="C149" s="56">
        <v>-39544</v>
      </c>
      <c r="D149" s="65">
        <v>42850</v>
      </c>
      <c r="E149" s="56" t="s">
        <v>5931</v>
      </c>
      <c r="F149" s="64" t="s">
        <v>5932</v>
      </c>
      <c r="G149" s="56" t="s">
        <v>5933</v>
      </c>
      <c r="H149" s="64" t="s">
        <v>5934</v>
      </c>
      <c r="I149" s="56"/>
      <c r="J149" s="64"/>
      <c r="K149" s="56"/>
      <c r="L149" s="64"/>
      <c r="M149" s="119">
        <v>46500</v>
      </c>
      <c r="N149" s="64" t="s">
        <v>5935</v>
      </c>
      <c r="O149" s="56" t="s">
        <v>301</v>
      </c>
      <c r="P149" s="67"/>
    </row>
    <row r="150" spans="1:16" x14ac:dyDescent="0.25">
      <c r="A150" s="56">
        <v>1</v>
      </c>
      <c r="B150" s="64" t="s">
        <v>7</v>
      </c>
      <c r="C150" s="56">
        <v>-39306</v>
      </c>
      <c r="D150" s="65">
        <v>42836</v>
      </c>
      <c r="E150" s="56" t="s">
        <v>8</v>
      </c>
      <c r="F150" s="64" t="s">
        <v>4892</v>
      </c>
      <c r="G150" s="56" t="s">
        <v>4893</v>
      </c>
      <c r="H150" s="64" t="s">
        <v>5953</v>
      </c>
      <c r="I150" s="56" t="s">
        <v>5954</v>
      </c>
      <c r="J150" s="117">
        <v>38140</v>
      </c>
      <c r="K150" s="56" t="s">
        <v>1492</v>
      </c>
      <c r="L150" s="64" t="s">
        <v>1493</v>
      </c>
      <c r="M150" s="119">
        <v>125137.25</v>
      </c>
      <c r="N150" s="64" t="s">
        <v>4895</v>
      </c>
      <c r="O150" s="56" t="s">
        <v>3134</v>
      </c>
      <c r="P150" s="67" t="s">
        <v>1833</v>
      </c>
    </row>
    <row r="151" spans="1:16" hidden="1" x14ac:dyDescent="0.25">
      <c r="A151" s="56">
        <v>1</v>
      </c>
      <c r="B151" s="64" t="s">
        <v>7</v>
      </c>
      <c r="C151" s="56">
        <v>-39344</v>
      </c>
      <c r="D151" s="65">
        <v>42838</v>
      </c>
      <c r="E151" s="56" t="s">
        <v>4957</v>
      </c>
      <c r="F151" s="64" t="s">
        <v>4892</v>
      </c>
      <c r="G151" s="56" t="s">
        <v>4893</v>
      </c>
      <c r="H151" s="64" t="s">
        <v>4894</v>
      </c>
      <c r="I151" s="56"/>
      <c r="J151" s="64"/>
      <c r="K151" s="56"/>
      <c r="L151" s="64"/>
      <c r="M151" s="119">
        <v>5500</v>
      </c>
      <c r="N151" s="64" t="s">
        <v>4958</v>
      </c>
      <c r="O151" s="56" t="s">
        <v>4959</v>
      </c>
      <c r="P151" s="67"/>
    </row>
    <row r="152" spans="1:16" hidden="1" x14ac:dyDescent="0.25">
      <c r="A152" s="56">
        <v>1</v>
      </c>
      <c r="B152" s="64" t="s">
        <v>798</v>
      </c>
      <c r="C152" s="56">
        <v>-39565</v>
      </c>
      <c r="D152" s="65">
        <v>42851</v>
      </c>
      <c r="E152" s="56" t="s">
        <v>8</v>
      </c>
      <c r="F152" s="64" t="s">
        <v>5739</v>
      </c>
      <c r="G152" s="56" t="s">
        <v>5740</v>
      </c>
      <c r="H152" s="64" t="s">
        <v>5741</v>
      </c>
      <c r="I152" s="56"/>
      <c r="J152" s="64"/>
      <c r="K152" s="56"/>
      <c r="L152" s="64"/>
      <c r="M152" s="119">
        <v>526.86</v>
      </c>
      <c r="N152" s="64" t="s">
        <v>5742</v>
      </c>
      <c r="O152" s="56" t="s">
        <v>3134</v>
      </c>
      <c r="P152" s="67"/>
    </row>
    <row r="153" spans="1:16" hidden="1" x14ac:dyDescent="0.25">
      <c r="A153" s="56">
        <v>1</v>
      </c>
      <c r="B153" s="64" t="s">
        <v>720</v>
      </c>
      <c r="C153" s="56">
        <v>-39413</v>
      </c>
      <c r="D153" s="65">
        <v>42843</v>
      </c>
      <c r="E153" s="56" t="s">
        <v>8</v>
      </c>
      <c r="F153" s="64" t="s">
        <v>5417</v>
      </c>
      <c r="G153" s="56" t="s">
        <v>24</v>
      </c>
      <c r="H153" s="64" t="s">
        <v>5418</v>
      </c>
      <c r="I153" s="56"/>
      <c r="J153" s="64"/>
      <c r="K153" s="56"/>
      <c r="L153" s="64"/>
      <c r="M153" s="119">
        <v>5795.6</v>
      </c>
      <c r="N153" s="64" t="s">
        <v>5419</v>
      </c>
      <c r="O153" s="56" t="s">
        <v>5420</v>
      </c>
      <c r="P153" s="67"/>
    </row>
    <row r="154" spans="1:16" hidden="1" x14ac:dyDescent="0.25">
      <c r="A154" s="56">
        <v>1</v>
      </c>
      <c r="B154" s="64" t="s">
        <v>787</v>
      </c>
      <c r="C154" s="56">
        <v>-39394</v>
      </c>
      <c r="D154" s="65">
        <v>42843</v>
      </c>
      <c r="E154" s="56" t="s">
        <v>8</v>
      </c>
      <c r="F154" s="64" t="s">
        <v>5463</v>
      </c>
      <c r="G154" s="56" t="s">
        <v>5464</v>
      </c>
      <c r="H154" s="64" t="s">
        <v>5465</v>
      </c>
      <c r="I154" s="56"/>
      <c r="J154" s="64"/>
      <c r="K154" s="56"/>
      <c r="L154" s="64"/>
      <c r="M154" s="119">
        <v>175</v>
      </c>
      <c r="N154" s="64" t="s">
        <v>5466</v>
      </c>
      <c r="O154" s="56" t="s">
        <v>3134</v>
      </c>
      <c r="P154" s="67"/>
    </row>
    <row r="155" spans="1:16" hidden="1" x14ac:dyDescent="0.25">
      <c r="A155" s="56">
        <v>1</v>
      </c>
      <c r="B155" s="64" t="s">
        <v>1320</v>
      </c>
      <c r="C155" s="56">
        <v>-39231</v>
      </c>
      <c r="D155" s="65">
        <v>42832</v>
      </c>
      <c r="E155" s="56" t="s">
        <v>5830</v>
      </c>
      <c r="F155" s="64" t="s">
        <v>5831</v>
      </c>
      <c r="G155" s="56" t="s">
        <v>5832</v>
      </c>
      <c r="H155" s="64" t="s">
        <v>5833</v>
      </c>
      <c r="I155" s="56"/>
      <c r="J155" s="64"/>
      <c r="K155" s="56"/>
      <c r="L155" s="64"/>
      <c r="M155" s="119">
        <v>20000</v>
      </c>
      <c r="N155" s="64" t="s">
        <v>5834</v>
      </c>
      <c r="O155" s="56" t="s">
        <v>5835</v>
      </c>
      <c r="P155" s="67"/>
    </row>
    <row r="156" spans="1:16" hidden="1" x14ac:dyDescent="0.25">
      <c r="A156" s="56">
        <v>1</v>
      </c>
      <c r="B156" s="64" t="s">
        <v>1320</v>
      </c>
      <c r="C156" s="56">
        <v>-39246</v>
      </c>
      <c r="D156" s="65">
        <v>42832</v>
      </c>
      <c r="E156" s="56" t="s">
        <v>5830</v>
      </c>
      <c r="F156" s="64" t="s">
        <v>5831</v>
      </c>
      <c r="G156" s="56" t="s">
        <v>5832</v>
      </c>
      <c r="H156" s="64" t="s">
        <v>5833</v>
      </c>
      <c r="I156" s="56"/>
      <c r="J156" s="64"/>
      <c r="K156" s="56"/>
      <c r="L156" s="64"/>
      <c r="M156" s="119">
        <v>93667.35</v>
      </c>
      <c r="N156" s="64" t="s">
        <v>5837</v>
      </c>
      <c r="O156" s="56" t="s">
        <v>301</v>
      </c>
      <c r="P156" s="67"/>
    </row>
    <row r="157" spans="1:16" hidden="1" x14ac:dyDescent="0.25">
      <c r="A157" s="56">
        <v>1</v>
      </c>
      <c r="B157" s="64" t="s">
        <v>1320</v>
      </c>
      <c r="C157" s="56">
        <v>-39257</v>
      </c>
      <c r="D157" s="65">
        <v>42833</v>
      </c>
      <c r="E157" s="56" t="s">
        <v>5830</v>
      </c>
      <c r="F157" s="64" t="s">
        <v>5831</v>
      </c>
      <c r="G157" s="56" t="s">
        <v>5832</v>
      </c>
      <c r="H157" s="64" t="s">
        <v>5833</v>
      </c>
      <c r="I157" s="56"/>
      <c r="J157" s="64"/>
      <c r="K157" s="56"/>
      <c r="L157" s="64"/>
      <c r="M157" s="119">
        <v>261332.65</v>
      </c>
      <c r="N157" s="64" t="s">
        <v>5838</v>
      </c>
      <c r="O157" s="56" t="s">
        <v>591</v>
      </c>
      <c r="P157" s="67" t="s">
        <v>591</v>
      </c>
    </row>
    <row r="158" spans="1:16" hidden="1" x14ac:dyDescent="0.25">
      <c r="A158" s="56">
        <v>1</v>
      </c>
      <c r="B158" s="64" t="s">
        <v>1320</v>
      </c>
      <c r="C158" s="56">
        <v>-39339</v>
      </c>
      <c r="D158" s="65">
        <v>42838</v>
      </c>
      <c r="E158" s="56" t="s">
        <v>1407</v>
      </c>
      <c r="F158" s="64" t="s">
        <v>5831</v>
      </c>
      <c r="G158" s="56" t="s">
        <v>5832</v>
      </c>
      <c r="H158" s="64" t="s">
        <v>5833</v>
      </c>
      <c r="I158" s="56"/>
      <c r="J158" s="64"/>
      <c r="K158" s="56"/>
      <c r="L158" s="64"/>
      <c r="M158" s="119">
        <v>20000</v>
      </c>
      <c r="N158" s="64" t="s">
        <v>5857</v>
      </c>
      <c r="O158" s="56" t="s">
        <v>5835</v>
      </c>
      <c r="P158" s="67"/>
    </row>
    <row r="159" spans="1:16" hidden="1" x14ac:dyDescent="0.25">
      <c r="A159" s="56">
        <v>1</v>
      </c>
      <c r="B159" s="64" t="s">
        <v>1320</v>
      </c>
      <c r="C159" s="56">
        <v>-39381</v>
      </c>
      <c r="D159" s="65">
        <v>42842</v>
      </c>
      <c r="E159" s="56" t="s">
        <v>1407</v>
      </c>
      <c r="F159" s="64" t="s">
        <v>5831</v>
      </c>
      <c r="G159" s="56" t="s">
        <v>5832</v>
      </c>
      <c r="H159" s="64" t="s">
        <v>5833</v>
      </c>
      <c r="I159" s="56"/>
      <c r="J159" s="64"/>
      <c r="K159" s="56"/>
      <c r="L159" s="64"/>
      <c r="M159" s="119">
        <v>81016.800000000003</v>
      </c>
      <c r="N159" s="64" t="s">
        <v>5871</v>
      </c>
      <c r="O159" s="56" t="s">
        <v>301</v>
      </c>
      <c r="P159" s="67"/>
    </row>
    <row r="160" spans="1:16" hidden="1" x14ac:dyDescent="0.25">
      <c r="A160" s="56">
        <v>1</v>
      </c>
      <c r="B160" s="64" t="s">
        <v>720</v>
      </c>
      <c r="C160" s="56">
        <v>-39232</v>
      </c>
      <c r="D160" s="65">
        <v>42832</v>
      </c>
      <c r="E160" s="56" t="s">
        <v>8</v>
      </c>
      <c r="F160" s="64" t="s">
        <v>5394</v>
      </c>
      <c r="G160" s="56" t="s">
        <v>24</v>
      </c>
      <c r="H160" s="64" t="s">
        <v>5395</v>
      </c>
      <c r="I160" s="56"/>
      <c r="J160" s="64"/>
      <c r="K160" s="56"/>
      <c r="L160" s="64"/>
      <c r="M160" s="119">
        <v>7941.37</v>
      </c>
      <c r="N160" s="64" t="s">
        <v>5396</v>
      </c>
      <c r="O160" s="56" t="s">
        <v>3134</v>
      </c>
      <c r="P160" s="67"/>
    </row>
    <row r="161" spans="1:16" hidden="1" x14ac:dyDescent="0.25">
      <c r="A161" s="56">
        <v>1</v>
      </c>
      <c r="B161" s="64" t="s">
        <v>7</v>
      </c>
      <c r="C161" s="56">
        <v>-39427</v>
      </c>
      <c r="D161" s="65">
        <v>42844</v>
      </c>
      <c r="E161" s="56" t="s">
        <v>3458</v>
      </c>
      <c r="F161" s="64" t="s">
        <v>3394</v>
      </c>
      <c r="G161" s="56" t="s">
        <v>3395</v>
      </c>
      <c r="H161" s="64" t="s">
        <v>3396</v>
      </c>
      <c r="I161" s="56"/>
      <c r="J161" s="64"/>
      <c r="K161" s="56"/>
      <c r="L161" s="64"/>
      <c r="M161" s="119">
        <v>4017.75</v>
      </c>
      <c r="N161" s="64" t="s">
        <v>5060</v>
      </c>
      <c r="O161" s="56" t="s">
        <v>5061</v>
      </c>
      <c r="P161" s="67"/>
    </row>
    <row r="162" spans="1:16" hidden="1" x14ac:dyDescent="0.25">
      <c r="A162" s="56">
        <v>1</v>
      </c>
      <c r="B162" s="64" t="s">
        <v>798</v>
      </c>
      <c r="C162" s="56">
        <v>-39449</v>
      </c>
      <c r="D162" s="65">
        <v>42845</v>
      </c>
      <c r="E162" s="56" t="s">
        <v>8</v>
      </c>
      <c r="F162" s="64" t="s">
        <v>5686</v>
      </c>
      <c r="G162" s="56" t="s">
        <v>5687</v>
      </c>
      <c r="H162" s="64" t="s">
        <v>5688</v>
      </c>
      <c r="I162" s="56"/>
      <c r="J162" s="64"/>
      <c r="K162" s="56"/>
      <c r="L162" s="64"/>
      <c r="M162" s="119">
        <v>70</v>
      </c>
      <c r="N162" s="64" t="s">
        <v>5689</v>
      </c>
      <c r="O162" s="56" t="s">
        <v>3134</v>
      </c>
      <c r="P162" s="67"/>
    </row>
    <row r="163" spans="1:16" hidden="1" x14ac:dyDescent="0.25">
      <c r="A163" s="56">
        <v>1</v>
      </c>
      <c r="B163" s="64" t="s">
        <v>7</v>
      </c>
      <c r="C163" s="56">
        <v>-39626</v>
      </c>
      <c r="D163" s="65">
        <v>42853</v>
      </c>
      <c r="E163" s="56" t="s">
        <v>5308</v>
      </c>
      <c r="F163" s="64" t="s">
        <v>5309</v>
      </c>
      <c r="G163" s="56" t="s">
        <v>5310</v>
      </c>
      <c r="H163" s="64" t="s">
        <v>2489</v>
      </c>
      <c r="I163" s="56"/>
      <c r="J163" s="64"/>
      <c r="K163" s="56"/>
      <c r="L163" s="64"/>
      <c r="M163" s="119">
        <v>70000</v>
      </c>
      <c r="N163" s="64" t="s">
        <v>5311</v>
      </c>
      <c r="O163" s="56" t="s">
        <v>5312</v>
      </c>
      <c r="P163" s="67"/>
    </row>
    <row r="164" spans="1:16" hidden="1" x14ac:dyDescent="0.25">
      <c r="A164" s="56">
        <v>1</v>
      </c>
      <c r="B164" s="64" t="s">
        <v>7</v>
      </c>
      <c r="C164" s="56">
        <v>-39432</v>
      </c>
      <c r="D164" s="65">
        <v>42844</v>
      </c>
      <c r="E164" s="56" t="s">
        <v>8</v>
      </c>
      <c r="F164" s="64" t="s">
        <v>5063</v>
      </c>
      <c r="G164" s="56" t="s">
        <v>5064</v>
      </c>
      <c r="H164" s="64" t="s">
        <v>5065</v>
      </c>
      <c r="I164" s="56"/>
      <c r="J164" s="64"/>
      <c r="K164" s="56"/>
      <c r="L164" s="64"/>
      <c r="M164" s="119">
        <v>2000</v>
      </c>
      <c r="N164" s="64" t="s">
        <v>5066</v>
      </c>
      <c r="O164" s="56" t="s">
        <v>301</v>
      </c>
      <c r="P164" s="67"/>
    </row>
    <row r="165" spans="1:16" x14ac:dyDescent="0.25">
      <c r="A165" s="56">
        <v>1</v>
      </c>
      <c r="B165" s="64" t="s">
        <v>7</v>
      </c>
      <c r="C165" s="56">
        <v>-39537</v>
      </c>
      <c r="D165" s="65">
        <v>42850</v>
      </c>
      <c r="E165" s="56" t="s">
        <v>8</v>
      </c>
      <c r="F165" s="64" t="s">
        <v>5063</v>
      </c>
      <c r="G165" s="56" t="s">
        <v>5064</v>
      </c>
      <c r="H165" s="64" t="s">
        <v>5955</v>
      </c>
      <c r="I165" s="56" t="s">
        <v>1574</v>
      </c>
      <c r="J165" s="117">
        <v>38300</v>
      </c>
      <c r="K165" s="56" t="s">
        <v>1765</v>
      </c>
      <c r="L165" s="64" t="s">
        <v>1493</v>
      </c>
      <c r="M165" s="119">
        <v>138000</v>
      </c>
      <c r="N165" s="64" t="s">
        <v>5175</v>
      </c>
      <c r="O165" s="56" t="s">
        <v>3134</v>
      </c>
      <c r="P165" s="67" t="s">
        <v>1833</v>
      </c>
    </row>
    <row r="166" spans="1:16" hidden="1" x14ac:dyDescent="0.25">
      <c r="A166" s="56">
        <v>1</v>
      </c>
      <c r="B166" s="64" t="s">
        <v>798</v>
      </c>
      <c r="C166" s="56">
        <v>-39261</v>
      </c>
      <c r="D166" s="65">
        <v>42833</v>
      </c>
      <c r="E166" s="56" t="s">
        <v>8</v>
      </c>
      <c r="F166" s="64" t="s">
        <v>4037</v>
      </c>
      <c r="G166" s="56" t="s">
        <v>4038</v>
      </c>
      <c r="H166" s="64" t="s">
        <v>4039</v>
      </c>
      <c r="I166" s="56"/>
      <c r="J166" s="64"/>
      <c r="K166" s="56"/>
      <c r="L166" s="64"/>
      <c r="M166" s="119">
        <v>300</v>
      </c>
      <c r="N166" s="64" t="s">
        <v>5582</v>
      </c>
      <c r="O166" s="56" t="s">
        <v>3134</v>
      </c>
      <c r="P166" s="67"/>
    </row>
    <row r="167" spans="1:16" hidden="1" x14ac:dyDescent="0.25">
      <c r="A167" s="56">
        <v>1</v>
      </c>
      <c r="B167" s="64" t="s">
        <v>7</v>
      </c>
      <c r="C167" s="56">
        <v>-39464</v>
      </c>
      <c r="D167" s="65">
        <v>42845</v>
      </c>
      <c r="E167" s="56" t="s">
        <v>8</v>
      </c>
      <c r="F167" s="64" t="s">
        <v>5089</v>
      </c>
      <c r="G167" s="56" t="s">
        <v>5090</v>
      </c>
      <c r="H167" s="64" t="s">
        <v>5091</v>
      </c>
      <c r="I167" s="56"/>
      <c r="J167" s="64"/>
      <c r="K167" s="56"/>
      <c r="L167" s="64"/>
      <c r="M167" s="119">
        <v>10000</v>
      </c>
      <c r="N167" s="64" t="s">
        <v>5092</v>
      </c>
      <c r="O167" s="56" t="s">
        <v>1835</v>
      </c>
      <c r="P167" s="67"/>
    </row>
    <row r="168" spans="1:16" hidden="1" x14ac:dyDescent="0.25">
      <c r="A168" s="56">
        <v>1</v>
      </c>
      <c r="B168" s="64" t="s">
        <v>720</v>
      </c>
      <c r="C168" s="56">
        <v>-39193</v>
      </c>
      <c r="D168" s="65">
        <v>42830</v>
      </c>
      <c r="E168" s="56" t="s">
        <v>8</v>
      </c>
      <c r="F168" s="64" t="s">
        <v>747</v>
      </c>
      <c r="G168" s="56" t="s">
        <v>748</v>
      </c>
      <c r="H168" s="64" t="s">
        <v>749</v>
      </c>
      <c r="I168" s="56"/>
      <c r="J168" s="64"/>
      <c r="K168" s="56"/>
      <c r="L168" s="64"/>
      <c r="M168" s="119">
        <v>1754</v>
      </c>
      <c r="N168" s="64" t="s">
        <v>5386</v>
      </c>
      <c r="O168" s="56" t="s">
        <v>5387</v>
      </c>
      <c r="P168" s="67"/>
    </row>
    <row r="169" spans="1:16" hidden="1" x14ac:dyDescent="0.25">
      <c r="A169" s="56">
        <v>1</v>
      </c>
      <c r="B169" s="64" t="s">
        <v>7</v>
      </c>
      <c r="C169" s="56">
        <v>-39224</v>
      </c>
      <c r="D169" s="65">
        <v>42831</v>
      </c>
      <c r="E169" s="56" t="s">
        <v>3783</v>
      </c>
      <c r="F169" s="64" t="s">
        <v>3504</v>
      </c>
      <c r="G169" s="56" t="s">
        <v>3505</v>
      </c>
      <c r="H169" s="64" t="s">
        <v>3506</v>
      </c>
      <c r="I169" s="56"/>
      <c r="J169" s="64"/>
      <c r="K169" s="56"/>
      <c r="L169" s="64"/>
      <c r="M169" s="119">
        <v>5000</v>
      </c>
      <c r="N169" s="64" t="s">
        <v>4781</v>
      </c>
      <c r="O169" s="56" t="s">
        <v>3508</v>
      </c>
      <c r="P169" s="67"/>
    </row>
    <row r="170" spans="1:16" hidden="1" x14ac:dyDescent="0.25">
      <c r="A170" s="56">
        <v>1</v>
      </c>
      <c r="B170" s="64" t="s">
        <v>720</v>
      </c>
      <c r="C170" s="56">
        <v>-39391</v>
      </c>
      <c r="D170" s="65">
        <v>42843</v>
      </c>
      <c r="E170" s="56" t="s">
        <v>8</v>
      </c>
      <c r="F170" s="64" t="s">
        <v>5412</v>
      </c>
      <c r="G170" s="56" t="s">
        <v>24</v>
      </c>
      <c r="H170" s="64" t="s">
        <v>5413</v>
      </c>
      <c r="I170" s="56"/>
      <c r="J170" s="64"/>
      <c r="K170" s="56"/>
      <c r="L170" s="64"/>
      <c r="M170" s="119">
        <v>7805.3</v>
      </c>
      <c r="N170" s="64" t="s">
        <v>5414</v>
      </c>
      <c r="O170" s="56" t="s">
        <v>3134</v>
      </c>
      <c r="P170" s="67"/>
    </row>
    <row r="171" spans="1:16" hidden="1" x14ac:dyDescent="0.25">
      <c r="A171" s="56">
        <v>1</v>
      </c>
      <c r="B171" s="64" t="s">
        <v>798</v>
      </c>
      <c r="C171" s="56">
        <v>-39248</v>
      </c>
      <c r="D171" s="65">
        <v>42832</v>
      </c>
      <c r="E171" s="56" t="s">
        <v>8</v>
      </c>
      <c r="F171" s="64" t="s">
        <v>5561</v>
      </c>
      <c r="G171" s="56" t="s">
        <v>24</v>
      </c>
      <c r="H171" s="64" t="s">
        <v>5562</v>
      </c>
      <c r="I171" s="56"/>
      <c r="J171" s="64"/>
      <c r="K171" s="56"/>
      <c r="L171" s="64"/>
      <c r="M171" s="119">
        <v>36.03</v>
      </c>
      <c r="N171" s="64" t="s">
        <v>5563</v>
      </c>
      <c r="O171" s="56" t="s">
        <v>3134</v>
      </c>
      <c r="P171" s="67"/>
    </row>
    <row r="172" spans="1:16" hidden="1" x14ac:dyDescent="0.25">
      <c r="A172" s="56">
        <v>1</v>
      </c>
      <c r="B172" s="64" t="s">
        <v>7</v>
      </c>
      <c r="C172" s="56">
        <v>-39636</v>
      </c>
      <c r="D172" s="65">
        <v>42854</v>
      </c>
      <c r="E172" s="56" t="s">
        <v>8</v>
      </c>
      <c r="F172" s="64" t="s">
        <v>5324</v>
      </c>
      <c r="G172" s="56" t="s">
        <v>24</v>
      </c>
      <c r="H172" s="64" t="s">
        <v>5325</v>
      </c>
      <c r="I172" s="56"/>
      <c r="J172" s="64"/>
      <c r="K172" s="56"/>
      <c r="L172" s="64"/>
      <c r="M172" s="119">
        <v>5000</v>
      </c>
      <c r="N172" s="64" t="s">
        <v>5326</v>
      </c>
      <c r="O172" s="56" t="s">
        <v>4139</v>
      </c>
      <c r="P172" s="67"/>
    </row>
    <row r="173" spans="1:16" hidden="1" x14ac:dyDescent="0.25">
      <c r="A173" s="56">
        <v>1</v>
      </c>
      <c r="B173" s="64" t="s">
        <v>7</v>
      </c>
      <c r="C173" s="56">
        <v>-39661</v>
      </c>
      <c r="D173" s="65">
        <v>42855</v>
      </c>
      <c r="E173" s="56" t="s">
        <v>8</v>
      </c>
      <c r="F173" s="64" t="s">
        <v>1946</v>
      </c>
      <c r="G173" s="56" t="s">
        <v>1947</v>
      </c>
      <c r="H173" s="64" t="s">
        <v>1948</v>
      </c>
      <c r="I173" s="56"/>
      <c r="J173" s="64"/>
      <c r="K173" s="56"/>
      <c r="L173" s="64"/>
      <c r="M173" s="119">
        <v>5000</v>
      </c>
      <c r="N173" s="64" t="s">
        <v>5367</v>
      </c>
      <c r="O173" s="56"/>
      <c r="P173" s="67"/>
    </row>
    <row r="174" spans="1:16" hidden="1" x14ac:dyDescent="0.25">
      <c r="A174" s="56">
        <v>1</v>
      </c>
      <c r="B174" s="64" t="s">
        <v>787</v>
      </c>
      <c r="C174" s="56">
        <v>-39165</v>
      </c>
      <c r="D174" s="65">
        <v>42828</v>
      </c>
      <c r="E174" s="56" t="s">
        <v>8</v>
      </c>
      <c r="F174" s="64" t="s">
        <v>1315</v>
      </c>
      <c r="G174" s="56" t="s">
        <v>1316</v>
      </c>
      <c r="H174" s="64" t="s">
        <v>1317</v>
      </c>
      <c r="I174" s="56"/>
      <c r="J174" s="64"/>
      <c r="K174" s="56"/>
      <c r="L174" s="64"/>
      <c r="M174" s="119">
        <v>10000</v>
      </c>
      <c r="N174" s="64" t="s">
        <v>5459</v>
      </c>
      <c r="O174" s="56" t="s">
        <v>3134</v>
      </c>
      <c r="P174" s="67"/>
    </row>
    <row r="175" spans="1:16" hidden="1" x14ac:dyDescent="0.25">
      <c r="A175" s="56">
        <v>1</v>
      </c>
      <c r="B175" s="64" t="s">
        <v>787</v>
      </c>
      <c r="C175" s="56">
        <v>-39325</v>
      </c>
      <c r="D175" s="65">
        <v>42837</v>
      </c>
      <c r="E175" s="56" t="s">
        <v>8</v>
      </c>
      <c r="F175" s="64" t="s">
        <v>1315</v>
      </c>
      <c r="G175" s="56" t="s">
        <v>1316</v>
      </c>
      <c r="H175" s="64" t="s">
        <v>1317</v>
      </c>
      <c r="I175" s="56"/>
      <c r="J175" s="64"/>
      <c r="K175" s="56"/>
      <c r="L175" s="64"/>
      <c r="M175" s="119">
        <v>14000</v>
      </c>
      <c r="N175" s="64" t="s">
        <v>5462</v>
      </c>
      <c r="O175" s="56" t="s">
        <v>3134</v>
      </c>
      <c r="P175" s="67"/>
    </row>
    <row r="176" spans="1:16" hidden="1" x14ac:dyDescent="0.25">
      <c r="A176" s="56">
        <v>1</v>
      </c>
      <c r="B176" s="64" t="s">
        <v>1314</v>
      </c>
      <c r="C176" s="56">
        <v>-39579</v>
      </c>
      <c r="D176" s="65">
        <v>42852</v>
      </c>
      <c r="E176" s="56" t="s">
        <v>8</v>
      </c>
      <c r="F176" s="64" t="s">
        <v>1315</v>
      </c>
      <c r="G176" s="56" t="s">
        <v>1316</v>
      </c>
      <c r="H176" s="64" t="s">
        <v>1317</v>
      </c>
      <c r="I176" s="56"/>
      <c r="J176" s="64"/>
      <c r="K176" s="56"/>
      <c r="L176" s="64"/>
      <c r="M176" s="119">
        <v>2000</v>
      </c>
      <c r="N176" s="64" t="s">
        <v>5811</v>
      </c>
      <c r="O176" s="56" t="s">
        <v>3134</v>
      </c>
      <c r="P176" s="67"/>
    </row>
    <row r="177" spans="1:16" hidden="1" x14ac:dyDescent="0.25">
      <c r="A177" s="56">
        <v>1</v>
      </c>
      <c r="B177" s="64" t="s">
        <v>1320</v>
      </c>
      <c r="C177" s="56">
        <v>-39149</v>
      </c>
      <c r="D177" s="65">
        <v>42828</v>
      </c>
      <c r="E177" s="56" t="s">
        <v>5812</v>
      </c>
      <c r="F177" s="64" t="s">
        <v>5813</v>
      </c>
      <c r="G177" s="56" t="s">
        <v>24</v>
      </c>
      <c r="H177" s="64" t="s">
        <v>5814</v>
      </c>
      <c r="I177" s="56"/>
      <c r="J177" s="64"/>
      <c r="K177" s="56"/>
      <c r="L177" s="64"/>
      <c r="M177" s="119">
        <v>3000</v>
      </c>
      <c r="N177" s="64" t="s">
        <v>5815</v>
      </c>
      <c r="O177" s="56" t="s">
        <v>3134</v>
      </c>
      <c r="P177" s="67"/>
    </row>
    <row r="178" spans="1:16" hidden="1" x14ac:dyDescent="0.25">
      <c r="A178" s="56">
        <v>1</v>
      </c>
      <c r="B178" s="64" t="s">
        <v>7</v>
      </c>
      <c r="C178" s="56">
        <v>-39354</v>
      </c>
      <c r="D178" s="65">
        <v>42842</v>
      </c>
      <c r="E178" s="56" t="s">
        <v>8</v>
      </c>
      <c r="F178" s="64" t="s">
        <v>4965</v>
      </c>
      <c r="G178" s="56" t="s">
        <v>24</v>
      </c>
      <c r="H178" s="64" t="s">
        <v>4966</v>
      </c>
      <c r="I178" s="56"/>
      <c r="J178" s="64"/>
      <c r="K178" s="56"/>
      <c r="L178" s="64"/>
      <c r="M178" s="119">
        <v>15000</v>
      </c>
      <c r="N178" s="64" t="s">
        <v>4967</v>
      </c>
      <c r="O178" s="56" t="s">
        <v>3134</v>
      </c>
      <c r="P178" s="67"/>
    </row>
    <row r="179" spans="1:16" hidden="1" x14ac:dyDescent="0.25">
      <c r="A179" s="56">
        <v>1</v>
      </c>
      <c r="B179" s="64" t="s">
        <v>7</v>
      </c>
      <c r="C179" s="56">
        <v>-39455</v>
      </c>
      <c r="D179" s="65">
        <v>42845</v>
      </c>
      <c r="E179" s="56" t="s">
        <v>5081</v>
      </c>
      <c r="F179" s="64" t="s">
        <v>4965</v>
      </c>
      <c r="G179" s="56" t="s">
        <v>24</v>
      </c>
      <c r="H179" s="64" t="s">
        <v>4966</v>
      </c>
      <c r="I179" s="56"/>
      <c r="J179" s="64"/>
      <c r="K179" s="56"/>
      <c r="L179" s="64"/>
      <c r="M179" s="119">
        <v>460200</v>
      </c>
      <c r="N179" s="64" t="s">
        <v>5082</v>
      </c>
      <c r="O179" s="56" t="s">
        <v>591</v>
      </c>
      <c r="P179" s="67" t="s">
        <v>591</v>
      </c>
    </row>
    <row r="180" spans="1:16" hidden="1" x14ac:dyDescent="0.25">
      <c r="A180" s="56">
        <v>1</v>
      </c>
      <c r="B180" s="64" t="s">
        <v>7</v>
      </c>
      <c r="C180" s="56">
        <v>-39338</v>
      </c>
      <c r="D180" s="65">
        <v>42838</v>
      </c>
      <c r="E180" s="56" t="s">
        <v>8</v>
      </c>
      <c r="F180" s="64" t="s">
        <v>115</v>
      </c>
      <c r="G180" s="56" t="s">
        <v>116</v>
      </c>
      <c r="H180" s="64" t="s">
        <v>117</v>
      </c>
      <c r="I180" s="56"/>
      <c r="J180" s="64"/>
      <c r="K180" s="56"/>
      <c r="L180" s="64"/>
      <c r="M180" s="119">
        <v>20000</v>
      </c>
      <c r="N180" s="64" t="s">
        <v>4948</v>
      </c>
      <c r="O180" s="56" t="s">
        <v>591</v>
      </c>
      <c r="P180" s="67"/>
    </row>
    <row r="181" spans="1:16" hidden="1" x14ac:dyDescent="0.25">
      <c r="A181" s="56">
        <v>1</v>
      </c>
      <c r="B181" s="64" t="s">
        <v>7</v>
      </c>
      <c r="C181" s="56">
        <v>-39612</v>
      </c>
      <c r="D181" s="65">
        <v>42853</v>
      </c>
      <c r="E181" s="56" t="s">
        <v>5293</v>
      </c>
      <c r="F181" s="64" t="s">
        <v>115</v>
      </c>
      <c r="G181" s="56" t="s">
        <v>116</v>
      </c>
      <c r="H181" s="64" t="s">
        <v>117</v>
      </c>
      <c r="I181" s="56"/>
      <c r="J181" s="64"/>
      <c r="K181" s="56"/>
      <c r="L181" s="64"/>
      <c r="M181" s="119">
        <v>12000</v>
      </c>
      <c r="N181" s="64" t="s">
        <v>5294</v>
      </c>
      <c r="O181" s="56" t="s">
        <v>3134</v>
      </c>
      <c r="P181" s="67"/>
    </row>
    <row r="182" spans="1:16" hidden="1" x14ac:dyDescent="0.25">
      <c r="A182" s="56">
        <v>1</v>
      </c>
      <c r="B182" s="64" t="s">
        <v>7</v>
      </c>
      <c r="C182" s="56">
        <v>-39631</v>
      </c>
      <c r="D182" s="65">
        <v>42854</v>
      </c>
      <c r="E182" s="56" t="s">
        <v>5293</v>
      </c>
      <c r="F182" s="64" t="s">
        <v>115</v>
      </c>
      <c r="G182" s="56" t="s">
        <v>116</v>
      </c>
      <c r="H182" s="64" t="s">
        <v>117</v>
      </c>
      <c r="I182" s="56"/>
      <c r="J182" s="64"/>
      <c r="K182" s="56"/>
      <c r="L182" s="64"/>
      <c r="M182" s="119">
        <v>10620</v>
      </c>
      <c r="N182" s="64" t="s">
        <v>5317</v>
      </c>
      <c r="O182" s="56" t="s">
        <v>3134</v>
      </c>
      <c r="P182" s="67"/>
    </row>
    <row r="183" spans="1:16" x14ac:dyDescent="0.25">
      <c r="A183" s="56">
        <v>1</v>
      </c>
      <c r="B183" s="64" t="s">
        <v>7</v>
      </c>
      <c r="C183" s="56">
        <v>-39293</v>
      </c>
      <c r="D183" s="65">
        <v>42836</v>
      </c>
      <c r="E183" s="56" t="s">
        <v>8</v>
      </c>
      <c r="F183" s="64" t="s">
        <v>4864</v>
      </c>
      <c r="G183" s="56" t="s">
        <v>4865</v>
      </c>
      <c r="H183" s="64" t="s">
        <v>5956</v>
      </c>
      <c r="I183" s="56" t="s">
        <v>5957</v>
      </c>
      <c r="J183" s="117">
        <v>38020</v>
      </c>
      <c r="K183" s="56" t="s">
        <v>1492</v>
      </c>
      <c r="L183" s="64" t="s">
        <v>1493</v>
      </c>
      <c r="M183" s="119">
        <v>110000.47</v>
      </c>
      <c r="N183" s="64" t="s">
        <v>4866</v>
      </c>
      <c r="O183" s="56" t="s">
        <v>3134</v>
      </c>
      <c r="P183" s="67" t="s">
        <v>1833</v>
      </c>
    </row>
    <row r="184" spans="1:16" hidden="1" x14ac:dyDescent="0.25">
      <c r="A184" s="56">
        <v>1</v>
      </c>
      <c r="B184" s="64" t="s">
        <v>7</v>
      </c>
      <c r="C184" s="56">
        <v>-39398</v>
      </c>
      <c r="D184" s="65">
        <v>42843</v>
      </c>
      <c r="E184" s="56" t="s">
        <v>5022</v>
      </c>
      <c r="F184" s="64" t="s">
        <v>5023</v>
      </c>
      <c r="G184" s="56" t="s">
        <v>5024</v>
      </c>
      <c r="H184" s="64" t="s">
        <v>5025</v>
      </c>
      <c r="I184" s="56"/>
      <c r="J184" s="64"/>
      <c r="K184" s="56"/>
      <c r="L184" s="64"/>
      <c r="M184" s="119">
        <v>50000</v>
      </c>
      <c r="N184" s="64" t="s">
        <v>5026</v>
      </c>
      <c r="O184" s="56" t="s">
        <v>591</v>
      </c>
      <c r="P184" s="67"/>
    </row>
    <row r="185" spans="1:16" hidden="1" x14ac:dyDescent="0.25">
      <c r="A185" s="56">
        <v>1</v>
      </c>
      <c r="B185" s="64" t="s">
        <v>7</v>
      </c>
      <c r="C185" s="56">
        <v>-39452</v>
      </c>
      <c r="D185" s="65">
        <v>42845</v>
      </c>
      <c r="E185" s="56" t="s">
        <v>5022</v>
      </c>
      <c r="F185" s="64" t="s">
        <v>5023</v>
      </c>
      <c r="G185" s="56" t="s">
        <v>5024</v>
      </c>
      <c r="H185" s="64" t="s">
        <v>5025</v>
      </c>
      <c r="I185" s="56"/>
      <c r="J185" s="64"/>
      <c r="K185" s="56"/>
      <c r="L185" s="64"/>
      <c r="M185" s="119">
        <v>48500</v>
      </c>
      <c r="N185" s="64" t="s">
        <v>5078</v>
      </c>
      <c r="O185" s="56" t="s">
        <v>591</v>
      </c>
      <c r="P185" s="67"/>
    </row>
    <row r="186" spans="1:16" hidden="1" x14ac:dyDescent="0.25">
      <c r="A186" s="56">
        <v>1</v>
      </c>
      <c r="B186" s="64" t="s">
        <v>7</v>
      </c>
      <c r="C186" s="56">
        <v>-39453</v>
      </c>
      <c r="D186" s="65">
        <v>42845</v>
      </c>
      <c r="E186" s="56" t="s">
        <v>5022</v>
      </c>
      <c r="F186" s="64" t="s">
        <v>5023</v>
      </c>
      <c r="G186" s="56" t="s">
        <v>5024</v>
      </c>
      <c r="H186" s="64" t="s">
        <v>5025</v>
      </c>
      <c r="I186" s="56"/>
      <c r="J186" s="64"/>
      <c r="K186" s="56"/>
      <c r="L186" s="64"/>
      <c r="M186" s="119">
        <v>25000</v>
      </c>
      <c r="N186" s="64" t="s">
        <v>5079</v>
      </c>
      <c r="O186" s="56" t="s">
        <v>591</v>
      </c>
      <c r="P186" s="67"/>
    </row>
    <row r="187" spans="1:16" hidden="1" x14ac:dyDescent="0.25">
      <c r="A187" s="56">
        <v>1</v>
      </c>
      <c r="B187" s="64" t="s">
        <v>7</v>
      </c>
      <c r="C187" s="56">
        <v>-39454</v>
      </c>
      <c r="D187" s="65">
        <v>42845</v>
      </c>
      <c r="E187" s="56" t="s">
        <v>5022</v>
      </c>
      <c r="F187" s="64" t="s">
        <v>5023</v>
      </c>
      <c r="G187" s="56" t="s">
        <v>5024</v>
      </c>
      <c r="H187" s="64" t="s">
        <v>5025</v>
      </c>
      <c r="I187" s="56"/>
      <c r="J187" s="64"/>
      <c r="K187" s="56"/>
      <c r="L187" s="64"/>
      <c r="M187" s="119">
        <v>170000</v>
      </c>
      <c r="N187" s="64" t="s">
        <v>5080</v>
      </c>
      <c r="O187" s="56" t="s">
        <v>591</v>
      </c>
      <c r="P187" s="67" t="s">
        <v>591</v>
      </c>
    </row>
    <row r="188" spans="1:16" hidden="1" x14ac:dyDescent="0.25">
      <c r="A188" s="56">
        <v>1</v>
      </c>
      <c r="B188" s="64" t="s">
        <v>7</v>
      </c>
      <c r="C188" s="56">
        <v>-39456</v>
      </c>
      <c r="D188" s="65">
        <v>42845</v>
      </c>
      <c r="E188" s="56" t="s">
        <v>5022</v>
      </c>
      <c r="F188" s="64" t="s">
        <v>5023</v>
      </c>
      <c r="G188" s="56" t="s">
        <v>5024</v>
      </c>
      <c r="H188" s="64" t="s">
        <v>5025</v>
      </c>
      <c r="I188" s="56"/>
      <c r="J188" s="64"/>
      <c r="K188" s="56"/>
      <c r="L188" s="64"/>
      <c r="M188" s="119">
        <v>50000</v>
      </c>
      <c r="N188" s="64" t="s">
        <v>5083</v>
      </c>
      <c r="O188" s="56" t="s">
        <v>591</v>
      </c>
      <c r="P188" s="67"/>
    </row>
    <row r="189" spans="1:16" hidden="1" x14ac:dyDescent="0.25">
      <c r="A189" s="56">
        <v>1</v>
      </c>
      <c r="B189" s="64" t="s">
        <v>1320</v>
      </c>
      <c r="C189" s="56">
        <v>-39527</v>
      </c>
      <c r="D189" s="65">
        <v>42849</v>
      </c>
      <c r="E189" s="56" t="s">
        <v>5920</v>
      </c>
      <c r="F189" s="64" t="s">
        <v>5921</v>
      </c>
      <c r="G189" s="56" t="s">
        <v>5922</v>
      </c>
      <c r="H189" s="64" t="s">
        <v>5923</v>
      </c>
      <c r="I189" s="56"/>
      <c r="J189" s="64"/>
      <c r="K189" s="56"/>
      <c r="L189" s="64"/>
      <c r="M189" s="119">
        <v>170000</v>
      </c>
      <c r="N189" s="64" t="s">
        <v>5924</v>
      </c>
      <c r="O189" s="56" t="s">
        <v>591</v>
      </c>
      <c r="P189" s="67" t="s">
        <v>591</v>
      </c>
    </row>
    <row r="190" spans="1:16" hidden="1" x14ac:dyDescent="0.25">
      <c r="A190" s="56">
        <v>1</v>
      </c>
      <c r="B190" s="64" t="s">
        <v>1320</v>
      </c>
      <c r="C190" s="56">
        <v>-39503</v>
      </c>
      <c r="D190" s="65">
        <v>42847</v>
      </c>
      <c r="E190" s="56" t="s">
        <v>8</v>
      </c>
      <c r="F190" s="64" t="s">
        <v>5909</v>
      </c>
      <c r="G190" s="56" t="s">
        <v>24</v>
      </c>
      <c r="H190" s="64" t="s">
        <v>5910</v>
      </c>
      <c r="I190" s="56"/>
      <c r="J190" s="64"/>
      <c r="K190" s="56"/>
      <c r="L190" s="64"/>
      <c r="M190" s="119">
        <v>5000</v>
      </c>
      <c r="N190" s="64" t="s">
        <v>5911</v>
      </c>
      <c r="O190" s="56" t="s">
        <v>5912</v>
      </c>
      <c r="P190" s="67"/>
    </row>
    <row r="191" spans="1:16" hidden="1" x14ac:dyDescent="0.25">
      <c r="A191" s="56">
        <v>1</v>
      </c>
      <c r="B191" s="64" t="s">
        <v>798</v>
      </c>
      <c r="C191" s="56">
        <v>-39628</v>
      </c>
      <c r="D191" s="65">
        <v>42854</v>
      </c>
      <c r="E191" s="56" t="s">
        <v>8</v>
      </c>
      <c r="F191" s="64" t="s">
        <v>5769</v>
      </c>
      <c r="G191" s="56" t="s">
        <v>24</v>
      </c>
      <c r="H191" s="64" t="s">
        <v>5770</v>
      </c>
      <c r="I191" s="56"/>
      <c r="J191" s="64"/>
      <c r="K191" s="56"/>
      <c r="L191" s="64"/>
      <c r="M191" s="119">
        <v>600</v>
      </c>
      <c r="N191" s="64" t="s">
        <v>5771</v>
      </c>
      <c r="O191" s="56"/>
      <c r="P191" s="67"/>
    </row>
    <row r="192" spans="1:16" hidden="1" x14ac:dyDescent="0.25">
      <c r="A192" s="56">
        <v>1</v>
      </c>
      <c r="B192" s="64" t="s">
        <v>7</v>
      </c>
      <c r="C192" s="56">
        <v>-39633</v>
      </c>
      <c r="D192" s="65">
        <v>42854</v>
      </c>
      <c r="E192" s="56" t="s">
        <v>8</v>
      </c>
      <c r="F192" s="64" t="s">
        <v>5318</v>
      </c>
      <c r="G192" s="56" t="s">
        <v>24</v>
      </c>
      <c r="H192" s="64" t="s">
        <v>5319</v>
      </c>
      <c r="I192" s="56"/>
      <c r="J192" s="64"/>
      <c r="K192" s="56"/>
      <c r="L192" s="64"/>
      <c r="M192" s="119">
        <v>89500</v>
      </c>
      <c r="N192" s="64" t="s">
        <v>5320</v>
      </c>
      <c r="O192" s="56" t="s">
        <v>1839</v>
      </c>
      <c r="P192" s="67"/>
    </row>
    <row r="193" spans="1:16" hidden="1" x14ac:dyDescent="0.25">
      <c r="A193" s="56">
        <v>1</v>
      </c>
      <c r="B193" s="64" t="s">
        <v>7</v>
      </c>
      <c r="C193" s="56">
        <v>-39634</v>
      </c>
      <c r="D193" s="65">
        <v>42854</v>
      </c>
      <c r="E193" s="56" t="s">
        <v>8</v>
      </c>
      <c r="F193" s="64" t="s">
        <v>5318</v>
      </c>
      <c r="G193" s="56" t="s">
        <v>24</v>
      </c>
      <c r="H193" s="64" t="s">
        <v>5319</v>
      </c>
      <c r="I193" s="56"/>
      <c r="J193" s="64"/>
      <c r="K193" s="56"/>
      <c r="L193" s="64"/>
      <c r="M193" s="119">
        <v>95000</v>
      </c>
      <c r="N193" s="64" t="s">
        <v>5321</v>
      </c>
      <c r="O193" s="56" t="s">
        <v>1839</v>
      </c>
      <c r="P193" s="67"/>
    </row>
    <row r="194" spans="1:16" hidden="1" x14ac:dyDescent="0.25">
      <c r="A194" s="56">
        <v>1</v>
      </c>
      <c r="B194" s="64" t="s">
        <v>7</v>
      </c>
      <c r="C194" s="56">
        <v>-39700</v>
      </c>
      <c r="D194" s="65">
        <v>42855</v>
      </c>
      <c r="E194" s="56" t="s">
        <v>5373</v>
      </c>
      <c r="F194" s="64" t="s">
        <v>5318</v>
      </c>
      <c r="G194" s="56" t="s">
        <v>24</v>
      </c>
      <c r="H194" s="64" t="s">
        <v>5319</v>
      </c>
      <c r="I194" s="56"/>
      <c r="J194" s="64"/>
      <c r="K194" s="56"/>
      <c r="L194" s="64"/>
      <c r="M194" s="119">
        <v>80500</v>
      </c>
      <c r="N194" s="64" t="s">
        <v>5374</v>
      </c>
      <c r="O194" s="56" t="s">
        <v>1839</v>
      </c>
      <c r="P194" s="67"/>
    </row>
    <row r="195" spans="1:16" hidden="1" x14ac:dyDescent="0.25">
      <c r="A195" s="56">
        <v>1</v>
      </c>
      <c r="B195" s="64" t="s">
        <v>1320</v>
      </c>
      <c r="C195" s="56">
        <v>-39553</v>
      </c>
      <c r="D195" s="65">
        <v>42850</v>
      </c>
      <c r="E195" s="56" t="s">
        <v>8</v>
      </c>
      <c r="F195" s="64" t="s">
        <v>5318</v>
      </c>
      <c r="G195" s="56" t="s">
        <v>24</v>
      </c>
      <c r="H195" s="64" t="s">
        <v>5319</v>
      </c>
      <c r="I195" s="56"/>
      <c r="J195" s="64"/>
      <c r="K195" s="56"/>
      <c r="L195" s="64"/>
      <c r="M195" s="119">
        <v>10000</v>
      </c>
      <c r="N195" s="64" t="s">
        <v>5938</v>
      </c>
      <c r="O195" s="56" t="s">
        <v>3134</v>
      </c>
      <c r="P195" s="67"/>
    </row>
    <row r="196" spans="1:16" hidden="1" x14ac:dyDescent="0.25">
      <c r="A196" s="56">
        <v>1</v>
      </c>
      <c r="B196" s="64" t="s">
        <v>798</v>
      </c>
      <c r="C196" s="56">
        <v>-39260</v>
      </c>
      <c r="D196" s="65">
        <v>42833</v>
      </c>
      <c r="E196" s="56" t="s">
        <v>8</v>
      </c>
      <c r="F196" s="64" t="s">
        <v>5578</v>
      </c>
      <c r="G196" s="56" t="s">
        <v>5579</v>
      </c>
      <c r="H196" s="64" t="s">
        <v>5580</v>
      </c>
      <c r="I196" s="56"/>
      <c r="J196" s="64"/>
      <c r="K196" s="56"/>
      <c r="L196" s="64"/>
      <c r="M196" s="119">
        <v>150</v>
      </c>
      <c r="N196" s="64" t="s">
        <v>5581</v>
      </c>
      <c r="O196" s="56" t="s">
        <v>3134</v>
      </c>
      <c r="P196" s="67"/>
    </row>
    <row r="197" spans="1:16" hidden="1" x14ac:dyDescent="0.25">
      <c r="A197" s="56">
        <v>1</v>
      </c>
      <c r="B197" s="64" t="s">
        <v>7</v>
      </c>
      <c r="C197" s="56">
        <v>-39660</v>
      </c>
      <c r="D197" s="65">
        <v>42855</v>
      </c>
      <c r="E197" s="56" t="s">
        <v>8</v>
      </c>
      <c r="F197" s="64" t="s">
        <v>703</v>
      </c>
      <c r="G197" s="56" t="s">
        <v>5363</v>
      </c>
      <c r="H197" s="64" t="s">
        <v>5364</v>
      </c>
      <c r="I197" s="56"/>
      <c r="J197" s="64"/>
      <c r="K197" s="56"/>
      <c r="L197" s="64"/>
      <c r="M197" s="119">
        <v>20000</v>
      </c>
      <c r="N197" s="64" t="s">
        <v>5365</v>
      </c>
      <c r="O197" s="56" t="s">
        <v>5366</v>
      </c>
      <c r="P197" s="67"/>
    </row>
    <row r="198" spans="1:16" hidden="1" x14ac:dyDescent="0.25">
      <c r="A198" s="56">
        <v>1</v>
      </c>
      <c r="B198" s="64" t="s">
        <v>798</v>
      </c>
      <c r="C198" s="56">
        <v>-39611</v>
      </c>
      <c r="D198" s="65">
        <v>42853</v>
      </c>
      <c r="E198" s="56" t="s">
        <v>8</v>
      </c>
      <c r="F198" s="64" t="s">
        <v>5762</v>
      </c>
      <c r="G198" s="56" t="s">
        <v>5763</v>
      </c>
      <c r="H198" s="64" t="s">
        <v>5764</v>
      </c>
      <c r="I198" s="56"/>
      <c r="J198" s="64"/>
      <c r="K198" s="56"/>
      <c r="L198" s="64"/>
      <c r="M198" s="119">
        <v>830.21</v>
      </c>
      <c r="N198" s="64" t="s">
        <v>5765</v>
      </c>
      <c r="O198" s="56" t="s">
        <v>5766</v>
      </c>
      <c r="P198" s="67"/>
    </row>
    <row r="199" spans="1:16" hidden="1" x14ac:dyDescent="0.25">
      <c r="A199" s="56">
        <v>1</v>
      </c>
      <c r="B199" s="64" t="s">
        <v>7</v>
      </c>
      <c r="C199" s="56">
        <v>-39592</v>
      </c>
      <c r="D199" s="65">
        <v>42852</v>
      </c>
      <c r="E199" s="56" t="s">
        <v>8</v>
      </c>
      <c r="F199" s="64" t="s">
        <v>2127</v>
      </c>
      <c r="G199" s="56" t="s">
        <v>5261</v>
      </c>
      <c r="H199" s="64" t="s">
        <v>5262</v>
      </c>
      <c r="I199" s="56"/>
      <c r="J199" s="64"/>
      <c r="K199" s="56"/>
      <c r="L199" s="64"/>
      <c r="M199" s="119">
        <v>110000</v>
      </c>
      <c r="N199" s="64" t="s">
        <v>5263</v>
      </c>
      <c r="O199" s="56" t="s">
        <v>5264</v>
      </c>
      <c r="P199" s="67" t="s">
        <v>1834</v>
      </c>
    </row>
    <row r="200" spans="1:16" hidden="1" x14ac:dyDescent="0.25">
      <c r="A200" s="56">
        <v>1</v>
      </c>
      <c r="B200" s="64" t="s">
        <v>7</v>
      </c>
      <c r="C200" s="56">
        <v>-39622</v>
      </c>
      <c r="D200" s="65">
        <v>42853</v>
      </c>
      <c r="E200" s="56" t="s">
        <v>5301</v>
      </c>
      <c r="F200" s="64" t="s">
        <v>2127</v>
      </c>
      <c r="G200" s="56" t="s">
        <v>5261</v>
      </c>
      <c r="H200" s="64" t="s">
        <v>5262</v>
      </c>
      <c r="I200" s="56"/>
      <c r="J200" s="64"/>
      <c r="K200" s="56"/>
      <c r="L200" s="64"/>
      <c r="M200" s="119">
        <v>6200</v>
      </c>
      <c r="N200" s="64" t="s">
        <v>5302</v>
      </c>
      <c r="O200" s="56" t="s">
        <v>3134</v>
      </c>
      <c r="P200" s="67"/>
    </row>
    <row r="201" spans="1:16" hidden="1" x14ac:dyDescent="0.25">
      <c r="A201" s="56">
        <v>1</v>
      </c>
      <c r="B201" s="64" t="s">
        <v>7</v>
      </c>
      <c r="C201" s="56">
        <v>-39567</v>
      </c>
      <c r="D201" s="65">
        <v>42851</v>
      </c>
      <c r="E201" s="56" t="s">
        <v>8</v>
      </c>
      <c r="F201" s="64" t="s">
        <v>5204</v>
      </c>
      <c r="G201" s="56" t="s">
        <v>5205</v>
      </c>
      <c r="H201" s="64" t="s">
        <v>5206</v>
      </c>
      <c r="I201" s="56"/>
      <c r="J201" s="64"/>
      <c r="K201" s="56"/>
      <c r="L201" s="64"/>
      <c r="M201" s="119">
        <v>40000</v>
      </c>
      <c r="N201" s="64" t="s">
        <v>5207</v>
      </c>
      <c r="O201" s="56" t="s">
        <v>5208</v>
      </c>
      <c r="P201" s="67"/>
    </row>
    <row r="202" spans="1:16" hidden="1" x14ac:dyDescent="0.25">
      <c r="A202" s="56">
        <v>1</v>
      </c>
      <c r="B202" s="64" t="s">
        <v>7</v>
      </c>
      <c r="C202" s="56">
        <v>-39607</v>
      </c>
      <c r="D202" s="65">
        <v>42853</v>
      </c>
      <c r="E202" s="56" t="s">
        <v>5286</v>
      </c>
      <c r="F202" s="64" t="s">
        <v>5204</v>
      </c>
      <c r="G202" s="56" t="s">
        <v>5205</v>
      </c>
      <c r="H202" s="64" t="s">
        <v>5958</v>
      </c>
      <c r="I202" s="56" t="s">
        <v>1574</v>
      </c>
      <c r="J202" s="117">
        <v>38500</v>
      </c>
      <c r="K202" s="56" t="s">
        <v>5959</v>
      </c>
      <c r="L202" s="64" t="s">
        <v>1493</v>
      </c>
      <c r="M202" s="119">
        <v>232800</v>
      </c>
      <c r="N202" s="64" t="s">
        <v>5287</v>
      </c>
      <c r="O202" s="56" t="s">
        <v>5288</v>
      </c>
      <c r="P202" s="56" t="s">
        <v>5288</v>
      </c>
    </row>
    <row r="203" spans="1:16" hidden="1" x14ac:dyDescent="0.25">
      <c r="A203" s="56">
        <v>1</v>
      </c>
      <c r="B203" s="64" t="s">
        <v>720</v>
      </c>
      <c r="C203" s="56">
        <v>-39608</v>
      </c>
      <c r="D203" s="65">
        <v>42853</v>
      </c>
      <c r="E203" s="56" t="s">
        <v>5286</v>
      </c>
      <c r="F203" s="64" t="s">
        <v>5204</v>
      </c>
      <c r="G203" s="56" t="s">
        <v>5205</v>
      </c>
      <c r="H203" s="64" t="s">
        <v>5206</v>
      </c>
      <c r="I203" s="56"/>
      <c r="J203" s="64"/>
      <c r="K203" s="56"/>
      <c r="L203" s="64"/>
      <c r="M203" s="119">
        <v>10757.96</v>
      </c>
      <c r="N203" s="64" t="s">
        <v>5444</v>
      </c>
      <c r="O203" s="56" t="s">
        <v>5445</v>
      </c>
      <c r="P203" s="67"/>
    </row>
    <row r="204" spans="1:16" hidden="1" x14ac:dyDescent="0.25">
      <c r="A204" s="56">
        <v>1</v>
      </c>
      <c r="B204" s="64" t="s">
        <v>7</v>
      </c>
      <c r="C204" s="56">
        <v>-39395</v>
      </c>
      <c r="D204" s="65">
        <v>42843</v>
      </c>
      <c r="E204" s="56" t="s">
        <v>8</v>
      </c>
      <c r="F204" s="64" t="s">
        <v>5014</v>
      </c>
      <c r="G204" s="56" t="s">
        <v>5015</v>
      </c>
      <c r="H204" s="64" t="s">
        <v>5016</v>
      </c>
      <c r="I204" s="56"/>
      <c r="J204" s="64"/>
      <c r="K204" s="56"/>
      <c r="L204" s="64"/>
      <c r="M204" s="119">
        <v>20000</v>
      </c>
      <c r="N204" s="64" t="s">
        <v>5017</v>
      </c>
      <c r="O204" s="56" t="s">
        <v>5018</v>
      </c>
      <c r="P204" s="67"/>
    </row>
    <row r="205" spans="1:16" hidden="1" x14ac:dyDescent="0.25">
      <c r="A205" s="56">
        <v>1</v>
      </c>
      <c r="B205" s="64" t="s">
        <v>798</v>
      </c>
      <c r="C205" s="56">
        <v>-39422</v>
      </c>
      <c r="D205" s="65">
        <v>42844</v>
      </c>
      <c r="E205" s="56" t="s">
        <v>8</v>
      </c>
      <c r="F205" s="64" t="s">
        <v>5661</v>
      </c>
      <c r="G205" s="56" t="s">
        <v>5662</v>
      </c>
      <c r="H205" s="64" t="s">
        <v>5663</v>
      </c>
      <c r="I205" s="56"/>
      <c r="J205" s="64"/>
      <c r="K205" s="56"/>
      <c r="L205" s="64"/>
      <c r="M205" s="119">
        <v>387.79</v>
      </c>
      <c r="N205" s="64" t="s">
        <v>5664</v>
      </c>
      <c r="O205" s="56" t="s">
        <v>3134</v>
      </c>
      <c r="P205" s="67"/>
    </row>
    <row r="206" spans="1:16" hidden="1" x14ac:dyDescent="0.25">
      <c r="A206" s="56">
        <v>1</v>
      </c>
      <c r="B206" s="64" t="s">
        <v>7</v>
      </c>
      <c r="C206" s="56">
        <v>-39635</v>
      </c>
      <c r="D206" s="65">
        <v>42854</v>
      </c>
      <c r="E206" s="56" t="s">
        <v>8</v>
      </c>
      <c r="F206" s="64" t="s">
        <v>1864</v>
      </c>
      <c r="G206" s="56" t="s">
        <v>1865</v>
      </c>
      <c r="H206" s="64" t="s">
        <v>5322</v>
      </c>
      <c r="I206" s="56"/>
      <c r="J206" s="64"/>
      <c r="K206" s="56"/>
      <c r="L206" s="64"/>
      <c r="M206" s="119">
        <v>20000</v>
      </c>
      <c r="N206" s="64" t="s">
        <v>5323</v>
      </c>
      <c r="O206" s="56" t="s">
        <v>591</v>
      </c>
      <c r="P206" s="67"/>
    </row>
    <row r="207" spans="1:16" hidden="1" x14ac:dyDescent="0.25">
      <c r="A207" s="56">
        <v>1</v>
      </c>
      <c r="B207" s="64" t="s">
        <v>7</v>
      </c>
      <c r="C207" s="56">
        <v>-39327</v>
      </c>
      <c r="D207" s="65">
        <v>42837</v>
      </c>
      <c r="E207" s="56" t="s">
        <v>4922</v>
      </c>
      <c r="F207" s="64" t="s">
        <v>4923</v>
      </c>
      <c r="G207" s="56" t="s">
        <v>4924</v>
      </c>
      <c r="H207" s="64" t="s">
        <v>4925</v>
      </c>
      <c r="I207" s="56"/>
      <c r="J207" s="64"/>
      <c r="K207" s="56"/>
      <c r="L207" s="64"/>
      <c r="M207" s="119">
        <v>160164.79999999999</v>
      </c>
      <c r="N207" s="64" t="s">
        <v>4926</v>
      </c>
      <c r="O207" s="56" t="s">
        <v>591</v>
      </c>
      <c r="P207" s="67" t="s">
        <v>591</v>
      </c>
    </row>
    <row r="208" spans="1:16" hidden="1" x14ac:dyDescent="0.25">
      <c r="A208" s="56">
        <v>1</v>
      </c>
      <c r="B208" s="64" t="s">
        <v>1260</v>
      </c>
      <c r="C208" s="56">
        <v>-39388</v>
      </c>
      <c r="D208" s="65">
        <v>42842</v>
      </c>
      <c r="E208" s="56" t="s">
        <v>8</v>
      </c>
      <c r="F208" s="64" t="s">
        <v>5795</v>
      </c>
      <c r="G208" s="56" t="s">
        <v>24</v>
      </c>
      <c r="H208" s="64" t="s">
        <v>5796</v>
      </c>
      <c r="I208" s="56"/>
      <c r="J208" s="64"/>
      <c r="K208" s="56"/>
      <c r="L208" s="64"/>
      <c r="M208" s="119">
        <v>2900</v>
      </c>
      <c r="N208" s="64" t="s">
        <v>5797</v>
      </c>
      <c r="O208" s="56" t="s">
        <v>3134</v>
      </c>
      <c r="P208" s="67"/>
    </row>
    <row r="209" spans="1:16" hidden="1" x14ac:dyDescent="0.25">
      <c r="A209" s="56">
        <v>1</v>
      </c>
      <c r="B209" s="64" t="s">
        <v>7</v>
      </c>
      <c r="C209" s="56">
        <v>-39332</v>
      </c>
      <c r="D209" s="65">
        <v>42837</v>
      </c>
      <c r="E209" s="56" t="s">
        <v>8</v>
      </c>
      <c r="F209" s="64" t="s">
        <v>4936</v>
      </c>
      <c r="G209" s="56" t="s">
        <v>24</v>
      </c>
      <c r="H209" s="64" t="s">
        <v>4937</v>
      </c>
      <c r="I209" s="56"/>
      <c r="J209" s="64"/>
      <c r="K209" s="56"/>
      <c r="L209" s="64"/>
      <c r="M209" s="119">
        <v>250000</v>
      </c>
      <c r="N209" s="64" t="s">
        <v>4938</v>
      </c>
      <c r="O209" s="56" t="s">
        <v>591</v>
      </c>
      <c r="P209" s="67" t="s">
        <v>591</v>
      </c>
    </row>
    <row r="210" spans="1:16" x14ac:dyDescent="0.25">
      <c r="A210" s="56">
        <v>1</v>
      </c>
      <c r="B210" s="64" t="s">
        <v>7</v>
      </c>
      <c r="C210" s="56">
        <v>-39334</v>
      </c>
      <c r="D210" s="65">
        <v>42837</v>
      </c>
      <c r="E210" s="56" t="s">
        <v>8</v>
      </c>
      <c r="F210" s="64" t="s">
        <v>4936</v>
      </c>
      <c r="G210" s="56" t="s">
        <v>24</v>
      </c>
      <c r="H210" s="64" t="s">
        <v>5960</v>
      </c>
      <c r="I210" s="56" t="s">
        <v>4693</v>
      </c>
      <c r="J210" s="117">
        <v>38110</v>
      </c>
      <c r="K210" s="56" t="s">
        <v>1504</v>
      </c>
      <c r="L210" s="64" t="s">
        <v>1493</v>
      </c>
      <c r="M210" s="119">
        <v>248000</v>
      </c>
      <c r="N210" s="64" t="s">
        <v>4942</v>
      </c>
      <c r="O210" s="56" t="s">
        <v>3134</v>
      </c>
      <c r="P210" s="67" t="s">
        <v>1833</v>
      </c>
    </row>
    <row r="211" spans="1:16" hidden="1" x14ac:dyDescent="0.25">
      <c r="A211" s="56">
        <v>1</v>
      </c>
      <c r="B211" s="64" t="s">
        <v>7</v>
      </c>
      <c r="C211" s="56">
        <v>-39167</v>
      </c>
      <c r="D211" s="65">
        <v>42828</v>
      </c>
      <c r="E211" s="56" t="s">
        <v>4715</v>
      </c>
      <c r="F211" s="64" t="s">
        <v>3601</v>
      </c>
      <c r="G211" s="56" t="s">
        <v>3602</v>
      </c>
      <c r="H211" s="64" t="s">
        <v>3603</v>
      </c>
      <c r="I211" s="56"/>
      <c r="J211" s="64"/>
      <c r="K211" s="56"/>
      <c r="L211" s="64"/>
      <c r="M211" s="119">
        <v>40002.71</v>
      </c>
      <c r="N211" s="64" t="s">
        <v>4716</v>
      </c>
      <c r="O211" s="56" t="s">
        <v>301</v>
      </c>
      <c r="P211" s="67"/>
    </row>
    <row r="212" spans="1:16" hidden="1" x14ac:dyDescent="0.25">
      <c r="A212" s="56">
        <v>1</v>
      </c>
      <c r="B212" s="64" t="s">
        <v>798</v>
      </c>
      <c r="C212" s="56">
        <v>-39157</v>
      </c>
      <c r="D212" s="65">
        <v>42828</v>
      </c>
      <c r="E212" s="56" t="s">
        <v>8</v>
      </c>
      <c r="F212" s="64" t="s">
        <v>5490</v>
      </c>
      <c r="G212" s="56" t="s">
        <v>24</v>
      </c>
      <c r="H212" s="64" t="s">
        <v>3912</v>
      </c>
      <c r="I212" s="56"/>
      <c r="J212" s="64"/>
      <c r="K212" s="56"/>
      <c r="L212" s="64"/>
      <c r="M212" s="119">
        <v>181.09</v>
      </c>
      <c r="N212" s="64" t="s">
        <v>5491</v>
      </c>
      <c r="O212" s="56" t="s">
        <v>3134</v>
      </c>
      <c r="P212" s="67"/>
    </row>
    <row r="213" spans="1:16" hidden="1" x14ac:dyDescent="0.25">
      <c r="A213" s="56">
        <v>1</v>
      </c>
      <c r="B213" s="64" t="s">
        <v>798</v>
      </c>
      <c r="C213" s="56">
        <v>-39256</v>
      </c>
      <c r="D213" s="65">
        <v>42833</v>
      </c>
      <c r="E213" s="56" t="s">
        <v>8</v>
      </c>
      <c r="F213" s="64" t="s">
        <v>5568</v>
      </c>
      <c r="G213" s="56" t="s">
        <v>5569</v>
      </c>
      <c r="H213" s="64" t="s">
        <v>5570</v>
      </c>
      <c r="I213" s="56"/>
      <c r="J213" s="64"/>
      <c r="K213" s="56"/>
      <c r="L213" s="64"/>
      <c r="M213" s="119">
        <v>1970</v>
      </c>
      <c r="N213" s="64" t="s">
        <v>5571</v>
      </c>
      <c r="O213" s="56" t="s">
        <v>5572</v>
      </c>
      <c r="P213" s="67"/>
    </row>
    <row r="214" spans="1:16" hidden="1" x14ac:dyDescent="0.25">
      <c r="A214" s="56">
        <v>1</v>
      </c>
      <c r="B214" s="64" t="s">
        <v>1260</v>
      </c>
      <c r="C214" s="56">
        <v>-39212</v>
      </c>
      <c r="D214" s="65">
        <v>42830</v>
      </c>
      <c r="E214" s="56" t="s">
        <v>8</v>
      </c>
      <c r="F214" s="64" t="s">
        <v>5782</v>
      </c>
      <c r="G214" s="56" t="s">
        <v>24</v>
      </c>
      <c r="H214" s="64" t="s">
        <v>5783</v>
      </c>
      <c r="I214" s="56"/>
      <c r="J214" s="64"/>
      <c r="K214" s="56"/>
      <c r="L214" s="64"/>
      <c r="M214" s="119">
        <v>1099</v>
      </c>
      <c r="N214" s="64" t="s">
        <v>5784</v>
      </c>
      <c r="O214" s="56" t="s">
        <v>3134</v>
      </c>
      <c r="P214" s="67"/>
    </row>
    <row r="215" spans="1:16" hidden="1" x14ac:dyDescent="0.25">
      <c r="A215" s="56">
        <v>1</v>
      </c>
      <c r="B215" s="64" t="s">
        <v>787</v>
      </c>
      <c r="C215" s="56">
        <v>-39310</v>
      </c>
      <c r="D215" s="65">
        <v>42837</v>
      </c>
      <c r="E215" s="56" t="s">
        <v>8</v>
      </c>
      <c r="F215" s="64" t="s">
        <v>568</v>
      </c>
      <c r="G215" s="56" t="s">
        <v>569</v>
      </c>
      <c r="H215" s="64" t="s">
        <v>570</v>
      </c>
      <c r="I215" s="56"/>
      <c r="J215" s="64"/>
      <c r="K215" s="56"/>
      <c r="L215" s="64"/>
      <c r="M215" s="119">
        <v>175</v>
      </c>
      <c r="N215" s="64" t="s">
        <v>5460</v>
      </c>
      <c r="O215" s="56" t="s">
        <v>3134</v>
      </c>
      <c r="P215" s="67"/>
    </row>
    <row r="216" spans="1:16" hidden="1" x14ac:dyDescent="0.25">
      <c r="A216" s="56">
        <v>1</v>
      </c>
      <c r="B216" s="64" t="s">
        <v>798</v>
      </c>
      <c r="C216" s="56">
        <v>-39312</v>
      </c>
      <c r="D216" s="65">
        <v>42837</v>
      </c>
      <c r="E216" s="56" t="s">
        <v>8</v>
      </c>
      <c r="F216" s="64" t="s">
        <v>568</v>
      </c>
      <c r="G216" s="56" t="s">
        <v>569</v>
      </c>
      <c r="H216" s="64" t="s">
        <v>570</v>
      </c>
      <c r="I216" s="56"/>
      <c r="J216" s="64"/>
      <c r="K216" s="56"/>
      <c r="L216" s="64"/>
      <c r="M216" s="119">
        <v>1232.01</v>
      </c>
      <c r="N216" s="64" t="s">
        <v>5608</v>
      </c>
      <c r="O216" s="56" t="s">
        <v>5609</v>
      </c>
      <c r="P216" s="67"/>
    </row>
    <row r="217" spans="1:16" hidden="1" x14ac:dyDescent="0.25">
      <c r="A217" s="56">
        <v>1</v>
      </c>
      <c r="B217" s="64" t="s">
        <v>1320</v>
      </c>
      <c r="C217" s="56">
        <v>-39446</v>
      </c>
      <c r="D217" s="65">
        <v>42844</v>
      </c>
      <c r="E217" s="56" t="s">
        <v>5886</v>
      </c>
      <c r="F217" s="64" t="s">
        <v>5887</v>
      </c>
      <c r="G217" s="56" t="s">
        <v>5888</v>
      </c>
      <c r="H217" s="64" t="s">
        <v>5889</v>
      </c>
      <c r="I217" s="56"/>
      <c r="J217" s="64"/>
      <c r="K217" s="56"/>
      <c r="L217" s="64"/>
      <c r="M217" s="119">
        <v>13184</v>
      </c>
      <c r="N217" s="64" t="s">
        <v>5890</v>
      </c>
      <c r="O217" s="56" t="s">
        <v>5891</v>
      </c>
      <c r="P217" s="67"/>
    </row>
    <row r="218" spans="1:16" hidden="1" x14ac:dyDescent="0.25">
      <c r="A218" s="56">
        <v>1</v>
      </c>
      <c r="B218" s="64" t="s">
        <v>1320</v>
      </c>
      <c r="C218" s="56">
        <v>-39469</v>
      </c>
      <c r="D218" s="65">
        <v>42845</v>
      </c>
      <c r="E218" s="56" t="s">
        <v>5886</v>
      </c>
      <c r="F218" s="64" t="s">
        <v>5887</v>
      </c>
      <c r="G218" s="56" t="s">
        <v>5888</v>
      </c>
      <c r="H218" s="64" t="s">
        <v>5889</v>
      </c>
      <c r="I218" s="56"/>
      <c r="J218" s="64"/>
      <c r="K218" s="56"/>
      <c r="L218" s="64"/>
      <c r="M218" s="119">
        <v>5000</v>
      </c>
      <c r="N218" s="64" t="s">
        <v>5902</v>
      </c>
      <c r="O218" s="56" t="s">
        <v>5903</v>
      </c>
      <c r="P218" s="67"/>
    </row>
    <row r="219" spans="1:16" hidden="1" x14ac:dyDescent="0.25">
      <c r="A219" s="56">
        <v>1</v>
      </c>
      <c r="B219" s="64" t="s">
        <v>7</v>
      </c>
      <c r="C219" s="56">
        <v>-39415</v>
      </c>
      <c r="D219" s="65">
        <v>42843</v>
      </c>
      <c r="E219" s="56" t="s">
        <v>8</v>
      </c>
      <c r="F219" s="64" t="s">
        <v>5043</v>
      </c>
      <c r="G219" s="56" t="s">
        <v>5044</v>
      </c>
      <c r="H219" s="64" t="s">
        <v>5045</v>
      </c>
      <c r="I219" s="56"/>
      <c r="J219" s="64"/>
      <c r="K219" s="56"/>
      <c r="L219" s="64"/>
      <c r="M219" s="119">
        <v>5000</v>
      </c>
      <c r="N219" s="64" t="s">
        <v>5046</v>
      </c>
      <c r="O219" s="56" t="s">
        <v>5047</v>
      </c>
      <c r="P219" s="67"/>
    </row>
    <row r="220" spans="1:16" hidden="1" x14ac:dyDescent="0.25">
      <c r="A220" s="56">
        <v>1</v>
      </c>
      <c r="B220" s="64" t="s">
        <v>7</v>
      </c>
      <c r="C220" s="56">
        <v>-39473</v>
      </c>
      <c r="D220" s="65">
        <v>42846</v>
      </c>
      <c r="E220" s="56" t="s">
        <v>8</v>
      </c>
      <c r="F220" s="64" t="s">
        <v>5043</v>
      </c>
      <c r="G220" s="56" t="s">
        <v>5044</v>
      </c>
      <c r="H220" s="64" t="s">
        <v>5045</v>
      </c>
      <c r="I220" s="56"/>
      <c r="J220" s="64"/>
      <c r="K220" s="56"/>
      <c r="L220" s="64"/>
      <c r="M220" s="119">
        <v>95137.25</v>
      </c>
      <c r="N220" s="64" t="s">
        <v>5101</v>
      </c>
      <c r="O220" s="56" t="s">
        <v>3134</v>
      </c>
      <c r="P220" s="67"/>
    </row>
    <row r="221" spans="1:16" hidden="1" x14ac:dyDescent="0.25">
      <c r="A221" s="56">
        <v>1</v>
      </c>
      <c r="B221" s="64" t="s">
        <v>7</v>
      </c>
      <c r="C221" s="56">
        <v>-39476</v>
      </c>
      <c r="D221" s="65">
        <v>42846</v>
      </c>
      <c r="E221" s="56" t="s">
        <v>8</v>
      </c>
      <c r="F221" s="64" t="s">
        <v>5043</v>
      </c>
      <c r="G221" s="56" t="s">
        <v>5044</v>
      </c>
      <c r="H221" s="64" t="s">
        <v>5045</v>
      </c>
      <c r="I221" s="56"/>
      <c r="J221" s="64"/>
      <c r="K221" s="56"/>
      <c r="L221" s="64"/>
      <c r="M221" s="119">
        <v>100000</v>
      </c>
      <c r="N221" s="64" t="s">
        <v>5106</v>
      </c>
      <c r="O221" s="56" t="s">
        <v>301</v>
      </c>
      <c r="P221" s="67" t="s">
        <v>301</v>
      </c>
    </row>
    <row r="222" spans="1:16" hidden="1" x14ac:dyDescent="0.25">
      <c r="A222" s="56">
        <v>1</v>
      </c>
      <c r="B222" s="64" t="s">
        <v>7</v>
      </c>
      <c r="C222" s="56">
        <v>-39420</v>
      </c>
      <c r="D222" s="65">
        <v>42843</v>
      </c>
      <c r="E222" s="56" t="s">
        <v>8</v>
      </c>
      <c r="F222" s="64" t="s">
        <v>5051</v>
      </c>
      <c r="G222" s="56" t="s">
        <v>24</v>
      </c>
      <c r="H222" s="64" t="s">
        <v>5052</v>
      </c>
      <c r="I222" s="56"/>
      <c r="J222" s="64"/>
      <c r="K222" s="56"/>
      <c r="L222" s="64"/>
      <c r="M222" s="119">
        <v>5000</v>
      </c>
      <c r="N222" s="64" t="s">
        <v>5053</v>
      </c>
      <c r="O222" s="56" t="s">
        <v>5054</v>
      </c>
      <c r="P222" s="67"/>
    </row>
    <row r="223" spans="1:16" hidden="1" x14ac:dyDescent="0.25">
      <c r="A223" s="56">
        <v>1</v>
      </c>
      <c r="B223" s="64" t="s">
        <v>7</v>
      </c>
      <c r="C223" s="56">
        <v>-39526</v>
      </c>
      <c r="D223" s="65">
        <v>42849</v>
      </c>
      <c r="E223" s="56" t="s">
        <v>5164</v>
      </c>
      <c r="F223" s="64" t="s">
        <v>5051</v>
      </c>
      <c r="G223" s="56" t="s">
        <v>24</v>
      </c>
      <c r="H223" s="64" t="s">
        <v>5052</v>
      </c>
      <c r="I223" s="56"/>
      <c r="J223" s="64"/>
      <c r="K223" s="56"/>
      <c r="L223" s="64"/>
      <c r="M223" s="119">
        <v>257400</v>
      </c>
      <c r="N223" s="64" t="s">
        <v>5165</v>
      </c>
      <c r="O223" s="56" t="s">
        <v>301</v>
      </c>
      <c r="P223" s="67" t="s">
        <v>301</v>
      </c>
    </row>
    <row r="224" spans="1:16" hidden="1" x14ac:dyDescent="0.25">
      <c r="A224" s="56">
        <v>1</v>
      </c>
      <c r="B224" s="64" t="s">
        <v>720</v>
      </c>
      <c r="C224" s="56">
        <v>-39561</v>
      </c>
      <c r="D224" s="65">
        <v>42850</v>
      </c>
      <c r="E224" s="56" t="s">
        <v>5164</v>
      </c>
      <c r="F224" s="64" t="s">
        <v>5051</v>
      </c>
      <c r="G224" s="56" t="s">
        <v>24</v>
      </c>
      <c r="H224" s="64" t="s">
        <v>5052</v>
      </c>
      <c r="I224" s="56"/>
      <c r="J224" s="64"/>
      <c r="K224" s="56"/>
      <c r="L224" s="64"/>
      <c r="M224" s="119">
        <v>7816.39</v>
      </c>
      <c r="N224" s="64" t="s">
        <v>5440</v>
      </c>
      <c r="O224" s="56" t="s">
        <v>5441</v>
      </c>
      <c r="P224" s="67"/>
    </row>
    <row r="225" spans="1:16" hidden="1" x14ac:dyDescent="0.25">
      <c r="A225" s="56">
        <v>1</v>
      </c>
      <c r="B225" s="64" t="s">
        <v>7</v>
      </c>
      <c r="C225" s="56">
        <v>-39330</v>
      </c>
      <c r="D225" s="65">
        <v>42837</v>
      </c>
      <c r="E225" s="56" t="s">
        <v>4931</v>
      </c>
      <c r="F225" s="64" t="s">
        <v>4932</v>
      </c>
      <c r="G225" s="56" t="s">
        <v>4933</v>
      </c>
      <c r="H225" s="64" t="s">
        <v>4934</v>
      </c>
      <c r="I225" s="56"/>
      <c r="J225" s="64"/>
      <c r="K225" s="56"/>
      <c r="L225" s="64"/>
      <c r="M225" s="119">
        <v>50025.66</v>
      </c>
      <c r="N225" s="64" t="s">
        <v>4935</v>
      </c>
      <c r="O225" s="56" t="s">
        <v>3134</v>
      </c>
      <c r="P225" s="67"/>
    </row>
    <row r="226" spans="1:16" hidden="1" x14ac:dyDescent="0.25">
      <c r="A226" s="56">
        <v>1</v>
      </c>
      <c r="B226" s="64" t="s">
        <v>720</v>
      </c>
      <c r="C226" s="56">
        <v>-39317</v>
      </c>
      <c r="D226" s="65">
        <v>42837</v>
      </c>
      <c r="E226" s="56" t="s">
        <v>8</v>
      </c>
      <c r="F226" s="64" t="s">
        <v>5403</v>
      </c>
      <c r="G226" s="56" t="s">
        <v>24</v>
      </c>
      <c r="H226" s="64" t="s">
        <v>5404</v>
      </c>
      <c r="I226" s="56"/>
      <c r="J226" s="64"/>
      <c r="K226" s="56"/>
      <c r="L226" s="64"/>
      <c r="M226" s="119">
        <v>10260.86</v>
      </c>
      <c r="N226" s="64" t="s">
        <v>5405</v>
      </c>
      <c r="O226" s="56" t="s">
        <v>1835</v>
      </c>
      <c r="P226" s="67"/>
    </row>
    <row r="227" spans="1:16" hidden="1" x14ac:dyDescent="0.25">
      <c r="A227" s="56">
        <v>1</v>
      </c>
      <c r="B227" s="64" t="s">
        <v>1320</v>
      </c>
      <c r="C227" s="56">
        <v>-39166</v>
      </c>
      <c r="D227" s="65">
        <v>42828</v>
      </c>
      <c r="E227" s="56" t="s">
        <v>5816</v>
      </c>
      <c r="F227" s="64" t="s">
        <v>5403</v>
      </c>
      <c r="G227" s="56" t="s">
        <v>24</v>
      </c>
      <c r="H227" s="64" t="s">
        <v>5404</v>
      </c>
      <c r="I227" s="56"/>
      <c r="J227" s="64"/>
      <c r="K227" s="56"/>
      <c r="L227" s="64"/>
      <c r="M227" s="119">
        <v>5000</v>
      </c>
      <c r="N227" s="64" t="s">
        <v>3891</v>
      </c>
      <c r="O227" s="56" t="s">
        <v>591</v>
      </c>
      <c r="P227" s="67"/>
    </row>
    <row r="228" spans="1:16" hidden="1" x14ac:dyDescent="0.25">
      <c r="A228" s="56">
        <v>1</v>
      </c>
      <c r="B228" s="64" t="s">
        <v>1320</v>
      </c>
      <c r="C228" s="56">
        <v>-39316</v>
      </c>
      <c r="D228" s="65">
        <v>42837</v>
      </c>
      <c r="E228" s="56" t="s">
        <v>5816</v>
      </c>
      <c r="F228" s="64" t="s">
        <v>5403</v>
      </c>
      <c r="G228" s="56" t="s">
        <v>24</v>
      </c>
      <c r="H228" s="64" t="s">
        <v>5404</v>
      </c>
      <c r="I228" s="56"/>
      <c r="J228" s="64"/>
      <c r="K228" s="56"/>
      <c r="L228" s="64"/>
      <c r="M228" s="119">
        <v>255000</v>
      </c>
      <c r="N228" s="64" t="s">
        <v>5849</v>
      </c>
      <c r="O228" s="56" t="s">
        <v>1835</v>
      </c>
      <c r="P228" s="67" t="s">
        <v>591</v>
      </c>
    </row>
    <row r="229" spans="1:16" hidden="1" x14ac:dyDescent="0.25">
      <c r="A229" s="56">
        <v>1</v>
      </c>
      <c r="B229" s="64" t="s">
        <v>798</v>
      </c>
      <c r="C229" s="56">
        <v>-39399</v>
      </c>
      <c r="D229" s="65">
        <v>42843</v>
      </c>
      <c r="E229" s="56" t="s">
        <v>8</v>
      </c>
      <c r="F229" s="64" t="s">
        <v>5646</v>
      </c>
      <c r="G229" s="56" t="s">
        <v>5647</v>
      </c>
      <c r="H229" s="64" t="s">
        <v>5648</v>
      </c>
      <c r="I229" s="56"/>
      <c r="J229" s="64"/>
      <c r="K229" s="56"/>
      <c r="L229" s="64"/>
      <c r="M229" s="119">
        <v>3148.38</v>
      </c>
      <c r="N229" s="64" t="s">
        <v>5649</v>
      </c>
      <c r="O229" s="56" t="s">
        <v>5650</v>
      </c>
      <c r="P229" s="67"/>
    </row>
    <row r="230" spans="1:16" hidden="1" x14ac:dyDescent="0.25">
      <c r="A230" s="56">
        <v>1</v>
      </c>
      <c r="B230" s="64" t="s">
        <v>7</v>
      </c>
      <c r="C230" s="56">
        <v>-39342</v>
      </c>
      <c r="D230" s="65">
        <v>42838</v>
      </c>
      <c r="E230" s="56" t="s">
        <v>4951</v>
      </c>
      <c r="F230" s="64" t="s">
        <v>4952</v>
      </c>
      <c r="G230" s="56" t="s">
        <v>4953</v>
      </c>
      <c r="H230" s="64" t="s">
        <v>4954</v>
      </c>
      <c r="I230" s="56"/>
      <c r="J230" s="64"/>
      <c r="K230" s="56"/>
      <c r="L230" s="64"/>
      <c r="M230" s="119">
        <v>5000</v>
      </c>
      <c r="N230" s="64" t="s">
        <v>4955</v>
      </c>
      <c r="O230" s="56" t="s">
        <v>4956</v>
      </c>
      <c r="P230" s="67"/>
    </row>
    <row r="231" spans="1:16" hidden="1" x14ac:dyDescent="0.25">
      <c r="A231" s="56">
        <v>1</v>
      </c>
      <c r="B231" s="64" t="s">
        <v>798</v>
      </c>
      <c r="C231" s="56">
        <v>-39210</v>
      </c>
      <c r="D231" s="65">
        <v>42830</v>
      </c>
      <c r="E231" s="56" t="s">
        <v>8</v>
      </c>
      <c r="F231" s="64" t="s">
        <v>5530</v>
      </c>
      <c r="G231" s="56" t="s">
        <v>5531</v>
      </c>
      <c r="H231" s="64" t="s">
        <v>4172</v>
      </c>
      <c r="I231" s="56"/>
      <c r="J231" s="64"/>
      <c r="K231" s="56"/>
      <c r="L231" s="64"/>
      <c r="M231" s="119">
        <v>244.92</v>
      </c>
      <c r="N231" s="64" t="s">
        <v>5532</v>
      </c>
      <c r="O231" s="56" t="s">
        <v>3134</v>
      </c>
      <c r="P231" s="67"/>
    </row>
    <row r="232" spans="1:16" hidden="1" x14ac:dyDescent="0.25">
      <c r="A232" s="56">
        <v>1</v>
      </c>
      <c r="B232" s="64" t="s">
        <v>1260</v>
      </c>
      <c r="C232" s="56">
        <v>-39286</v>
      </c>
      <c r="D232" s="65">
        <v>42836</v>
      </c>
      <c r="E232" s="56" t="s">
        <v>8</v>
      </c>
      <c r="F232" s="64" t="s">
        <v>5786</v>
      </c>
      <c r="G232" s="56" t="s">
        <v>5787</v>
      </c>
      <c r="H232" s="64" t="s">
        <v>5788</v>
      </c>
      <c r="I232" s="56"/>
      <c r="J232" s="64"/>
      <c r="K232" s="56"/>
      <c r="L232" s="64"/>
      <c r="M232" s="119">
        <v>1800</v>
      </c>
      <c r="N232" s="64" t="s">
        <v>5789</v>
      </c>
      <c r="O232" s="56" t="s">
        <v>5790</v>
      </c>
      <c r="P232" s="67"/>
    </row>
    <row r="233" spans="1:16" hidden="1" x14ac:dyDescent="0.25">
      <c r="A233" s="56">
        <v>1</v>
      </c>
      <c r="B233" s="64" t="s">
        <v>7</v>
      </c>
      <c r="C233" s="56">
        <v>-39404</v>
      </c>
      <c r="D233" s="65">
        <v>42843</v>
      </c>
      <c r="E233" s="56" t="s">
        <v>8</v>
      </c>
      <c r="F233" s="64" t="s">
        <v>5028</v>
      </c>
      <c r="G233" s="56" t="s">
        <v>5029</v>
      </c>
      <c r="H233" s="64" t="s">
        <v>5030</v>
      </c>
      <c r="I233" s="56"/>
      <c r="J233" s="64"/>
      <c r="K233" s="56"/>
      <c r="L233" s="64"/>
      <c r="M233" s="119">
        <v>20000</v>
      </c>
      <c r="N233" s="64" t="s">
        <v>5031</v>
      </c>
      <c r="O233" s="56" t="s">
        <v>5032</v>
      </c>
      <c r="P233" s="67"/>
    </row>
    <row r="234" spans="1:16" hidden="1" x14ac:dyDescent="0.25">
      <c r="A234" s="56">
        <v>1</v>
      </c>
      <c r="B234" s="64" t="s">
        <v>7</v>
      </c>
      <c r="C234" s="56">
        <v>-39435</v>
      </c>
      <c r="D234" s="65">
        <v>42844</v>
      </c>
      <c r="E234" s="56" t="s">
        <v>8</v>
      </c>
      <c r="F234" s="64" t="s">
        <v>5028</v>
      </c>
      <c r="G234" s="56" t="s">
        <v>5029</v>
      </c>
      <c r="H234" s="64" t="s">
        <v>5030</v>
      </c>
      <c r="I234" s="56"/>
      <c r="J234" s="64"/>
      <c r="K234" s="56"/>
      <c r="L234" s="64"/>
      <c r="M234" s="119">
        <v>20000</v>
      </c>
      <c r="N234" s="64" t="s">
        <v>5071</v>
      </c>
      <c r="O234" s="56" t="s">
        <v>5032</v>
      </c>
      <c r="P234" s="67"/>
    </row>
    <row r="235" spans="1:16" hidden="1" x14ac:dyDescent="0.25">
      <c r="A235" s="56">
        <v>1</v>
      </c>
      <c r="B235" s="64" t="s">
        <v>7</v>
      </c>
      <c r="C235" s="56">
        <v>-39437</v>
      </c>
      <c r="D235" s="65">
        <v>42844</v>
      </c>
      <c r="E235" s="56" t="s">
        <v>5072</v>
      </c>
      <c r="F235" s="64" t="s">
        <v>5028</v>
      </c>
      <c r="G235" s="56" t="s">
        <v>5029</v>
      </c>
      <c r="H235" s="64" t="s">
        <v>5030</v>
      </c>
      <c r="I235" s="56"/>
      <c r="J235" s="64"/>
      <c r="K235" s="56"/>
      <c r="L235" s="64"/>
      <c r="M235" s="119">
        <v>20000</v>
      </c>
      <c r="N235" s="64" t="s">
        <v>5073</v>
      </c>
      <c r="O235" s="56" t="s">
        <v>5032</v>
      </c>
      <c r="P235" s="67"/>
    </row>
    <row r="236" spans="1:16" hidden="1" x14ac:dyDescent="0.25">
      <c r="A236" s="56">
        <v>1</v>
      </c>
      <c r="B236" s="64" t="s">
        <v>7</v>
      </c>
      <c r="C236" s="56">
        <v>-39439</v>
      </c>
      <c r="D236" s="65">
        <v>42844</v>
      </c>
      <c r="E236" s="56" t="s">
        <v>5074</v>
      </c>
      <c r="F236" s="64" t="s">
        <v>5028</v>
      </c>
      <c r="G236" s="56" t="s">
        <v>5029</v>
      </c>
      <c r="H236" s="64" t="s">
        <v>5030</v>
      </c>
      <c r="I236" s="56"/>
      <c r="J236" s="64"/>
      <c r="K236" s="56"/>
      <c r="L236" s="64"/>
      <c r="M236" s="119">
        <v>192800</v>
      </c>
      <c r="N236" s="64" t="s">
        <v>5075</v>
      </c>
      <c r="O236" s="56" t="s">
        <v>1835</v>
      </c>
      <c r="P236" s="67" t="s">
        <v>1835</v>
      </c>
    </row>
    <row r="237" spans="1:16" hidden="1" x14ac:dyDescent="0.25">
      <c r="A237" s="56">
        <v>1</v>
      </c>
      <c r="B237" s="64" t="s">
        <v>7</v>
      </c>
      <c r="C237" s="56">
        <v>-39508</v>
      </c>
      <c r="D237" s="65">
        <v>42847</v>
      </c>
      <c r="E237" s="56" t="s">
        <v>8</v>
      </c>
      <c r="F237" s="64" t="s">
        <v>5028</v>
      </c>
      <c r="G237" s="56" t="s">
        <v>5029</v>
      </c>
      <c r="H237" s="64" t="s">
        <v>5030</v>
      </c>
      <c r="I237" s="56"/>
      <c r="J237" s="64"/>
      <c r="K237" s="56"/>
      <c r="L237" s="64"/>
      <c r="M237" s="119">
        <v>20000</v>
      </c>
      <c r="N237" s="64" t="s">
        <v>5151</v>
      </c>
      <c r="O237" s="56" t="s">
        <v>1835</v>
      </c>
      <c r="P237" s="67"/>
    </row>
    <row r="238" spans="1:16" hidden="1" x14ac:dyDescent="0.25">
      <c r="A238" s="56">
        <v>1</v>
      </c>
      <c r="B238" s="64" t="s">
        <v>5467</v>
      </c>
      <c r="C238" s="56">
        <v>-39438</v>
      </c>
      <c r="D238" s="65">
        <v>42844</v>
      </c>
      <c r="E238" s="56" t="s">
        <v>8</v>
      </c>
      <c r="F238" s="64" t="s">
        <v>5028</v>
      </c>
      <c r="G238" s="56" t="s">
        <v>5029</v>
      </c>
      <c r="H238" s="64" t="s">
        <v>5030</v>
      </c>
      <c r="I238" s="56"/>
      <c r="J238" s="64"/>
      <c r="K238" s="56"/>
      <c r="L238" s="64"/>
      <c r="M238" s="119">
        <v>1200</v>
      </c>
      <c r="N238" s="64" t="s">
        <v>5468</v>
      </c>
      <c r="O238" s="56" t="s">
        <v>3134</v>
      </c>
      <c r="P238" s="67"/>
    </row>
    <row r="239" spans="1:16" hidden="1" x14ac:dyDescent="0.25">
      <c r="A239" s="56">
        <v>1</v>
      </c>
      <c r="B239" s="64" t="s">
        <v>798</v>
      </c>
      <c r="C239" s="56">
        <v>-39341</v>
      </c>
      <c r="D239" s="65">
        <v>42838</v>
      </c>
      <c r="E239" s="56" t="s">
        <v>8</v>
      </c>
      <c r="F239" s="64" t="s">
        <v>5615</v>
      </c>
      <c r="G239" s="56" t="s">
        <v>5616</v>
      </c>
      <c r="H239" s="64" t="s">
        <v>5617</v>
      </c>
      <c r="I239" s="56"/>
      <c r="J239" s="64"/>
      <c r="K239" s="56"/>
      <c r="L239" s="64"/>
      <c r="M239" s="119">
        <v>4500</v>
      </c>
      <c r="N239" s="64" t="s">
        <v>5618</v>
      </c>
      <c r="O239" s="56" t="s">
        <v>5619</v>
      </c>
      <c r="P239" s="67"/>
    </row>
    <row r="240" spans="1:16" hidden="1" x14ac:dyDescent="0.25">
      <c r="A240" s="56">
        <v>1</v>
      </c>
      <c r="B240" s="64" t="s">
        <v>798</v>
      </c>
      <c r="C240" s="56">
        <v>-39263</v>
      </c>
      <c r="D240" s="65">
        <v>42833</v>
      </c>
      <c r="E240" s="56" t="s">
        <v>8</v>
      </c>
      <c r="F240" s="64" t="s">
        <v>5583</v>
      </c>
      <c r="G240" s="56" t="s">
        <v>5584</v>
      </c>
      <c r="H240" s="64" t="s">
        <v>5585</v>
      </c>
      <c r="I240" s="56"/>
      <c r="J240" s="64"/>
      <c r="K240" s="56"/>
      <c r="L240" s="64"/>
      <c r="M240" s="119">
        <v>3000</v>
      </c>
      <c r="N240" s="64" t="s">
        <v>5586</v>
      </c>
      <c r="O240" s="56" t="s">
        <v>5587</v>
      </c>
      <c r="P240" s="67"/>
    </row>
    <row r="241" spans="1:16" hidden="1" x14ac:dyDescent="0.25">
      <c r="A241" s="56">
        <v>1</v>
      </c>
      <c r="B241" s="64" t="s">
        <v>798</v>
      </c>
      <c r="C241" s="56">
        <v>-39458</v>
      </c>
      <c r="D241" s="65">
        <v>42845</v>
      </c>
      <c r="E241" s="56" t="s">
        <v>8</v>
      </c>
      <c r="F241" s="64" t="s">
        <v>5690</v>
      </c>
      <c r="G241" s="56" t="s">
        <v>5691</v>
      </c>
      <c r="H241" s="64" t="s">
        <v>4295</v>
      </c>
      <c r="I241" s="56"/>
      <c r="J241" s="64"/>
      <c r="K241" s="56"/>
      <c r="L241" s="64"/>
      <c r="M241" s="119">
        <v>808.21</v>
      </c>
      <c r="N241" s="64" t="s">
        <v>5692</v>
      </c>
      <c r="O241" s="56" t="s">
        <v>5693</v>
      </c>
      <c r="P241" s="67"/>
    </row>
    <row r="242" spans="1:16" hidden="1" x14ac:dyDescent="0.25">
      <c r="A242" s="56">
        <v>1</v>
      </c>
      <c r="B242" s="64" t="s">
        <v>7</v>
      </c>
      <c r="C242" s="56">
        <v>-39506</v>
      </c>
      <c r="D242" s="65">
        <v>42847</v>
      </c>
      <c r="E242" s="56" t="s">
        <v>8</v>
      </c>
      <c r="F242" s="64" t="s">
        <v>5147</v>
      </c>
      <c r="G242" s="56" t="s">
        <v>5148</v>
      </c>
      <c r="H242" s="64" t="s">
        <v>5149</v>
      </c>
      <c r="I242" s="56"/>
      <c r="J242" s="64"/>
      <c r="K242" s="56"/>
      <c r="L242" s="64"/>
      <c r="M242" s="119">
        <v>1000</v>
      </c>
      <c r="N242" s="64" t="s">
        <v>5150</v>
      </c>
      <c r="O242" s="56" t="s">
        <v>3134</v>
      </c>
      <c r="P242" s="67"/>
    </row>
    <row r="243" spans="1:16" hidden="1" x14ac:dyDescent="0.25">
      <c r="A243" s="56">
        <v>1</v>
      </c>
      <c r="B243" s="64" t="s">
        <v>7</v>
      </c>
      <c r="C243" s="56">
        <v>-39600</v>
      </c>
      <c r="D243" s="65">
        <v>42853</v>
      </c>
      <c r="E243" s="56" t="s">
        <v>8</v>
      </c>
      <c r="F243" s="64" t="s">
        <v>5147</v>
      </c>
      <c r="G243" s="56" t="s">
        <v>5148</v>
      </c>
      <c r="H243" s="64" t="s">
        <v>5149</v>
      </c>
      <c r="I243" s="56"/>
      <c r="J243" s="64"/>
      <c r="K243" s="56"/>
      <c r="L243" s="64"/>
      <c r="M243" s="119">
        <v>7500</v>
      </c>
      <c r="N243" s="64" t="s">
        <v>5274</v>
      </c>
      <c r="O243" s="56" t="s">
        <v>1835</v>
      </c>
      <c r="P243" s="67"/>
    </row>
    <row r="244" spans="1:16" hidden="1" x14ac:dyDescent="0.25">
      <c r="A244" s="56">
        <v>1</v>
      </c>
      <c r="B244" s="64" t="s">
        <v>7</v>
      </c>
      <c r="C244" s="56">
        <v>-39602</v>
      </c>
      <c r="D244" s="65">
        <v>42853</v>
      </c>
      <c r="E244" s="56" t="s">
        <v>8</v>
      </c>
      <c r="F244" s="64" t="s">
        <v>5147</v>
      </c>
      <c r="G244" s="56" t="s">
        <v>5148</v>
      </c>
      <c r="H244" s="64" t="s">
        <v>5149</v>
      </c>
      <c r="I244" s="56"/>
      <c r="J244" s="64"/>
      <c r="K244" s="56"/>
      <c r="L244" s="64"/>
      <c r="M244" s="119">
        <v>5000</v>
      </c>
      <c r="N244" s="64" t="s">
        <v>5275</v>
      </c>
      <c r="O244" s="56" t="s">
        <v>1835</v>
      </c>
      <c r="P244" s="67"/>
    </row>
    <row r="245" spans="1:16" hidden="1" x14ac:dyDescent="0.25">
      <c r="A245" s="56">
        <v>1</v>
      </c>
      <c r="B245" s="64" t="s">
        <v>7</v>
      </c>
      <c r="C245" s="56">
        <v>-39603</v>
      </c>
      <c r="D245" s="65">
        <v>42853</v>
      </c>
      <c r="E245" s="56" t="s">
        <v>8</v>
      </c>
      <c r="F245" s="64" t="s">
        <v>5147</v>
      </c>
      <c r="G245" s="56" t="s">
        <v>5148</v>
      </c>
      <c r="H245" s="64" t="s">
        <v>5149</v>
      </c>
      <c r="I245" s="56"/>
      <c r="J245" s="64"/>
      <c r="K245" s="56"/>
      <c r="L245" s="64"/>
      <c r="M245" s="119">
        <v>7500</v>
      </c>
      <c r="N245" s="64" t="s">
        <v>5276</v>
      </c>
      <c r="O245" s="56" t="s">
        <v>1835</v>
      </c>
      <c r="P245" s="67"/>
    </row>
    <row r="246" spans="1:16" hidden="1" x14ac:dyDescent="0.25">
      <c r="A246" s="56">
        <v>1</v>
      </c>
      <c r="B246" s="64" t="s">
        <v>798</v>
      </c>
      <c r="C246" s="56">
        <v>-39562</v>
      </c>
      <c r="D246" s="65">
        <v>42851</v>
      </c>
      <c r="E246" s="56" t="s">
        <v>8</v>
      </c>
      <c r="F246" s="64" t="s">
        <v>4314</v>
      </c>
      <c r="G246" s="56" t="s">
        <v>4315</v>
      </c>
      <c r="H246" s="64" t="s">
        <v>4316</v>
      </c>
      <c r="I246" s="56"/>
      <c r="J246" s="64"/>
      <c r="K246" s="56"/>
      <c r="L246" s="64"/>
      <c r="M246" s="119">
        <v>551.07000000000005</v>
      </c>
      <c r="N246" s="64" t="s">
        <v>5734</v>
      </c>
      <c r="O246" s="56" t="s">
        <v>3134</v>
      </c>
      <c r="P246" s="67"/>
    </row>
    <row r="247" spans="1:16" hidden="1" x14ac:dyDescent="0.25">
      <c r="A247" s="56">
        <v>1</v>
      </c>
      <c r="B247" s="64" t="s">
        <v>798</v>
      </c>
      <c r="C247" s="56">
        <v>-39583</v>
      </c>
      <c r="D247" s="65">
        <v>42852</v>
      </c>
      <c r="E247" s="56" t="s">
        <v>8</v>
      </c>
      <c r="F247" s="64" t="s">
        <v>5751</v>
      </c>
      <c r="G247" s="56" t="s">
        <v>24</v>
      </c>
      <c r="H247" s="64" t="s">
        <v>5752</v>
      </c>
      <c r="I247" s="56"/>
      <c r="J247" s="64"/>
      <c r="K247" s="56"/>
      <c r="L247" s="64"/>
      <c r="M247" s="119">
        <v>808</v>
      </c>
      <c r="N247" s="64" t="s">
        <v>5753</v>
      </c>
      <c r="O247" s="56" t="s">
        <v>3134</v>
      </c>
      <c r="P247" s="67"/>
    </row>
    <row r="248" spans="1:16" hidden="1" x14ac:dyDescent="0.25">
      <c r="A248" s="56">
        <v>1</v>
      </c>
      <c r="B248" s="64" t="s">
        <v>798</v>
      </c>
      <c r="C248" s="56">
        <v>-39500</v>
      </c>
      <c r="D248" s="65">
        <v>42847</v>
      </c>
      <c r="E248" s="56" t="s">
        <v>8</v>
      </c>
      <c r="F248" s="64" t="s">
        <v>5723</v>
      </c>
      <c r="G248" s="56" t="s">
        <v>24</v>
      </c>
      <c r="H248" s="64" t="s">
        <v>5542</v>
      </c>
      <c r="I248" s="56"/>
      <c r="J248" s="64"/>
      <c r="K248" s="56"/>
      <c r="L248" s="64"/>
      <c r="M248" s="119">
        <v>1709.46</v>
      </c>
      <c r="N248" s="64" t="s">
        <v>5724</v>
      </c>
      <c r="O248" s="56" t="s">
        <v>3134</v>
      </c>
      <c r="P248" s="67"/>
    </row>
    <row r="249" spans="1:16" hidden="1" x14ac:dyDescent="0.25">
      <c r="A249" s="56">
        <v>1</v>
      </c>
      <c r="B249" s="64" t="s">
        <v>7</v>
      </c>
      <c r="C249" s="56">
        <v>-39663</v>
      </c>
      <c r="D249" s="65">
        <v>42855</v>
      </c>
      <c r="E249" s="56" t="s">
        <v>5368</v>
      </c>
      <c r="F249" s="64" t="s">
        <v>5369</v>
      </c>
      <c r="G249" s="56" t="s">
        <v>5370</v>
      </c>
      <c r="H249" s="64" t="s">
        <v>5371</v>
      </c>
      <c r="I249" s="56"/>
      <c r="J249" s="64"/>
      <c r="K249" s="56"/>
      <c r="L249" s="64"/>
      <c r="M249" s="119">
        <v>87000</v>
      </c>
      <c r="N249" s="64" t="s">
        <v>5372</v>
      </c>
      <c r="O249" s="56" t="s">
        <v>3800</v>
      </c>
      <c r="P249" s="67"/>
    </row>
    <row r="250" spans="1:16" hidden="1" x14ac:dyDescent="0.25">
      <c r="A250" s="56">
        <v>1</v>
      </c>
      <c r="B250" s="64" t="s">
        <v>1260</v>
      </c>
      <c r="C250" s="56">
        <v>-39447</v>
      </c>
      <c r="D250" s="65">
        <v>42845</v>
      </c>
      <c r="E250" s="56" t="s">
        <v>8</v>
      </c>
      <c r="F250" s="64" t="s">
        <v>5798</v>
      </c>
      <c r="G250" s="56" t="s">
        <v>5799</v>
      </c>
      <c r="H250" s="64" t="s">
        <v>5800</v>
      </c>
      <c r="I250" s="56"/>
      <c r="J250" s="64"/>
      <c r="K250" s="56"/>
      <c r="L250" s="64"/>
      <c r="M250" s="119">
        <v>1099</v>
      </c>
      <c r="N250" s="64" t="s">
        <v>5801</v>
      </c>
      <c r="O250" s="56" t="s">
        <v>5802</v>
      </c>
      <c r="P250" s="67"/>
    </row>
    <row r="251" spans="1:16" hidden="1" x14ac:dyDescent="0.25">
      <c r="A251" s="56">
        <v>1</v>
      </c>
      <c r="B251" s="64" t="s">
        <v>7</v>
      </c>
      <c r="C251" s="56">
        <v>-39249</v>
      </c>
      <c r="D251" s="65">
        <v>42832</v>
      </c>
      <c r="E251" s="56" t="s">
        <v>4805</v>
      </c>
      <c r="F251" s="64" t="s">
        <v>3835</v>
      </c>
      <c r="G251" s="56" t="s">
        <v>3836</v>
      </c>
      <c r="H251" s="64" t="s">
        <v>3837</v>
      </c>
      <c r="I251" s="56"/>
      <c r="J251" s="64"/>
      <c r="K251" s="56"/>
      <c r="L251" s="64"/>
      <c r="M251" s="119">
        <v>37200</v>
      </c>
      <c r="N251" s="64" t="s">
        <v>4806</v>
      </c>
      <c r="O251" s="56" t="s">
        <v>673</v>
      </c>
      <c r="P251" s="67"/>
    </row>
    <row r="252" spans="1:16" hidden="1" x14ac:dyDescent="0.25">
      <c r="A252" s="56">
        <v>1</v>
      </c>
      <c r="B252" s="64" t="s">
        <v>7</v>
      </c>
      <c r="C252" s="56">
        <v>-39252</v>
      </c>
      <c r="D252" s="65">
        <v>42832</v>
      </c>
      <c r="E252" s="56" t="s">
        <v>4805</v>
      </c>
      <c r="F252" s="64" t="s">
        <v>3835</v>
      </c>
      <c r="G252" s="56" t="s">
        <v>3836</v>
      </c>
      <c r="H252" s="64" t="s">
        <v>3837</v>
      </c>
      <c r="I252" s="56"/>
      <c r="J252" s="64"/>
      <c r="K252" s="56"/>
      <c r="L252" s="64"/>
      <c r="M252" s="119">
        <v>100000</v>
      </c>
      <c r="N252" s="64" t="s">
        <v>4813</v>
      </c>
      <c r="O252" s="56" t="s">
        <v>591</v>
      </c>
      <c r="P252" s="67" t="s">
        <v>591</v>
      </c>
    </row>
    <row r="253" spans="1:16" hidden="1" x14ac:dyDescent="0.25">
      <c r="A253" s="56">
        <v>1</v>
      </c>
      <c r="B253" s="64" t="s">
        <v>1320</v>
      </c>
      <c r="C253" s="56">
        <v>-39543</v>
      </c>
      <c r="D253" s="65">
        <v>42850</v>
      </c>
      <c r="E253" s="56" t="s">
        <v>5926</v>
      </c>
      <c r="F253" s="64" t="s">
        <v>5927</v>
      </c>
      <c r="G253" s="56" t="s">
        <v>5928</v>
      </c>
      <c r="H253" s="64" t="s">
        <v>5929</v>
      </c>
      <c r="I253" s="56"/>
      <c r="J253" s="64"/>
      <c r="K253" s="56"/>
      <c r="L253" s="64"/>
      <c r="M253" s="119">
        <v>5000</v>
      </c>
      <c r="N253" s="64" t="s">
        <v>5930</v>
      </c>
      <c r="O253" s="56" t="s">
        <v>591</v>
      </c>
      <c r="P253" s="67"/>
    </row>
    <row r="254" spans="1:16" hidden="1" x14ac:dyDescent="0.25">
      <c r="A254" s="56">
        <v>1</v>
      </c>
      <c r="B254" s="64" t="s">
        <v>798</v>
      </c>
      <c r="C254" s="56">
        <v>-39411</v>
      </c>
      <c r="D254" s="65">
        <v>42843</v>
      </c>
      <c r="E254" s="56" t="s">
        <v>8</v>
      </c>
      <c r="F254" s="64" t="s">
        <v>5658</v>
      </c>
      <c r="G254" s="56" t="s">
        <v>24</v>
      </c>
      <c r="H254" s="64" t="s">
        <v>5659</v>
      </c>
      <c r="I254" s="56"/>
      <c r="J254" s="64"/>
      <c r="K254" s="56"/>
      <c r="L254" s="64"/>
      <c r="M254" s="119">
        <v>1000</v>
      </c>
      <c r="N254" s="64" t="s">
        <v>5660</v>
      </c>
      <c r="O254" s="56" t="s">
        <v>3134</v>
      </c>
      <c r="P254" s="67"/>
    </row>
    <row r="255" spans="1:16" hidden="1" x14ac:dyDescent="0.25">
      <c r="A255" s="56">
        <v>1</v>
      </c>
      <c r="B255" s="64" t="s">
        <v>7</v>
      </c>
      <c r="C255" s="56">
        <v>-39309</v>
      </c>
      <c r="D255" s="65">
        <v>42837</v>
      </c>
      <c r="E255" s="56" t="s">
        <v>8</v>
      </c>
      <c r="F255" s="64" t="s">
        <v>4900</v>
      </c>
      <c r="G255" s="56" t="s">
        <v>24</v>
      </c>
      <c r="H255" s="64" t="s">
        <v>5961</v>
      </c>
      <c r="I255" s="56" t="s">
        <v>5962</v>
      </c>
      <c r="J255" s="117">
        <v>38191</v>
      </c>
      <c r="K255" s="56" t="s">
        <v>1549</v>
      </c>
      <c r="L255" s="64" t="s">
        <v>1493</v>
      </c>
      <c r="M255" s="119">
        <v>248200</v>
      </c>
      <c r="N255" s="64" t="s">
        <v>4901</v>
      </c>
      <c r="O255" s="56" t="s">
        <v>4902</v>
      </c>
      <c r="P255" s="67" t="s">
        <v>5979</v>
      </c>
    </row>
    <row r="256" spans="1:16" hidden="1" x14ac:dyDescent="0.25">
      <c r="A256" s="56">
        <v>1</v>
      </c>
      <c r="B256" s="64" t="s">
        <v>7</v>
      </c>
      <c r="C256" s="56">
        <v>-39319</v>
      </c>
      <c r="D256" s="65">
        <v>42837</v>
      </c>
      <c r="E256" s="56" t="s">
        <v>8</v>
      </c>
      <c r="F256" s="64" t="s">
        <v>4908</v>
      </c>
      <c r="G256" s="56" t="s">
        <v>24</v>
      </c>
      <c r="H256" s="64" t="s">
        <v>4909</v>
      </c>
      <c r="I256" s="56"/>
      <c r="J256" s="64"/>
      <c r="K256" s="56"/>
      <c r="L256" s="64"/>
      <c r="M256" s="119">
        <v>400</v>
      </c>
      <c r="N256" s="64" t="s">
        <v>4910</v>
      </c>
      <c r="O256" s="56" t="s">
        <v>3134</v>
      </c>
      <c r="P256" s="67"/>
    </row>
    <row r="257" spans="1:16" hidden="1" x14ac:dyDescent="0.25">
      <c r="A257" s="56">
        <v>1</v>
      </c>
      <c r="B257" s="64" t="s">
        <v>7</v>
      </c>
      <c r="C257" s="56">
        <v>-39324</v>
      </c>
      <c r="D257" s="65">
        <v>42837</v>
      </c>
      <c r="E257" s="56" t="s">
        <v>4920</v>
      </c>
      <c r="F257" s="64" t="s">
        <v>4908</v>
      </c>
      <c r="G257" s="56" t="s">
        <v>24</v>
      </c>
      <c r="H257" s="64" t="s">
        <v>4909</v>
      </c>
      <c r="I257" s="56"/>
      <c r="J257" s="64"/>
      <c r="K257" s="56"/>
      <c r="L257" s="64"/>
      <c r="M257" s="119">
        <v>226000</v>
      </c>
      <c r="N257" s="64" t="s">
        <v>4921</v>
      </c>
      <c r="O257" s="56" t="s">
        <v>301</v>
      </c>
      <c r="P257" s="67" t="s">
        <v>301</v>
      </c>
    </row>
    <row r="258" spans="1:16" hidden="1" x14ac:dyDescent="0.25">
      <c r="A258" s="56">
        <v>1</v>
      </c>
      <c r="B258" s="64" t="s">
        <v>7</v>
      </c>
      <c r="C258" s="56">
        <v>-39226</v>
      </c>
      <c r="D258" s="65">
        <v>42831</v>
      </c>
      <c r="E258" s="56" t="s">
        <v>8</v>
      </c>
      <c r="F258" s="64" t="s">
        <v>4783</v>
      </c>
      <c r="G258" s="56" t="s">
        <v>24</v>
      </c>
      <c r="H258" s="64" t="s">
        <v>4784</v>
      </c>
      <c r="I258" s="56"/>
      <c r="J258" s="64"/>
      <c r="K258" s="56"/>
      <c r="L258" s="64"/>
      <c r="M258" s="119">
        <v>5000</v>
      </c>
      <c r="N258" s="64" t="s">
        <v>4785</v>
      </c>
      <c r="O258" s="56" t="s">
        <v>3134</v>
      </c>
      <c r="P258" s="67"/>
    </row>
    <row r="259" spans="1:16" hidden="1" x14ac:dyDescent="0.25">
      <c r="A259" s="56">
        <v>1</v>
      </c>
      <c r="B259" s="64" t="s">
        <v>7</v>
      </c>
      <c r="C259" s="56">
        <v>-39389</v>
      </c>
      <c r="D259" s="65">
        <v>42842</v>
      </c>
      <c r="E259" s="56" t="s">
        <v>5012</v>
      </c>
      <c r="F259" s="64" t="s">
        <v>4783</v>
      </c>
      <c r="G259" s="56" t="s">
        <v>24</v>
      </c>
      <c r="H259" s="64" t="s">
        <v>4784</v>
      </c>
      <c r="I259" s="56"/>
      <c r="J259" s="64"/>
      <c r="K259" s="56"/>
      <c r="L259" s="64"/>
      <c r="M259" s="119">
        <v>68400</v>
      </c>
      <c r="N259" s="64" t="s">
        <v>5013</v>
      </c>
      <c r="O259" s="56" t="s">
        <v>3134</v>
      </c>
      <c r="P259" s="67"/>
    </row>
    <row r="260" spans="1:16" hidden="1" x14ac:dyDescent="0.25">
      <c r="A260" s="56">
        <v>1</v>
      </c>
      <c r="B260" s="64" t="s">
        <v>720</v>
      </c>
      <c r="C260" s="56">
        <v>-39529</v>
      </c>
      <c r="D260" s="65">
        <v>42849</v>
      </c>
      <c r="E260" s="56" t="s">
        <v>8</v>
      </c>
      <c r="F260" s="64" t="s">
        <v>4783</v>
      </c>
      <c r="G260" s="56" t="s">
        <v>24</v>
      </c>
      <c r="H260" s="64" t="s">
        <v>4784</v>
      </c>
      <c r="I260" s="56"/>
      <c r="J260" s="64"/>
      <c r="K260" s="56"/>
      <c r="L260" s="64"/>
      <c r="M260" s="119">
        <v>10285.75</v>
      </c>
      <c r="N260" s="64" t="s">
        <v>5435</v>
      </c>
      <c r="O260" s="56" t="s">
        <v>3134</v>
      </c>
      <c r="P260" s="67"/>
    </row>
    <row r="261" spans="1:16" hidden="1" x14ac:dyDescent="0.25">
      <c r="A261" s="56">
        <v>1</v>
      </c>
      <c r="B261" s="64" t="s">
        <v>7</v>
      </c>
      <c r="C261" s="56">
        <v>-39266</v>
      </c>
      <c r="D261" s="65">
        <v>42835</v>
      </c>
      <c r="E261" s="56" t="s">
        <v>8</v>
      </c>
      <c r="F261" s="64" t="s">
        <v>3874</v>
      </c>
      <c r="G261" s="56" t="s">
        <v>3875</v>
      </c>
      <c r="H261" s="64" t="s">
        <v>3876</v>
      </c>
      <c r="I261" s="56"/>
      <c r="J261" s="64"/>
      <c r="K261" s="56"/>
      <c r="L261" s="64"/>
      <c r="M261" s="119">
        <v>70000</v>
      </c>
      <c r="N261" s="64" t="s">
        <v>4824</v>
      </c>
      <c r="O261" s="56" t="s">
        <v>301</v>
      </c>
      <c r="P261" s="67"/>
    </row>
    <row r="262" spans="1:16" hidden="1" x14ac:dyDescent="0.25">
      <c r="A262" s="56">
        <v>1</v>
      </c>
      <c r="B262" s="64" t="s">
        <v>7</v>
      </c>
      <c r="C262" s="56">
        <v>-39267</v>
      </c>
      <c r="D262" s="65">
        <v>42835</v>
      </c>
      <c r="E262" s="56" t="s">
        <v>8</v>
      </c>
      <c r="F262" s="64" t="s">
        <v>3874</v>
      </c>
      <c r="G262" s="56" t="s">
        <v>3875</v>
      </c>
      <c r="H262" s="64" t="s">
        <v>3876</v>
      </c>
      <c r="I262" s="56"/>
      <c r="J262" s="64"/>
      <c r="K262" s="56"/>
      <c r="L262" s="64"/>
      <c r="M262" s="119">
        <v>138</v>
      </c>
      <c r="N262" s="64" t="s">
        <v>4825</v>
      </c>
      <c r="O262" s="56" t="s">
        <v>3134</v>
      </c>
      <c r="P262" s="67"/>
    </row>
    <row r="263" spans="1:16" hidden="1" x14ac:dyDescent="0.25">
      <c r="A263" s="56">
        <v>1</v>
      </c>
      <c r="B263" s="64" t="s">
        <v>7</v>
      </c>
      <c r="C263" s="56">
        <v>-39320</v>
      </c>
      <c r="D263" s="65">
        <v>42837</v>
      </c>
      <c r="E263" s="56" t="s">
        <v>4911</v>
      </c>
      <c r="F263" s="64" t="s">
        <v>4912</v>
      </c>
      <c r="G263" s="56" t="s">
        <v>24</v>
      </c>
      <c r="H263" s="64" t="s">
        <v>4913</v>
      </c>
      <c r="I263" s="56"/>
      <c r="J263" s="64"/>
      <c r="K263" s="56"/>
      <c r="L263" s="64"/>
      <c r="M263" s="119">
        <v>154400</v>
      </c>
      <c r="N263" s="64" t="s">
        <v>4914</v>
      </c>
      <c r="O263" s="56" t="s">
        <v>301</v>
      </c>
      <c r="P263" s="67" t="s">
        <v>301</v>
      </c>
    </row>
    <row r="264" spans="1:16" hidden="1" x14ac:dyDescent="0.25">
      <c r="A264" s="56">
        <v>1</v>
      </c>
      <c r="B264" s="64" t="s">
        <v>7</v>
      </c>
      <c r="C264" s="56">
        <v>-39171</v>
      </c>
      <c r="D264" s="65">
        <v>42829</v>
      </c>
      <c r="E264" s="56" t="s">
        <v>8</v>
      </c>
      <c r="F264" s="64" t="s">
        <v>4717</v>
      </c>
      <c r="G264" s="56" t="s">
        <v>24</v>
      </c>
      <c r="H264" s="64" t="s">
        <v>4718</v>
      </c>
      <c r="I264" s="56"/>
      <c r="J264" s="64"/>
      <c r="K264" s="56"/>
      <c r="L264" s="64"/>
      <c r="M264" s="119">
        <v>12213.14</v>
      </c>
      <c r="N264" s="64" t="s">
        <v>4719</v>
      </c>
      <c r="O264" s="56" t="s">
        <v>4720</v>
      </c>
      <c r="P264" s="67"/>
    </row>
    <row r="265" spans="1:16" hidden="1" x14ac:dyDescent="0.25">
      <c r="A265" s="56">
        <v>1</v>
      </c>
      <c r="B265" s="64" t="s">
        <v>7</v>
      </c>
      <c r="C265" s="56">
        <v>-39496</v>
      </c>
      <c r="D265" s="65">
        <v>42847</v>
      </c>
      <c r="E265" s="56" t="s">
        <v>8</v>
      </c>
      <c r="F265" s="64" t="s">
        <v>5137</v>
      </c>
      <c r="G265" s="56" t="s">
        <v>5138</v>
      </c>
      <c r="H265" s="64" t="s">
        <v>648</v>
      </c>
      <c r="I265" s="56"/>
      <c r="J265" s="64"/>
      <c r="K265" s="56"/>
      <c r="L265" s="64"/>
      <c r="M265" s="119">
        <v>5000</v>
      </c>
      <c r="N265" s="64" t="s">
        <v>5139</v>
      </c>
      <c r="O265" s="56" t="s">
        <v>5140</v>
      </c>
      <c r="P265" s="67"/>
    </row>
    <row r="266" spans="1:16" hidden="1" x14ac:dyDescent="0.25">
      <c r="A266" s="56">
        <v>1</v>
      </c>
      <c r="B266" s="64" t="s">
        <v>7</v>
      </c>
      <c r="C266" s="56">
        <v>-39554</v>
      </c>
      <c r="D266" s="65">
        <v>42850</v>
      </c>
      <c r="E266" s="56" t="s">
        <v>8</v>
      </c>
      <c r="F266" s="64" t="s">
        <v>5137</v>
      </c>
      <c r="G266" s="56" t="s">
        <v>5138</v>
      </c>
      <c r="H266" s="64" t="s">
        <v>648</v>
      </c>
      <c r="I266" s="56"/>
      <c r="J266" s="64"/>
      <c r="K266" s="56"/>
      <c r="L266" s="64"/>
      <c r="M266" s="119">
        <v>65000</v>
      </c>
      <c r="N266" s="64" t="s">
        <v>5194</v>
      </c>
      <c r="O266" s="56" t="s">
        <v>3134</v>
      </c>
      <c r="P266" s="67"/>
    </row>
    <row r="267" spans="1:16" hidden="1" x14ac:dyDescent="0.25">
      <c r="A267" s="56">
        <v>1</v>
      </c>
      <c r="B267" s="64" t="s">
        <v>7</v>
      </c>
      <c r="C267" s="56">
        <v>-39425</v>
      </c>
      <c r="D267" s="65">
        <v>42844</v>
      </c>
      <c r="E267" s="56" t="s">
        <v>8</v>
      </c>
      <c r="F267" s="64" t="s">
        <v>5055</v>
      </c>
      <c r="G267" s="56" t="s">
        <v>5056</v>
      </c>
      <c r="H267" s="64" t="s">
        <v>5057</v>
      </c>
      <c r="I267" s="56"/>
      <c r="J267" s="64"/>
      <c r="K267" s="56"/>
      <c r="L267" s="64"/>
      <c r="M267" s="119">
        <v>1000</v>
      </c>
      <c r="N267" s="64" t="s">
        <v>5058</v>
      </c>
      <c r="O267" s="56" t="s">
        <v>5059</v>
      </c>
      <c r="P267" s="67"/>
    </row>
    <row r="268" spans="1:16" hidden="1" x14ac:dyDescent="0.25">
      <c r="A268" s="56">
        <v>1</v>
      </c>
      <c r="B268" s="64" t="s">
        <v>7</v>
      </c>
      <c r="C268" s="56">
        <v>-39483</v>
      </c>
      <c r="D268" s="65">
        <v>42846</v>
      </c>
      <c r="E268" s="56" t="s">
        <v>5113</v>
      </c>
      <c r="F268" s="64" t="s">
        <v>5055</v>
      </c>
      <c r="G268" s="56" t="s">
        <v>5056</v>
      </c>
      <c r="H268" s="64" t="s">
        <v>5057</v>
      </c>
      <c r="I268" s="56"/>
      <c r="J268" s="64"/>
      <c r="K268" s="56"/>
      <c r="L268" s="64"/>
      <c r="M268" s="119">
        <v>50515.92</v>
      </c>
      <c r="N268" s="64" t="s">
        <v>5114</v>
      </c>
      <c r="O268" s="56" t="s">
        <v>5115</v>
      </c>
      <c r="P268" s="67"/>
    </row>
    <row r="269" spans="1:16" hidden="1" x14ac:dyDescent="0.25">
      <c r="A269" s="56">
        <v>1</v>
      </c>
      <c r="B269" s="64" t="s">
        <v>7</v>
      </c>
      <c r="C269" s="56">
        <v>-39530</v>
      </c>
      <c r="D269" s="65">
        <v>42849</v>
      </c>
      <c r="E269" s="56" t="s">
        <v>5113</v>
      </c>
      <c r="F269" s="64" t="s">
        <v>5055</v>
      </c>
      <c r="G269" s="56" t="s">
        <v>5056</v>
      </c>
      <c r="H269" s="64" t="s">
        <v>5057</v>
      </c>
      <c r="I269" s="56"/>
      <c r="J269" s="64"/>
      <c r="K269" s="56"/>
      <c r="L269" s="64"/>
      <c r="M269" s="119">
        <v>178684.09</v>
      </c>
      <c r="N269" s="64" t="s">
        <v>5168</v>
      </c>
      <c r="O269" s="56" t="s">
        <v>591</v>
      </c>
      <c r="P269" s="67" t="s">
        <v>591</v>
      </c>
    </row>
    <row r="270" spans="1:16" hidden="1" x14ac:dyDescent="0.25">
      <c r="A270" s="56">
        <v>1</v>
      </c>
      <c r="B270" s="64" t="s">
        <v>7</v>
      </c>
      <c r="C270" s="56">
        <v>-39535</v>
      </c>
      <c r="D270" s="65">
        <v>42850</v>
      </c>
      <c r="E270" s="56" t="s">
        <v>8</v>
      </c>
      <c r="F270" s="64" t="s">
        <v>5055</v>
      </c>
      <c r="G270" s="56" t="s">
        <v>5056</v>
      </c>
      <c r="H270" s="64" t="s">
        <v>5057</v>
      </c>
      <c r="I270" s="56"/>
      <c r="J270" s="64"/>
      <c r="K270" s="56"/>
      <c r="L270" s="64"/>
      <c r="M270" s="119">
        <v>500</v>
      </c>
      <c r="N270" s="64" t="s">
        <v>5174</v>
      </c>
      <c r="O270" s="56" t="s">
        <v>591</v>
      </c>
      <c r="P270" s="67"/>
    </row>
    <row r="271" spans="1:16" hidden="1" x14ac:dyDescent="0.25">
      <c r="A271" s="56">
        <v>1</v>
      </c>
      <c r="B271" s="64" t="s">
        <v>7</v>
      </c>
      <c r="C271" s="56">
        <v>-39255</v>
      </c>
      <c r="D271" s="65">
        <v>42832</v>
      </c>
      <c r="E271" s="56" t="s">
        <v>4817</v>
      </c>
      <c r="F271" s="64" t="s">
        <v>3748</v>
      </c>
      <c r="G271" s="56" t="s">
        <v>3749</v>
      </c>
      <c r="H271" s="64" t="s">
        <v>3352</v>
      </c>
      <c r="I271" s="56"/>
      <c r="J271" s="64"/>
      <c r="K271" s="56"/>
      <c r="L271" s="64"/>
      <c r="M271" s="119">
        <v>9000</v>
      </c>
      <c r="N271" s="64" t="s">
        <v>4818</v>
      </c>
      <c r="O271" s="56" t="s">
        <v>3134</v>
      </c>
      <c r="P271" s="67"/>
    </row>
    <row r="272" spans="1:16" hidden="1" x14ac:dyDescent="0.25">
      <c r="A272" s="56">
        <v>1</v>
      </c>
      <c r="B272" s="64" t="s">
        <v>7</v>
      </c>
      <c r="C272" s="56">
        <v>-39466</v>
      </c>
      <c r="D272" s="65">
        <v>42845</v>
      </c>
      <c r="E272" s="56" t="s">
        <v>4817</v>
      </c>
      <c r="F272" s="64" t="s">
        <v>3748</v>
      </c>
      <c r="G272" s="56" t="s">
        <v>3749</v>
      </c>
      <c r="H272" s="64" t="s">
        <v>3352</v>
      </c>
      <c r="I272" s="56"/>
      <c r="J272" s="64"/>
      <c r="K272" s="56"/>
      <c r="L272" s="64"/>
      <c r="M272" s="119">
        <v>10000</v>
      </c>
      <c r="N272" s="64" t="s">
        <v>5095</v>
      </c>
      <c r="O272" s="56" t="s">
        <v>3134</v>
      </c>
      <c r="P272" s="67"/>
    </row>
    <row r="273" spans="1:16" hidden="1" x14ac:dyDescent="0.25">
      <c r="A273" s="56">
        <v>1</v>
      </c>
      <c r="B273" s="64" t="s">
        <v>7</v>
      </c>
      <c r="C273" s="56">
        <v>-39488</v>
      </c>
      <c r="D273" s="65">
        <v>42846</v>
      </c>
      <c r="E273" s="56" t="s">
        <v>4817</v>
      </c>
      <c r="F273" s="64" t="s">
        <v>3748</v>
      </c>
      <c r="G273" s="56" t="s">
        <v>3749</v>
      </c>
      <c r="H273" s="64" t="s">
        <v>3352</v>
      </c>
      <c r="I273" s="56"/>
      <c r="J273" s="64"/>
      <c r="K273" s="56"/>
      <c r="L273" s="64"/>
      <c r="M273" s="119">
        <v>20000</v>
      </c>
      <c r="N273" s="64" t="s">
        <v>5124</v>
      </c>
      <c r="O273" s="56" t="s">
        <v>5125</v>
      </c>
      <c r="P273" s="67"/>
    </row>
    <row r="274" spans="1:16" hidden="1" x14ac:dyDescent="0.25">
      <c r="A274" s="56">
        <v>1</v>
      </c>
      <c r="B274" s="64" t="s">
        <v>7</v>
      </c>
      <c r="C274" s="56">
        <v>-39489</v>
      </c>
      <c r="D274" s="65">
        <v>42846</v>
      </c>
      <c r="E274" s="56" t="s">
        <v>4817</v>
      </c>
      <c r="F274" s="64" t="s">
        <v>3748</v>
      </c>
      <c r="G274" s="56" t="s">
        <v>3749</v>
      </c>
      <c r="H274" s="64" t="s">
        <v>3352</v>
      </c>
      <c r="I274" s="56"/>
      <c r="J274" s="64"/>
      <c r="K274" s="56"/>
      <c r="L274" s="64"/>
      <c r="M274" s="119">
        <v>7000</v>
      </c>
      <c r="N274" s="64" t="s">
        <v>5126</v>
      </c>
      <c r="O274" s="56" t="s">
        <v>5127</v>
      </c>
      <c r="P274" s="67"/>
    </row>
    <row r="275" spans="1:16" hidden="1" x14ac:dyDescent="0.25">
      <c r="A275" s="56">
        <v>1</v>
      </c>
      <c r="B275" s="64" t="s">
        <v>7</v>
      </c>
      <c r="C275" s="56">
        <v>-39502</v>
      </c>
      <c r="D275" s="65">
        <v>42847</v>
      </c>
      <c r="E275" s="56" t="s">
        <v>4817</v>
      </c>
      <c r="F275" s="64" t="s">
        <v>3748</v>
      </c>
      <c r="G275" s="56" t="s">
        <v>3749</v>
      </c>
      <c r="H275" s="64" t="s">
        <v>3352</v>
      </c>
      <c r="I275" s="56"/>
      <c r="J275" s="64"/>
      <c r="K275" s="56"/>
      <c r="L275" s="64"/>
      <c r="M275" s="119">
        <v>1920</v>
      </c>
      <c r="N275" s="64" t="s">
        <v>5144</v>
      </c>
      <c r="O275" s="56" t="s">
        <v>3134</v>
      </c>
      <c r="P275" s="67"/>
    </row>
    <row r="276" spans="1:16" hidden="1" x14ac:dyDescent="0.25">
      <c r="A276" s="56">
        <v>1</v>
      </c>
      <c r="B276" s="64" t="s">
        <v>798</v>
      </c>
      <c r="C276" s="56">
        <v>-39564</v>
      </c>
      <c r="D276" s="65">
        <v>42851</v>
      </c>
      <c r="E276" s="56" t="s">
        <v>8</v>
      </c>
      <c r="F276" s="64" t="s">
        <v>5735</v>
      </c>
      <c r="G276" s="56" t="s">
        <v>5736</v>
      </c>
      <c r="H276" s="64" t="s">
        <v>5737</v>
      </c>
      <c r="I276" s="56"/>
      <c r="J276" s="64"/>
      <c r="K276" s="56"/>
      <c r="L276" s="64"/>
      <c r="M276" s="119">
        <v>800</v>
      </c>
      <c r="N276" s="64" t="s">
        <v>5738</v>
      </c>
      <c r="O276" s="56" t="s">
        <v>3134</v>
      </c>
      <c r="P276" s="67"/>
    </row>
    <row r="277" spans="1:16" hidden="1" x14ac:dyDescent="0.25">
      <c r="A277" s="56">
        <v>1</v>
      </c>
      <c r="B277" s="64" t="s">
        <v>798</v>
      </c>
      <c r="C277" s="56">
        <v>-39229</v>
      </c>
      <c r="D277" s="65">
        <v>42831</v>
      </c>
      <c r="E277" s="56" t="s">
        <v>8</v>
      </c>
      <c r="F277" s="64" t="s">
        <v>1216</v>
      </c>
      <c r="G277" s="56" t="s">
        <v>1217</v>
      </c>
      <c r="H277" s="64" t="s">
        <v>1218</v>
      </c>
      <c r="I277" s="56"/>
      <c r="J277" s="64"/>
      <c r="K277" s="56"/>
      <c r="L277" s="64"/>
      <c r="M277" s="119">
        <v>4118</v>
      </c>
      <c r="N277" s="64" t="s">
        <v>5549</v>
      </c>
      <c r="O277" s="56" t="s">
        <v>5550</v>
      </c>
      <c r="P277" s="67"/>
    </row>
    <row r="278" spans="1:16" x14ac:dyDescent="0.25">
      <c r="A278" s="56">
        <v>1</v>
      </c>
      <c r="B278" s="64" t="s">
        <v>7</v>
      </c>
      <c r="C278" s="56">
        <v>-39572</v>
      </c>
      <c r="D278" s="65">
        <v>42851</v>
      </c>
      <c r="E278" s="56" t="s">
        <v>8</v>
      </c>
      <c r="F278" s="64" t="s">
        <v>5224</v>
      </c>
      <c r="G278" s="56" t="s">
        <v>5225</v>
      </c>
      <c r="H278" s="64" t="s">
        <v>5963</v>
      </c>
      <c r="I278" s="56" t="s">
        <v>1642</v>
      </c>
      <c r="J278" s="117">
        <v>38050</v>
      </c>
      <c r="K278" s="56" t="s">
        <v>1492</v>
      </c>
      <c r="L278" s="64" t="s">
        <v>1493</v>
      </c>
      <c r="M278" s="119">
        <v>131400</v>
      </c>
      <c r="N278" s="64" t="s">
        <v>5226</v>
      </c>
      <c r="O278" s="56" t="s">
        <v>3134</v>
      </c>
      <c r="P278" s="67" t="s">
        <v>1833</v>
      </c>
    </row>
    <row r="279" spans="1:16" hidden="1" x14ac:dyDescent="0.25">
      <c r="A279" s="56">
        <v>1</v>
      </c>
      <c r="B279" s="64" t="s">
        <v>798</v>
      </c>
      <c r="C279" s="56">
        <v>-39258</v>
      </c>
      <c r="D279" s="65">
        <v>42833</v>
      </c>
      <c r="E279" s="56" t="s">
        <v>8</v>
      </c>
      <c r="F279" s="64" t="s">
        <v>5573</v>
      </c>
      <c r="G279" s="56" t="s">
        <v>5574</v>
      </c>
      <c r="H279" s="64" t="s">
        <v>5575</v>
      </c>
      <c r="I279" s="56"/>
      <c r="J279" s="64"/>
      <c r="K279" s="56"/>
      <c r="L279" s="64"/>
      <c r="M279" s="119">
        <v>225.52</v>
      </c>
      <c r="N279" s="64" t="s">
        <v>5576</v>
      </c>
      <c r="O279" s="56" t="s">
        <v>5577</v>
      </c>
      <c r="P279" s="67"/>
    </row>
    <row r="280" spans="1:16" hidden="1" x14ac:dyDescent="0.25">
      <c r="A280" s="56">
        <v>1</v>
      </c>
      <c r="B280" s="64" t="s">
        <v>7</v>
      </c>
      <c r="C280" s="56">
        <v>-39242</v>
      </c>
      <c r="D280" s="65">
        <v>42832</v>
      </c>
      <c r="E280" s="56" t="s">
        <v>8</v>
      </c>
      <c r="F280" s="64" t="s">
        <v>4794</v>
      </c>
      <c r="G280" s="56" t="s">
        <v>4795</v>
      </c>
      <c r="H280" s="64" t="s">
        <v>4796</v>
      </c>
      <c r="I280" s="56"/>
      <c r="J280" s="64"/>
      <c r="K280" s="56"/>
      <c r="L280" s="64"/>
      <c r="M280" s="119">
        <v>20000</v>
      </c>
      <c r="N280" s="64" t="s">
        <v>4797</v>
      </c>
      <c r="O280" s="56" t="s">
        <v>3385</v>
      </c>
      <c r="P280" s="67"/>
    </row>
    <row r="281" spans="1:16" hidden="1" x14ac:dyDescent="0.25">
      <c r="A281" s="56">
        <v>1</v>
      </c>
      <c r="B281" s="64" t="s">
        <v>7</v>
      </c>
      <c r="C281" s="56">
        <v>-39283</v>
      </c>
      <c r="D281" s="65">
        <v>42835</v>
      </c>
      <c r="E281" s="56" t="s">
        <v>4858</v>
      </c>
      <c r="F281" s="64" t="s">
        <v>4794</v>
      </c>
      <c r="G281" s="56" t="s">
        <v>4795</v>
      </c>
      <c r="H281" s="64" t="s">
        <v>4796</v>
      </c>
      <c r="I281" s="56"/>
      <c r="J281" s="64"/>
      <c r="K281" s="56"/>
      <c r="L281" s="64"/>
      <c r="M281" s="119">
        <v>63455.839999999997</v>
      </c>
      <c r="N281" s="64" t="s">
        <v>4859</v>
      </c>
      <c r="O281" s="56" t="s">
        <v>3385</v>
      </c>
      <c r="P281" s="67"/>
    </row>
    <row r="282" spans="1:16" hidden="1" x14ac:dyDescent="0.25">
      <c r="A282" s="56">
        <v>1</v>
      </c>
      <c r="B282" s="64" t="s">
        <v>720</v>
      </c>
      <c r="C282" s="56">
        <v>-39197</v>
      </c>
      <c r="D282" s="65">
        <v>42830</v>
      </c>
      <c r="E282" s="56" t="s">
        <v>8</v>
      </c>
      <c r="F282" s="64" t="s">
        <v>5388</v>
      </c>
      <c r="G282" s="56" t="s">
        <v>5389</v>
      </c>
      <c r="H282" s="64" t="s">
        <v>5390</v>
      </c>
      <c r="I282" s="56"/>
      <c r="J282" s="64"/>
      <c r="K282" s="56"/>
      <c r="L282" s="64"/>
      <c r="M282" s="119">
        <v>10281.780000000001</v>
      </c>
      <c r="N282" s="64" t="s">
        <v>5391</v>
      </c>
      <c r="O282" s="56" t="s">
        <v>3914</v>
      </c>
      <c r="P282" s="67"/>
    </row>
    <row r="283" spans="1:16" hidden="1" x14ac:dyDescent="0.25">
      <c r="A283" s="56">
        <v>1</v>
      </c>
      <c r="B283" s="64" t="s">
        <v>720</v>
      </c>
      <c r="C283" s="56">
        <v>-39198</v>
      </c>
      <c r="D283" s="65">
        <v>42830</v>
      </c>
      <c r="E283" s="56" t="s">
        <v>8</v>
      </c>
      <c r="F283" s="64" t="s">
        <v>5388</v>
      </c>
      <c r="G283" s="56" t="s">
        <v>5389</v>
      </c>
      <c r="H283" s="64" t="s">
        <v>5390</v>
      </c>
      <c r="I283" s="56"/>
      <c r="J283" s="64"/>
      <c r="K283" s="56"/>
      <c r="L283" s="64"/>
      <c r="M283" s="119">
        <v>6115.87</v>
      </c>
      <c r="N283" s="64" t="s">
        <v>5392</v>
      </c>
      <c r="O283" s="56" t="s">
        <v>3914</v>
      </c>
      <c r="P283" s="67"/>
    </row>
    <row r="284" spans="1:16" hidden="1" x14ac:dyDescent="0.25">
      <c r="A284" s="56">
        <v>1</v>
      </c>
      <c r="B284" s="64" t="s">
        <v>720</v>
      </c>
      <c r="C284" s="56">
        <v>-39291</v>
      </c>
      <c r="D284" s="65">
        <v>42836</v>
      </c>
      <c r="E284" s="56" t="s">
        <v>8</v>
      </c>
      <c r="F284" s="64" t="s">
        <v>5400</v>
      </c>
      <c r="G284" s="56"/>
      <c r="H284" s="64"/>
      <c r="I284" s="56"/>
      <c r="J284" s="64"/>
      <c r="K284" s="56"/>
      <c r="L284" s="64"/>
      <c r="M284" s="119"/>
      <c r="N284" s="64"/>
      <c r="O284" s="56"/>
      <c r="P284" s="67"/>
    </row>
    <row r="285" spans="1:16" hidden="1" x14ac:dyDescent="0.25">
      <c r="A285" s="56">
        <v>1</v>
      </c>
      <c r="B285" s="64" t="s">
        <v>7</v>
      </c>
      <c r="C285" s="56">
        <v>-39300</v>
      </c>
      <c r="D285" s="65">
        <v>42836</v>
      </c>
      <c r="E285" s="56" t="s">
        <v>8</v>
      </c>
      <c r="F285" s="64" t="s">
        <v>4881</v>
      </c>
      <c r="G285" s="56" t="s">
        <v>4882</v>
      </c>
      <c r="H285" s="64" t="s">
        <v>4883</v>
      </c>
      <c r="I285" s="56"/>
      <c r="J285" s="64"/>
      <c r="K285" s="56"/>
      <c r="L285" s="64"/>
      <c r="M285" s="119">
        <v>20000</v>
      </c>
      <c r="N285" s="64" t="s">
        <v>4884</v>
      </c>
      <c r="O285" s="56" t="s">
        <v>4476</v>
      </c>
      <c r="P285" s="67"/>
    </row>
    <row r="286" spans="1:16" hidden="1" x14ac:dyDescent="0.25">
      <c r="A286" s="56">
        <v>1</v>
      </c>
      <c r="B286" s="64" t="s">
        <v>7</v>
      </c>
      <c r="C286" s="56">
        <v>-39329</v>
      </c>
      <c r="D286" s="65">
        <v>42837</v>
      </c>
      <c r="E286" s="56" t="s">
        <v>8</v>
      </c>
      <c r="F286" s="64" t="s">
        <v>4881</v>
      </c>
      <c r="G286" s="56" t="s">
        <v>4882</v>
      </c>
      <c r="H286" s="64" t="s">
        <v>4883</v>
      </c>
      <c r="I286" s="56"/>
      <c r="J286" s="64"/>
      <c r="K286" s="56"/>
      <c r="L286" s="64"/>
      <c r="M286" s="119">
        <v>125000</v>
      </c>
      <c r="N286" s="64" t="s">
        <v>4930</v>
      </c>
      <c r="O286" s="56" t="s">
        <v>301</v>
      </c>
      <c r="P286" s="67" t="s">
        <v>301</v>
      </c>
    </row>
    <row r="287" spans="1:16" hidden="1" x14ac:dyDescent="0.25">
      <c r="A287" s="56">
        <v>1</v>
      </c>
      <c r="B287" s="64" t="s">
        <v>7</v>
      </c>
      <c r="C287" s="56">
        <v>-39281</v>
      </c>
      <c r="D287" s="65">
        <v>42835</v>
      </c>
      <c r="E287" s="56" t="s">
        <v>8</v>
      </c>
      <c r="F287" s="64" t="s">
        <v>4853</v>
      </c>
      <c r="G287" s="56" t="s">
        <v>4854</v>
      </c>
      <c r="H287" s="64" t="s">
        <v>4855</v>
      </c>
      <c r="I287" s="56"/>
      <c r="J287" s="64"/>
      <c r="K287" s="56"/>
      <c r="L287" s="64"/>
      <c r="M287" s="119">
        <v>20000</v>
      </c>
      <c r="N287" s="64" t="s">
        <v>4856</v>
      </c>
      <c r="O287" s="56" t="s">
        <v>4857</v>
      </c>
      <c r="P287" s="67"/>
    </row>
    <row r="288" spans="1:16" ht="16.5" hidden="1" customHeight="1" x14ac:dyDescent="0.25">
      <c r="A288" s="56">
        <v>1</v>
      </c>
      <c r="B288" s="64" t="s">
        <v>7</v>
      </c>
      <c r="C288" s="56">
        <v>-39303</v>
      </c>
      <c r="D288" s="65">
        <v>42836</v>
      </c>
      <c r="E288" s="56" t="s">
        <v>4890</v>
      </c>
      <c r="F288" s="64" t="s">
        <v>4853</v>
      </c>
      <c r="G288" s="56" t="s">
        <v>4854</v>
      </c>
      <c r="H288" s="64" t="s">
        <v>4855</v>
      </c>
      <c r="I288" s="56"/>
      <c r="J288" s="64"/>
      <c r="K288" s="56"/>
      <c r="L288" s="64"/>
      <c r="M288" s="119">
        <v>396400</v>
      </c>
      <c r="N288" s="64" t="s">
        <v>4891</v>
      </c>
      <c r="O288" s="56" t="s">
        <v>673</v>
      </c>
      <c r="P288" s="67" t="s">
        <v>673</v>
      </c>
    </row>
    <row r="289" spans="1:16" hidden="1" x14ac:dyDescent="0.25">
      <c r="A289" s="56">
        <v>1</v>
      </c>
      <c r="B289" s="64" t="s">
        <v>720</v>
      </c>
      <c r="C289" s="56">
        <v>-39313</v>
      </c>
      <c r="D289" s="65">
        <v>42837</v>
      </c>
      <c r="E289" s="56" t="s">
        <v>8</v>
      </c>
      <c r="F289" s="64" t="s">
        <v>4853</v>
      </c>
      <c r="G289" s="56" t="s">
        <v>4854</v>
      </c>
      <c r="H289" s="64" t="s">
        <v>4855</v>
      </c>
      <c r="I289" s="56"/>
      <c r="J289" s="64"/>
      <c r="K289" s="56"/>
      <c r="L289" s="64"/>
      <c r="M289" s="119">
        <v>11672.07</v>
      </c>
      <c r="N289" s="64" t="s">
        <v>5401</v>
      </c>
      <c r="O289" s="56" t="s">
        <v>5402</v>
      </c>
      <c r="P289" s="67"/>
    </row>
    <row r="290" spans="1:16" hidden="1" x14ac:dyDescent="0.25">
      <c r="A290" s="56">
        <v>1</v>
      </c>
      <c r="B290" s="64" t="s">
        <v>7</v>
      </c>
      <c r="C290" s="56">
        <v>-39211</v>
      </c>
      <c r="D290" s="65">
        <v>42830</v>
      </c>
      <c r="E290" s="56" t="s">
        <v>8</v>
      </c>
      <c r="F290" s="64" t="s">
        <v>792</v>
      </c>
      <c r="G290" s="56" t="s">
        <v>793</v>
      </c>
      <c r="H290" s="64" t="s">
        <v>4767</v>
      </c>
      <c r="I290" s="56"/>
      <c r="J290" s="64"/>
      <c r="K290" s="56"/>
      <c r="L290" s="64"/>
      <c r="M290" s="119">
        <v>5000</v>
      </c>
      <c r="N290" s="64" t="s">
        <v>4768</v>
      </c>
      <c r="O290" s="56" t="s">
        <v>4769</v>
      </c>
      <c r="P290" s="67"/>
    </row>
    <row r="291" spans="1:16" hidden="1" x14ac:dyDescent="0.25">
      <c r="A291" s="56">
        <v>1</v>
      </c>
      <c r="B291" s="64" t="s">
        <v>7</v>
      </c>
      <c r="C291" s="56">
        <v>-39218</v>
      </c>
      <c r="D291" s="65">
        <v>42831</v>
      </c>
      <c r="E291" s="56" t="s">
        <v>8</v>
      </c>
      <c r="F291" s="64" t="s">
        <v>792</v>
      </c>
      <c r="G291" s="56" t="s">
        <v>793</v>
      </c>
      <c r="H291" s="64" t="s">
        <v>4767</v>
      </c>
      <c r="I291" s="56"/>
      <c r="J291" s="64"/>
      <c r="K291" s="56"/>
      <c r="L291" s="64"/>
      <c r="M291" s="119">
        <v>45000</v>
      </c>
      <c r="N291" s="64" t="s">
        <v>4779</v>
      </c>
      <c r="O291" s="56" t="s">
        <v>301</v>
      </c>
      <c r="P291" s="67"/>
    </row>
    <row r="292" spans="1:16" hidden="1" x14ac:dyDescent="0.25">
      <c r="A292" s="56">
        <v>1</v>
      </c>
      <c r="B292" s="64" t="s">
        <v>7</v>
      </c>
      <c r="C292" s="56">
        <v>-39280</v>
      </c>
      <c r="D292" s="65">
        <v>42835</v>
      </c>
      <c r="E292" s="56" t="s">
        <v>4851</v>
      </c>
      <c r="F292" s="64" t="s">
        <v>792</v>
      </c>
      <c r="G292" s="56" t="s">
        <v>793</v>
      </c>
      <c r="H292" s="64" t="s">
        <v>4767</v>
      </c>
      <c r="I292" s="56"/>
      <c r="J292" s="64"/>
      <c r="K292" s="56"/>
      <c r="L292" s="64"/>
      <c r="M292" s="119">
        <v>34460</v>
      </c>
      <c r="N292" s="64" t="s">
        <v>4852</v>
      </c>
      <c r="O292" s="56" t="s">
        <v>301</v>
      </c>
      <c r="P292" s="67"/>
    </row>
    <row r="293" spans="1:16" hidden="1" x14ac:dyDescent="0.25">
      <c r="A293" s="56">
        <v>1</v>
      </c>
      <c r="B293" s="64" t="s">
        <v>7</v>
      </c>
      <c r="C293" s="56">
        <v>-39625</v>
      </c>
      <c r="D293" s="65">
        <v>42853</v>
      </c>
      <c r="E293" s="56" t="s">
        <v>8</v>
      </c>
      <c r="F293" s="64" t="s">
        <v>5303</v>
      </c>
      <c r="G293" s="56" t="s">
        <v>5304</v>
      </c>
      <c r="H293" s="64" t="s">
        <v>5305</v>
      </c>
      <c r="I293" s="56"/>
      <c r="J293" s="64"/>
      <c r="K293" s="56"/>
      <c r="L293" s="64"/>
      <c r="M293" s="119">
        <v>20000</v>
      </c>
      <c r="N293" s="64" t="s">
        <v>5306</v>
      </c>
      <c r="O293" s="56" t="s">
        <v>5307</v>
      </c>
      <c r="P293" s="67"/>
    </row>
    <row r="294" spans="1:16" hidden="1" x14ac:dyDescent="0.25">
      <c r="A294" s="56">
        <v>1</v>
      </c>
      <c r="B294" s="64" t="s">
        <v>7</v>
      </c>
      <c r="C294" s="56">
        <v>-39644</v>
      </c>
      <c r="D294" s="65">
        <v>42854</v>
      </c>
      <c r="E294" s="56" t="s">
        <v>8</v>
      </c>
      <c r="F294" s="64" t="s">
        <v>5303</v>
      </c>
      <c r="G294" s="56" t="s">
        <v>5304</v>
      </c>
      <c r="H294" s="64" t="s">
        <v>5305</v>
      </c>
      <c r="I294" s="56"/>
      <c r="J294" s="64"/>
      <c r="K294" s="56"/>
      <c r="L294" s="64"/>
      <c r="M294" s="119">
        <v>30000</v>
      </c>
      <c r="N294" s="64" t="s">
        <v>5338</v>
      </c>
      <c r="O294" s="56" t="s">
        <v>5339</v>
      </c>
      <c r="P294" s="67"/>
    </row>
    <row r="295" spans="1:16" hidden="1" x14ac:dyDescent="0.25">
      <c r="A295" s="56">
        <v>1</v>
      </c>
      <c r="B295" s="64" t="s">
        <v>1320</v>
      </c>
      <c r="C295" s="56">
        <v>-39314</v>
      </c>
      <c r="D295" s="65">
        <v>42837</v>
      </c>
      <c r="E295" s="56" t="s">
        <v>5844</v>
      </c>
      <c r="F295" s="64" t="s">
        <v>5845</v>
      </c>
      <c r="G295" s="56" t="s">
        <v>5846</v>
      </c>
      <c r="H295" s="64" t="s">
        <v>5847</v>
      </c>
      <c r="I295" s="56"/>
      <c r="J295" s="64"/>
      <c r="K295" s="56"/>
      <c r="L295" s="64"/>
      <c r="M295" s="119">
        <v>5000</v>
      </c>
      <c r="N295" s="64" t="s">
        <v>5848</v>
      </c>
      <c r="O295" s="56" t="s">
        <v>301</v>
      </c>
      <c r="P295" s="67"/>
    </row>
    <row r="296" spans="1:16" hidden="1" x14ac:dyDescent="0.25">
      <c r="A296" s="56">
        <v>1</v>
      </c>
      <c r="B296" s="64" t="s">
        <v>1320</v>
      </c>
      <c r="C296" s="56">
        <v>-39450</v>
      </c>
      <c r="D296" s="65">
        <v>42845</v>
      </c>
      <c r="E296" s="56" t="s">
        <v>8</v>
      </c>
      <c r="F296" s="64" t="s">
        <v>5845</v>
      </c>
      <c r="G296" s="56" t="s">
        <v>5846</v>
      </c>
      <c r="H296" s="64" t="s">
        <v>5847</v>
      </c>
      <c r="I296" s="56"/>
      <c r="J296" s="64"/>
      <c r="K296" s="56"/>
      <c r="L296" s="64"/>
      <c r="M296" s="119">
        <v>310000</v>
      </c>
      <c r="N296" s="64" t="s">
        <v>5892</v>
      </c>
      <c r="O296" s="56" t="s">
        <v>301</v>
      </c>
      <c r="P296" s="67" t="s">
        <v>301</v>
      </c>
    </row>
    <row r="297" spans="1:16" hidden="1" x14ac:dyDescent="0.25">
      <c r="A297" s="56">
        <v>1</v>
      </c>
      <c r="B297" s="64" t="s">
        <v>7</v>
      </c>
      <c r="C297" s="56">
        <v>-39655</v>
      </c>
      <c r="D297" s="65">
        <v>42855</v>
      </c>
      <c r="E297" s="56" t="s">
        <v>8</v>
      </c>
      <c r="F297" s="64" t="s">
        <v>5351</v>
      </c>
      <c r="G297" s="56" t="s">
        <v>24</v>
      </c>
      <c r="H297" s="64" t="s">
        <v>5352</v>
      </c>
      <c r="I297" s="56"/>
      <c r="J297" s="64"/>
      <c r="K297" s="56"/>
      <c r="L297" s="64"/>
      <c r="M297" s="119">
        <v>29000</v>
      </c>
      <c r="N297" s="64" t="s">
        <v>5353</v>
      </c>
      <c r="O297" s="56" t="s">
        <v>3134</v>
      </c>
      <c r="P297" s="67"/>
    </row>
    <row r="298" spans="1:16" hidden="1" x14ac:dyDescent="0.25">
      <c r="A298" s="56">
        <v>1</v>
      </c>
      <c r="B298" s="64" t="s">
        <v>7</v>
      </c>
      <c r="C298" s="56">
        <v>-39297</v>
      </c>
      <c r="D298" s="65">
        <v>42836</v>
      </c>
      <c r="E298" s="56" t="s">
        <v>8</v>
      </c>
      <c r="F298" s="64" t="s">
        <v>4871</v>
      </c>
      <c r="G298" s="56" t="s">
        <v>4872</v>
      </c>
      <c r="H298" s="64" t="s">
        <v>4873</v>
      </c>
      <c r="I298" s="56"/>
      <c r="J298" s="64"/>
      <c r="K298" s="56"/>
      <c r="L298" s="64"/>
      <c r="M298" s="119">
        <v>1000</v>
      </c>
      <c r="N298" s="64" t="s">
        <v>4874</v>
      </c>
      <c r="O298" s="56" t="s">
        <v>3134</v>
      </c>
      <c r="P298" s="67"/>
    </row>
    <row r="299" spans="1:16" hidden="1" x14ac:dyDescent="0.25">
      <c r="A299" s="56">
        <v>1</v>
      </c>
      <c r="B299" s="64" t="s">
        <v>7</v>
      </c>
      <c r="C299" s="56">
        <v>-39318</v>
      </c>
      <c r="D299" s="65">
        <v>42837</v>
      </c>
      <c r="E299" s="56" t="s">
        <v>8</v>
      </c>
      <c r="F299" s="64" t="s">
        <v>4871</v>
      </c>
      <c r="G299" s="56" t="s">
        <v>4872</v>
      </c>
      <c r="H299" s="64" t="s">
        <v>5964</v>
      </c>
      <c r="I299" s="56" t="s">
        <v>5965</v>
      </c>
      <c r="J299" s="117">
        <v>38100</v>
      </c>
      <c r="K299" s="56" t="s">
        <v>1492</v>
      </c>
      <c r="L299" s="64" t="s">
        <v>1493</v>
      </c>
      <c r="M299" s="119">
        <v>100000</v>
      </c>
      <c r="N299" s="64" t="s">
        <v>4907</v>
      </c>
      <c r="O299" s="56" t="s">
        <v>3134</v>
      </c>
      <c r="P299" s="67" t="s">
        <v>1833</v>
      </c>
    </row>
    <row r="300" spans="1:16" hidden="1" x14ac:dyDescent="0.25">
      <c r="A300" s="56">
        <v>1</v>
      </c>
      <c r="B300" s="64" t="s">
        <v>7</v>
      </c>
      <c r="C300" s="56">
        <v>-39358</v>
      </c>
      <c r="D300" s="65">
        <v>42842</v>
      </c>
      <c r="E300" s="56" t="s">
        <v>8</v>
      </c>
      <c r="F300" s="64" t="s">
        <v>4871</v>
      </c>
      <c r="G300" s="56" t="s">
        <v>4872</v>
      </c>
      <c r="H300" s="64" t="s">
        <v>4873</v>
      </c>
      <c r="I300" s="56"/>
      <c r="J300" s="64"/>
      <c r="K300" s="56"/>
      <c r="L300" s="64"/>
      <c r="M300" s="119">
        <v>80000</v>
      </c>
      <c r="N300" s="64" t="s">
        <v>4972</v>
      </c>
      <c r="O300" s="56" t="s">
        <v>4973</v>
      </c>
      <c r="P300" s="67"/>
    </row>
    <row r="301" spans="1:16" hidden="1" x14ac:dyDescent="0.25">
      <c r="A301" s="56">
        <v>1</v>
      </c>
      <c r="B301" s="64" t="s">
        <v>7</v>
      </c>
      <c r="C301" s="56">
        <v>-39362</v>
      </c>
      <c r="D301" s="65">
        <v>42842</v>
      </c>
      <c r="E301" s="56" t="s">
        <v>4978</v>
      </c>
      <c r="F301" s="64" t="s">
        <v>4871</v>
      </c>
      <c r="G301" s="56" t="s">
        <v>4872</v>
      </c>
      <c r="H301" s="64" t="s">
        <v>4873</v>
      </c>
      <c r="I301" s="56"/>
      <c r="J301" s="64"/>
      <c r="K301" s="56"/>
      <c r="L301" s="64"/>
      <c r="M301" s="119">
        <v>173.42</v>
      </c>
      <c r="N301" s="64" t="s">
        <v>4979</v>
      </c>
      <c r="O301" s="56" t="s">
        <v>3134</v>
      </c>
      <c r="P301" s="67"/>
    </row>
    <row r="302" spans="1:16" hidden="1" x14ac:dyDescent="0.25">
      <c r="A302" s="56">
        <v>1</v>
      </c>
      <c r="B302" s="64" t="s">
        <v>720</v>
      </c>
      <c r="C302" s="56">
        <v>-39247</v>
      </c>
      <c r="D302" s="65">
        <v>42832</v>
      </c>
      <c r="E302" s="56" t="s">
        <v>8</v>
      </c>
      <c r="F302" s="64" t="s">
        <v>2238</v>
      </c>
      <c r="G302" s="56" t="s">
        <v>24</v>
      </c>
      <c r="H302" s="64" t="s">
        <v>2239</v>
      </c>
      <c r="I302" s="56"/>
      <c r="J302" s="64"/>
      <c r="K302" s="56"/>
      <c r="L302" s="64"/>
      <c r="M302" s="119">
        <v>1943.5</v>
      </c>
      <c r="N302" s="64" t="s">
        <v>5398</v>
      </c>
      <c r="O302" s="56" t="s">
        <v>5399</v>
      </c>
      <c r="P302" s="67"/>
    </row>
    <row r="303" spans="1:16" hidden="1" x14ac:dyDescent="0.25">
      <c r="A303" s="56">
        <v>1</v>
      </c>
      <c r="B303" s="64" t="s">
        <v>1320</v>
      </c>
      <c r="C303" s="56">
        <v>-39520</v>
      </c>
      <c r="D303" s="65">
        <v>42849</v>
      </c>
      <c r="E303" s="56" t="s">
        <v>5913</v>
      </c>
      <c r="F303" s="64" t="s">
        <v>5914</v>
      </c>
      <c r="G303" s="56" t="s">
        <v>5915</v>
      </c>
      <c r="H303" s="64" t="s">
        <v>5916</v>
      </c>
      <c r="I303" s="56"/>
      <c r="J303" s="64"/>
      <c r="K303" s="56"/>
      <c r="L303" s="64"/>
      <c r="M303" s="119">
        <v>5000</v>
      </c>
      <c r="N303" s="64" t="s">
        <v>5917</v>
      </c>
      <c r="O303" s="56" t="s">
        <v>301</v>
      </c>
      <c r="P303" s="67"/>
    </row>
    <row r="304" spans="1:16" hidden="1" x14ac:dyDescent="0.25">
      <c r="A304" s="56">
        <v>1</v>
      </c>
      <c r="B304" s="64" t="s">
        <v>7</v>
      </c>
      <c r="C304" s="56">
        <v>-39269</v>
      </c>
      <c r="D304" s="65">
        <v>42835</v>
      </c>
      <c r="E304" s="56" t="s">
        <v>8</v>
      </c>
      <c r="F304" s="64" t="s">
        <v>4828</v>
      </c>
      <c r="G304" s="56" t="s">
        <v>4829</v>
      </c>
      <c r="H304" s="64" t="s">
        <v>4830</v>
      </c>
      <c r="I304" s="56"/>
      <c r="J304" s="64"/>
      <c r="K304" s="56"/>
      <c r="L304" s="64"/>
      <c r="M304" s="119">
        <v>4500</v>
      </c>
      <c r="N304" s="64" t="s">
        <v>4831</v>
      </c>
      <c r="O304" s="56" t="s">
        <v>4832</v>
      </c>
      <c r="P304" s="67"/>
    </row>
    <row r="305" spans="1:16" hidden="1" x14ac:dyDescent="0.25">
      <c r="A305" s="56">
        <v>1</v>
      </c>
      <c r="B305" s="64" t="s">
        <v>1320</v>
      </c>
      <c r="C305" s="56">
        <v>-39284</v>
      </c>
      <c r="D305" s="65">
        <v>42835</v>
      </c>
      <c r="E305" s="56" t="s">
        <v>4626</v>
      </c>
      <c r="F305" s="64" t="s">
        <v>4627</v>
      </c>
      <c r="G305" s="56" t="s">
        <v>4628</v>
      </c>
      <c r="H305" s="64" t="s">
        <v>4629</v>
      </c>
      <c r="I305" s="56"/>
      <c r="J305" s="64"/>
      <c r="K305" s="56"/>
      <c r="L305" s="64"/>
      <c r="M305" s="119">
        <v>25000</v>
      </c>
      <c r="N305" s="64" t="s">
        <v>5839</v>
      </c>
      <c r="O305" s="56" t="s">
        <v>673</v>
      </c>
      <c r="P305" s="67"/>
    </row>
    <row r="306" spans="1:16" hidden="1" x14ac:dyDescent="0.25">
      <c r="A306" s="56">
        <v>1</v>
      </c>
      <c r="B306" s="64" t="s">
        <v>1320</v>
      </c>
      <c r="C306" s="56">
        <v>-39304</v>
      </c>
      <c r="D306" s="65">
        <v>42836</v>
      </c>
      <c r="E306" s="56" t="s">
        <v>5842</v>
      </c>
      <c r="F306" s="64" t="s">
        <v>4627</v>
      </c>
      <c r="G306" s="56" t="s">
        <v>4628</v>
      </c>
      <c r="H306" s="64" t="s">
        <v>4629</v>
      </c>
      <c r="I306" s="56"/>
      <c r="J306" s="64"/>
      <c r="K306" s="56"/>
      <c r="L306" s="64"/>
      <c r="M306" s="119">
        <v>5013</v>
      </c>
      <c r="N306" s="64" t="s">
        <v>5843</v>
      </c>
      <c r="O306" s="56" t="s">
        <v>3134</v>
      </c>
      <c r="P306" s="67"/>
    </row>
    <row r="307" spans="1:16" hidden="1" x14ac:dyDescent="0.25">
      <c r="A307" s="56">
        <v>1</v>
      </c>
      <c r="B307" s="64" t="s">
        <v>798</v>
      </c>
      <c r="C307" s="56">
        <v>-39228</v>
      </c>
      <c r="D307" s="65">
        <v>42831</v>
      </c>
      <c r="E307" s="56" t="s">
        <v>8</v>
      </c>
      <c r="F307" s="64" t="s">
        <v>5547</v>
      </c>
      <c r="G307" s="56" t="s">
        <v>24</v>
      </c>
      <c r="H307" s="64" t="s">
        <v>4360</v>
      </c>
      <c r="I307" s="56"/>
      <c r="J307" s="64"/>
      <c r="K307" s="56"/>
      <c r="L307" s="64"/>
      <c r="M307" s="119">
        <v>1600</v>
      </c>
      <c r="N307" s="64" t="s">
        <v>5548</v>
      </c>
      <c r="O307" s="56" t="s">
        <v>3134</v>
      </c>
      <c r="P307" s="67"/>
    </row>
    <row r="308" spans="1:16" hidden="1" x14ac:dyDescent="0.25">
      <c r="A308" s="56">
        <v>1</v>
      </c>
      <c r="B308" s="64" t="s">
        <v>7</v>
      </c>
      <c r="C308" s="56">
        <v>-39254</v>
      </c>
      <c r="D308" s="65">
        <v>42832</v>
      </c>
      <c r="E308" s="56" t="s">
        <v>8</v>
      </c>
      <c r="F308" s="64" t="s">
        <v>4814</v>
      </c>
      <c r="G308" s="56" t="s">
        <v>24</v>
      </c>
      <c r="H308" s="64" t="s">
        <v>4815</v>
      </c>
      <c r="I308" s="56"/>
      <c r="J308" s="64"/>
      <c r="K308" s="56"/>
      <c r="L308" s="64"/>
      <c r="M308" s="119">
        <v>20000</v>
      </c>
      <c r="N308" s="64" t="s">
        <v>4816</v>
      </c>
      <c r="O308" s="56" t="s">
        <v>3134</v>
      </c>
      <c r="P308" s="67"/>
    </row>
    <row r="309" spans="1:16" hidden="1" x14ac:dyDescent="0.25">
      <c r="A309" s="56">
        <v>1</v>
      </c>
      <c r="B309" s="64" t="s">
        <v>1260</v>
      </c>
      <c r="C309" s="56">
        <v>-39470</v>
      </c>
      <c r="D309" s="65">
        <v>42845</v>
      </c>
      <c r="E309" s="56" t="s">
        <v>8</v>
      </c>
      <c r="F309" s="64" t="s">
        <v>5803</v>
      </c>
      <c r="G309" s="56" t="s">
        <v>5804</v>
      </c>
      <c r="H309" s="64" t="s">
        <v>5805</v>
      </c>
      <c r="I309" s="56"/>
      <c r="J309" s="64"/>
      <c r="K309" s="56"/>
      <c r="L309" s="64"/>
      <c r="M309" s="119">
        <v>4060</v>
      </c>
      <c r="N309" s="64" t="s">
        <v>5806</v>
      </c>
      <c r="O309" s="56" t="s">
        <v>3134</v>
      </c>
      <c r="P309" s="67"/>
    </row>
    <row r="310" spans="1:16" hidden="1" x14ac:dyDescent="0.25">
      <c r="A310" s="56">
        <v>1</v>
      </c>
      <c r="B310" s="64" t="s">
        <v>720</v>
      </c>
      <c r="C310" s="56">
        <v>-39163</v>
      </c>
      <c r="D310" s="65">
        <v>42828</v>
      </c>
      <c r="E310" s="56" t="s">
        <v>8</v>
      </c>
      <c r="F310" s="64" t="s">
        <v>5382</v>
      </c>
      <c r="G310" s="56" t="s">
        <v>24</v>
      </c>
      <c r="H310" s="64" t="s">
        <v>5383</v>
      </c>
      <c r="I310" s="56"/>
      <c r="J310" s="64"/>
      <c r="K310" s="56"/>
      <c r="L310" s="64"/>
      <c r="M310" s="119">
        <v>11274.9</v>
      </c>
      <c r="N310" s="64" t="s">
        <v>5384</v>
      </c>
      <c r="O310" s="56" t="s">
        <v>5385</v>
      </c>
      <c r="P310" s="67"/>
    </row>
    <row r="311" spans="1:16" hidden="1" x14ac:dyDescent="0.25">
      <c r="A311" s="56">
        <v>1</v>
      </c>
      <c r="B311" s="64" t="s">
        <v>798</v>
      </c>
      <c r="C311" s="56">
        <v>-39172</v>
      </c>
      <c r="D311" s="65">
        <v>42829</v>
      </c>
      <c r="E311" s="56" t="s">
        <v>8</v>
      </c>
      <c r="F311" s="64" t="s">
        <v>5503</v>
      </c>
      <c r="G311" s="56" t="s">
        <v>24</v>
      </c>
      <c r="H311" s="64" t="s">
        <v>4360</v>
      </c>
      <c r="I311" s="56"/>
      <c r="J311" s="64"/>
      <c r="K311" s="56"/>
      <c r="L311" s="64"/>
      <c r="M311" s="119">
        <v>1358.08</v>
      </c>
      <c r="N311" s="64" t="s">
        <v>5504</v>
      </c>
      <c r="O311" s="56" t="s">
        <v>3134</v>
      </c>
      <c r="P311" s="67"/>
    </row>
    <row r="312" spans="1:16" hidden="1" x14ac:dyDescent="0.25">
      <c r="A312" s="56">
        <v>1</v>
      </c>
      <c r="B312" s="64" t="s">
        <v>798</v>
      </c>
      <c r="C312" s="56">
        <v>-39194</v>
      </c>
      <c r="D312" s="65">
        <v>42830</v>
      </c>
      <c r="E312" s="56" t="s">
        <v>8</v>
      </c>
      <c r="F312" s="64" t="s">
        <v>5503</v>
      </c>
      <c r="G312" s="56" t="s">
        <v>24</v>
      </c>
      <c r="H312" s="64" t="s">
        <v>4360</v>
      </c>
      <c r="I312" s="56"/>
      <c r="J312" s="64"/>
      <c r="K312" s="56"/>
      <c r="L312" s="64"/>
      <c r="M312" s="119">
        <v>585.89</v>
      </c>
      <c r="N312" s="64" t="s">
        <v>5520</v>
      </c>
      <c r="O312" s="56" t="s">
        <v>3134</v>
      </c>
      <c r="P312" s="67"/>
    </row>
    <row r="313" spans="1:16" hidden="1" x14ac:dyDescent="0.25">
      <c r="A313" s="56">
        <v>1</v>
      </c>
      <c r="B313" s="64" t="s">
        <v>7</v>
      </c>
      <c r="C313" s="56">
        <v>-39270</v>
      </c>
      <c r="D313" s="65">
        <v>42835</v>
      </c>
      <c r="E313" s="56" t="s">
        <v>8</v>
      </c>
      <c r="F313" s="64" t="s">
        <v>4833</v>
      </c>
      <c r="G313" s="56" t="s">
        <v>4834</v>
      </c>
      <c r="H313" s="64" t="s">
        <v>4835</v>
      </c>
      <c r="I313" s="56"/>
      <c r="J313" s="64"/>
      <c r="K313" s="56"/>
      <c r="L313" s="64"/>
      <c r="M313" s="119">
        <v>30000</v>
      </c>
      <c r="N313" s="64" t="s">
        <v>4836</v>
      </c>
      <c r="O313" s="56" t="s">
        <v>3134</v>
      </c>
      <c r="P313" s="67"/>
    </row>
    <row r="314" spans="1:16" hidden="1" x14ac:dyDescent="0.25">
      <c r="A314" s="56">
        <v>1</v>
      </c>
      <c r="B314" s="64" t="s">
        <v>7</v>
      </c>
      <c r="C314" s="56">
        <v>-39298</v>
      </c>
      <c r="D314" s="65">
        <v>42836</v>
      </c>
      <c r="E314" s="56" t="s">
        <v>4875</v>
      </c>
      <c r="F314" s="64" t="s">
        <v>4833</v>
      </c>
      <c r="G314" s="56" t="s">
        <v>4834</v>
      </c>
      <c r="H314" s="64" t="s">
        <v>4835</v>
      </c>
      <c r="I314" s="56"/>
      <c r="J314" s="64"/>
      <c r="K314" s="56"/>
      <c r="L314" s="64"/>
      <c r="M314" s="119">
        <v>19974.32</v>
      </c>
      <c r="N314" s="64" t="s">
        <v>4876</v>
      </c>
      <c r="O314" s="56" t="s">
        <v>4877</v>
      </c>
      <c r="P314" s="67"/>
    </row>
    <row r="315" spans="1:16" hidden="1" x14ac:dyDescent="0.25">
      <c r="A315" s="56">
        <v>1</v>
      </c>
      <c r="B315" s="64" t="s">
        <v>798</v>
      </c>
      <c r="C315" s="56">
        <v>-39577</v>
      </c>
      <c r="D315" s="65">
        <v>42852</v>
      </c>
      <c r="E315" s="56" t="s">
        <v>8</v>
      </c>
      <c r="F315" s="64" t="s">
        <v>5743</v>
      </c>
      <c r="G315" s="56" t="s">
        <v>5744</v>
      </c>
      <c r="H315" s="64" t="s">
        <v>5745</v>
      </c>
      <c r="I315" s="56"/>
      <c r="J315" s="64"/>
      <c r="K315" s="56"/>
      <c r="L315" s="64"/>
      <c r="M315" s="119">
        <v>2146.48</v>
      </c>
      <c r="N315" s="64" t="s">
        <v>5746</v>
      </c>
      <c r="O315" s="56" t="s">
        <v>5747</v>
      </c>
      <c r="P315" s="67"/>
    </row>
    <row r="316" spans="1:16" hidden="1" x14ac:dyDescent="0.25">
      <c r="A316" s="56">
        <v>1</v>
      </c>
      <c r="B316" s="64" t="s">
        <v>798</v>
      </c>
      <c r="C316" s="56">
        <v>-39400</v>
      </c>
      <c r="D316" s="65">
        <v>42843</v>
      </c>
      <c r="E316" s="56" t="s">
        <v>8</v>
      </c>
      <c r="F316" s="64" t="s">
        <v>5651</v>
      </c>
      <c r="G316" s="56" t="s">
        <v>5652</v>
      </c>
      <c r="H316" s="64" t="s">
        <v>5653</v>
      </c>
      <c r="I316" s="56"/>
      <c r="J316" s="64"/>
      <c r="K316" s="56"/>
      <c r="L316" s="64"/>
      <c r="M316" s="119">
        <v>3008.7</v>
      </c>
      <c r="N316" s="64" t="s">
        <v>5654</v>
      </c>
      <c r="O316" s="56" t="s">
        <v>3134</v>
      </c>
      <c r="P316" s="67"/>
    </row>
    <row r="317" spans="1:16" hidden="1" x14ac:dyDescent="0.25">
      <c r="A317" s="56">
        <v>1</v>
      </c>
      <c r="B317" s="64" t="s">
        <v>7</v>
      </c>
      <c r="C317" s="56">
        <v>-39191</v>
      </c>
      <c r="D317" s="65">
        <v>42830</v>
      </c>
      <c r="E317" s="56" t="s">
        <v>8</v>
      </c>
      <c r="F317" s="64" t="s">
        <v>4741</v>
      </c>
      <c r="G317" s="56" t="s">
        <v>4742</v>
      </c>
      <c r="H317" s="64" t="s">
        <v>4743</v>
      </c>
      <c r="I317" s="56"/>
      <c r="J317" s="64"/>
      <c r="K317" s="56"/>
      <c r="L317" s="64"/>
      <c r="M317" s="119">
        <v>5000</v>
      </c>
      <c r="N317" s="64" t="s">
        <v>4744</v>
      </c>
      <c r="O317" s="56" t="s">
        <v>4659</v>
      </c>
      <c r="P317" s="67"/>
    </row>
    <row r="318" spans="1:16" hidden="1" x14ac:dyDescent="0.25">
      <c r="A318" s="56">
        <v>1</v>
      </c>
      <c r="B318" s="64" t="s">
        <v>7</v>
      </c>
      <c r="C318" s="56">
        <v>-39236</v>
      </c>
      <c r="D318" s="65">
        <v>42832</v>
      </c>
      <c r="E318" s="56" t="s">
        <v>4788</v>
      </c>
      <c r="F318" s="64" t="s">
        <v>4741</v>
      </c>
      <c r="G318" s="56" t="s">
        <v>4742</v>
      </c>
      <c r="H318" s="64" t="s">
        <v>4743</v>
      </c>
      <c r="I318" s="56"/>
      <c r="J318" s="64"/>
      <c r="K318" s="56"/>
      <c r="L318" s="64"/>
      <c r="M318" s="119">
        <v>109000</v>
      </c>
      <c r="N318" s="64" t="s">
        <v>4789</v>
      </c>
      <c r="O318" s="56" t="s">
        <v>3800</v>
      </c>
      <c r="P318" s="67" t="s">
        <v>1838</v>
      </c>
    </row>
    <row r="319" spans="1:16" x14ac:dyDescent="0.25">
      <c r="A319" s="56">
        <v>1</v>
      </c>
      <c r="B319" s="64" t="s">
        <v>1320</v>
      </c>
      <c r="C319" s="56">
        <v>-39346</v>
      </c>
      <c r="D319" s="65">
        <v>42838</v>
      </c>
      <c r="E319" s="56" t="s">
        <v>5858</v>
      </c>
      <c r="F319" s="64" t="s">
        <v>5859</v>
      </c>
      <c r="G319" s="56" t="s">
        <v>24</v>
      </c>
      <c r="H319" s="64" t="s">
        <v>5966</v>
      </c>
      <c r="I319" s="56" t="s">
        <v>5967</v>
      </c>
      <c r="J319" s="117">
        <v>38016</v>
      </c>
      <c r="K319" s="56" t="s">
        <v>1504</v>
      </c>
      <c r="L319" s="64" t="s">
        <v>1493</v>
      </c>
      <c r="M319" s="119">
        <v>196500</v>
      </c>
      <c r="N319" s="64" t="s">
        <v>5860</v>
      </c>
      <c r="O319" s="56" t="s">
        <v>3134</v>
      </c>
      <c r="P319" s="67" t="s">
        <v>1833</v>
      </c>
    </row>
    <row r="320" spans="1:16" hidden="1" x14ac:dyDescent="0.25">
      <c r="A320" s="56">
        <v>1</v>
      </c>
      <c r="B320" s="64" t="s">
        <v>7</v>
      </c>
      <c r="C320" s="56">
        <v>-39387</v>
      </c>
      <c r="D320" s="65">
        <v>42842</v>
      </c>
      <c r="E320" s="56" t="s">
        <v>8</v>
      </c>
      <c r="F320" s="64" t="s">
        <v>5007</v>
      </c>
      <c r="G320" s="56" t="s">
        <v>5008</v>
      </c>
      <c r="H320" s="64" t="s">
        <v>5009</v>
      </c>
      <c r="I320" s="56"/>
      <c r="J320" s="64"/>
      <c r="K320" s="56"/>
      <c r="L320" s="64"/>
      <c r="M320" s="119">
        <v>5000</v>
      </c>
      <c r="N320" s="64" t="s">
        <v>5010</v>
      </c>
      <c r="O320" s="56" t="s">
        <v>5011</v>
      </c>
      <c r="P320" s="67"/>
    </row>
    <row r="321" spans="1:16" hidden="1" x14ac:dyDescent="0.25">
      <c r="A321" s="56">
        <v>1</v>
      </c>
      <c r="B321" s="64" t="s">
        <v>7</v>
      </c>
      <c r="C321" s="56">
        <v>-39397</v>
      </c>
      <c r="D321" s="65">
        <v>42843</v>
      </c>
      <c r="E321" s="56" t="s">
        <v>8</v>
      </c>
      <c r="F321" s="64" t="s">
        <v>5007</v>
      </c>
      <c r="G321" s="56" t="s">
        <v>5008</v>
      </c>
      <c r="H321" s="64" t="s">
        <v>5009</v>
      </c>
      <c r="I321" s="56"/>
      <c r="J321" s="64"/>
      <c r="K321" s="56"/>
      <c r="L321" s="64"/>
      <c r="M321" s="119">
        <v>525800</v>
      </c>
      <c r="N321" s="64" t="s">
        <v>5021</v>
      </c>
      <c r="O321" s="56" t="s">
        <v>591</v>
      </c>
      <c r="P321" s="67" t="s">
        <v>591</v>
      </c>
    </row>
    <row r="322" spans="1:16" hidden="1" x14ac:dyDescent="0.25">
      <c r="A322" s="56">
        <v>1</v>
      </c>
      <c r="B322" s="64" t="s">
        <v>7</v>
      </c>
      <c r="C322" s="56">
        <v>-39505</v>
      </c>
      <c r="D322" s="65">
        <v>42847</v>
      </c>
      <c r="E322" s="56" t="s">
        <v>8</v>
      </c>
      <c r="F322" s="64" t="s">
        <v>5007</v>
      </c>
      <c r="G322" s="56" t="s">
        <v>5008</v>
      </c>
      <c r="H322" s="64" t="s">
        <v>5009</v>
      </c>
      <c r="I322" s="56"/>
      <c r="J322" s="64"/>
      <c r="K322" s="56"/>
      <c r="L322" s="64"/>
      <c r="M322" s="119">
        <v>12920</v>
      </c>
      <c r="N322" s="64" t="s">
        <v>5145</v>
      </c>
      <c r="O322" s="56" t="s">
        <v>5146</v>
      </c>
      <c r="P322" s="67"/>
    </row>
    <row r="323" spans="1:16" hidden="1" x14ac:dyDescent="0.25">
      <c r="A323" s="56">
        <v>1</v>
      </c>
      <c r="B323" s="64" t="s">
        <v>720</v>
      </c>
      <c r="C323" s="56">
        <v>-39504</v>
      </c>
      <c r="D323" s="65">
        <v>42847</v>
      </c>
      <c r="E323" s="56" t="s">
        <v>8</v>
      </c>
      <c r="F323" s="64" t="s">
        <v>5007</v>
      </c>
      <c r="G323" s="56" t="s">
        <v>5008</v>
      </c>
      <c r="H323" s="64" t="s">
        <v>5009</v>
      </c>
      <c r="I323" s="56"/>
      <c r="J323" s="64"/>
      <c r="K323" s="56"/>
      <c r="L323" s="64"/>
      <c r="M323" s="119">
        <v>10641.29</v>
      </c>
      <c r="N323" s="64" t="s">
        <v>5430</v>
      </c>
      <c r="O323" s="56" t="s">
        <v>5146</v>
      </c>
      <c r="P323" s="67"/>
    </row>
    <row r="324" spans="1:16" hidden="1" x14ac:dyDescent="0.25">
      <c r="A324" s="56">
        <v>1</v>
      </c>
      <c r="B324" s="64" t="s">
        <v>7</v>
      </c>
      <c r="C324" s="56">
        <v>-39595</v>
      </c>
      <c r="D324" s="65">
        <v>42853</v>
      </c>
      <c r="E324" s="56" t="s">
        <v>8</v>
      </c>
      <c r="F324" s="64" t="s">
        <v>5265</v>
      </c>
      <c r="G324" s="56" t="s">
        <v>5266</v>
      </c>
      <c r="H324" s="64" t="s">
        <v>5267</v>
      </c>
      <c r="I324" s="56"/>
      <c r="J324" s="64"/>
      <c r="K324" s="56"/>
      <c r="L324" s="64"/>
      <c r="M324" s="119">
        <v>64500</v>
      </c>
      <c r="N324" s="64" t="s">
        <v>5268</v>
      </c>
      <c r="O324" s="56" t="s">
        <v>5269</v>
      </c>
      <c r="P324" s="67"/>
    </row>
    <row r="325" spans="1:16" hidden="1" x14ac:dyDescent="0.25">
      <c r="A325" s="56">
        <v>1</v>
      </c>
      <c r="B325" s="64" t="s">
        <v>7</v>
      </c>
      <c r="C325" s="56">
        <v>-39596</v>
      </c>
      <c r="D325" s="65">
        <v>42853</v>
      </c>
      <c r="E325" s="56" t="s">
        <v>8</v>
      </c>
      <c r="F325" s="64" t="s">
        <v>5265</v>
      </c>
      <c r="G325" s="56" t="s">
        <v>5266</v>
      </c>
      <c r="H325" s="64" t="s">
        <v>5267</v>
      </c>
      <c r="I325" s="56"/>
      <c r="J325" s="64"/>
      <c r="K325" s="56"/>
      <c r="L325" s="64"/>
      <c r="M325" s="119">
        <v>20000</v>
      </c>
      <c r="N325" s="64" t="s">
        <v>5270</v>
      </c>
      <c r="O325" s="56" t="s">
        <v>5271</v>
      </c>
      <c r="P325" s="67"/>
    </row>
    <row r="326" spans="1:16" hidden="1" x14ac:dyDescent="0.25">
      <c r="A326" s="56">
        <v>1</v>
      </c>
      <c r="B326" s="64" t="s">
        <v>7</v>
      </c>
      <c r="C326" s="56">
        <v>-39597</v>
      </c>
      <c r="D326" s="65">
        <v>42853</v>
      </c>
      <c r="E326" s="56" t="s">
        <v>8</v>
      </c>
      <c r="F326" s="64" t="s">
        <v>5265</v>
      </c>
      <c r="G326" s="56" t="s">
        <v>5266</v>
      </c>
      <c r="H326" s="64" t="s">
        <v>5267</v>
      </c>
      <c r="I326" s="56"/>
      <c r="J326" s="64"/>
      <c r="K326" s="56"/>
      <c r="L326" s="64"/>
      <c r="M326" s="119">
        <v>740</v>
      </c>
      <c r="N326" s="64" t="s">
        <v>5272</v>
      </c>
      <c r="O326" s="56" t="s">
        <v>5273</v>
      </c>
      <c r="P326" s="67"/>
    </row>
    <row r="327" spans="1:16" hidden="1" x14ac:dyDescent="0.25">
      <c r="A327" s="56">
        <v>1</v>
      </c>
      <c r="B327" s="64" t="s">
        <v>7</v>
      </c>
      <c r="C327" s="56">
        <v>-39219</v>
      </c>
      <c r="D327" s="65">
        <v>42831</v>
      </c>
      <c r="E327" s="56" t="s">
        <v>8</v>
      </c>
      <c r="F327" s="64" t="s">
        <v>2593</v>
      </c>
      <c r="G327" s="56" t="s">
        <v>2594</v>
      </c>
      <c r="H327" s="64" t="s">
        <v>2595</v>
      </c>
      <c r="I327" s="56"/>
      <c r="J327" s="64"/>
      <c r="K327" s="56"/>
      <c r="L327" s="64"/>
      <c r="M327" s="119">
        <v>1158.78</v>
      </c>
      <c r="N327" s="64" t="s">
        <v>4780</v>
      </c>
      <c r="O327" s="56" t="s">
        <v>4072</v>
      </c>
      <c r="P327" s="67"/>
    </row>
    <row r="328" spans="1:16" hidden="1" x14ac:dyDescent="0.25">
      <c r="A328" s="56">
        <v>1</v>
      </c>
      <c r="B328" s="64" t="s">
        <v>720</v>
      </c>
      <c r="C328" s="56">
        <v>-39620</v>
      </c>
      <c r="D328" s="65">
        <v>42853</v>
      </c>
      <c r="E328" s="56" t="s">
        <v>8</v>
      </c>
      <c r="F328" s="64" t="s">
        <v>5449</v>
      </c>
      <c r="G328" s="56" t="s">
        <v>5450</v>
      </c>
      <c r="H328" s="64" t="s">
        <v>5451</v>
      </c>
      <c r="I328" s="56"/>
      <c r="J328" s="64"/>
      <c r="K328" s="56"/>
      <c r="L328" s="64"/>
      <c r="M328" s="119">
        <v>11917.7</v>
      </c>
      <c r="N328" s="64" t="s">
        <v>5452</v>
      </c>
      <c r="O328" s="56" t="s">
        <v>5453</v>
      </c>
      <c r="P328" s="67"/>
    </row>
    <row r="329" spans="1:16" hidden="1" x14ac:dyDescent="0.25">
      <c r="A329" s="56">
        <v>1</v>
      </c>
      <c r="B329" s="64" t="s">
        <v>7</v>
      </c>
      <c r="C329" s="56">
        <v>-39546</v>
      </c>
      <c r="D329" s="65">
        <v>42850</v>
      </c>
      <c r="E329" s="56" t="s">
        <v>8</v>
      </c>
      <c r="F329" s="64" t="s">
        <v>5185</v>
      </c>
      <c r="G329" s="56" t="s">
        <v>5186</v>
      </c>
      <c r="H329" s="64" t="s">
        <v>3228</v>
      </c>
      <c r="I329" s="56"/>
      <c r="J329" s="64"/>
      <c r="K329" s="56"/>
      <c r="L329" s="64"/>
      <c r="M329" s="119">
        <v>15318</v>
      </c>
      <c r="N329" s="64" t="s">
        <v>5187</v>
      </c>
      <c r="O329" s="56" t="s">
        <v>3134</v>
      </c>
      <c r="P329" s="67"/>
    </row>
    <row r="330" spans="1:16" hidden="1" x14ac:dyDescent="0.25">
      <c r="A330" s="56">
        <v>1</v>
      </c>
      <c r="B330" s="64" t="s">
        <v>7</v>
      </c>
      <c r="C330" s="56">
        <v>-39656</v>
      </c>
      <c r="D330" s="65">
        <v>42855</v>
      </c>
      <c r="E330" s="56" t="s">
        <v>5354</v>
      </c>
      <c r="F330" s="64" t="s">
        <v>5185</v>
      </c>
      <c r="G330" s="56" t="s">
        <v>5186</v>
      </c>
      <c r="H330" s="64" t="s">
        <v>3228</v>
      </c>
      <c r="I330" s="56"/>
      <c r="J330" s="64"/>
      <c r="K330" s="56"/>
      <c r="L330" s="64"/>
      <c r="M330" s="119">
        <v>5000</v>
      </c>
      <c r="N330" s="64" t="s">
        <v>5355</v>
      </c>
      <c r="O330" s="56" t="s">
        <v>3134</v>
      </c>
      <c r="P330" s="67"/>
    </row>
    <row r="331" spans="1:16" hidden="1" x14ac:dyDescent="0.25">
      <c r="A331" s="56">
        <v>1</v>
      </c>
      <c r="B331" s="64" t="s">
        <v>1320</v>
      </c>
      <c r="C331" s="56">
        <v>-39386</v>
      </c>
      <c r="D331" s="65">
        <v>42842</v>
      </c>
      <c r="E331" s="56" t="s">
        <v>8</v>
      </c>
      <c r="F331" s="64" t="s">
        <v>5872</v>
      </c>
      <c r="G331" s="56" t="s">
        <v>24</v>
      </c>
      <c r="H331" s="64" t="s">
        <v>5873</v>
      </c>
      <c r="I331" s="56"/>
      <c r="J331" s="64"/>
      <c r="K331" s="56"/>
      <c r="L331" s="64"/>
      <c r="M331" s="119">
        <v>5000</v>
      </c>
      <c r="N331" s="64" t="s">
        <v>5874</v>
      </c>
      <c r="O331" s="56" t="s">
        <v>3134</v>
      </c>
      <c r="P331" s="67"/>
    </row>
    <row r="332" spans="1:16" hidden="1" x14ac:dyDescent="0.25">
      <c r="A332" s="56">
        <v>1</v>
      </c>
      <c r="B332" s="64" t="s">
        <v>1320</v>
      </c>
      <c r="C332" s="56">
        <v>-39442</v>
      </c>
      <c r="D332" s="65">
        <v>42844</v>
      </c>
      <c r="E332" s="56" t="s">
        <v>8</v>
      </c>
      <c r="F332" s="64" t="s">
        <v>5872</v>
      </c>
      <c r="G332" s="56" t="s">
        <v>24</v>
      </c>
      <c r="H332" s="64" t="s">
        <v>5873</v>
      </c>
      <c r="I332" s="56"/>
      <c r="J332" s="64"/>
      <c r="K332" s="56"/>
      <c r="L332" s="64"/>
      <c r="M332" s="119">
        <v>198000</v>
      </c>
      <c r="N332" s="64" t="s">
        <v>673</v>
      </c>
      <c r="O332" s="56"/>
      <c r="P332" s="67" t="s">
        <v>673</v>
      </c>
    </row>
    <row r="333" spans="1:16" hidden="1" x14ac:dyDescent="0.25">
      <c r="A333" s="56">
        <v>1</v>
      </c>
      <c r="B333" s="64" t="s">
        <v>1320</v>
      </c>
      <c r="C333" s="56">
        <v>-39443</v>
      </c>
      <c r="D333" s="65">
        <v>42844</v>
      </c>
      <c r="E333" s="56" t="s">
        <v>8</v>
      </c>
      <c r="F333" s="64" t="s">
        <v>5872</v>
      </c>
      <c r="G333" s="56" t="s">
        <v>24</v>
      </c>
      <c r="H333" s="64" t="s">
        <v>5873</v>
      </c>
      <c r="I333" s="56"/>
      <c r="J333" s="64"/>
      <c r="K333" s="56"/>
      <c r="L333" s="64"/>
      <c r="M333" s="119">
        <v>66000</v>
      </c>
      <c r="N333" s="64" t="s">
        <v>5880</v>
      </c>
      <c r="O333" s="56" t="s">
        <v>5881</v>
      </c>
      <c r="P333" s="67"/>
    </row>
    <row r="334" spans="1:16" hidden="1" x14ac:dyDescent="0.25">
      <c r="A334" s="56">
        <v>1</v>
      </c>
      <c r="B334" s="64" t="s">
        <v>720</v>
      </c>
      <c r="C334" s="56">
        <v>-39335</v>
      </c>
      <c r="D334" s="65">
        <v>42837</v>
      </c>
      <c r="E334" s="56" t="s">
        <v>8</v>
      </c>
      <c r="F334" s="64" t="s">
        <v>79</v>
      </c>
      <c r="G334" s="56" t="s">
        <v>80</v>
      </c>
      <c r="H334" s="64" t="s">
        <v>81</v>
      </c>
      <c r="I334" s="56"/>
      <c r="J334" s="64"/>
      <c r="K334" s="56"/>
      <c r="L334" s="64"/>
      <c r="M334" s="119">
        <v>11060.7</v>
      </c>
      <c r="N334" s="64" t="s">
        <v>5406</v>
      </c>
      <c r="O334" s="56" t="s">
        <v>5407</v>
      </c>
      <c r="P334" s="67"/>
    </row>
    <row r="335" spans="1:16" hidden="1" x14ac:dyDescent="0.25">
      <c r="A335" s="56">
        <v>1</v>
      </c>
      <c r="B335" s="64" t="s">
        <v>7</v>
      </c>
      <c r="C335" s="56">
        <v>-39296</v>
      </c>
      <c r="D335" s="65">
        <v>42836</v>
      </c>
      <c r="E335" s="56" t="s">
        <v>8</v>
      </c>
      <c r="F335" s="64" t="s">
        <v>4867</v>
      </c>
      <c r="G335" s="56" t="s">
        <v>4868</v>
      </c>
      <c r="H335" s="64" t="s">
        <v>4869</v>
      </c>
      <c r="I335" s="56"/>
      <c r="J335" s="64"/>
      <c r="K335" s="56"/>
      <c r="L335" s="64"/>
      <c r="M335" s="119">
        <v>5000</v>
      </c>
      <c r="N335" s="64" t="s">
        <v>4870</v>
      </c>
      <c r="O335" s="56" t="s">
        <v>3134</v>
      </c>
      <c r="P335" s="67"/>
    </row>
    <row r="336" spans="1:16" hidden="1" x14ac:dyDescent="0.25">
      <c r="A336" s="56">
        <v>1</v>
      </c>
      <c r="B336" s="64" t="s">
        <v>7</v>
      </c>
      <c r="C336" s="56">
        <v>-39372</v>
      </c>
      <c r="D336" s="65">
        <v>42842</v>
      </c>
      <c r="E336" s="56" t="s">
        <v>8</v>
      </c>
      <c r="F336" s="64" t="s">
        <v>4867</v>
      </c>
      <c r="G336" s="56" t="s">
        <v>4868</v>
      </c>
      <c r="H336" s="64" t="s">
        <v>4869</v>
      </c>
      <c r="I336" s="56"/>
      <c r="J336" s="64"/>
      <c r="K336" s="56"/>
      <c r="L336" s="64"/>
      <c r="M336" s="119">
        <v>87500</v>
      </c>
      <c r="N336" s="64" t="s">
        <v>4993</v>
      </c>
      <c r="O336" s="56" t="s">
        <v>3134</v>
      </c>
      <c r="P336" s="67"/>
    </row>
    <row r="337" spans="1:16" x14ac:dyDescent="0.25">
      <c r="A337" s="56">
        <v>1</v>
      </c>
      <c r="B337" s="64" t="s">
        <v>7</v>
      </c>
      <c r="C337" s="56">
        <v>-39376</v>
      </c>
      <c r="D337" s="65">
        <v>42842</v>
      </c>
      <c r="E337" s="56" t="s">
        <v>4994</v>
      </c>
      <c r="F337" s="64" t="s">
        <v>4867</v>
      </c>
      <c r="G337" s="56" t="s">
        <v>4868</v>
      </c>
      <c r="H337" s="64" t="s">
        <v>5968</v>
      </c>
      <c r="I337" s="56" t="s">
        <v>5969</v>
      </c>
      <c r="J337" s="117">
        <v>38140</v>
      </c>
      <c r="K337" s="56" t="s">
        <v>1504</v>
      </c>
      <c r="L337" s="64" t="s">
        <v>1493</v>
      </c>
      <c r="M337" s="119">
        <v>107500</v>
      </c>
      <c r="N337" s="64" t="s">
        <v>4996</v>
      </c>
      <c r="O337" s="56" t="s">
        <v>3134</v>
      </c>
      <c r="P337" s="67" t="s">
        <v>1833</v>
      </c>
    </row>
    <row r="338" spans="1:16" hidden="1" x14ac:dyDescent="0.25">
      <c r="A338" s="56">
        <v>1</v>
      </c>
      <c r="B338" s="64" t="s">
        <v>7</v>
      </c>
      <c r="C338" s="56">
        <v>-39405</v>
      </c>
      <c r="D338" s="65">
        <v>42843</v>
      </c>
      <c r="E338" s="56" t="s">
        <v>8</v>
      </c>
      <c r="F338" s="64" t="s">
        <v>4867</v>
      </c>
      <c r="G338" s="56" t="s">
        <v>4868</v>
      </c>
      <c r="H338" s="64" t="s">
        <v>4869</v>
      </c>
      <c r="I338" s="56"/>
      <c r="J338" s="64"/>
      <c r="K338" s="56"/>
      <c r="L338" s="64"/>
      <c r="M338" s="119">
        <v>137.25</v>
      </c>
      <c r="N338" s="64" t="s">
        <v>5033</v>
      </c>
      <c r="O338" s="56" t="s">
        <v>3134</v>
      </c>
      <c r="P338" s="67"/>
    </row>
    <row r="339" spans="1:16" hidden="1" x14ac:dyDescent="0.25">
      <c r="A339" s="56">
        <v>1</v>
      </c>
      <c r="B339" s="64" t="s">
        <v>720</v>
      </c>
      <c r="C339" s="56">
        <v>-39140</v>
      </c>
      <c r="D339" s="65">
        <v>42826</v>
      </c>
      <c r="E339" s="56" t="s">
        <v>5375</v>
      </c>
      <c r="F339" s="64" t="s">
        <v>3647</v>
      </c>
      <c r="G339" s="56" t="s">
        <v>3648</v>
      </c>
      <c r="H339" s="64" t="s">
        <v>3649</v>
      </c>
      <c r="I339" s="56"/>
      <c r="J339" s="64"/>
      <c r="K339" s="56"/>
      <c r="L339" s="64"/>
      <c r="M339" s="119">
        <v>19916.310000000001</v>
      </c>
      <c r="N339" s="64" t="s">
        <v>5376</v>
      </c>
      <c r="O339" s="56" t="s">
        <v>5377</v>
      </c>
      <c r="P339" s="67"/>
    </row>
    <row r="340" spans="1:16" hidden="1" x14ac:dyDescent="0.25">
      <c r="A340" s="56">
        <v>1</v>
      </c>
      <c r="B340" s="64" t="s">
        <v>1320</v>
      </c>
      <c r="C340" s="56">
        <v>-39444</v>
      </c>
      <c r="D340" s="65">
        <v>42844</v>
      </c>
      <c r="E340" s="56" t="s">
        <v>5861</v>
      </c>
      <c r="F340" s="64" t="s">
        <v>5882</v>
      </c>
      <c r="G340" s="56" t="s">
        <v>5883</v>
      </c>
      <c r="H340" s="64" t="s">
        <v>5884</v>
      </c>
      <c r="I340" s="56"/>
      <c r="J340" s="64"/>
      <c r="K340" s="56"/>
      <c r="L340" s="64"/>
      <c r="M340" s="119">
        <v>1.3</v>
      </c>
      <c r="N340" s="64" t="s">
        <v>5885</v>
      </c>
      <c r="O340" s="56" t="s">
        <v>3134</v>
      </c>
      <c r="P340" s="67"/>
    </row>
    <row r="341" spans="1:16" hidden="1" x14ac:dyDescent="0.25">
      <c r="A341" s="56">
        <v>1</v>
      </c>
      <c r="B341" s="64" t="s">
        <v>7</v>
      </c>
      <c r="C341" s="56">
        <v>-39361</v>
      </c>
      <c r="D341" s="65">
        <v>42842</v>
      </c>
      <c r="E341" s="56" t="s">
        <v>8</v>
      </c>
      <c r="F341" s="64" t="s">
        <v>4974</v>
      </c>
      <c r="G341" s="56" t="s">
        <v>4975</v>
      </c>
      <c r="H341" s="64" t="s">
        <v>4976</v>
      </c>
      <c r="I341" s="56"/>
      <c r="J341" s="64"/>
      <c r="K341" s="56"/>
      <c r="L341" s="64"/>
      <c r="M341" s="119">
        <v>1000</v>
      </c>
      <c r="N341" s="64" t="s">
        <v>4977</v>
      </c>
      <c r="O341" s="56" t="s">
        <v>3134</v>
      </c>
      <c r="P341" s="67"/>
    </row>
    <row r="342" spans="1:16" hidden="1" x14ac:dyDescent="0.25">
      <c r="A342" s="56">
        <v>1</v>
      </c>
      <c r="B342" s="64" t="s">
        <v>7</v>
      </c>
      <c r="C342" s="56">
        <v>-39471</v>
      </c>
      <c r="D342" s="65">
        <v>42846</v>
      </c>
      <c r="E342" s="56" t="s">
        <v>5099</v>
      </c>
      <c r="F342" s="64" t="s">
        <v>4974</v>
      </c>
      <c r="G342" s="56" t="s">
        <v>4975</v>
      </c>
      <c r="H342" s="64" t="s">
        <v>4976</v>
      </c>
      <c r="I342" s="56"/>
      <c r="J342" s="64"/>
      <c r="K342" s="56"/>
      <c r="L342" s="64"/>
      <c r="M342" s="119">
        <v>80379.64</v>
      </c>
      <c r="N342" s="64" t="s">
        <v>5100</v>
      </c>
      <c r="O342" s="56" t="s">
        <v>3134</v>
      </c>
      <c r="P342" s="67"/>
    </row>
    <row r="343" spans="1:16" hidden="1" x14ac:dyDescent="0.25">
      <c r="A343" s="56">
        <v>1</v>
      </c>
      <c r="B343" s="64" t="s">
        <v>798</v>
      </c>
      <c r="C343" s="56">
        <v>-39179</v>
      </c>
      <c r="D343" s="65">
        <v>42829</v>
      </c>
      <c r="E343" s="56" t="s">
        <v>8</v>
      </c>
      <c r="F343" s="64" t="s">
        <v>2712</v>
      </c>
      <c r="G343" s="56" t="s">
        <v>2713</v>
      </c>
      <c r="H343" s="64" t="s">
        <v>2714</v>
      </c>
      <c r="I343" s="56"/>
      <c r="J343" s="64"/>
      <c r="K343" s="56"/>
      <c r="L343" s="64"/>
      <c r="M343" s="119">
        <v>1000</v>
      </c>
      <c r="N343" s="64" t="s">
        <v>5516</v>
      </c>
      <c r="O343" s="56" t="s">
        <v>3134</v>
      </c>
      <c r="P343" s="67"/>
    </row>
    <row r="344" spans="1:16" hidden="1" x14ac:dyDescent="0.25">
      <c r="A344" s="56">
        <v>1</v>
      </c>
      <c r="B344" s="64" t="s">
        <v>7</v>
      </c>
      <c r="C344" s="56">
        <v>-39569</v>
      </c>
      <c r="D344" s="65">
        <v>42851</v>
      </c>
      <c r="E344" s="56" t="s">
        <v>8</v>
      </c>
      <c r="F344" s="64" t="s">
        <v>5214</v>
      </c>
      <c r="G344" s="56" t="s">
        <v>5215</v>
      </c>
      <c r="H344" s="64" t="s">
        <v>5216</v>
      </c>
      <c r="I344" s="56"/>
      <c r="J344" s="64"/>
      <c r="K344" s="56"/>
      <c r="L344" s="64"/>
      <c r="M344" s="119">
        <v>50000</v>
      </c>
      <c r="N344" s="64" t="s">
        <v>5217</v>
      </c>
      <c r="O344" s="56" t="s">
        <v>5218</v>
      </c>
      <c r="P344" s="67"/>
    </row>
    <row r="345" spans="1:16" hidden="1" x14ac:dyDescent="0.25">
      <c r="A345" s="56">
        <v>1</v>
      </c>
      <c r="B345" s="64" t="s">
        <v>7</v>
      </c>
      <c r="C345" s="56">
        <v>-39606</v>
      </c>
      <c r="D345" s="65">
        <v>42853</v>
      </c>
      <c r="E345" s="56" t="s">
        <v>8</v>
      </c>
      <c r="F345" s="64" t="s">
        <v>5281</v>
      </c>
      <c r="G345" s="56" t="s">
        <v>5282</v>
      </c>
      <c r="H345" s="64" t="s">
        <v>5283</v>
      </c>
      <c r="I345" s="56"/>
      <c r="J345" s="64"/>
      <c r="K345" s="56"/>
      <c r="L345" s="64"/>
      <c r="M345" s="119">
        <v>83000</v>
      </c>
      <c r="N345" s="64" t="s">
        <v>5284</v>
      </c>
      <c r="O345" s="56" t="s">
        <v>5285</v>
      </c>
      <c r="P345" s="67"/>
    </row>
    <row r="346" spans="1:16" hidden="1" x14ac:dyDescent="0.25">
      <c r="A346" s="56">
        <v>1</v>
      </c>
      <c r="B346" s="64" t="s">
        <v>7</v>
      </c>
      <c r="C346" s="56">
        <v>-39640</v>
      </c>
      <c r="D346" s="65">
        <v>42854</v>
      </c>
      <c r="E346" s="56" t="s">
        <v>8</v>
      </c>
      <c r="F346" s="64" t="s">
        <v>5281</v>
      </c>
      <c r="G346" s="56" t="s">
        <v>5282</v>
      </c>
      <c r="H346" s="64" t="s">
        <v>5283</v>
      </c>
      <c r="I346" s="56"/>
      <c r="J346" s="64"/>
      <c r="K346" s="56"/>
      <c r="L346" s="64"/>
      <c r="M346" s="119">
        <v>149600</v>
      </c>
      <c r="N346" s="64" t="s">
        <v>5330</v>
      </c>
      <c r="O346" s="56" t="s">
        <v>3385</v>
      </c>
      <c r="P346" s="67" t="s">
        <v>1842</v>
      </c>
    </row>
    <row r="347" spans="1:16" hidden="1" x14ac:dyDescent="0.25">
      <c r="A347" s="56">
        <v>1</v>
      </c>
      <c r="B347" s="64" t="s">
        <v>798</v>
      </c>
      <c r="C347" s="56">
        <v>-39253</v>
      </c>
      <c r="D347" s="65">
        <v>42832</v>
      </c>
      <c r="E347" s="56" t="s">
        <v>8</v>
      </c>
      <c r="F347" s="64" t="s">
        <v>5564</v>
      </c>
      <c r="G347" s="56" t="s">
        <v>24</v>
      </c>
      <c r="H347" s="64" t="s">
        <v>5565</v>
      </c>
      <c r="I347" s="56"/>
      <c r="J347" s="64"/>
      <c r="K347" s="56"/>
      <c r="L347" s="64"/>
      <c r="M347" s="119">
        <v>11900</v>
      </c>
      <c r="N347" s="64" t="s">
        <v>5566</v>
      </c>
      <c r="O347" s="56" t="s">
        <v>5567</v>
      </c>
      <c r="P347" s="67"/>
    </row>
    <row r="348" spans="1:16" hidden="1" x14ac:dyDescent="0.25">
      <c r="A348" s="56">
        <v>1</v>
      </c>
      <c r="B348" s="64" t="s">
        <v>7</v>
      </c>
      <c r="C348" s="56">
        <v>-39144</v>
      </c>
      <c r="D348" s="65">
        <v>42826</v>
      </c>
      <c r="E348" s="56" t="s">
        <v>4710</v>
      </c>
      <c r="F348" s="64" t="s">
        <v>3802</v>
      </c>
      <c r="G348" s="56" t="s">
        <v>3803</v>
      </c>
      <c r="H348" s="64" t="s">
        <v>3804</v>
      </c>
      <c r="I348" s="56"/>
      <c r="J348" s="64"/>
      <c r="K348" s="56"/>
      <c r="L348" s="64"/>
      <c r="M348" s="119">
        <v>14351.45</v>
      </c>
      <c r="N348" s="64" t="s">
        <v>4711</v>
      </c>
      <c r="O348" s="56" t="s">
        <v>1835</v>
      </c>
      <c r="P348" s="67"/>
    </row>
    <row r="349" spans="1:16" hidden="1" x14ac:dyDescent="0.25">
      <c r="A349" s="56">
        <v>1</v>
      </c>
      <c r="B349" s="64" t="s">
        <v>798</v>
      </c>
      <c r="C349" s="56">
        <v>-39531</v>
      </c>
      <c r="D349" s="65">
        <v>42849</v>
      </c>
      <c r="E349" s="56" t="s">
        <v>8</v>
      </c>
      <c r="F349" s="64" t="s">
        <v>5727</v>
      </c>
      <c r="G349" s="56" t="s">
        <v>5728</v>
      </c>
      <c r="H349" s="64" t="s">
        <v>5729</v>
      </c>
      <c r="I349" s="56"/>
      <c r="J349" s="64"/>
      <c r="K349" s="56"/>
      <c r="L349" s="64"/>
      <c r="M349" s="119">
        <v>6340.37</v>
      </c>
      <c r="N349" s="64" t="s">
        <v>5730</v>
      </c>
      <c r="O349" s="56" t="s">
        <v>5731</v>
      </c>
      <c r="P349" s="67"/>
    </row>
    <row r="350" spans="1:16" hidden="1" x14ac:dyDescent="0.25">
      <c r="A350" s="56">
        <v>1</v>
      </c>
      <c r="B350" s="64" t="s">
        <v>1320</v>
      </c>
      <c r="C350" s="56">
        <v>-39563</v>
      </c>
      <c r="D350" s="65">
        <v>42851</v>
      </c>
      <c r="E350" s="56" t="s">
        <v>5939</v>
      </c>
      <c r="F350" s="64" t="s">
        <v>5940</v>
      </c>
      <c r="G350" s="56" t="s">
        <v>5941</v>
      </c>
      <c r="H350" s="64" t="s">
        <v>5942</v>
      </c>
      <c r="I350" s="56"/>
      <c r="J350" s="64"/>
      <c r="K350" s="56"/>
      <c r="L350" s="64"/>
      <c r="M350" s="119">
        <v>45777.03</v>
      </c>
      <c r="N350" s="64" t="s">
        <v>5925</v>
      </c>
      <c r="O350" s="56" t="s">
        <v>1839</v>
      </c>
      <c r="P350" s="67"/>
    </row>
    <row r="351" spans="1:16" hidden="1" x14ac:dyDescent="0.25">
      <c r="A351" s="56">
        <v>1</v>
      </c>
      <c r="B351" s="64" t="s">
        <v>7</v>
      </c>
      <c r="C351" s="56">
        <v>-39629</v>
      </c>
      <c r="D351" s="65">
        <v>42854</v>
      </c>
      <c r="E351" s="56" t="s">
        <v>8</v>
      </c>
      <c r="F351" s="64" t="s">
        <v>5313</v>
      </c>
      <c r="G351" s="56" t="s">
        <v>5314</v>
      </c>
      <c r="H351" s="64" t="s">
        <v>5315</v>
      </c>
      <c r="I351" s="56"/>
      <c r="J351" s="64"/>
      <c r="K351" s="56"/>
      <c r="L351" s="64"/>
      <c r="M351" s="119">
        <v>20000</v>
      </c>
      <c r="N351" s="64" t="s">
        <v>5316</v>
      </c>
      <c r="O351" s="56" t="s">
        <v>3134</v>
      </c>
      <c r="P351" s="67"/>
    </row>
    <row r="352" spans="1:16" hidden="1" x14ac:dyDescent="0.25">
      <c r="A352" s="56">
        <v>1</v>
      </c>
      <c r="B352" s="64" t="s">
        <v>1260</v>
      </c>
      <c r="C352" s="56">
        <v>-39265</v>
      </c>
      <c r="D352" s="65">
        <v>42833</v>
      </c>
      <c r="E352" s="56" t="s">
        <v>8</v>
      </c>
      <c r="F352" s="64" t="s">
        <v>4302</v>
      </c>
      <c r="G352" s="56" t="s">
        <v>4303</v>
      </c>
      <c r="H352" s="64" t="s">
        <v>4304</v>
      </c>
      <c r="I352" s="56"/>
      <c r="J352" s="64"/>
      <c r="K352" s="56"/>
      <c r="L352" s="64"/>
      <c r="M352" s="119">
        <v>1160</v>
      </c>
      <c r="N352" s="64" t="s">
        <v>5785</v>
      </c>
      <c r="O352" s="56" t="s">
        <v>3134</v>
      </c>
      <c r="P352" s="67"/>
    </row>
    <row r="353" spans="1:16" hidden="1" x14ac:dyDescent="0.25">
      <c r="A353" s="56">
        <v>1</v>
      </c>
      <c r="B353" s="64" t="s">
        <v>720</v>
      </c>
      <c r="C353" s="56">
        <v>-39150</v>
      </c>
      <c r="D353" s="65">
        <v>42828</v>
      </c>
      <c r="E353" s="56" t="s">
        <v>8</v>
      </c>
      <c r="F353" s="64" t="s">
        <v>5378</v>
      </c>
      <c r="G353" s="56" t="s">
        <v>5379</v>
      </c>
      <c r="H353" s="64" t="s">
        <v>5380</v>
      </c>
      <c r="I353" s="56"/>
      <c r="J353" s="64"/>
      <c r="K353" s="56"/>
      <c r="L353" s="64"/>
      <c r="M353" s="119">
        <v>5222.16</v>
      </c>
      <c r="N353" s="64" t="s">
        <v>5381</v>
      </c>
      <c r="O353" s="56" t="s">
        <v>3134</v>
      </c>
      <c r="P353" s="67"/>
    </row>
    <row r="354" spans="1:16" hidden="1" x14ac:dyDescent="0.25">
      <c r="A354" s="56">
        <v>1</v>
      </c>
      <c r="B354" s="64" t="s">
        <v>798</v>
      </c>
      <c r="C354" s="56">
        <v>-39146</v>
      </c>
      <c r="D354" s="65">
        <v>42826</v>
      </c>
      <c r="E354" s="56" t="s">
        <v>8</v>
      </c>
      <c r="F354" s="64" t="s">
        <v>5483</v>
      </c>
      <c r="G354" s="56" t="s">
        <v>24</v>
      </c>
      <c r="H354" s="64"/>
      <c r="I354" s="56"/>
      <c r="J354" s="64"/>
      <c r="K354" s="56"/>
      <c r="L354" s="64"/>
      <c r="M354" s="119">
        <v>1016.1</v>
      </c>
      <c r="N354" s="64" t="s">
        <v>5484</v>
      </c>
      <c r="O354" s="56" t="s">
        <v>5485</v>
      </c>
      <c r="P354" s="67"/>
    </row>
    <row r="355" spans="1:16" hidden="1" x14ac:dyDescent="0.25">
      <c r="A355" s="56">
        <v>1</v>
      </c>
      <c r="B355" s="64" t="s">
        <v>798</v>
      </c>
      <c r="C355" s="56">
        <v>-39175</v>
      </c>
      <c r="D355" s="65">
        <v>42829</v>
      </c>
      <c r="E355" s="56" t="s">
        <v>8</v>
      </c>
      <c r="F355" s="64" t="s">
        <v>5510</v>
      </c>
      <c r="G355" s="56" t="s">
        <v>24</v>
      </c>
      <c r="H355" s="64" t="s">
        <v>5511</v>
      </c>
      <c r="I355" s="56"/>
      <c r="J355" s="64"/>
      <c r="K355" s="56"/>
      <c r="L355" s="64"/>
      <c r="M355" s="119">
        <v>254.92</v>
      </c>
      <c r="N355" s="64" t="s">
        <v>5512</v>
      </c>
      <c r="O355" s="56" t="s">
        <v>5513</v>
      </c>
      <c r="P355" s="67"/>
    </row>
    <row r="356" spans="1:16" hidden="1" x14ac:dyDescent="0.25">
      <c r="A356" s="56">
        <v>1</v>
      </c>
      <c r="B356" s="64" t="s">
        <v>7</v>
      </c>
      <c r="C356" s="56">
        <v>-39137</v>
      </c>
      <c r="D356" s="65">
        <v>42826</v>
      </c>
      <c r="E356" s="56" t="s">
        <v>4704</v>
      </c>
      <c r="F356" s="64" t="s">
        <v>4705</v>
      </c>
      <c r="G356" s="56" t="s">
        <v>4706</v>
      </c>
      <c r="H356" s="64" t="s">
        <v>4707</v>
      </c>
      <c r="I356" s="56"/>
      <c r="J356" s="64"/>
      <c r="K356" s="56"/>
      <c r="L356" s="64"/>
      <c r="M356" s="119">
        <v>20000</v>
      </c>
      <c r="N356" s="64" t="s">
        <v>4708</v>
      </c>
      <c r="O356" s="56" t="s">
        <v>4659</v>
      </c>
      <c r="P356" s="67"/>
    </row>
    <row r="357" spans="1:16" hidden="1" x14ac:dyDescent="0.25">
      <c r="A357" s="56">
        <v>1</v>
      </c>
      <c r="B357" s="64" t="s">
        <v>7</v>
      </c>
      <c r="C357" s="56">
        <v>-39138</v>
      </c>
      <c r="D357" s="65">
        <v>42826</v>
      </c>
      <c r="E357" s="56" t="s">
        <v>4704</v>
      </c>
      <c r="F357" s="64" t="s">
        <v>4705</v>
      </c>
      <c r="G357" s="56" t="s">
        <v>4706</v>
      </c>
      <c r="H357" s="64" t="s">
        <v>4707</v>
      </c>
      <c r="I357" s="56"/>
      <c r="J357" s="64"/>
      <c r="K357" s="56"/>
      <c r="L357" s="64"/>
      <c r="M357" s="119">
        <v>80000</v>
      </c>
      <c r="N357" s="64" t="s">
        <v>4709</v>
      </c>
      <c r="O357" s="56" t="s">
        <v>3134</v>
      </c>
      <c r="P357" s="67"/>
    </row>
    <row r="358" spans="1:16" hidden="1" x14ac:dyDescent="0.25">
      <c r="A358" s="56">
        <v>1</v>
      </c>
      <c r="B358" s="64" t="s">
        <v>7</v>
      </c>
      <c r="C358" s="56">
        <v>-39160</v>
      </c>
      <c r="D358" s="65">
        <v>42828</v>
      </c>
      <c r="E358" s="56" t="s">
        <v>8</v>
      </c>
      <c r="F358" s="64" t="s">
        <v>4705</v>
      </c>
      <c r="G358" s="56" t="s">
        <v>4706</v>
      </c>
      <c r="H358" s="64" t="s">
        <v>4707</v>
      </c>
      <c r="I358" s="56"/>
      <c r="J358" s="64"/>
      <c r="K358" s="56"/>
      <c r="L358" s="64"/>
      <c r="M358" s="119">
        <v>137.25</v>
      </c>
      <c r="N358" s="64" t="s">
        <v>4714</v>
      </c>
      <c r="O358" s="56" t="s">
        <v>3134</v>
      </c>
      <c r="P358" s="67"/>
    </row>
    <row r="359" spans="1:16" hidden="1" x14ac:dyDescent="0.25">
      <c r="A359" s="56">
        <v>1</v>
      </c>
      <c r="B359" s="64" t="s">
        <v>798</v>
      </c>
      <c r="C359" s="56">
        <v>-39599</v>
      </c>
      <c r="D359" s="65">
        <v>42853</v>
      </c>
      <c r="E359" s="56" t="s">
        <v>8</v>
      </c>
      <c r="F359" s="64" t="s">
        <v>5758</v>
      </c>
      <c r="G359" s="56" t="s">
        <v>5759</v>
      </c>
      <c r="H359" s="64" t="s">
        <v>5760</v>
      </c>
      <c r="I359" s="56"/>
      <c r="J359" s="64"/>
      <c r="K359" s="56"/>
      <c r="L359" s="64"/>
      <c r="M359" s="119">
        <v>1103.3499999999999</v>
      </c>
      <c r="N359" s="64" t="s">
        <v>5761</v>
      </c>
      <c r="O359" s="56" t="s">
        <v>4193</v>
      </c>
      <c r="P359" s="67"/>
    </row>
    <row r="360" spans="1:16" hidden="1" x14ac:dyDescent="0.25">
      <c r="A360" s="56">
        <v>1</v>
      </c>
      <c r="B360" s="64" t="s">
        <v>7</v>
      </c>
      <c r="C360" s="56">
        <v>-39591</v>
      </c>
      <c r="D360" s="65">
        <v>42852</v>
      </c>
      <c r="E360" s="56" t="s">
        <v>8</v>
      </c>
      <c r="F360" s="64" t="s">
        <v>5257</v>
      </c>
      <c r="G360" s="56" t="s">
        <v>5258</v>
      </c>
      <c r="H360" s="64" t="s">
        <v>5259</v>
      </c>
      <c r="I360" s="56"/>
      <c r="J360" s="64"/>
      <c r="K360" s="56"/>
      <c r="L360" s="64"/>
      <c r="M360" s="119">
        <v>71080.149999999994</v>
      </c>
      <c r="N360" s="64" t="s">
        <v>5260</v>
      </c>
      <c r="O360" s="56" t="s">
        <v>3385</v>
      </c>
      <c r="P360" s="67"/>
    </row>
    <row r="361" spans="1:16" hidden="1" x14ac:dyDescent="0.25">
      <c r="A361" s="56">
        <v>1</v>
      </c>
      <c r="B361" s="64" t="s">
        <v>7</v>
      </c>
      <c r="C361" s="56">
        <v>-39328</v>
      </c>
      <c r="D361" s="65">
        <v>42837</v>
      </c>
      <c r="E361" s="56" t="s">
        <v>8</v>
      </c>
      <c r="F361" s="64" t="s">
        <v>4927</v>
      </c>
      <c r="G361" s="56" t="s">
        <v>24</v>
      </c>
      <c r="H361" s="64" t="s">
        <v>4928</v>
      </c>
      <c r="I361" s="56"/>
      <c r="J361" s="64"/>
      <c r="K361" s="56"/>
      <c r="L361" s="64"/>
      <c r="M361" s="119">
        <v>5000</v>
      </c>
      <c r="N361" s="64" t="s">
        <v>4929</v>
      </c>
      <c r="O361" s="56" t="s">
        <v>591</v>
      </c>
      <c r="P361" s="67"/>
    </row>
    <row r="362" spans="1:16" hidden="1" x14ac:dyDescent="0.25">
      <c r="A362" s="56">
        <v>1</v>
      </c>
      <c r="B362" s="64" t="s">
        <v>7</v>
      </c>
      <c r="C362" s="56">
        <v>-39417</v>
      </c>
      <c r="D362" s="65">
        <v>42843</v>
      </c>
      <c r="E362" s="56" t="s">
        <v>8</v>
      </c>
      <c r="F362" s="64" t="s">
        <v>4927</v>
      </c>
      <c r="G362" s="56" t="s">
        <v>24</v>
      </c>
      <c r="H362" s="64" t="s">
        <v>4928</v>
      </c>
      <c r="I362" s="56"/>
      <c r="J362" s="64"/>
      <c r="K362" s="56"/>
      <c r="L362" s="64"/>
      <c r="M362" s="119">
        <v>1800</v>
      </c>
      <c r="N362" s="64" t="s">
        <v>5048</v>
      </c>
      <c r="O362" s="56" t="s">
        <v>591</v>
      </c>
      <c r="P362" s="67"/>
    </row>
    <row r="363" spans="1:16" hidden="1" x14ac:dyDescent="0.25">
      <c r="A363" s="56">
        <v>1</v>
      </c>
      <c r="B363" s="64" t="s">
        <v>7</v>
      </c>
      <c r="C363" s="56">
        <v>-39418</v>
      </c>
      <c r="D363" s="65">
        <v>42843</v>
      </c>
      <c r="E363" s="56" t="s">
        <v>8</v>
      </c>
      <c r="F363" s="64" t="s">
        <v>4927</v>
      </c>
      <c r="G363" s="56" t="s">
        <v>24</v>
      </c>
      <c r="H363" s="64" t="s">
        <v>4928</v>
      </c>
      <c r="I363" s="56"/>
      <c r="J363" s="64"/>
      <c r="K363" s="56"/>
      <c r="L363" s="64"/>
      <c r="M363" s="119">
        <v>39000</v>
      </c>
      <c r="N363" s="64" t="s">
        <v>5049</v>
      </c>
      <c r="O363" s="56" t="s">
        <v>591</v>
      </c>
      <c r="P363" s="67"/>
    </row>
    <row r="364" spans="1:16" hidden="1" x14ac:dyDescent="0.25">
      <c r="A364" s="56">
        <v>1</v>
      </c>
      <c r="B364" s="64" t="s">
        <v>7</v>
      </c>
      <c r="C364" s="56">
        <v>-39419</v>
      </c>
      <c r="D364" s="65">
        <v>42843</v>
      </c>
      <c r="E364" s="56" t="s">
        <v>8</v>
      </c>
      <c r="F364" s="64" t="s">
        <v>4927</v>
      </c>
      <c r="G364" s="56" t="s">
        <v>24</v>
      </c>
      <c r="H364" s="64" t="s">
        <v>4928</v>
      </c>
      <c r="I364" s="56"/>
      <c r="J364" s="64"/>
      <c r="K364" s="56"/>
      <c r="L364" s="64"/>
      <c r="M364" s="119">
        <v>100000</v>
      </c>
      <c r="N364" s="64" t="s">
        <v>5050</v>
      </c>
      <c r="O364" s="56" t="s">
        <v>301</v>
      </c>
      <c r="P364" s="67" t="s">
        <v>301</v>
      </c>
    </row>
    <row r="365" spans="1:16" hidden="1" x14ac:dyDescent="0.25">
      <c r="A365" s="56">
        <v>1</v>
      </c>
      <c r="B365" s="64" t="s">
        <v>7</v>
      </c>
      <c r="C365" s="56">
        <v>-39491</v>
      </c>
      <c r="D365" s="65">
        <v>42846</v>
      </c>
      <c r="E365" s="56" t="s">
        <v>5133</v>
      </c>
      <c r="F365" s="64" t="s">
        <v>4927</v>
      </c>
      <c r="G365" s="56" t="s">
        <v>24</v>
      </c>
      <c r="H365" s="64" t="s">
        <v>4928</v>
      </c>
      <c r="I365" s="56"/>
      <c r="J365" s="64"/>
      <c r="K365" s="56"/>
      <c r="L365" s="64"/>
      <c r="M365" s="119">
        <v>60000</v>
      </c>
      <c r="N365" s="64" t="s">
        <v>5134</v>
      </c>
      <c r="O365" s="56" t="s">
        <v>5135</v>
      </c>
      <c r="P365" s="67"/>
    </row>
    <row r="366" spans="1:16" x14ac:dyDescent="0.25">
      <c r="A366" s="56">
        <v>1</v>
      </c>
      <c r="B366" s="64" t="s">
        <v>7</v>
      </c>
      <c r="C366" s="56">
        <v>-39340</v>
      </c>
      <c r="D366" s="65">
        <v>42838</v>
      </c>
      <c r="E366" s="56" t="s">
        <v>4949</v>
      </c>
      <c r="F366" s="64" t="s">
        <v>3643</v>
      </c>
      <c r="G366" s="56" t="s">
        <v>3644</v>
      </c>
      <c r="H366" s="64" t="s">
        <v>5970</v>
      </c>
      <c r="I366" s="56" t="s">
        <v>5971</v>
      </c>
      <c r="J366" s="117">
        <v>38660</v>
      </c>
      <c r="K366" s="56" t="s">
        <v>1647</v>
      </c>
      <c r="L366" s="64" t="s">
        <v>1493</v>
      </c>
      <c r="M366" s="119">
        <v>185800</v>
      </c>
      <c r="N366" s="64" t="s">
        <v>4950</v>
      </c>
      <c r="O366" s="56" t="s">
        <v>3134</v>
      </c>
      <c r="P366" s="67" t="s">
        <v>1833</v>
      </c>
    </row>
    <row r="367" spans="1:16" hidden="1" x14ac:dyDescent="0.25">
      <c r="A367" s="56">
        <v>1</v>
      </c>
      <c r="B367" s="64" t="s">
        <v>798</v>
      </c>
      <c r="C367" s="56">
        <v>-39580</v>
      </c>
      <c r="D367" s="65">
        <v>42852</v>
      </c>
      <c r="E367" s="56" t="s">
        <v>8</v>
      </c>
      <c r="F367" s="64" t="s">
        <v>5748</v>
      </c>
      <c r="G367" s="56" t="s">
        <v>24</v>
      </c>
      <c r="H367" s="64" t="s">
        <v>5749</v>
      </c>
      <c r="I367" s="56"/>
      <c r="J367" s="64"/>
      <c r="K367" s="56"/>
      <c r="L367" s="64"/>
      <c r="M367" s="119">
        <v>76.239999999999995</v>
      </c>
      <c r="N367" s="64" t="s">
        <v>5750</v>
      </c>
      <c r="O367" s="56" t="s">
        <v>3134</v>
      </c>
      <c r="P367" s="67"/>
    </row>
    <row r="368" spans="1:16" hidden="1" x14ac:dyDescent="0.25">
      <c r="A368" s="56">
        <v>1</v>
      </c>
      <c r="B368" s="64" t="s">
        <v>7</v>
      </c>
      <c r="C368" s="56">
        <v>-39216</v>
      </c>
      <c r="D368" s="65">
        <v>42831</v>
      </c>
      <c r="E368" s="56" t="s">
        <v>4775</v>
      </c>
      <c r="F368" s="64" t="s">
        <v>4776</v>
      </c>
      <c r="G368" s="56" t="s">
        <v>24</v>
      </c>
      <c r="H368" s="64" t="s">
        <v>4777</v>
      </c>
      <c r="I368" s="56"/>
      <c r="J368" s="64"/>
      <c r="K368" s="56"/>
      <c r="L368" s="64"/>
      <c r="M368" s="119">
        <v>343500</v>
      </c>
      <c r="N368" s="64" t="s">
        <v>4778</v>
      </c>
      <c r="O368" s="56" t="s">
        <v>301</v>
      </c>
      <c r="P368" s="67" t="s">
        <v>301</v>
      </c>
    </row>
    <row r="369" spans="1:16" hidden="1" x14ac:dyDescent="0.25">
      <c r="A369" s="56">
        <v>1</v>
      </c>
      <c r="B369" s="64" t="s">
        <v>720</v>
      </c>
      <c r="C369" s="56">
        <v>-39214</v>
      </c>
      <c r="D369" s="65">
        <v>42831</v>
      </c>
      <c r="E369" s="56" t="s">
        <v>8</v>
      </c>
      <c r="F369" s="64" t="s">
        <v>4776</v>
      </c>
      <c r="G369" s="56" t="s">
        <v>24</v>
      </c>
      <c r="H369" s="64" t="s">
        <v>4777</v>
      </c>
      <c r="I369" s="56"/>
      <c r="J369" s="64"/>
      <c r="K369" s="56"/>
      <c r="L369" s="64"/>
      <c r="M369" s="119">
        <v>5000</v>
      </c>
      <c r="N369" s="64" t="s">
        <v>5393</v>
      </c>
      <c r="O369" s="56" t="s">
        <v>3134</v>
      </c>
      <c r="P369" s="67"/>
    </row>
    <row r="370" spans="1:16" hidden="1" x14ac:dyDescent="0.25">
      <c r="A370" s="56">
        <v>1</v>
      </c>
      <c r="B370" s="64" t="s">
        <v>720</v>
      </c>
      <c r="C370" s="56">
        <v>-39233</v>
      </c>
      <c r="D370" s="65">
        <v>42832</v>
      </c>
      <c r="E370" s="56" t="s">
        <v>8</v>
      </c>
      <c r="F370" s="64" t="s">
        <v>4776</v>
      </c>
      <c r="G370" s="56" t="s">
        <v>24</v>
      </c>
      <c r="H370" s="64" t="s">
        <v>4777</v>
      </c>
      <c r="I370" s="56"/>
      <c r="J370" s="64"/>
      <c r="K370" s="56"/>
      <c r="L370" s="64"/>
      <c r="M370" s="119">
        <v>8523.3700000000008</v>
      </c>
      <c r="N370" s="64" t="s">
        <v>5397</v>
      </c>
      <c r="O370" s="56" t="s">
        <v>3134</v>
      </c>
      <c r="P370" s="67"/>
    </row>
    <row r="371" spans="1:16" hidden="1" x14ac:dyDescent="0.25">
      <c r="A371" s="56">
        <v>1</v>
      </c>
      <c r="B371" s="64" t="s">
        <v>720</v>
      </c>
      <c r="C371" s="56">
        <v>-39431</v>
      </c>
      <c r="D371" s="65">
        <v>42844</v>
      </c>
      <c r="E371" s="56" t="s">
        <v>8</v>
      </c>
      <c r="F371" s="64" t="s">
        <v>5426</v>
      </c>
      <c r="G371" s="56" t="s">
        <v>24</v>
      </c>
      <c r="H371" s="64" t="s">
        <v>5427</v>
      </c>
      <c r="I371" s="56"/>
      <c r="J371" s="64"/>
      <c r="K371" s="56"/>
      <c r="L371" s="64"/>
      <c r="M371" s="119">
        <v>2500</v>
      </c>
      <c r="N371" s="64" t="s">
        <v>5428</v>
      </c>
      <c r="O371" s="56" t="s">
        <v>3134</v>
      </c>
      <c r="P371" s="67"/>
    </row>
    <row r="372" spans="1:16" hidden="1" x14ac:dyDescent="0.25">
      <c r="A372" s="56">
        <v>1</v>
      </c>
      <c r="B372" s="64" t="s">
        <v>798</v>
      </c>
      <c r="C372" s="56">
        <v>-39430</v>
      </c>
      <c r="D372" s="65">
        <v>42844</v>
      </c>
      <c r="E372" s="56" t="s">
        <v>8</v>
      </c>
      <c r="F372" s="64" t="s">
        <v>5673</v>
      </c>
      <c r="G372" s="56" t="s">
        <v>24</v>
      </c>
      <c r="H372" s="64" t="s">
        <v>5542</v>
      </c>
      <c r="I372" s="56"/>
      <c r="J372" s="64"/>
      <c r="K372" s="56"/>
      <c r="L372" s="64"/>
      <c r="M372" s="119">
        <v>3200</v>
      </c>
      <c r="N372" s="64" t="s">
        <v>5674</v>
      </c>
      <c r="O372" s="56" t="s">
        <v>5675</v>
      </c>
      <c r="P372" s="67"/>
    </row>
    <row r="373" spans="1:16" hidden="1" x14ac:dyDescent="0.25">
      <c r="A373" s="56">
        <v>1</v>
      </c>
      <c r="B373" s="64" t="s">
        <v>7</v>
      </c>
      <c r="C373" s="56">
        <v>-39176</v>
      </c>
      <c r="D373" s="65">
        <v>42829</v>
      </c>
      <c r="E373" s="56" t="s">
        <v>4721</v>
      </c>
      <c r="F373" s="64" t="s">
        <v>3655</v>
      </c>
      <c r="G373" s="56" t="s">
        <v>24</v>
      </c>
      <c r="H373" s="64" t="s">
        <v>3656</v>
      </c>
      <c r="I373" s="56"/>
      <c r="J373" s="64"/>
      <c r="K373" s="56"/>
      <c r="L373" s="64"/>
      <c r="M373" s="119">
        <v>343500</v>
      </c>
      <c r="N373" s="64" t="s">
        <v>4722</v>
      </c>
      <c r="O373" s="56" t="s">
        <v>673</v>
      </c>
      <c r="P373" s="67" t="s">
        <v>673</v>
      </c>
    </row>
    <row r="374" spans="1:16" hidden="1" x14ac:dyDescent="0.25">
      <c r="A374" s="56">
        <v>1</v>
      </c>
      <c r="B374" s="64" t="s">
        <v>798</v>
      </c>
      <c r="C374" s="56">
        <v>-39277</v>
      </c>
      <c r="D374" s="65">
        <v>42835</v>
      </c>
      <c r="E374" s="56" t="s">
        <v>8</v>
      </c>
      <c r="F374" s="64" t="s">
        <v>5592</v>
      </c>
      <c r="G374" s="56" t="s">
        <v>5593</v>
      </c>
      <c r="H374" s="64" t="s">
        <v>5594</v>
      </c>
      <c r="I374" s="56"/>
      <c r="J374" s="64"/>
      <c r="K374" s="56"/>
      <c r="L374" s="64"/>
      <c r="M374" s="119">
        <v>344.58</v>
      </c>
      <c r="N374" s="64" t="s">
        <v>5595</v>
      </c>
      <c r="O374" s="56" t="s">
        <v>3134</v>
      </c>
      <c r="P374" s="67"/>
    </row>
    <row r="375" spans="1:16" hidden="1" x14ac:dyDescent="0.25">
      <c r="A375" s="56">
        <v>1</v>
      </c>
      <c r="B375" s="64" t="s">
        <v>798</v>
      </c>
      <c r="C375" s="56">
        <v>-39188</v>
      </c>
      <c r="D375" s="65">
        <v>42830</v>
      </c>
      <c r="E375" s="56" t="s">
        <v>8</v>
      </c>
      <c r="F375" s="64" t="s">
        <v>5517</v>
      </c>
      <c r="G375" s="56" t="s">
        <v>24</v>
      </c>
      <c r="H375" s="64" t="s">
        <v>5518</v>
      </c>
      <c r="I375" s="56"/>
      <c r="J375" s="64"/>
      <c r="K375" s="56"/>
      <c r="L375" s="64"/>
      <c r="M375" s="119">
        <v>2293.5500000000002</v>
      </c>
      <c r="N375" s="64" t="s">
        <v>5519</v>
      </c>
      <c r="O375" s="56" t="s">
        <v>3134</v>
      </c>
      <c r="P375" s="67"/>
    </row>
    <row r="376" spans="1:16" hidden="1" x14ac:dyDescent="0.25">
      <c r="A376" s="56">
        <v>1</v>
      </c>
      <c r="B376" s="64" t="s">
        <v>798</v>
      </c>
      <c r="C376" s="56">
        <v>-39141</v>
      </c>
      <c r="D376" s="65">
        <v>42826</v>
      </c>
      <c r="E376" s="56" t="s">
        <v>8</v>
      </c>
      <c r="F376" s="64" t="s">
        <v>5470</v>
      </c>
      <c r="G376" s="56" t="s">
        <v>24</v>
      </c>
      <c r="H376" s="64" t="s">
        <v>5471</v>
      </c>
      <c r="I376" s="56"/>
      <c r="J376" s="64"/>
      <c r="K376" s="56"/>
      <c r="L376" s="64"/>
      <c r="M376" s="119">
        <v>2941.47</v>
      </c>
      <c r="N376" s="64" t="s">
        <v>5472</v>
      </c>
      <c r="O376" s="56" t="s">
        <v>5473</v>
      </c>
      <c r="P376" s="67"/>
    </row>
    <row r="377" spans="1:16" hidden="1" x14ac:dyDescent="0.25">
      <c r="A377" s="56">
        <v>1</v>
      </c>
      <c r="B377" s="64" t="s">
        <v>798</v>
      </c>
      <c r="C377" s="56">
        <v>-39590</v>
      </c>
      <c r="D377" s="65">
        <v>42852</v>
      </c>
      <c r="E377" s="56" t="s">
        <v>8</v>
      </c>
      <c r="F377" s="64" t="s">
        <v>725</v>
      </c>
      <c r="G377" s="56" t="s">
        <v>24</v>
      </c>
      <c r="H377" s="64" t="s">
        <v>726</v>
      </c>
      <c r="I377" s="56"/>
      <c r="J377" s="64"/>
      <c r="K377" s="56"/>
      <c r="L377" s="64"/>
      <c r="M377" s="119">
        <v>7500</v>
      </c>
      <c r="N377" s="64" t="s">
        <v>5754</v>
      </c>
      <c r="O377" s="56" t="s">
        <v>5755</v>
      </c>
      <c r="P377" s="67"/>
    </row>
    <row r="378" spans="1:16" hidden="1" x14ac:dyDescent="0.25">
      <c r="A378" s="56">
        <v>1</v>
      </c>
      <c r="B378" s="64" t="s">
        <v>798</v>
      </c>
      <c r="C378" s="56">
        <v>-39359</v>
      </c>
      <c r="D378" s="65">
        <v>42842</v>
      </c>
      <c r="E378" s="56" t="s">
        <v>8</v>
      </c>
      <c r="F378" s="64" t="s">
        <v>5627</v>
      </c>
      <c r="G378" s="56" t="s">
        <v>5628</v>
      </c>
      <c r="H378" s="64" t="s">
        <v>5629</v>
      </c>
      <c r="I378" s="56"/>
      <c r="J378" s="64"/>
      <c r="K378" s="56"/>
      <c r="L378" s="64"/>
      <c r="M378" s="119">
        <v>150</v>
      </c>
      <c r="N378" s="64" t="s">
        <v>5630</v>
      </c>
      <c r="O378" s="56" t="s">
        <v>5631</v>
      </c>
      <c r="P378" s="67"/>
    </row>
    <row r="379" spans="1:16" hidden="1" x14ac:dyDescent="0.25">
      <c r="A379" s="56">
        <v>1</v>
      </c>
      <c r="B379" s="64" t="s">
        <v>720</v>
      </c>
      <c r="C379" s="56">
        <v>-39390</v>
      </c>
      <c r="D379" s="65">
        <v>42843</v>
      </c>
      <c r="E379" s="56" t="s">
        <v>8</v>
      </c>
      <c r="F379" s="64" t="s">
        <v>5408</v>
      </c>
      <c r="G379" s="56" t="s">
        <v>5409</v>
      </c>
      <c r="H379" s="64" t="s">
        <v>5410</v>
      </c>
      <c r="I379" s="56"/>
      <c r="J379" s="64"/>
      <c r="K379" s="56"/>
      <c r="L379" s="64"/>
      <c r="M379" s="119">
        <v>6057.39</v>
      </c>
      <c r="N379" s="64" t="s">
        <v>5411</v>
      </c>
      <c r="O379" s="56" t="s">
        <v>3914</v>
      </c>
      <c r="P379" s="67"/>
    </row>
    <row r="380" spans="1:16" hidden="1" x14ac:dyDescent="0.25">
      <c r="A380" s="56">
        <v>1</v>
      </c>
      <c r="B380" s="64" t="s">
        <v>798</v>
      </c>
      <c r="C380" s="56">
        <v>-39424</v>
      </c>
      <c r="D380" s="65">
        <v>42844</v>
      </c>
      <c r="E380" s="56" t="s">
        <v>8</v>
      </c>
      <c r="F380" s="64" t="s">
        <v>5667</v>
      </c>
      <c r="G380" s="56" t="s">
        <v>5668</v>
      </c>
      <c r="H380" s="64" t="s">
        <v>5669</v>
      </c>
      <c r="I380" s="56"/>
      <c r="J380" s="64"/>
      <c r="K380" s="56"/>
      <c r="L380" s="64"/>
      <c r="M380" s="119">
        <v>461.23</v>
      </c>
      <c r="N380" s="64" t="s">
        <v>5670</v>
      </c>
      <c r="O380" s="56" t="s">
        <v>5671</v>
      </c>
      <c r="P380" s="67"/>
    </row>
    <row r="381" spans="1:16" hidden="1" x14ac:dyDescent="0.25">
      <c r="A381" s="56">
        <v>1</v>
      </c>
      <c r="B381" s="64" t="s">
        <v>7</v>
      </c>
      <c r="C381" s="56">
        <v>-39490</v>
      </c>
      <c r="D381" s="65">
        <v>42846</v>
      </c>
      <c r="E381" s="56" t="s">
        <v>8</v>
      </c>
      <c r="F381" s="64" t="s">
        <v>5128</v>
      </c>
      <c r="G381" s="56" t="s">
        <v>5129</v>
      </c>
      <c r="H381" s="64" t="s">
        <v>5130</v>
      </c>
      <c r="I381" s="56"/>
      <c r="J381" s="64"/>
      <c r="K381" s="56"/>
      <c r="L381" s="64"/>
      <c r="M381" s="119">
        <v>18000</v>
      </c>
      <c r="N381" s="64" t="s">
        <v>5131</v>
      </c>
      <c r="O381" s="56" t="s">
        <v>5132</v>
      </c>
      <c r="P381" s="67"/>
    </row>
    <row r="382" spans="1:16" hidden="1" x14ac:dyDescent="0.25">
      <c r="A382" s="56">
        <v>1</v>
      </c>
      <c r="B382" s="64" t="s">
        <v>7</v>
      </c>
      <c r="C382" s="56">
        <v>-39540</v>
      </c>
      <c r="D382" s="65">
        <v>42850</v>
      </c>
      <c r="E382" s="56" t="s">
        <v>5178</v>
      </c>
      <c r="F382" s="64" t="s">
        <v>5179</v>
      </c>
      <c r="G382" s="56" t="s">
        <v>5180</v>
      </c>
      <c r="H382" s="64" t="s">
        <v>5181</v>
      </c>
      <c r="I382" s="56"/>
      <c r="J382" s="64"/>
      <c r="K382" s="56"/>
      <c r="L382" s="64"/>
      <c r="M382" s="119">
        <v>80137.240000000005</v>
      </c>
      <c r="N382" s="64" t="s">
        <v>5182</v>
      </c>
      <c r="O382" s="56" t="s">
        <v>301</v>
      </c>
      <c r="P382" s="67"/>
    </row>
    <row r="383" spans="1:16" hidden="1" x14ac:dyDescent="0.25">
      <c r="A383" s="56">
        <v>1</v>
      </c>
      <c r="B383" s="64" t="s">
        <v>7</v>
      </c>
      <c r="C383" s="56">
        <v>-39434</v>
      </c>
      <c r="D383" s="65">
        <v>42844</v>
      </c>
      <c r="E383" s="56" t="s">
        <v>8</v>
      </c>
      <c r="F383" s="64" t="s">
        <v>5067</v>
      </c>
      <c r="G383" s="56" t="s">
        <v>5068</v>
      </c>
      <c r="H383" s="64" t="s">
        <v>5069</v>
      </c>
      <c r="I383" s="56"/>
      <c r="J383" s="64"/>
      <c r="K383" s="56"/>
      <c r="L383" s="64"/>
      <c r="M383" s="119">
        <v>5000</v>
      </c>
      <c r="N383" s="64" t="s">
        <v>5070</v>
      </c>
      <c r="O383" s="56" t="s">
        <v>591</v>
      </c>
      <c r="P383" s="67"/>
    </row>
    <row r="384" spans="1:16" hidden="1" x14ac:dyDescent="0.25">
      <c r="A384" s="56">
        <v>1</v>
      </c>
      <c r="B384" s="64" t="s">
        <v>7</v>
      </c>
      <c r="C384" s="56">
        <v>-39484</v>
      </c>
      <c r="D384" s="65">
        <v>42846</v>
      </c>
      <c r="E384" s="56" t="s">
        <v>5116</v>
      </c>
      <c r="F384" s="64" t="s">
        <v>5067</v>
      </c>
      <c r="G384" s="56" t="s">
        <v>5068</v>
      </c>
      <c r="H384" s="64" t="s">
        <v>5069</v>
      </c>
      <c r="I384" s="56"/>
      <c r="J384" s="64"/>
      <c r="K384" s="56"/>
      <c r="L384" s="64"/>
      <c r="M384" s="119">
        <v>95137</v>
      </c>
      <c r="N384" s="64" t="s">
        <v>5117</v>
      </c>
      <c r="O384" s="56" t="s">
        <v>591</v>
      </c>
      <c r="P384" s="67"/>
    </row>
    <row r="385" spans="1:16" hidden="1" x14ac:dyDescent="0.25">
      <c r="A385" s="56">
        <v>1</v>
      </c>
      <c r="B385" s="64" t="s">
        <v>798</v>
      </c>
      <c r="C385" s="56">
        <v>-39331</v>
      </c>
      <c r="D385" s="65">
        <v>42837</v>
      </c>
      <c r="E385" s="56" t="s">
        <v>8</v>
      </c>
      <c r="F385" s="64" t="s">
        <v>1028</v>
      </c>
      <c r="G385" s="56" t="s">
        <v>1029</v>
      </c>
      <c r="H385" s="64" t="s">
        <v>1030</v>
      </c>
      <c r="I385" s="56"/>
      <c r="J385" s="64"/>
      <c r="K385" s="56"/>
      <c r="L385" s="64"/>
      <c r="M385" s="119">
        <v>1067.1300000000001</v>
      </c>
      <c r="N385" s="64" t="s">
        <v>5610</v>
      </c>
      <c r="O385" s="56" t="s">
        <v>5611</v>
      </c>
      <c r="P385" s="67"/>
    </row>
    <row r="386" spans="1:16" hidden="1" x14ac:dyDescent="0.25">
      <c r="A386" s="56">
        <v>1</v>
      </c>
      <c r="B386" s="64" t="s">
        <v>1320</v>
      </c>
      <c r="C386" s="56">
        <v>-39323</v>
      </c>
      <c r="D386" s="65">
        <v>42837</v>
      </c>
      <c r="E386" s="56" t="s">
        <v>5851</v>
      </c>
      <c r="F386" s="64" t="s">
        <v>5852</v>
      </c>
      <c r="G386" s="56" t="s">
        <v>5853</v>
      </c>
      <c r="H386" s="64" t="s">
        <v>5854</v>
      </c>
      <c r="I386" s="56"/>
      <c r="J386" s="64"/>
      <c r="K386" s="56"/>
      <c r="L386" s="64"/>
      <c r="M386" s="119">
        <v>40000</v>
      </c>
      <c r="N386" s="64" t="s">
        <v>5855</v>
      </c>
      <c r="O386" s="56" t="s">
        <v>3134</v>
      </c>
      <c r="P386" s="67"/>
    </row>
    <row r="387" spans="1:16" hidden="1" x14ac:dyDescent="0.25">
      <c r="A387" s="56">
        <v>1</v>
      </c>
      <c r="B387" s="64" t="s">
        <v>1320</v>
      </c>
      <c r="C387" s="56">
        <v>-39326</v>
      </c>
      <c r="D387" s="65">
        <v>42837</v>
      </c>
      <c r="E387" s="56" t="s">
        <v>5851</v>
      </c>
      <c r="F387" s="64" t="s">
        <v>5852</v>
      </c>
      <c r="G387" s="56" t="s">
        <v>5853</v>
      </c>
      <c r="H387" s="64" t="s">
        <v>5854</v>
      </c>
      <c r="I387" s="56"/>
      <c r="J387" s="64"/>
      <c r="K387" s="56"/>
      <c r="L387" s="64"/>
      <c r="M387" s="119">
        <v>19811.650000000001</v>
      </c>
      <c r="N387" s="64" t="s">
        <v>5856</v>
      </c>
      <c r="O387" s="56" t="s">
        <v>591</v>
      </c>
      <c r="P387" s="67"/>
    </row>
    <row r="388" spans="1:16" hidden="1" x14ac:dyDescent="0.25">
      <c r="A388" s="56">
        <v>1</v>
      </c>
      <c r="B388" s="64" t="s">
        <v>798</v>
      </c>
      <c r="C388" s="56">
        <v>-39459</v>
      </c>
      <c r="D388" s="65">
        <v>42845</v>
      </c>
      <c r="E388" s="56" t="s">
        <v>8</v>
      </c>
      <c r="F388" s="64" t="s">
        <v>5694</v>
      </c>
      <c r="G388" s="56" t="s">
        <v>5695</v>
      </c>
      <c r="H388" s="64" t="s">
        <v>5696</v>
      </c>
      <c r="I388" s="56"/>
      <c r="J388" s="64"/>
      <c r="K388" s="56"/>
      <c r="L388" s="64"/>
      <c r="M388" s="119">
        <v>170</v>
      </c>
      <c r="N388" s="64" t="s">
        <v>5697</v>
      </c>
      <c r="O388" s="56" t="s">
        <v>3134</v>
      </c>
      <c r="P388" s="67"/>
    </row>
    <row r="389" spans="1:16" x14ac:dyDescent="0.25">
      <c r="A389" s="56">
        <v>1</v>
      </c>
      <c r="B389" s="64" t="s">
        <v>1320</v>
      </c>
      <c r="C389" s="56">
        <v>-39182</v>
      </c>
      <c r="D389" s="65">
        <v>42829</v>
      </c>
      <c r="E389" s="56" t="s">
        <v>5819</v>
      </c>
      <c r="F389" s="64" t="s">
        <v>5820</v>
      </c>
      <c r="G389" s="56" t="s">
        <v>24</v>
      </c>
      <c r="H389" s="64" t="s">
        <v>5972</v>
      </c>
      <c r="I389" s="56" t="s">
        <v>5973</v>
      </c>
      <c r="J389" s="117">
        <v>38940</v>
      </c>
      <c r="K389" s="56" t="s">
        <v>1531</v>
      </c>
      <c r="L389" s="64" t="s">
        <v>1493</v>
      </c>
      <c r="M389" s="119">
        <v>140000</v>
      </c>
      <c r="N389" s="64" t="s">
        <v>5822</v>
      </c>
      <c r="O389" s="56" t="s">
        <v>3134</v>
      </c>
      <c r="P389" s="67" t="s">
        <v>1833</v>
      </c>
    </row>
    <row r="390" spans="1:16" hidden="1" x14ac:dyDescent="0.25">
      <c r="A390" s="56">
        <v>1</v>
      </c>
      <c r="B390" s="64" t="s">
        <v>1320</v>
      </c>
      <c r="C390" s="56">
        <v>-39186</v>
      </c>
      <c r="D390" s="65">
        <v>42830</v>
      </c>
      <c r="E390" s="56" t="s">
        <v>5819</v>
      </c>
      <c r="F390" s="64" t="s">
        <v>5820</v>
      </c>
      <c r="G390" s="56" t="s">
        <v>24</v>
      </c>
      <c r="H390" s="64" t="s">
        <v>5821</v>
      </c>
      <c r="I390" s="56"/>
      <c r="J390" s="64"/>
      <c r="K390" s="56"/>
      <c r="L390" s="64"/>
      <c r="M390" s="119">
        <v>20000</v>
      </c>
      <c r="N390" s="64" t="s">
        <v>5823</v>
      </c>
      <c r="O390" s="56" t="s">
        <v>591</v>
      </c>
      <c r="P390" s="67"/>
    </row>
    <row r="391" spans="1:16" hidden="1" x14ac:dyDescent="0.25">
      <c r="A391" s="56">
        <v>1</v>
      </c>
      <c r="B391" s="64" t="s">
        <v>1320</v>
      </c>
      <c r="C391" s="56">
        <v>-39187</v>
      </c>
      <c r="D391" s="65">
        <v>42830</v>
      </c>
      <c r="E391" s="56" t="s">
        <v>5819</v>
      </c>
      <c r="F391" s="64" t="s">
        <v>5820</v>
      </c>
      <c r="G391" s="56" t="s">
        <v>24</v>
      </c>
      <c r="H391" s="64" t="s">
        <v>5821</v>
      </c>
      <c r="I391" s="56"/>
      <c r="J391" s="64"/>
      <c r="K391" s="56"/>
      <c r="L391" s="64"/>
      <c r="M391" s="119">
        <v>20000</v>
      </c>
      <c r="N391" s="64" t="s">
        <v>5824</v>
      </c>
      <c r="O391" s="56" t="s">
        <v>591</v>
      </c>
      <c r="P391" s="67"/>
    </row>
    <row r="392" spans="1:16" hidden="1" x14ac:dyDescent="0.25">
      <c r="A392" s="56">
        <v>1</v>
      </c>
      <c r="B392" s="64" t="s">
        <v>1320</v>
      </c>
      <c r="C392" s="56">
        <v>-39189</v>
      </c>
      <c r="D392" s="65">
        <v>42830</v>
      </c>
      <c r="E392" s="56" t="s">
        <v>5819</v>
      </c>
      <c r="F392" s="64" t="s">
        <v>5820</v>
      </c>
      <c r="G392" s="56" t="s">
        <v>24</v>
      </c>
      <c r="H392" s="64" t="s">
        <v>5821</v>
      </c>
      <c r="I392" s="56"/>
      <c r="J392" s="64"/>
      <c r="K392" s="56"/>
      <c r="L392" s="64"/>
      <c r="M392" s="119">
        <v>5000</v>
      </c>
      <c r="N392" s="64" t="s">
        <v>5825</v>
      </c>
      <c r="O392" s="56" t="s">
        <v>591</v>
      </c>
      <c r="P392" s="67"/>
    </row>
    <row r="393" spans="1:16" x14ac:dyDescent="0.25">
      <c r="A393" s="56">
        <v>1</v>
      </c>
      <c r="B393" s="64" t="s">
        <v>7</v>
      </c>
      <c r="C393" s="56">
        <v>-39445</v>
      </c>
      <c r="D393" s="65">
        <v>42844</v>
      </c>
      <c r="E393" s="56" t="s">
        <v>5076</v>
      </c>
      <c r="F393" s="64" t="s">
        <v>4121</v>
      </c>
      <c r="G393" s="56" t="s">
        <v>4122</v>
      </c>
      <c r="H393" s="64" t="s">
        <v>5974</v>
      </c>
      <c r="I393" s="56" t="s">
        <v>1495</v>
      </c>
      <c r="J393" s="117">
        <v>38500</v>
      </c>
      <c r="K393" s="56" t="s">
        <v>1629</v>
      </c>
      <c r="L393" s="64" t="s">
        <v>1493</v>
      </c>
      <c r="M393" s="119">
        <v>149400</v>
      </c>
      <c r="N393" s="64" t="s">
        <v>5077</v>
      </c>
      <c r="O393" s="56" t="s">
        <v>3134</v>
      </c>
      <c r="P393" s="67" t="s">
        <v>1833</v>
      </c>
    </row>
    <row r="394" spans="1:16" hidden="1" x14ac:dyDescent="0.25">
      <c r="A394" s="56">
        <v>1</v>
      </c>
      <c r="B394" s="64" t="s">
        <v>798</v>
      </c>
      <c r="C394" s="56">
        <v>-39156</v>
      </c>
      <c r="D394" s="65">
        <v>42828</v>
      </c>
      <c r="E394" s="56" t="s">
        <v>8</v>
      </c>
      <c r="F394" s="64" t="s">
        <v>933</v>
      </c>
      <c r="G394" s="56" t="s">
        <v>934</v>
      </c>
      <c r="H394" s="64" t="s">
        <v>935</v>
      </c>
      <c r="I394" s="56"/>
      <c r="J394" s="64"/>
      <c r="K394" s="56"/>
      <c r="L394" s="64"/>
      <c r="M394" s="119">
        <v>1027.52</v>
      </c>
      <c r="N394" s="64" t="s">
        <v>5489</v>
      </c>
      <c r="O394" s="56" t="s">
        <v>3134</v>
      </c>
      <c r="P394" s="67"/>
    </row>
    <row r="395" spans="1:16" hidden="1" x14ac:dyDescent="0.25">
      <c r="A395" s="56">
        <v>1</v>
      </c>
      <c r="B395" s="64" t="s">
        <v>798</v>
      </c>
      <c r="C395" s="56">
        <v>-39393</v>
      </c>
      <c r="D395" s="65">
        <v>42843</v>
      </c>
      <c r="E395" s="56" t="s">
        <v>8</v>
      </c>
      <c r="F395" s="64" t="s">
        <v>933</v>
      </c>
      <c r="G395" s="56" t="s">
        <v>934</v>
      </c>
      <c r="H395" s="64" t="s">
        <v>935</v>
      </c>
      <c r="I395" s="56"/>
      <c r="J395" s="64"/>
      <c r="K395" s="56"/>
      <c r="L395" s="64"/>
      <c r="M395" s="119">
        <v>1753.07</v>
      </c>
      <c r="N395" s="64" t="s">
        <v>5645</v>
      </c>
      <c r="O395" s="56" t="s">
        <v>3134</v>
      </c>
      <c r="P395" s="67"/>
    </row>
    <row r="396" spans="1:16" hidden="1" x14ac:dyDescent="0.25">
      <c r="A396" s="56">
        <v>1</v>
      </c>
      <c r="B396" s="64" t="s">
        <v>7</v>
      </c>
      <c r="C396" s="56">
        <v>-39301</v>
      </c>
      <c r="D396" s="65">
        <v>42836</v>
      </c>
      <c r="E396" s="56" t="s">
        <v>3871</v>
      </c>
      <c r="F396" s="64" t="s">
        <v>4885</v>
      </c>
      <c r="G396" s="56" t="s">
        <v>4886</v>
      </c>
      <c r="H396" s="64" t="s">
        <v>4887</v>
      </c>
      <c r="I396" s="56"/>
      <c r="J396" s="64"/>
      <c r="K396" s="56"/>
      <c r="L396" s="64"/>
      <c r="M396" s="119">
        <v>643400</v>
      </c>
      <c r="N396" s="64" t="s">
        <v>4888</v>
      </c>
      <c r="O396" s="56" t="s">
        <v>3800</v>
      </c>
      <c r="P396" s="67" t="s">
        <v>1838</v>
      </c>
    </row>
    <row r="397" spans="1:16" hidden="1" x14ac:dyDescent="0.25">
      <c r="A397" s="56">
        <v>1</v>
      </c>
      <c r="B397" s="64" t="s">
        <v>7</v>
      </c>
      <c r="C397" s="56">
        <v>-39302</v>
      </c>
      <c r="D397" s="65">
        <v>42836</v>
      </c>
      <c r="E397" s="56" t="s">
        <v>3868</v>
      </c>
      <c r="F397" s="64" t="s">
        <v>4885</v>
      </c>
      <c r="G397" s="56" t="s">
        <v>4886</v>
      </c>
      <c r="H397" s="64" t="s">
        <v>4887</v>
      </c>
      <c r="I397" s="56"/>
      <c r="J397" s="64"/>
      <c r="K397" s="56"/>
      <c r="L397" s="64"/>
      <c r="M397" s="119">
        <v>643400</v>
      </c>
      <c r="N397" s="64" t="s">
        <v>4889</v>
      </c>
      <c r="O397" s="56" t="s">
        <v>3800</v>
      </c>
      <c r="P397" s="67" t="s">
        <v>1838</v>
      </c>
    </row>
    <row r="398" spans="1:16" hidden="1" x14ac:dyDescent="0.25">
      <c r="A398" s="56">
        <v>1</v>
      </c>
      <c r="B398" s="64" t="s">
        <v>7</v>
      </c>
      <c r="C398" s="56">
        <v>-39378</v>
      </c>
      <c r="D398" s="65">
        <v>42842</v>
      </c>
      <c r="E398" s="56" t="s">
        <v>4997</v>
      </c>
      <c r="F398" s="64" t="s">
        <v>4998</v>
      </c>
      <c r="G398" s="56" t="s">
        <v>4999</v>
      </c>
      <c r="H398" s="64" t="s">
        <v>5000</v>
      </c>
      <c r="I398" s="56"/>
      <c r="J398" s="64"/>
      <c r="K398" s="56"/>
      <c r="L398" s="64"/>
      <c r="M398" s="119">
        <v>110000</v>
      </c>
      <c r="N398" s="64" t="s">
        <v>5001</v>
      </c>
      <c r="O398" s="56" t="s">
        <v>591</v>
      </c>
      <c r="P398" s="67" t="s">
        <v>591</v>
      </c>
    </row>
    <row r="399" spans="1:16" hidden="1" x14ac:dyDescent="0.25">
      <c r="A399" s="56">
        <v>1</v>
      </c>
      <c r="B399" s="64" t="s">
        <v>7</v>
      </c>
      <c r="C399" s="56">
        <v>-39486</v>
      </c>
      <c r="D399" s="65">
        <v>42846</v>
      </c>
      <c r="E399" s="56" t="s">
        <v>8</v>
      </c>
      <c r="F399" s="64" t="s">
        <v>5119</v>
      </c>
      <c r="G399" s="56" t="s">
        <v>5120</v>
      </c>
      <c r="H399" s="64" t="s">
        <v>5121</v>
      </c>
      <c r="I399" s="56"/>
      <c r="J399" s="64"/>
      <c r="K399" s="56"/>
      <c r="L399" s="64"/>
      <c r="M399" s="119">
        <v>5000</v>
      </c>
      <c r="N399" s="64" t="s">
        <v>5122</v>
      </c>
      <c r="O399" s="56" t="s">
        <v>5123</v>
      </c>
      <c r="P399" s="67"/>
    </row>
    <row r="400" spans="1:16" hidden="1" x14ac:dyDescent="0.25">
      <c r="A400" s="56">
        <v>1</v>
      </c>
      <c r="B400" s="64" t="s">
        <v>7</v>
      </c>
      <c r="C400" s="56">
        <v>-39501</v>
      </c>
      <c r="D400" s="65">
        <v>42847</v>
      </c>
      <c r="E400" s="56" t="s">
        <v>5143</v>
      </c>
      <c r="F400" s="64" t="s">
        <v>5119</v>
      </c>
      <c r="G400" s="56" t="s">
        <v>5120</v>
      </c>
      <c r="H400" s="64" t="s">
        <v>5121</v>
      </c>
      <c r="I400" s="56"/>
      <c r="J400" s="64"/>
      <c r="K400" s="56"/>
      <c r="L400" s="64"/>
      <c r="M400" s="119">
        <v>7573.79</v>
      </c>
      <c r="N400" s="64" t="s">
        <v>3188</v>
      </c>
      <c r="O400" s="56" t="s">
        <v>5123</v>
      </c>
      <c r="P400" s="67"/>
    </row>
    <row r="401" spans="1:16" hidden="1" x14ac:dyDescent="0.25">
      <c r="A401" s="56">
        <v>1</v>
      </c>
      <c r="B401" s="64" t="s">
        <v>7</v>
      </c>
      <c r="C401" s="56">
        <v>-39512</v>
      </c>
      <c r="D401" s="65">
        <v>42849</v>
      </c>
      <c r="E401" s="56" t="s">
        <v>5143</v>
      </c>
      <c r="F401" s="64" t="s">
        <v>5119</v>
      </c>
      <c r="G401" s="56" t="s">
        <v>5120</v>
      </c>
      <c r="H401" s="64" t="s">
        <v>5121</v>
      </c>
      <c r="I401" s="56"/>
      <c r="J401" s="64"/>
      <c r="K401" s="56"/>
      <c r="L401" s="64"/>
      <c r="M401" s="119">
        <v>925000</v>
      </c>
      <c r="N401" s="64" t="s">
        <v>5153</v>
      </c>
      <c r="O401" s="56" t="s">
        <v>1835</v>
      </c>
      <c r="P401" s="67" t="s">
        <v>1835</v>
      </c>
    </row>
    <row r="402" spans="1:16" hidden="1" x14ac:dyDescent="0.25">
      <c r="A402" s="56">
        <v>1</v>
      </c>
      <c r="B402" s="64" t="s">
        <v>7</v>
      </c>
      <c r="C402" s="56">
        <v>-39514</v>
      </c>
      <c r="D402" s="65">
        <v>42849</v>
      </c>
      <c r="E402" s="56" t="s">
        <v>5143</v>
      </c>
      <c r="F402" s="64" t="s">
        <v>5119</v>
      </c>
      <c r="G402" s="56" t="s">
        <v>5120</v>
      </c>
      <c r="H402" s="64" t="s">
        <v>5121</v>
      </c>
      <c r="I402" s="56"/>
      <c r="J402" s="64"/>
      <c r="K402" s="56"/>
      <c r="L402" s="64"/>
      <c r="M402" s="119">
        <v>200</v>
      </c>
      <c r="N402" s="64" t="s">
        <v>5154</v>
      </c>
      <c r="O402" s="56" t="s">
        <v>3134</v>
      </c>
      <c r="P402" s="67"/>
    </row>
    <row r="403" spans="1:16" hidden="1" x14ac:dyDescent="0.25">
      <c r="A403" s="56">
        <v>1</v>
      </c>
      <c r="B403" s="64" t="s">
        <v>798</v>
      </c>
      <c r="C403" s="56">
        <v>-39367</v>
      </c>
      <c r="D403" s="65">
        <v>42842</v>
      </c>
      <c r="E403" s="56" t="s">
        <v>8</v>
      </c>
      <c r="F403" s="64" t="s">
        <v>5633</v>
      </c>
      <c r="G403" s="56" t="s">
        <v>24</v>
      </c>
      <c r="H403" s="64" t="s">
        <v>5634</v>
      </c>
      <c r="I403" s="56"/>
      <c r="J403" s="64"/>
      <c r="K403" s="56"/>
      <c r="L403" s="64"/>
      <c r="M403" s="119">
        <v>382.38</v>
      </c>
      <c r="N403" s="64" t="s">
        <v>5635</v>
      </c>
      <c r="O403" s="56" t="s">
        <v>5636</v>
      </c>
      <c r="P403" s="67"/>
    </row>
    <row r="404" spans="1:16" hidden="1" x14ac:dyDescent="0.25">
      <c r="A404" s="56">
        <v>1</v>
      </c>
      <c r="B404" s="64" t="s">
        <v>798</v>
      </c>
      <c r="C404" s="56">
        <v>-39461</v>
      </c>
      <c r="D404" s="65">
        <v>42845</v>
      </c>
      <c r="E404" s="56" t="s">
        <v>8</v>
      </c>
      <c r="F404" s="64" t="s">
        <v>5698</v>
      </c>
      <c r="G404" s="56" t="s">
        <v>5699</v>
      </c>
      <c r="H404" s="64" t="s">
        <v>5700</v>
      </c>
      <c r="I404" s="56"/>
      <c r="J404" s="64"/>
      <c r="K404" s="56"/>
      <c r="L404" s="64"/>
      <c r="M404" s="119">
        <v>322.76</v>
      </c>
      <c r="N404" s="64" t="s">
        <v>5701</v>
      </c>
      <c r="O404" s="56" t="s">
        <v>3134</v>
      </c>
      <c r="P404" s="67"/>
    </row>
    <row r="405" spans="1:16" hidden="1" x14ac:dyDescent="0.25">
      <c r="A405" s="56">
        <v>1</v>
      </c>
      <c r="B405" s="64" t="s">
        <v>798</v>
      </c>
      <c r="C405" s="56">
        <v>-39237</v>
      </c>
      <c r="D405" s="65">
        <v>42832</v>
      </c>
      <c r="E405" s="56" t="s">
        <v>8</v>
      </c>
      <c r="F405" s="64" t="s">
        <v>5551</v>
      </c>
      <c r="G405" s="56" t="s">
        <v>5552</v>
      </c>
      <c r="H405" s="64" t="s">
        <v>5553</v>
      </c>
      <c r="I405" s="56"/>
      <c r="J405" s="64"/>
      <c r="K405" s="56"/>
      <c r="L405" s="64"/>
      <c r="M405" s="119">
        <v>913.04</v>
      </c>
      <c r="N405" s="64" t="s">
        <v>5554</v>
      </c>
      <c r="O405" s="56" t="s">
        <v>5555</v>
      </c>
      <c r="P405" s="67"/>
    </row>
    <row r="406" spans="1:16" hidden="1" x14ac:dyDescent="0.25">
      <c r="A406" s="56">
        <v>1</v>
      </c>
      <c r="B406" s="64" t="s">
        <v>798</v>
      </c>
      <c r="C406" s="56">
        <v>-39426</v>
      </c>
      <c r="D406" s="65">
        <v>42844</v>
      </c>
      <c r="E406" s="56" t="s">
        <v>8</v>
      </c>
      <c r="F406" s="64" t="s">
        <v>5551</v>
      </c>
      <c r="G406" s="56" t="s">
        <v>5552</v>
      </c>
      <c r="H406" s="64" t="s">
        <v>5553</v>
      </c>
      <c r="I406" s="56"/>
      <c r="J406" s="64"/>
      <c r="K406" s="56"/>
      <c r="L406" s="64"/>
      <c r="M406" s="119">
        <v>1686.25</v>
      </c>
      <c r="N406" s="64" t="s">
        <v>5672</v>
      </c>
      <c r="O406" s="56" t="s">
        <v>5555</v>
      </c>
      <c r="P406" s="67"/>
    </row>
    <row r="407" spans="1:16" hidden="1" x14ac:dyDescent="0.25">
      <c r="A407" s="56">
        <v>1</v>
      </c>
      <c r="B407" s="64" t="s">
        <v>798</v>
      </c>
      <c r="C407" s="56">
        <v>-39168</v>
      </c>
      <c r="D407" s="65">
        <v>42828</v>
      </c>
      <c r="E407" s="56" t="s">
        <v>8</v>
      </c>
      <c r="F407" s="64" t="s">
        <v>5499</v>
      </c>
      <c r="G407" s="56" t="s">
        <v>5500</v>
      </c>
      <c r="H407" s="64" t="s">
        <v>5501</v>
      </c>
      <c r="I407" s="56"/>
      <c r="J407" s="64"/>
      <c r="K407" s="56"/>
      <c r="L407" s="64"/>
      <c r="M407" s="119">
        <v>78.849999999999994</v>
      </c>
      <c r="N407" s="64" t="s">
        <v>5502</v>
      </c>
      <c r="O407" s="56" t="s">
        <v>3134</v>
      </c>
      <c r="P407" s="67"/>
    </row>
    <row r="408" spans="1:16" hidden="1" x14ac:dyDescent="0.25">
      <c r="A408" s="56">
        <v>1</v>
      </c>
      <c r="B408" s="64" t="s">
        <v>7</v>
      </c>
      <c r="C408" s="56">
        <v>-39573</v>
      </c>
      <c r="D408" s="65">
        <v>42852</v>
      </c>
      <c r="E408" s="56" t="s">
        <v>8</v>
      </c>
      <c r="F408" s="64" t="s">
        <v>5227</v>
      </c>
      <c r="G408" s="56" t="s">
        <v>5228</v>
      </c>
      <c r="H408" s="64" t="s">
        <v>5229</v>
      </c>
      <c r="I408" s="56"/>
      <c r="J408" s="64"/>
      <c r="K408" s="56"/>
      <c r="L408" s="64"/>
      <c r="M408" s="119">
        <v>226400</v>
      </c>
      <c r="N408" s="64" t="s">
        <v>5230</v>
      </c>
      <c r="O408" s="56" t="s">
        <v>1839</v>
      </c>
      <c r="P408" s="67" t="s">
        <v>1842</v>
      </c>
    </row>
    <row r="409" spans="1:16" hidden="1" x14ac:dyDescent="0.25">
      <c r="A409" s="56">
        <v>1</v>
      </c>
      <c r="B409" s="64" t="s">
        <v>7</v>
      </c>
      <c r="C409" s="56">
        <v>-39587</v>
      </c>
      <c r="D409" s="65">
        <v>42852</v>
      </c>
      <c r="E409" s="56" t="s">
        <v>5254</v>
      </c>
      <c r="F409" s="64" t="s">
        <v>5227</v>
      </c>
      <c r="G409" s="56" t="s">
        <v>5228</v>
      </c>
      <c r="H409" s="64" t="s">
        <v>5229</v>
      </c>
      <c r="I409" s="56"/>
      <c r="J409" s="64"/>
      <c r="K409" s="56"/>
      <c r="L409" s="64"/>
      <c r="M409" s="119">
        <v>3300</v>
      </c>
      <c r="N409" s="64" t="s">
        <v>5255</v>
      </c>
      <c r="O409" s="56" t="s">
        <v>5256</v>
      </c>
      <c r="P409" s="67"/>
    </row>
    <row r="410" spans="1:16" hidden="1" x14ac:dyDescent="0.25">
      <c r="A410" s="56">
        <v>1</v>
      </c>
      <c r="B410" s="64" t="s">
        <v>720</v>
      </c>
      <c r="C410" s="56">
        <v>-39589</v>
      </c>
      <c r="D410" s="65">
        <v>42852</v>
      </c>
      <c r="E410" s="56" t="s">
        <v>8</v>
      </c>
      <c r="F410" s="64" t="s">
        <v>5227</v>
      </c>
      <c r="G410" s="56" t="s">
        <v>5228</v>
      </c>
      <c r="H410" s="64" t="s">
        <v>5229</v>
      </c>
      <c r="I410" s="56"/>
      <c r="J410" s="64"/>
      <c r="K410" s="56"/>
      <c r="L410" s="64"/>
      <c r="M410" s="119">
        <v>8859.6</v>
      </c>
      <c r="N410" s="64" t="s">
        <v>5442</v>
      </c>
      <c r="O410" s="56" t="s">
        <v>5443</v>
      </c>
      <c r="P410" s="67"/>
    </row>
    <row r="411" spans="1:16" hidden="1" x14ac:dyDescent="0.25">
      <c r="A411" s="56">
        <v>1</v>
      </c>
      <c r="B411" s="64" t="s">
        <v>7</v>
      </c>
      <c r="C411" s="56">
        <v>-39586</v>
      </c>
      <c r="D411" s="65">
        <v>42852</v>
      </c>
      <c r="E411" s="56" t="s">
        <v>8</v>
      </c>
      <c r="F411" s="64" t="s">
        <v>5250</v>
      </c>
      <c r="G411" s="56" t="s">
        <v>5251</v>
      </c>
      <c r="H411" s="64" t="s">
        <v>5252</v>
      </c>
      <c r="I411" s="56"/>
      <c r="J411" s="64"/>
      <c r="K411" s="56"/>
      <c r="L411" s="64"/>
      <c r="M411" s="119">
        <v>343500</v>
      </c>
      <c r="N411" s="64" t="s">
        <v>5253</v>
      </c>
      <c r="O411" s="56" t="s">
        <v>591</v>
      </c>
      <c r="P411" s="67" t="s">
        <v>591</v>
      </c>
    </row>
    <row r="412" spans="1:16" hidden="1" x14ac:dyDescent="0.25">
      <c r="A412" s="56">
        <v>1</v>
      </c>
      <c r="B412" s="64" t="s">
        <v>798</v>
      </c>
      <c r="C412" s="56">
        <v>-39173</v>
      </c>
      <c r="D412" s="65">
        <v>42829</v>
      </c>
      <c r="E412" s="56" t="s">
        <v>8</v>
      </c>
      <c r="F412" s="64" t="s">
        <v>5505</v>
      </c>
      <c r="G412" s="56" t="s">
        <v>5506</v>
      </c>
      <c r="H412" s="64" t="s">
        <v>5507</v>
      </c>
      <c r="I412" s="56"/>
      <c r="J412" s="64"/>
      <c r="K412" s="56"/>
      <c r="L412" s="64"/>
      <c r="M412" s="119">
        <v>1740.48</v>
      </c>
      <c r="N412" s="64" t="s">
        <v>5508</v>
      </c>
      <c r="O412" s="56" t="s">
        <v>5509</v>
      </c>
      <c r="P412" s="67"/>
    </row>
    <row r="413" spans="1:16" hidden="1" x14ac:dyDescent="0.25">
      <c r="A413" s="56">
        <v>1</v>
      </c>
      <c r="B413" s="64" t="s">
        <v>798</v>
      </c>
      <c r="C413" s="56">
        <v>-39164</v>
      </c>
      <c r="D413" s="65">
        <v>42828</v>
      </c>
      <c r="E413" s="56" t="s">
        <v>8</v>
      </c>
      <c r="F413" s="64" t="s">
        <v>2738</v>
      </c>
      <c r="G413" s="56" t="s">
        <v>2739</v>
      </c>
      <c r="H413" s="64" t="s">
        <v>2740</v>
      </c>
      <c r="I413" s="56"/>
      <c r="J413" s="64"/>
      <c r="K413" s="56"/>
      <c r="L413" s="64"/>
      <c r="M413" s="119">
        <v>1250.42</v>
      </c>
      <c r="N413" s="64" t="s">
        <v>5497</v>
      </c>
      <c r="O413" s="56" t="s">
        <v>5498</v>
      </c>
      <c r="P413" s="67"/>
    </row>
    <row r="414" spans="1:16" hidden="1" x14ac:dyDescent="0.25">
      <c r="A414" s="56">
        <v>1</v>
      </c>
      <c r="B414" s="64" t="s">
        <v>7</v>
      </c>
      <c r="C414" s="56">
        <v>-39646</v>
      </c>
      <c r="D414" s="65">
        <v>42855</v>
      </c>
      <c r="E414" s="56" t="s">
        <v>8</v>
      </c>
      <c r="F414" s="64" t="s">
        <v>5340</v>
      </c>
      <c r="G414" s="56" t="s">
        <v>5341</v>
      </c>
      <c r="H414" s="64" t="s">
        <v>5342</v>
      </c>
      <c r="I414" s="56"/>
      <c r="J414" s="64"/>
      <c r="K414" s="56"/>
      <c r="L414" s="64"/>
      <c r="M414" s="119">
        <v>2600</v>
      </c>
      <c r="N414" s="64" t="s">
        <v>5343</v>
      </c>
      <c r="O414" s="56" t="s">
        <v>5344</v>
      </c>
      <c r="P414" s="67"/>
    </row>
    <row r="415" spans="1:16" hidden="1" x14ac:dyDescent="0.25">
      <c r="A415" s="56">
        <v>1</v>
      </c>
      <c r="B415" s="64" t="s">
        <v>7</v>
      </c>
      <c r="C415" s="56">
        <v>-39609</v>
      </c>
      <c r="D415" s="65">
        <v>42853</v>
      </c>
      <c r="E415" s="56" t="s">
        <v>8</v>
      </c>
      <c r="F415" s="64" t="s">
        <v>5289</v>
      </c>
      <c r="G415" s="56" t="s">
        <v>5290</v>
      </c>
      <c r="H415" s="64" t="s">
        <v>5291</v>
      </c>
      <c r="I415" s="56"/>
      <c r="J415" s="64"/>
      <c r="K415" s="56"/>
      <c r="L415" s="64"/>
      <c r="M415" s="119">
        <v>20000</v>
      </c>
      <c r="N415" s="64" t="s">
        <v>5292</v>
      </c>
      <c r="O415" s="56" t="s">
        <v>3134</v>
      </c>
      <c r="P415" s="67"/>
    </row>
    <row r="416" spans="1:16" hidden="1" x14ac:dyDescent="0.25">
      <c r="A416" s="56">
        <v>1</v>
      </c>
      <c r="B416" s="64" t="s">
        <v>798</v>
      </c>
      <c r="C416" s="56">
        <v>-39363</v>
      </c>
      <c r="D416" s="65">
        <v>42842</v>
      </c>
      <c r="E416" s="56" t="s">
        <v>8</v>
      </c>
      <c r="F416" s="64" t="s">
        <v>4033</v>
      </c>
      <c r="G416" s="56" t="s">
        <v>24</v>
      </c>
      <c r="H416" s="64" t="s">
        <v>4034</v>
      </c>
      <c r="I416" s="56"/>
      <c r="J416" s="64"/>
      <c r="K416" s="56"/>
      <c r="L416" s="64"/>
      <c r="M416" s="119">
        <v>10760.02</v>
      </c>
      <c r="N416" s="64" t="s">
        <v>5632</v>
      </c>
      <c r="O416" s="56" t="s">
        <v>3134</v>
      </c>
      <c r="P416" s="67"/>
    </row>
    <row r="417" spans="1:16" hidden="1" x14ac:dyDescent="0.25">
      <c r="A417" s="56">
        <v>1</v>
      </c>
      <c r="B417" s="64" t="s">
        <v>7</v>
      </c>
      <c r="C417" s="56">
        <v>-39414</v>
      </c>
      <c r="D417" s="65">
        <v>42843</v>
      </c>
      <c r="E417" s="56" t="s">
        <v>8</v>
      </c>
      <c r="F417" s="64" t="s">
        <v>5038</v>
      </c>
      <c r="G417" s="56" t="s">
        <v>5039</v>
      </c>
      <c r="H417" s="64" t="s">
        <v>5040</v>
      </c>
      <c r="I417" s="56"/>
      <c r="J417" s="64"/>
      <c r="K417" s="56"/>
      <c r="L417" s="64"/>
      <c r="M417" s="119">
        <v>5000</v>
      </c>
      <c r="N417" s="64" t="s">
        <v>5041</v>
      </c>
      <c r="O417" s="56" t="s">
        <v>5042</v>
      </c>
      <c r="P417" s="67"/>
    </row>
    <row r="418" spans="1:16" hidden="1" x14ac:dyDescent="0.25">
      <c r="A418" s="56">
        <v>1</v>
      </c>
      <c r="B418" s="64" t="s">
        <v>7</v>
      </c>
      <c r="C418" s="56">
        <v>-39532</v>
      </c>
      <c r="D418" s="65">
        <v>42849</v>
      </c>
      <c r="E418" s="56" t="s">
        <v>5169</v>
      </c>
      <c r="F418" s="64" t="s">
        <v>5038</v>
      </c>
      <c r="G418" s="56" t="s">
        <v>5039</v>
      </c>
      <c r="H418" s="64" t="s">
        <v>5040</v>
      </c>
      <c r="I418" s="56"/>
      <c r="J418" s="64"/>
      <c r="K418" s="56"/>
      <c r="L418" s="64"/>
      <c r="M418" s="119">
        <v>16000</v>
      </c>
      <c r="N418" s="64" t="s">
        <v>5170</v>
      </c>
      <c r="O418" s="56" t="s">
        <v>5171</v>
      </c>
      <c r="P418" s="67"/>
    </row>
    <row r="419" spans="1:16" hidden="1" x14ac:dyDescent="0.25">
      <c r="A419" s="56">
        <v>1</v>
      </c>
      <c r="B419" s="64" t="s">
        <v>7</v>
      </c>
      <c r="C419" s="56">
        <v>-39533</v>
      </c>
      <c r="D419" s="65">
        <v>42849</v>
      </c>
      <c r="E419" s="56" t="s">
        <v>5169</v>
      </c>
      <c r="F419" s="64" t="s">
        <v>5038</v>
      </c>
      <c r="G419" s="56" t="s">
        <v>5039</v>
      </c>
      <c r="H419" s="64" t="s">
        <v>5040</v>
      </c>
      <c r="I419" s="56"/>
      <c r="J419" s="64"/>
      <c r="K419" s="56"/>
      <c r="L419" s="64"/>
      <c r="M419" s="119">
        <v>10780</v>
      </c>
      <c r="N419" s="64" t="s">
        <v>5172</v>
      </c>
      <c r="O419" s="56" t="s">
        <v>5173</v>
      </c>
      <c r="P419" s="67"/>
    </row>
    <row r="420" spans="1:16" hidden="1" x14ac:dyDescent="0.25">
      <c r="A420" s="56">
        <v>1</v>
      </c>
      <c r="B420" s="64" t="s">
        <v>7</v>
      </c>
      <c r="C420" s="56">
        <v>-39348</v>
      </c>
      <c r="D420" s="65">
        <v>42838</v>
      </c>
      <c r="E420" s="56" t="s">
        <v>8</v>
      </c>
      <c r="F420" s="64" t="s">
        <v>4960</v>
      </c>
      <c r="G420" s="56" t="s">
        <v>4961</v>
      </c>
      <c r="H420" s="64" t="s">
        <v>4962</v>
      </c>
      <c r="I420" s="56"/>
      <c r="J420" s="64"/>
      <c r="K420" s="56"/>
      <c r="L420" s="64"/>
      <c r="M420" s="119">
        <v>5000</v>
      </c>
      <c r="N420" s="64" t="s">
        <v>4963</v>
      </c>
      <c r="O420" s="56" t="s">
        <v>4964</v>
      </c>
      <c r="P420" s="67"/>
    </row>
    <row r="421" spans="1:16" hidden="1" x14ac:dyDescent="0.25">
      <c r="A421" s="56">
        <v>1</v>
      </c>
      <c r="B421" s="64" t="s">
        <v>798</v>
      </c>
      <c r="C421" s="56">
        <v>-39274</v>
      </c>
      <c r="D421" s="65">
        <v>42835</v>
      </c>
      <c r="E421" s="56" t="s">
        <v>8</v>
      </c>
      <c r="F421" s="64" t="s">
        <v>5589</v>
      </c>
      <c r="G421" s="56" t="s">
        <v>24</v>
      </c>
      <c r="H421" s="64" t="s">
        <v>5590</v>
      </c>
      <c r="I421" s="56"/>
      <c r="J421" s="64"/>
      <c r="K421" s="56"/>
      <c r="L421" s="64"/>
      <c r="M421" s="119">
        <v>1037.92</v>
      </c>
      <c r="N421" s="64" t="s">
        <v>5591</v>
      </c>
      <c r="O421" s="56" t="s">
        <v>3134</v>
      </c>
      <c r="P421" s="67"/>
    </row>
    <row r="422" spans="1:16" hidden="1" x14ac:dyDescent="0.25">
      <c r="A422" s="56">
        <v>1</v>
      </c>
      <c r="B422" s="64" t="s">
        <v>798</v>
      </c>
      <c r="C422" s="56">
        <v>-39477</v>
      </c>
      <c r="D422" s="65">
        <v>42846</v>
      </c>
      <c r="E422" s="56" t="s">
        <v>8</v>
      </c>
      <c r="F422" s="64" t="s">
        <v>5708</v>
      </c>
      <c r="G422" s="56" t="s">
        <v>5709</v>
      </c>
      <c r="H422" s="64" t="s">
        <v>5710</v>
      </c>
      <c r="I422" s="56"/>
      <c r="J422" s="64"/>
      <c r="K422" s="56"/>
      <c r="L422" s="64"/>
      <c r="M422" s="119">
        <v>2176</v>
      </c>
      <c r="N422" s="64" t="s">
        <v>5711</v>
      </c>
      <c r="O422" s="56" t="s">
        <v>5712</v>
      </c>
      <c r="P422" s="67"/>
    </row>
    <row r="423" spans="1:16" hidden="1" x14ac:dyDescent="0.25">
      <c r="A423" s="56">
        <v>1</v>
      </c>
      <c r="B423" s="64" t="s">
        <v>7</v>
      </c>
      <c r="C423" s="56">
        <v>-39244</v>
      </c>
      <c r="D423" s="65">
        <v>42832</v>
      </c>
      <c r="E423" s="56" t="s">
        <v>4801</v>
      </c>
      <c r="F423" s="64" t="s">
        <v>303</v>
      </c>
      <c r="G423" s="56" t="s">
        <v>304</v>
      </c>
      <c r="H423" s="64" t="s">
        <v>305</v>
      </c>
      <c r="I423" s="56"/>
      <c r="J423" s="64"/>
      <c r="K423" s="56"/>
      <c r="L423" s="64"/>
      <c r="M423" s="119">
        <v>9351.4500000000007</v>
      </c>
      <c r="N423" s="64" t="s">
        <v>4802</v>
      </c>
      <c r="O423" s="56" t="s">
        <v>1835</v>
      </c>
      <c r="P423" s="67"/>
    </row>
    <row r="424" spans="1:16" hidden="1" x14ac:dyDescent="0.25">
      <c r="A424" s="56">
        <v>1</v>
      </c>
      <c r="B424" s="64" t="s">
        <v>7</v>
      </c>
      <c r="C424" s="56">
        <v>-39245</v>
      </c>
      <c r="D424" s="65">
        <v>42832</v>
      </c>
      <c r="E424" s="56" t="s">
        <v>4803</v>
      </c>
      <c r="F424" s="64" t="s">
        <v>303</v>
      </c>
      <c r="G424" s="56" t="s">
        <v>304</v>
      </c>
      <c r="H424" s="64" t="s">
        <v>305</v>
      </c>
      <c r="I424" s="56"/>
      <c r="J424" s="64"/>
      <c r="K424" s="56"/>
      <c r="L424" s="64"/>
      <c r="M424" s="119">
        <v>9351.4500000000007</v>
      </c>
      <c r="N424" s="64" t="s">
        <v>4804</v>
      </c>
      <c r="O424" s="56" t="s">
        <v>1835</v>
      </c>
      <c r="P424" s="67"/>
    </row>
    <row r="425" spans="1:16" hidden="1" x14ac:dyDescent="0.25">
      <c r="A425" s="56">
        <v>1</v>
      </c>
      <c r="B425" s="64" t="s">
        <v>7</v>
      </c>
      <c r="C425" s="56">
        <v>-39485</v>
      </c>
      <c r="D425" s="65">
        <v>42846</v>
      </c>
      <c r="E425" s="56" t="s">
        <v>4858</v>
      </c>
      <c r="F425" s="64" t="s">
        <v>303</v>
      </c>
      <c r="G425" s="56" t="s">
        <v>304</v>
      </c>
      <c r="H425" s="64" t="s">
        <v>305</v>
      </c>
      <c r="I425" s="56"/>
      <c r="J425" s="64"/>
      <c r="K425" s="56"/>
      <c r="L425" s="64"/>
      <c r="M425" s="119">
        <v>14211</v>
      </c>
      <c r="N425" s="64" t="s">
        <v>5118</v>
      </c>
      <c r="O425" s="56" t="s">
        <v>1835</v>
      </c>
      <c r="P425" s="67"/>
    </row>
    <row r="426" spans="1:16" hidden="1" x14ac:dyDescent="0.25">
      <c r="A426" s="56">
        <v>1</v>
      </c>
      <c r="B426" s="64" t="s">
        <v>7</v>
      </c>
      <c r="C426" s="56">
        <v>-39336</v>
      </c>
      <c r="D426" s="65">
        <v>42837</v>
      </c>
      <c r="E426" s="56" t="s">
        <v>8</v>
      </c>
      <c r="F426" s="64" t="s">
        <v>4943</v>
      </c>
      <c r="G426" s="56" t="s">
        <v>4944</v>
      </c>
      <c r="H426" s="64" t="s">
        <v>4945</v>
      </c>
      <c r="I426" s="56"/>
      <c r="J426" s="64"/>
      <c r="K426" s="56"/>
      <c r="L426" s="64"/>
      <c r="M426" s="119">
        <v>5000</v>
      </c>
      <c r="N426" s="64" t="s">
        <v>4946</v>
      </c>
      <c r="O426" s="56" t="s">
        <v>4947</v>
      </c>
      <c r="P426" s="67"/>
    </row>
    <row r="427" spans="1:16" hidden="1" x14ac:dyDescent="0.25">
      <c r="A427" s="56">
        <v>1</v>
      </c>
      <c r="B427" s="64" t="s">
        <v>7</v>
      </c>
      <c r="C427" s="56">
        <v>-39541</v>
      </c>
      <c r="D427" s="65">
        <v>42850</v>
      </c>
      <c r="E427" s="56" t="s">
        <v>8</v>
      </c>
      <c r="F427" s="64" t="s">
        <v>4943</v>
      </c>
      <c r="G427" s="56" t="s">
        <v>4944</v>
      </c>
      <c r="H427" s="64" t="s">
        <v>4945</v>
      </c>
      <c r="I427" s="56"/>
      <c r="J427" s="64"/>
      <c r="K427" s="56"/>
      <c r="L427" s="64"/>
      <c r="M427" s="119">
        <v>548185</v>
      </c>
      <c r="N427" s="64" t="s">
        <v>5183</v>
      </c>
      <c r="O427" s="56" t="s">
        <v>1835</v>
      </c>
      <c r="P427" s="67" t="s">
        <v>1835</v>
      </c>
    </row>
    <row r="428" spans="1:16" hidden="1" x14ac:dyDescent="0.25">
      <c r="A428" s="56">
        <v>1</v>
      </c>
      <c r="B428" s="64" t="s">
        <v>798</v>
      </c>
      <c r="C428" s="56">
        <v>-39221</v>
      </c>
      <c r="D428" s="65">
        <v>42831</v>
      </c>
      <c r="E428" s="56" t="s">
        <v>8</v>
      </c>
      <c r="F428" s="64" t="s">
        <v>5541</v>
      </c>
      <c r="G428" s="56" t="s">
        <v>24</v>
      </c>
      <c r="H428" s="64" t="s">
        <v>5542</v>
      </c>
      <c r="I428" s="56"/>
      <c r="J428" s="64"/>
      <c r="K428" s="56"/>
      <c r="L428" s="64"/>
      <c r="M428" s="119">
        <v>430.42</v>
      </c>
      <c r="N428" s="64" t="s">
        <v>5543</v>
      </c>
      <c r="O428" s="56" t="s">
        <v>5544</v>
      </c>
      <c r="P428" s="67"/>
    </row>
    <row r="429" spans="1:16" hidden="1" x14ac:dyDescent="0.25">
      <c r="A429" s="56">
        <v>1</v>
      </c>
      <c r="B429" s="64" t="s">
        <v>798</v>
      </c>
      <c r="C429" s="56">
        <v>-39222</v>
      </c>
      <c r="D429" s="65">
        <v>42831</v>
      </c>
      <c r="E429" s="56" t="s">
        <v>8</v>
      </c>
      <c r="F429" s="64" t="s">
        <v>2700</v>
      </c>
      <c r="G429" s="56" t="s">
        <v>2701</v>
      </c>
      <c r="H429" s="64" t="s">
        <v>2702</v>
      </c>
      <c r="I429" s="56"/>
      <c r="J429" s="64"/>
      <c r="K429" s="56"/>
      <c r="L429" s="64"/>
      <c r="M429" s="119">
        <v>2517</v>
      </c>
      <c r="N429" s="64" t="s">
        <v>5545</v>
      </c>
      <c r="O429" s="56" t="s">
        <v>5546</v>
      </c>
      <c r="P429" s="67"/>
    </row>
    <row r="430" spans="1:16" hidden="1" x14ac:dyDescent="0.25">
      <c r="A430" s="56">
        <v>1</v>
      </c>
      <c r="B430" s="64" t="s">
        <v>798</v>
      </c>
      <c r="C430" s="56">
        <v>-39479</v>
      </c>
      <c r="D430" s="65">
        <v>42846</v>
      </c>
      <c r="E430" s="56" t="s">
        <v>8</v>
      </c>
      <c r="F430" s="64" t="s">
        <v>5718</v>
      </c>
      <c r="G430" s="56" t="s">
        <v>24</v>
      </c>
      <c r="H430" s="64" t="s">
        <v>5719</v>
      </c>
      <c r="I430" s="56"/>
      <c r="J430" s="64"/>
      <c r="K430" s="56"/>
      <c r="L430" s="64"/>
      <c r="M430" s="119">
        <v>926.47</v>
      </c>
      <c r="N430" s="64" t="s">
        <v>5720</v>
      </c>
      <c r="O430" s="56" t="s">
        <v>3134</v>
      </c>
      <c r="P430" s="67"/>
    </row>
    <row r="431" spans="1:16" hidden="1" x14ac:dyDescent="0.25">
      <c r="A431" s="56">
        <v>1</v>
      </c>
      <c r="B431" s="64" t="s">
        <v>7</v>
      </c>
      <c r="C431" s="56">
        <v>-39209</v>
      </c>
      <c r="D431" s="65">
        <v>42830</v>
      </c>
      <c r="E431" s="56" t="s">
        <v>8</v>
      </c>
      <c r="F431" s="64" t="s">
        <v>4762</v>
      </c>
      <c r="G431" s="56" t="s">
        <v>4763</v>
      </c>
      <c r="H431" s="64" t="s">
        <v>4764</v>
      </c>
      <c r="I431" s="56"/>
      <c r="J431" s="64"/>
      <c r="K431" s="56"/>
      <c r="L431" s="64"/>
      <c r="M431" s="119">
        <v>20000</v>
      </c>
      <c r="N431" s="64" t="s">
        <v>4765</v>
      </c>
      <c r="O431" s="56" t="s">
        <v>4766</v>
      </c>
      <c r="P431" s="67"/>
    </row>
    <row r="432" spans="1:16" hidden="1" x14ac:dyDescent="0.25">
      <c r="A432" s="56">
        <v>1</v>
      </c>
      <c r="B432" s="64" t="s">
        <v>7</v>
      </c>
      <c r="C432" s="56">
        <v>-39406</v>
      </c>
      <c r="D432" s="65">
        <v>42843</v>
      </c>
      <c r="E432" s="56" t="s">
        <v>8</v>
      </c>
      <c r="F432" s="64" t="s">
        <v>4762</v>
      </c>
      <c r="G432" s="56" t="s">
        <v>4763</v>
      </c>
      <c r="H432" s="64" t="s">
        <v>4764</v>
      </c>
      <c r="I432" s="56"/>
      <c r="J432" s="64"/>
      <c r="K432" s="56"/>
      <c r="L432" s="64"/>
      <c r="M432" s="119">
        <v>440000</v>
      </c>
      <c r="N432" s="64" t="s">
        <v>5034</v>
      </c>
      <c r="O432" s="56" t="s">
        <v>301</v>
      </c>
      <c r="P432" s="67" t="s">
        <v>301</v>
      </c>
    </row>
    <row r="433" spans="1:16" hidden="1" x14ac:dyDescent="0.25">
      <c r="A433" s="56">
        <v>1</v>
      </c>
      <c r="B433" s="64" t="s">
        <v>798</v>
      </c>
      <c r="C433" s="56">
        <v>-39208</v>
      </c>
      <c r="D433" s="65">
        <v>42830</v>
      </c>
      <c r="E433" s="56" t="s">
        <v>8</v>
      </c>
      <c r="F433" s="64" t="s">
        <v>4762</v>
      </c>
      <c r="G433" s="56" t="s">
        <v>4763</v>
      </c>
      <c r="H433" s="64" t="s">
        <v>4764</v>
      </c>
      <c r="I433" s="56"/>
      <c r="J433" s="64"/>
      <c r="K433" s="56"/>
      <c r="L433" s="64"/>
      <c r="M433" s="119">
        <v>7117.34</v>
      </c>
      <c r="N433" s="64" t="s">
        <v>5528</v>
      </c>
      <c r="O433" s="56" t="s">
        <v>5529</v>
      </c>
      <c r="P433" s="67"/>
    </row>
    <row r="434" spans="1:16" hidden="1" x14ac:dyDescent="0.25">
      <c r="A434" s="56">
        <v>1</v>
      </c>
      <c r="B434" s="64" t="s">
        <v>798</v>
      </c>
      <c r="C434" s="56">
        <v>-39433</v>
      </c>
      <c r="D434" s="65">
        <v>42844</v>
      </c>
      <c r="E434" s="56" t="s">
        <v>8</v>
      </c>
      <c r="F434" s="64" t="s">
        <v>5676</v>
      </c>
      <c r="G434" s="56" t="s">
        <v>5677</v>
      </c>
      <c r="H434" s="64" t="s">
        <v>5678</v>
      </c>
      <c r="I434" s="56"/>
      <c r="J434" s="64"/>
      <c r="K434" s="56"/>
      <c r="L434" s="64"/>
      <c r="M434" s="119">
        <v>360.38</v>
      </c>
      <c r="N434" s="64" t="s">
        <v>5679</v>
      </c>
      <c r="O434" s="56" t="s">
        <v>5680</v>
      </c>
      <c r="P434" s="67"/>
    </row>
    <row r="435" spans="1:16" hidden="1" x14ac:dyDescent="0.25">
      <c r="A435" s="56">
        <v>1</v>
      </c>
      <c r="B435" s="64" t="s">
        <v>798</v>
      </c>
      <c r="C435" s="56">
        <v>-39202</v>
      </c>
      <c r="D435" s="65">
        <v>42830</v>
      </c>
      <c r="E435" s="56" t="s">
        <v>8</v>
      </c>
      <c r="F435" s="64" t="s">
        <v>5524</v>
      </c>
      <c r="G435" s="56" t="s">
        <v>24</v>
      </c>
      <c r="H435" s="64" t="s">
        <v>5525</v>
      </c>
      <c r="I435" s="56"/>
      <c r="J435" s="64"/>
      <c r="K435" s="56"/>
      <c r="L435" s="64"/>
      <c r="M435" s="119">
        <v>7500</v>
      </c>
      <c r="N435" s="64" t="s">
        <v>5526</v>
      </c>
      <c r="O435" s="56" t="s">
        <v>3134</v>
      </c>
      <c r="P435" s="67"/>
    </row>
    <row r="436" spans="1:16" hidden="1" x14ac:dyDescent="0.25">
      <c r="A436" s="56">
        <v>1</v>
      </c>
      <c r="B436" s="64" t="s">
        <v>798</v>
      </c>
      <c r="C436" s="56">
        <v>-39356</v>
      </c>
      <c r="D436" s="65">
        <v>42842</v>
      </c>
      <c r="E436" s="56" t="s">
        <v>8</v>
      </c>
      <c r="F436" s="64" t="s">
        <v>5524</v>
      </c>
      <c r="G436" s="56" t="s">
        <v>24</v>
      </c>
      <c r="H436" s="64" t="s">
        <v>5525</v>
      </c>
      <c r="I436" s="56"/>
      <c r="J436" s="64"/>
      <c r="K436" s="56"/>
      <c r="L436" s="64"/>
      <c r="M436" s="119">
        <v>7530.33</v>
      </c>
      <c r="N436" s="64" t="s">
        <v>5626</v>
      </c>
      <c r="O436" s="56" t="s">
        <v>3134</v>
      </c>
      <c r="P436" s="67"/>
    </row>
    <row r="437" spans="1:16" hidden="1" x14ac:dyDescent="0.25">
      <c r="A437" s="56">
        <v>1</v>
      </c>
      <c r="B437" s="64" t="s">
        <v>798</v>
      </c>
      <c r="C437" s="56">
        <v>-39373</v>
      </c>
      <c r="D437" s="65">
        <v>42842</v>
      </c>
      <c r="E437" s="56" t="s">
        <v>8</v>
      </c>
      <c r="F437" s="64" t="s">
        <v>5637</v>
      </c>
      <c r="G437" s="56" t="s">
        <v>24</v>
      </c>
      <c r="H437" s="64" t="s">
        <v>5638</v>
      </c>
      <c r="I437" s="56"/>
      <c r="J437" s="64"/>
      <c r="K437" s="56"/>
      <c r="L437" s="64"/>
      <c r="M437" s="119">
        <v>628.51</v>
      </c>
      <c r="N437" s="64" t="s">
        <v>5639</v>
      </c>
      <c r="O437" s="56" t="s">
        <v>5640</v>
      </c>
      <c r="P437" s="67"/>
    </row>
    <row r="438" spans="1:16" hidden="1" x14ac:dyDescent="0.25">
      <c r="A438" s="56">
        <v>1</v>
      </c>
      <c r="B438" s="64" t="s">
        <v>7</v>
      </c>
      <c r="C438" s="56">
        <v>-39154</v>
      </c>
      <c r="D438" s="65">
        <v>42828</v>
      </c>
      <c r="E438" s="56" t="s">
        <v>4712</v>
      </c>
      <c r="F438" s="64" t="s">
        <v>3723</v>
      </c>
      <c r="G438" s="56" t="s">
        <v>3724</v>
      </c>
      <c r="H438" s="64" t="s">
        <v>3725</v>
      </c>
      <c r="I438" s="56"/>
      <c r="J438" s="64"/>
      <c r="K438" s="56"/>
      <c r="L438" s="64"/>
      <c r="M438" s="119">
        <v>543400</v>
      </c>
      <c r="N438" s="64" t="s">
        <v>4713</v>
      </c>
      <c r="O438" s="56" t="s">
        <v>301</v>
      </c>
      <c r="P438" s="67" t="s">
        <v>4617</v>
      </c>
    </row>
    <row r="439" spans="1:16" hidden="1" x14ac:dyDescent="0.25">
      <c r="A439" s="56">
        <v>1</v>
      </c>
      <c r="B439" s="64" t="s">
        <v>7</v>
      </c>
      <c r="C439" s="56">
        <v>-39262</v>
      </c>
      <c r="D439" s="65">
        <v>42833</v>
      </c>
      <c r="E439" s="56" t="s">
        <v>8</v>
      </c>
      <c r="F439" s="64" t="s">
        <v>4819</v>
      </c>
      <c r="G439" s="56" t="s">
        <v>4820</v>
      </c>
      <c r="H439" s="64" t="s">
        <v>4821</v>
      </c>
      <c r="I439" s="56"/>
      <c r="J439" s="64"/>
      <c r="K439" s="56"/>
      <c r="L439" s="64"/>
      <c r="M439" s="119">
        <v>10000</v>
      </c>
      <c r="N439" s="64" t="s">
        <v>4822</v>
      </c>
      <c r="O439" s="56" t="s">
        <v>4823</v>
      </c>
      <c r="P439" s="67"/>
    </row>
    <row r="440" spans="1:16" hidden="1" x14ac:dyDescent="0.25">
      <c r="A440" s="56">
        <v>1</v>
      </c>
      <c r="B440" s="64" t="s">
        <v>7</v>
      </c>
      <c r="C440" s="56">
        <v>-39465</v>
      </c>
      <c r="D440" s="65">
        <v>42845</v>
      </c>
      <c r="E440" s="56" t="s">
        <v>5093</v>
      </c>
      <c r="F440" s="64" t="s">
        <v>4819</v>
      </c>
      <c r="G440" s="56" t="s">
        <v>4820</v>
      </c>
      <c r="H440" s="64" t="s">
        <v>4821</v>
      </c>
      <c r="I440" s="56"/>
      <c r="J440" s="64"/>
      <c r="K440" s="56"/>
      <c r="L440" s="64"/>
      <c r="M440" s="119">
        <v>110195</v>
      </c>
      <c r="N440" s="64" t="s">
        <v>5094</v>
      </c>
      <c r="O440" s="56" t="s">
        <v>591</v>
      </c>
      <c r="P440" s="67" t="s">
        <v>591</v>
      </c>
    </row>
    <row r="441" spans="1:16" hidden="1" x14ac:dyDescent="0.25">
      <c r="A441" s="56">
        <v>1</v>
      </c>
      <c r="B441" s="64" t="s">
        <v>7</v>
      </c>
      <c r="C441" s="56">
        <v>-39574</v>
      </c>
      <c r="D441" s="65">
        <v>42852</v>
      </c>
      <c r="E441" s="56" t="s">
        <v>8</v>
      </c>
      <c r="F441" s="64" t="s">
        <v>5231</v>
      </c>
      <c r="G441" s="56" t="s">
        <v>24</v>
      </c>
      <c r="H441" s="64" t="s">
        <v>5232</v>
      </c>
      <c r="I441" s="56"/>
      <c r="J441" s="64"/>
      <c r="K441" s="56"/>
      <c r="L441" s="64"/>
      <c r="M441" s="119">
        <v>20000</v>
      </c>
      <c r="N441" s="64" t="s">
        <v>5233</v>
      </c>
      <c r="O441" s="56" t="s">
        <v>3134</v>
      </c>
      <c r="P441" s="67"/>
    </row>
    <row r="442" spans="1:16" hidden="1" x14ac:dyDescent="0.25">
      <c r="A442" s="56">
        <v>1</v>
      </c>
      <c r="B442" s="64" t="s">
        <v>7</v>
      </c>
      <c r="C442" s="56">
        <v>-39299</v>
      </c>
      <c r="D442" s="65">
        <v>42836</v>
      </c>
      <c r="E442" s="56" t="s">
        <v>8</v>
      </c>
      <c r="F442" s="64" t="s">
        <v>4878</v>
      </c>
      <c r="G442" s="56" t="s">
        <v>24</v>
      </c>
      <c r="H442" s="64" t="s">
        <v>4879</v>
      </c>
      <c r="I442" s="56"/>
      <c r="J442" s="64"/>
      <c r="K442" s="56"/>
      <c r="L442" s="64"/>
      <c r="M442" s="119">
        <v>3000</v>
      </c>
      <c r="N442" s="64" t="s">
        <v>4880</v>
      </c>
      <c r="O442" s="56" t="s">
        <v>3134</v>
      </c>
      <c r="P442" s="67"/>
    </row>
    <row r="443" spans="1:16" hidden="1" x14ac:dyDescent="0.25">
      <c r="A443" s="56">
        <v>1</v>
      </c>
      <c r="B443" s="64" t="s">
        <v>7</v>
      </c>
      <c r="C443" s="56">
        <v>-39307</v>
      </c>
      <c r="D443" s="65">
        <v>42836</v>
      </c>
      <c r="E443" s="56" t="s">
        <v>8</v>
      </c>
      <c r="F443" s="64" t="s">
        <v>4878</v>
      </c>
      <c r="G443" s="56" t="s">
        <v>24</v>
      </c>
      <c r="H443" s="64" t="s">
        <v>4879</v>
      </c>
      <c r="I443" s="56"/>
      <c r="J443" s="64"/>
      <c r="K443" s="56"/>
      <c r="L443" s="64"/>
      <c r="M443" s="119">
        <v>97000</v>
      </c>
      <c r="N443" s="64" t="s">
        <v>4896</v>
      </c>
      <c r="O443" s="56" t="s">
        <v>3134</v>
      </c>
      <c r="P443" s="67"/>
    </row>
    <row r="444" spans="1:16" hidden="1" x14ac:dyDescent="0.25">
      <c r="A444" s="56">
        <v>1</v>
      </c>
      <c r="B444" s="64" t="s">
        <v>7</v>
      </c>
      <c r="C444" s="56">
        <v>-39605</v>
      </c>
      <c r="D444" s="65">
        <v>42853</v>
      </c>
      <c r="E444" s="56" t="s">
        <v>5279</v>
      </c>
      <c r="F444" s="64" t="s">
        <v>4878</v>
      </c>
      <c r="G444" s="56" t="s">
        <v>24</v>
      </c>
      <c r="H444" s="64" t="s">
        <v>4879</v>
      </c>
      <c r="I444" s="56"/>
      <c r="J444" s="64"/>
      <c r="K444" s="56"/>
      <c r="L444" s="64"/>
      <c r="M444" s="119">
        <v>243501.09</v>
      </c>
      <c r="N444" s="64" t="s">
        <v>5280</v>
      </c>
      <c r="O444" s="56" t="s">
        <v>591</v>
      </c>
      <c r="P444" s="67" t="s">
        <v>591</v>
      </c>
    </row>
    <row r="445" spans="1:16" hidden="1" x14ac:dyDescent="0.25">
      <c r="A445" s="56">
        <v>1</v>
      </c>
      <c r="B445" s="64" t="s">
        <v>7</v>
      </c>
      <c r="C445" s="56">
        <v>-39657</v>
      </c>
      <c r="D445" s="65">
        <v>42855</v>
      </c>
      <c r="E445" s="56" t="s">
        <v>8</v>
      </c>
      <c r="F445" s="64" t="s">
        <v>5356</v>
      </c>
      <c r="G445" s="56" t="s">
        <v>24</v>
      </c>
      <c r="H445" s="64" t="s">
        <v>5357</v>
      </c>
      <c r="I445" s="56"/>
      <c r="J445" s="64"/>
      <c r="K445" s="56"/>
      <c r="L445" s="64"/>
      <c r="M445" s="119">
        <v>20000</v>
      </c>
      <c r="N445" s="64" t="s">
        <v>5358</v>
      </c>
      <c r="O445" s="56" t="s">
        <v>3134</v>
      </c>
      <c r="P445" s="67"/>
    </row>
    <row r="446" spans="1:16" hidden="1" x14ac:dyDescent="0.25">
      <c r="A446" s="56">
        <v>1</v>
      </c>
      <c r="B446" s="64" t="s">
        <v>7</v>
      </c>
      <c r="C446" s="56">
        <v>-39382</v>
      </c>
      <c r="D446" s="65">
        <v>42842</v>
      </c>
      <c r="E446" s="56" t="s">
        <v>8</v>
      </c>
      <c r="F446" s="64" t="s">
        <v>5003</v>
      </c>
      <c r="G446" s="56" t="s">
        <v>5004</v>
      </c>
      <c r="H446" s="64" t="s">
        <v>5005</v>
      </c>
      <c r="I446" s="56"/>
      <c r="J446" s="64"/>
      <c r="K446" s="56"/>
      <c r="L446" s="64"/>
      <c r="M446" s="119">
        <v>10000</v>
      </c>
      <c r="N446" s="64" t="s">
        <v>5006</v>
      </c>
      <c r="O446" s="56" t="s">
        <v>301</v>
      </c>
      <c r="P446" s="67"/>
    </row>
    <row r="447" spans="1:16" hidden="1" x14ac:dyDescent="0.25">
      <c r="A447" s="56">
        <v>1</v>
      </c>
      <c r="B447" s="64" t="s">
        <v>7</v>
      </c>
      <c r="C447" s="56">
        <v>-39493</v>
      </c>
      <c r="D447" s="65">
        <v>42847</v>
      </c>
      <c r="E447" s="56" t="s">
        <v>8</v>
      </c>
      <c r="F447" s="64" t="s">
        <v>5003</v>
      </c>
      <c r="G447" s="56" t="s">
        <v>5004</v>
      </c>
      <c r="H447" s="64" t="s">
        <v>5005</v>
      </c>
      <c r="I447" s="56"/>
      <c r="J447" s="64"/>
      <c r="K447" s="56"/>
      <c r="L447" s="64"/>
      <c r="M447" s="119">
        <v>90000</v>
      </c>
      <c r="N447" s="64" t="s">
        <v>5136</v>
      </c>
      <c r="O447" s="56" t="s">
        <v>3134</v>
      </c>
      <c r="P447" s="67"/>
    </row>
    <row r="448" spans="1:16" hidden="1" x14ac:dyDescent="0.25">
      <c r="A448" s="56">
        <v>1</v>
      </c>
      <c r="B448" s="64" t="s">
        <v>7</v>
      </c>
      <c r="C448" s="56">
        <v>-39499</v>
      </c>
      <c r="D448" s="65">
        <v>42847</v>
      </c>
      <c r="E448" s="56" t="s">
        <v>5141</v>
      </c>
      <c r="F448" s="64" t="s">
        <v>5003</v>
      </c>
      <c r="G448" s="56" t="s">
        <v>5004</v>
      </c>
      <c r="H448" s="64" t="s">
        <v>5005</v>
      </c>
      <c r="I448" s="56"/>
      <c r="J448" s="64"/>
      <c r="K448" s="56"/>
      <c r="L448" s="64"/>
      <c r="M448" s="119">
        <v>140</v>
      </c>
      <c r="N448" s="64" t="s">
        <v>5142</v>
      </c>
      <c r="O448" s="56" t="s">
        <v>3134</v>
      </c>
      <c r="P448" s="67"/>
    </row>
    <row r="449" spans="1:16" hidden="1" x14ac:dyDescent="0.25">
      <c r="A449" s="56">
        <v>1</v>
      </c>
      <c r="B449" s="64" t="s">
        <v>7</v>
      </c>
      <c r="C449" s="56">
        <v>-39206</v>
      </c>
      <c r="D449" s="65">
        <v>42830</v>
      </c>
      <c r="E449" s="56" t="s">
        <v>8</v>
      </c>
      <c r="F449" s="64" t="s">
        <v>4757</v>
      </c>
      <c r="G449" s="56" t="s">
        <v>4758</v>
      </c>
      <c r="H449" s="64" t="s">
        <v>4759</v>
      </c>
      <c r="I449" s="56"/>
      <c r="J449" s="64"/>
      <c r="K449" s="56"/>
      <c r="L449" s="64"/>
      <c r="M449" s="119">
        <v>48000</v>
      </c>
      <c r="N449" s="64" t="s">
        <v>4760</v>
      </c>
      <c r="O449" s="56" t="s">
        <v>301</v>
      </c>
      <c r="P449" s="67"/>
    </row>
    <row r="450" spans="1:16" hidden="1" x14ac:dyDescent="0.25">
      <c r="A450" s="56">
        <v>1</v>
      </c>
      <c r="B450" s="64" t="s">
        <v>7</v>
      </c>
      <c r="C450" s="56">
        <v>-39207</v>
      </c>
      <c r="D450" s="65">
        <v>42830</v>
      </c>
      <c r="E450" s="56" t="s">
        <v>8</v>
      </c>
      <c r="F450" s="64" t="s">
        <v>4757</v>
      </c>
      <c r="G450" s="56" t="s">
        <v>4758</v>
      </c>
      <c r="H450" s="64" t="s">
        <v>4759</v>
      </c>
      <c r="I450" s="56"/>
      <c r="J450" s="64"/>
      <c r="K450" s="56"/>
      <c r="L450" s="64"/>
      <c r="M450" s="119">
        <v>7990.18</v>
      </c>
      <c r="N450" s="64" t="s">
        <v>4761</v>
      </c>
      <c r="O450" s="56" t="s">
        <v>301</v>
      </c>
      <c r="P450" s="67"/>
    </row>
    <row r="451" spans="1:16" hidden="1" x14ac:dyDescent="0.25">
      <c r="A451" s="56">
        <v>1</v>
      </c>
      <c r="B451" s="64" t="s">
        <v>7</v>
      </c>
      <c r="C451" s="56">
        <v>-39292</v>
      </c>
      <c r="D451" s="65">
        <v>42836</v>
      </c>
      <c r="E451" s="56" t="s">
        <v>4655</v>
      </c>
      <c r="F451" s="64" t="s">
        <v>4656</v>
      </c>
      <c r="G451" s="56" t="s">
        <v>4860</v>
      </c>
      <c r="H451" s="64" t="s">
        <v>4861</v>
      </c>
      <c r="I451" s="56"/>
      <c r="J451" s="64"/>
      <c r="K451" s="56"/>
      <c r="L451" s="64"/>
      <c r="M451" s="119">
        <v>30400</v>
      </c>
      <c r="N451" s="64" t="s">
        <v>4862</v>
      </c>
      <c r="O451" s="56" t="s">
        <v>4863</v>
      </c>
      <c r="P451" s="67"/>
    </row>
    <row r="452" spans="1:16" hidden="1" x14ac:dyDescent="0.25">
      <c r="A452" s="56">
        <v>1</v>
      </c>
      <c r="B452" s="64" t="s">
        <v>1320</v>
      </c>
      <c r="C452" s="56">
        <v>-39368</v>
      </c>
      <c r="D452" s="65">
        <v>42842</v>
      </c>
      <c r="E452" s="56" t="s">
        <v>4655</v>
      </c>
      <c r="F452" s="64" t="s">
        <v>4656</v>
      </c>
      <c r="G452" s="56" t="s">
        <v>4860</v>
      </c>
      <c r="H452" s="64" t="s">
        <v>4861</v>
      </c>
      <c r="I452" s="56"/>
      <c r="J452" s="64"/>
      <c r="K452" s="56"/>
      <c r="L452" s="64"/>
      <c r="M452" s="119">
        <v>3542</v>
      </c>
      <c r="N452" s="64" t="s">
        <v>5870</v>
      </c>
      <c r="O452" s="56" t="s">
        <v>591</v>
      </c>
      <c r="P452" s="67"/>
    </row>
    <row r="453" spans="1:16" hidden="1" x14ac:dyDescent="0.25">
      <c r="A453" s="56">
        <v>1</v>
      </c>
      <c r="B453" s="64" t="s">
        <v>798</v>
      </c>
      <c r="C453" s="56">
        <v>-39217</v>
      </c>
      <c r="D453" s="65">
        <v>42831</v>
      </c>
      <c r="E453" s="56" t="s">
        <v>8</v>
      </c>
      <c r="F453" s="64" t="s">
        <v>5535</v>
      </c>
      <c r="G453" s="56" t="s">
        <v>5536</v>
      </c>
      <c r="H453" s="64" t="s">
        <v>5537</v>
      </c>
      <c r="I453" s="56"/>
      <c r="J453" s="64"/>
      <c r="K453" s="56"/>
      <c r="L453" s="64"/>
      <c r="M453" s="119">
        <v>6899</v>
      </c>
      <c r="N453" s="64" t="s">
        <v>5538</v>
      </c>
      <c r="O453" s="56" t="s">
        <v>5539</v>
      </c>
      <c r="P453" s="67"/>
    </row>
    <row r="454" spans="1:16" hidden="1" x14ac:dyDescent="0.25">
      <c r="A454" s="56">
        <v>1</v>
      </c>
      <c r="B454" s="64" t="s">
        <v>7</v>
      </c>
      <c r="C454" s="56">
        <v>-39243</v>
      </c>
      <c r="D454" s="65">
        <v>42832</v>
      </c>
      <c r="E454" s="56" t="s">
        <v>8</v>
      </c>
      <c r="F454" s="64" t="s">
        <v>4798</v>
      </c>
      <c r="G454" s="56" t="s">
        <v>24</v>
      </c>
      <c r="H454" s="64" t="s">
        <v>4799</v>
      </c>
      <c r="I454" s="56"/>
      <c r="J454" s="64"/>
      <c r="K454" s="56"/>
      <c r="L454" s="64"/>
      <c r="M454" s="119">
        <v>80000</v>
      </c>
      <c r="N454" s="64" t="s">
        <v>4800</v>
      </c>
      <c r="O454" s="56" t="s">
        <v>301</v>
      </c>
      <c r="P454" s="67"/>
    </row>
    <row r="455" spans="1:16" x14ac:dyDescent="0.25">
      <c r="A455" s="56">
        <v>1</v>
      </c>
      <c r="B455" s="64" t="s">
        <v>7</v>
      </c>
      <c r="C455" s="56">
        <v>-39268</v>
      </c>
      <c r="D455" s="65">
        <v>42835</v>
      </c>
      <c r="E455" s="56" t="s">
        <v>4826</v>
      </c>
      <c r="F455" s="64" t="s">
        <v>4798</v>
      </c>
      <c r="G455" s="56" t="s">
        <v>24</v>
      </c>
      <c r="H455" s="64" t="s">
        <v>5975</v>
      </c>
      <c r="I455" s="56" t="s">
        <v>1495</v>
      </c>
      <c r="J455" s="117">
        <v>58900</v>
      </c>
      <c r="K455" s="56" t="s">
        <v>5976</v>
      </c>
      <c r="L455" s="64" t="s">
        <v>1501</v>
      </c>
      <c r="M455" s="119">
        <v>149200</v>
      </c>
      <c r="N455" s="64" t="s">
        <v>4827</v>
      </c>
      <c r="O455" s="56" t="s">
        <v>3134</v>
      </c>
      <c r="P455" s="67" t="s">
        <v>1833</v>
      </c>
    </row>
    <row r="456" spans="1:16" hidden="1" x14ac:dyDescent="0.25">
      <c r="A456" s="56">
        <v>1</v>
      </c>
      <c r="B456" s="64" t="s">
        <v>7</v>
      </c>
      <c r="C456" s="56">
        <v>-39576</v>
      </c>
      <c r="D456" s="65">
        <v>42852</v>
      </c>
      <c r="E456" s="56" t="s">
        <v>8</v>
      </c>
      <c r="F456" s="64" t="s">
        <v>5234</v>
      </c>
      <c r="G456" s="56" t="s">
        <v>5235</v>
      </c>
      <c r="H456" s="64" t="s">
        <v>5236</v>
      </c>
      <c r="I456" s="56"/>
      <c r="J456" s="64"/>
      <c r="K456" s="56"/>
      <c r="L456" s="64"/>
      <c r="M456" s="119">
        <v>20000</v>
      </c>
      <c r="N456" s="64" t="s">
        <v>5237</v>
      </c>
      <c r="O456" s="56" t="s">
        <v>3134</v>
      </c>
      <c r="P456" s="67"/>
    </row>
    <row r="457" spans="1:16" ht="15.75" thickBot="1" x14ac:dyDescent="0.3">
      <c r="A457" s="122">
        <v>1</v>
      </c>
      <c r="B457" s="124" t="s">
        <v>7</v>
      </c>
      <c r="C457" s="122">
        <v>-39578</v>
      </c>
      <c r="D457" s="127">
        <v>42852</v>
      </c>
      <c r="E457" s="122" t="s">
        <v>5238</v>
      </c>
      <c r="F457" s="124" t="s">
        <v>5239</v>
      </c>
      <c r="G457" s="122" t="s">
        <v>5240</v>
      </c>
      <c r="H457" s="121" t="s">
        <v>5977</v>
      </c>
      <c r="I457" s="122" t="s">
        <v>1495</v>
      </c>
      <c r="J457" s="123">
        <v>38900</v>
      </c>
      <c r="K457" s="122" t="s">
        <v>1545</v>
      </c>
      <c r="L457" s="124" t="s">
        <v>1493</v>
      </c>
      <c r="M457" s="125">
        <v>115000</v>
      </c>
      <c r="N457" s="124" t="s">
        <v>5242</v>
      </c>
      <c r="O457" s="122" t="s">
        <v>3134</v>
      </c>
      <c r="P457" s="126" t="s">
        <v>1833</v>
      </c>
    </row>
    <row r="458" spans="1:16" ht="15.75" hidden="1" thickTop="1" x14ac:dyDescent="0.25">
      <c r="A458" s="56">
        <v>1</v>
      </c>
      <c r="B458" s="64" t="s">
        <v>7</v>
      </c>
      <c r="C458" s="56">
        <v>-39585</v>
      </c>
      <c r="D458" s="65">
        <v>42852</v>
      </c>
      <c r="E458" s="56" t="s">
        <v>5238</v>
      </c>
      <c r="F458" s="64" t="s">
        <v>5239</v>
      </c>
      <c r="G458" s="56" t="s">
        <v>5240</v>
      </c>
      <c r="H458" s="64" t="s">
        <v>5241</v>
      </c>
      <c r="I458" s="56"/>
      <c r="J458" s="64"/>
      <c r="K458" s="56"/>
      <c r="L458" s="64"/>
      <c r="M458" s="119">
        <v>133200</v>
      </c>
      <c r="N458" s="64" t="s">
        <v>5249</v>
      </c>
      <c r="O458" s="56" t="s">
        <v>591</v>
      </c>
      <c r="P458" s="67" t="s">
        <v>591</v>
      </c>
    </row>
    <row r="459" spans="1:16" ht="16.5" hidden="1" customHeight="1" thickBot="1" x14ac:dyDescent="0.3">
      <c r="A459" s="58">
        <v>1</v>
      </c>
      <c r="B459" s="72" t="s">
        <v>720</v>
      </c>
      <c r="C459" s="58">
        <v>-39637</v>
      </c>
      <c r="D459" s="73">
        <v>42854</v>
      </c>
      <c r="E459" s="58" t="s">
        <v>8</v>
      </c>
      <c r="F459" s="72" t="s">
        <v>5239</v>
      </c>
      <c r="G459" s="58" t="s">
        <v>5240</v>
      </c>
      <c r="H459" s="72" t="s">
        <v>5241</v>
      </c>
      <c r="I459" s="58"/>
      <c r="J459" s="72"/>
      <c r="K459" s="58"/>
      <c r="L459" s="72"/>
      <c r="M459" s="120">
        <v>8161.45</v>
      </c>
      <c r="N459" s="72" t="s">
        <v>5454</v>
      </c>
      <c r="O459" s="58"/>
      <c r="P459" s="74"/>
    </row>
    <row r="460" spans="1:16" ht="15.75" thickTop="1" x14ac:dyDescent="0.25"/>
    <row r="461" spans="1:16" ht="15.75" thickBot="1" x14ac:dyDescent="0.3">
      <c r="M461" s="128"/>
    </row>
    <row r="462" spans="1:16" ht="15.75" thickTop="1" x14ac:dyDescent="0.25">
      <c r="M462" s="131">
        <f>+M62+M72+M74+M140+M150+M165+M183+M210+M278+M319+M337+M366+M389+M393+M455+M457</f>
        <v>2616946.7199999997</v>
      </c>
      <c r="N462" s="130"/>
    </row>
    <row r="463" spans="1:16" x14ac:dyDescent="0.25">
      <c r="N463" s="130"/>
    </row>
  </sheetData>
  <autoFilter ref="A10:U459">
    <filterColumn colId="12">
      <filters>
        <filter val="$107,500.00"/>
        <filter val="$110,000.47"/>
        <filter val="$115,000.00"/>
        <filter val="$125,137.25"/>
        <filter val="$131,400.00"/>
        <filter val="$138,000.00"/>
        <filter val="$140,000.00"/>
        <filter val="$149,200.00"/>
        <filter val="$149,400.00"/>
        <filter val="$174,909.00"/>
        <filter val="$185,800.00"/>
        <filter val="$196,500.00"/>
        <filter val="$200,300.00"/>
        <filter val="$205,800.00"/>
        <filter val="$240,000.00"/>
        <filter val="$248,000.00"/>
      </filters>
    </filterColumn>
    <filterColumn colId="15">
      <filters>
        <filter val="EFECTIVO"/>
      </filters>
    </filterColumn>
  </autoFilter>
  <sortState ref="A11:U459">
    <sortCondition ref="F11:F459"/>
  </sortState>
  <mergeCells count="4">
    <mergeCell ref="F2:G2"/>
    <mergeCell ref="F4:G4"/>
    <mergeCell ref="F6:G6"/>
    <mergeCell ref="F8:G8"/>
  </mergeCells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464"/>
  <sheetViews>
    <sheetView workbookViewId="0">
      <selection activeCell="K11" sqref="K11"/>
    </sheetView>
  </sheetViews>
  <sheetFormatPr baseColWidth="10" defaultRowHeight="15" x14ac:dyDescent="0.25"/>
  <cols>
    <col min="1" max="1" width="17.85546875" bestFit="1" customWidth="1"/>
    <col min="2" max="2" width="12" customWidth="1"/>
    <col min="3" max="3" width="12.140625" customWidth="1"/>
    <col min="4" max="4" width="36.5703125" customWidth="1"/>
    <col min="5" max="5" width="15.85546875" customWidth="1"/>
    <col min="6" max="6" width="26.5703125" customWidth="1"/>
    <col min="7" max="7" width="28.7109375" customWidth="1"/>
    <col min="8" max="8" width="20.5703125" customWidth="1"/>
    <col min="9" max="9" width="14.5703125" customWidth="1"/>
    <col min="10" max="10" width="8.7109375" customWidth="1"/>
    <col min="11" max="11" width="12.42578125" style="133" customWidth="1"/>
    <col min="12" max="12" width="10" style="133" customWidth="1"/>
    <col min="13" max="13" width="3.7109375" customWidth="1"/>
    <col min="14" max="14" width="12" customWidth="1"/>
    <col min="15" max="15" width="11.42578125" style="156"/>
    <col min="16" max="16" width="12.7109375" bestFit="1" customWidth="1"/>
  </cols>
  <sheetData>
    <row r="1" spans="1:15" x14ac:dyDescent="0.25">
      <c r="B1" s="64"/>
    </row>
    <row r="2" spans="1:15" x14ac:dyDescent="0.25">
      <c r="B2" s="64"/>
    </row>
    <row r="3" spans="1:15" x14ac:dyDescent="0.25">
      <c r="B3" s="64"/>
      <c r="D3" s="134" t="s">
        <v>1477</v>
      </c>
    </row>
    <row r="4" spans="1:15" x14ac:dyDescent="0.25">
      <c r="B4" s="64"/>
      <c r="D4" s="135"/>
    </row>
    <row r="5" spans="1:15" x14ac:dyDescent="0.25">
      <c r="B5" s="64"/>
      <c r="D5" s="134" t="s">
        <v>4667</v>
      </c>
    </row>
    <row r="6" spans="1:15" x14ac:dyDescent="0.25">
      <c r="B6" s="64"/>
      <c r="D6" s="135"/>
    </row>
    <row r="7" spans="1:15" x14ac:dyDescent="0.25">
      <c r="B7" s="64"/>
      <c r="D7" s="134" t="s">
        <v>7716</v>
      </c>
    </row>
    <row r="8" spans="1:15" x14ac:dyDescent="0.25">
      <c r="B8" s="64"/>
      <c r="D8" s="135"/>
    </row>
    <row r="9" spans="1:15" x14ac:dyDescent="0.25">
      <c r="B9" s="64"/>
      <c r="D9" s="134" t="s">
        <v>7715</v>
      </c>
      <c r="O9" s="170"/>
    </row>
    <row r="10" spans="1:15" x14ac:dyDescent="0.25">
      <c r="B10" s="64"/>
      <c r="K10" s="133">
        <f>+K15+K148</f>
        <v>366000</v>
      </c>
    </row>
    <row r="11" spans="1:15" x14ac:dyDescent="0.25">
      <c r="B11" s="64"/>
    </row>
    <row r="12" spans="1:15" s="138" customFormat="1" ht="28.5" customHeight="1" x14ac:dyDescent="0.25">
      <c r="A12" s="136" t="s">
        <v>1478</v>
      </c>
      <c r="B12" s="136" t="s">
        <v>7717</v>
      </c>
      <c r="C12" s="136" t="s">
        <v>7718</v>
      </c>
      <c r="D12" s="136" t="s">
        <v>7719</v>
      </c>
      <c r="E12" s="136" t="s">
        <v>3</v>
      </c>
      <c r="F12" s="136" t="s">
        <v>7720</v>
      </c>
      <c r="G12" s="136" t="s">
        <v>1479</v>
      </c>
      <c r="H12" s="136" t="s">
        <v>1481</v>
      </c>
      <c r="I12" s="136" t="s">
        <v>1482</v>
      </c>
      <c r="J12" s="136" t="s">
        <v>7721</v>
      </c>
      <c r="K12" s="137" t="s">
        <v>7722</v>
      </c>
      <c r="L12" s="137"/>
      <c r="M12" s="136" t="s">
        <v>7723</v>
      </c>
      <c r="N12" s="136" t="s">
        <v>7724</v>
      </c>
      <c r="O12" s="171"/>
    </row>
    <row r="13" spans="1:15" hidden="1" x14ac:dyDescent="0.25">
      <c r="A13" t="s">
        <v>5981</v>
      </c>
      <c r="B13" s="86">
        <v>42856</v>
      </c>
      <c r="C13" t="s">
        <v>8</v>
      </c>
      <c r="D13" t="s">
        <v>5359</v>
      </c>
      <c r="E13" t="s">
        <v>5360</v>
      </c>
      <c r="F13" t="s">
        <v>5361</v>
      </c>
      <c r="K13" s="132">
        <v>20000</v>
      </c>
      <c r="L13" s="133" t="s">
        <v>5982</v>
      </c>
      <c r="M13" t="s">
        <v>5983</v>
      </c>
      <c r="O13"/>
    </row>
    <row r="14" spans="1:15" hidden="1" x14ac:dyDescent="0.25">
      <c r="A14" t="s">
        <v>5984</v>
      </c>
      <c r="B14" s="86">
        <v>42856</v>
      </c>
      <c r="C14" t="s">
        <v>8</v>
      </c>
      <c r="D14" t="s">
        <v>5356</v>
      </c>
      <c r="E14" t="s">
        <v>24</v>
      </c>
      <c r="F14" t="s">
        <v>5357</v>
      </c>
      <c r="K14" s="132">
        <v>20000</v>
      </c>
      <c r="L14" s="133" t="s">
        <v>5985</v>
      </c>
      <c r="M14" t="s">
        <v>5986</v>
      </c>
      <c r="O14"/>
    </row>
    <row r="15" spans="1:15" x14ac:dyDescent="0.25">
      <c r="A15" s="139" t="s">
        <v>5987</v>
      </c>
      <c r="B15" s="140">
        <v>42856</v>
      </c>
      <c r="C15" s="139" t="s">
        <v>8</v>
      </c>
      <c r="D15" s="139" t="s">
        <v>5289</v>
      </c>
      <c r="E15" s="139" t="s">
        <v>5290</v>
      </c>
      <c r="F15" s="139" t="s">
        <v>7725</v>
      </c>
      <c r="G15" s="139" t="s">
        <v>7726</v>
      </c>
      <c r="H15" s="139" t="s">
        <v>1765</v>
      </c>
      <c r="I15" s="139" t="s">
        <v>1493</v>
      </c>
      <c r="J15" s="139">
        <v>38338</v>
      </c>
      <c r="K15" s="141">
        <v>130000</v>
      </c>
      <c r="L15" s="141" t="s">
        <v>5988</v>
      </c>
      <c r="M15" s="139" t="s">
        <v>3134</v>
      </c>
      <c r="N15" s="139" t="s">
        <v>1833</v>
      </c>
    </row>
    <row r="16" spans="1:15" hidden="1" x14ac:dyDescent="0.25">
      <c r="A16" t="s">
        <v>5989</v>
      </c>
      <c r="B16" s="86">
        <v>42857</v>
      </c>
      <c r="C16" t="s">
        <v>8</v>
      </c>
      <c r="D16" t="s">
        <v>5340</v>
      </c>
      <c r="E16" t="s">
        <v>5341</v>
      </c>
      <c r="F16" t="s">
        <v>5342</v>
      </c>
      <c r="K16" s="132">
        <v>17400</v>
      </c>
      <c r="L16" s="133" t="s">
        <v>5990</v>
      </c>
      <c r="M16" t="s">
        <v>3134</v>
      </c>
      <c r="O16"/>
    </row>
    <row r="17" spans="1:15" hidden="1" x14ac:dyDescent="0.25">
      <c r="A17" s="142" t="s">
        <v>5991</v>
      </c>
      <c r="B17" s="143">
        <v>42857</v>
      </c>
      <c r="C17" s="142" t="s">
        <v>8</v>
      </c>
      <c r="D17" t="s">
        <v>5992</v>
      </c>
      <c r="E17" t="s">
        <v>24</v>
      </c>
      <c r="F17" t="s">
        <v>5993</v>
      </c>
      <c r="K17" s="144">
        <v>149700</v>
      </c>
      <c r="L17" s="145" t="s">
        <v>5994</v>
      </c>
      <c r="M17" s="142" t="s">
        <v>5995</v>
      </c>
      <c r="O17"/>
    </row>
    <row r="18" spans="1:15" hidden="1" x14ac:dyDescent="0.25">
      <c r="A18" t="s">
        <v>5996</v>
      </c>
      <c r="B18" s="86">
        <v>42857</v>
      </c>
      <c r="C18" t="s">
        <v>8</v>
      </c>
      <c r="D18" t="s">
        <v>5997</v>
      </c>
      <c r="E18" t="s">
        <v>5998</v>
      </c>
      <c r="F18" t="s">
        <v>5999</v>
      </c>
      <c r="K18">
        <v>186.3</v>
      </c>
      <c r="L18" s="133" t="s">
        <v>6000</v>
      </c>
      <c r="M18" t="s">
        <v>6001</v>
      </c>
      <c r="O18"/>
    </row>
    <row r="19" spans="1:15" hidden="1" x14ac:dyDescent="0.25">
      <c r="A19" t="s">
        <v>6002</v>
      </c>
      <c r="B19" s="86">
        <v>42857</v>
      </c>
      <c r="C19" t="s">
        <v>8</v>
      </c>
      <c r="D19" t="s">
        <v>5147</v>
      </c>
      <c r="E19" t="s">
        <v>5148</v>
      </c>
      <c r="F19" t="s">
        <v>5149</v>
      </c>
      <c r="K19" s="132">
        <v>30000</v>
      </c>
      <c r="L19" s="133" t="s">
        <v>6003</v>
      </c>
      <c r="M19" t="s">
        <v>1839</v>
      </c>
      <c r="O19"/>
    </row>
    <row r="20" spans="1:15" hidden="1" x14ac:dyDescent="0.25">
      <c r="A20" t="s">
        <v>6004</v>
      </c>
      <c r="B20" s="86">
        <v>42857</v>
      </c>
      <c r="C20" t="s">
        <v>8</v>
      </c>
      <c r="D20" t="s">
        <v>5313</v>
      </c>
      <c r="E20" t="s">
        <v>5314</v>
      </c>
      <c r="F20" t="s">
        <v>5315</v>
      </c>
      <c r="K20" s="132">
        <v>80000</v>
      </c>
      <c r="L20" s="133" t="s">
        <v>6005</v>
      </c>
      <c r="M20" t="s">
        <v>1835</v>
      </c>
      <c r="O20"/>
    </row>
    <row r="21" spans="1:15" hidden="1" x14ac:dyDescent="0.25">
      <c r="A21" t="s">
        <v>6006</v>
      </c>
      <c r="B21" s="86">
        <v>42857</v>
      </c>
      <c r="C21" t="s">
        <v>6007</v>
      </c>
      <c r="D21" t="s">
        <v>5128</v>
      </c>
      <c r="E21" t="s">
        <v>5129</v>
      </c>
      <c r="F21" t="s">
        <v>5130</v>
      </c>
      <c r="K21" s="132">
        <v>42000</v>
      </c>
      <c r="L21" s="133" t="s">
        <v>6008</v>
      </c>
      <c r="M21" t="s">
        <v>6009</v>
      </c>
      <c r="O21"/>
    </row>
    <row r="22" spans="1:15" hidden="1" x14ac:dyDescent="0.25">
      <c r="A22" s="142" t="s">
        <v>6010</v>
      </c>
      <c r="B22" s="143">
        <v>42857</v>
      </c>
      <c r="C22" s="142" t="s">
        <v>8</v>
      </c>
      <c r="D22" t="s">
        <v>6011</v>
      </c>
      <c r="E22" t="s">
        <v>24</v>
      </c>
      <c r="F22" t="s">
        <v>6012</v>
      </c>
      <c r="K22" s="144">
        <v>205800</v>
      </c>
      <c r="L22" s="145" t="s">
        <v>6013</v>
      </c>
      <c r="M22" s="146" t="s">
        <v>6014</v>
      </c>
      <c r="O22"/>
    </row>
    <row r="23" spans="1:15" hidden="1" x14ac:dyDescent="0.25">
      <c r="A23" t="s">
        <v>6015</v>
      </c>
      <c r="B23" s="86">
        <v>42857</v>
      </c>
      <c r="C23" t="s">
        <v>8</v>
      </c>
      <c r="D23" t="s">
        <v>5289</v>
      </c>
      <c r="E23" t="s">
        <v>5290</v>
      </c>
      <c r="F23" t="s">
        <v>5291</v>
      </c>
      <c r="K23">
        <v>103</v>
      </c>
      <c r="L23" s="133" t="s">
        <v>6016</v>
      </c>
      <c r="M23" t="s">
        <v>3134</v>
      </c>
      <c r="O23"/>
    </row>
    <row r="24" spans="1:15" hidden="1" x14ac:dyDescent="0.25">
      <c r="A24" t="s">
        <v>6017</v>
      </c>
      <c r="B24" s="86">
        <v>42857</v>
      </c>
      <c r="C24" t="s">
        <v>8</v>
      </c>
      <c r="D24" t="s">
        <v>5313</v>
      </c>
      <c r="E24" t="s">
        <v>5314</v>
      </c>
      <c r="F24" t="s">
        <v>5315</v>
      </c>
      <c r="K24" s="132">
        <v>100000</v>
      </c>
      <c r="L24" s="133" t="s">
        <v>6018</v>
      </c>
      <c r="M24" t="s">
        <v>1839</v>
      </c>
      <c r="O24"/>
    </row>
    <row r="25" spans="1:15" hidden="1" x14ac:dyDescent="0.25">
      <c r="A25" t="s">
        <v>6019</v>
      </c>
      <c r="B25" s="86">
        <v>42857</v>
      </c>
      <c r="C25" t="s">
        <v>6020</v>
      </c>
      <c r="D25" t="s">
        <v>5289</v>
      </c>
      <c r="E25" t="s">
        <v>5290</v>
      </c>
      <c r="F25" t="s">
        <v>5291</v>
      </c>
      <c r="K25" s="132">
        <v>26700</v>
      </c>
      <c r="L25" s="133" t="s">
        <v>6021</v>
      </c>
      <c r="M25" t="s">
        <v>6022</v>
      </c>
      <c r="O25"/>
    </row>
    <row r="26" spans="1:15" hidden="1" x14ac:dyDescent="0.25">
      <c r="A26" t="s">
        <v>6023</v>
      </c>
      <c r="B26" s="86">
        <v>42858</v>
      </c>
      <c r="C26" t="s">
        <v>8</v>
      </c>
      <c r="D26" t="s">
        <v>5349</v>
      </c>
      <c r="E26" t="s">
        <v>24</v>
      </c>
      <c r="F26" t="s">
        <v>6024</v>
      </c>
      <c r="K26" s="132">
        <v>50000</v>
      </c>
      <c r="L26" s="133" t="s">
        <v>6025</v>
      </c>
      <c r="O26"/>
    </row>
    <row r="27" spans="1:15" hidden="1" x14ac:dyDescent="0.25">
      <c r="A27" t="s">
        <v>6026</v>
      </c>
      <c r="B27" s="86">
        <v>42858</v>
      </c>
      <c r="C27" t="s">
        <v>6027</v>
      </c>
      <c r="D27" t="s">
        <v>5992</v>
      </c>
      <c r="E27" t="s">
        <v>24</v>
      </c>
      <c r="F27" t="s">
        <v>5993</v>
      </c>
      <c r="K27" s="132">
        <v>5500</v>
      </c>
      <c r="L27" s="133" t="s">
        <v>6028</v>
      </c>
      <c r="M27" t="s">
        <v>3134</v>
      </c>
      <c r="O27"/>
    </row>
    <row r="28" spans="1:15" hidden="1" x14ac:dyDescent="0.25">
      <c r="A28" s="142" t="s">
        <v>6029</v>
      </c>
      <c r="B28" s="143">
        <v>42858</v>
      </c>
      <c r="C28" s="142" t="s">
        <v>8</v>
      </c>
      <c r="D28" t="s">
        <v>2127</v>
      </c>
      <c r="E28" t="s">
        <v>5261</v>
      </c>
      <c r="F28" t="s">
        <v>5262</v>
      </c>
      <c r="K28" s="144">
        <v>130000</v>
      </c>
      <c r="L28" s="145" t="s">
        <v>6030</v>
      </c>
      <c r="M28" s="142" t="s">
        <v>1839</v>
      </c>
      <c r="O28"/>
    </row>
    <row r="29" spans="1:15" hidden="1" x14ac:dyDescent="0.25">
      <c r="A29" s="142" t="s">
        <v>6031</v>
      </c>
      <c r="B29" s="143">
        <v>42858</v>
      </c>
      <c r="C29" s="142" t="s">
        <v>8</v>
      </c>
      <c r="D29" t="s">
        <v>1946</v>
      </c>
      <c r="E29" t="s">
        <v>1947</v>
      </c>
      <c r="F29" t="s">
        <v>1948</v>
      </c>
      <c r="K29" s="144">
        <v>285000</v>
      </c>
      <c r="L29" s="145" t="s">
        <v>6032</v>
      </c>
      <c r="M29" s="142" t="s">
        <v>1839</v>
      </c>
      <c r="O29"/>
    </row>
    <row r="30" spans="1:15" hidden="1" x14ac:dyDescent="0.25">
      <c r="A30" t="s">
        <v>6033</v>
      </c>
      <c r="B30" s="86">
        <v>42858</v>
      </c>
      <c r="C30" t="s">
        <v>6034</v>
      </c>
      <c r="D30" t="s">
        <v>5349</v>
      </c>
      <c r="E30" t="s">
        <v>24</v>
      </c>
      <c r="F30" t="s">
        <v>6024</v>
      </c>
      <c r="K30" s="132">
        <v>70000</v>
      </c>
      <c r="L30" s="133" t="s">
        <v>6035</v>
      </c>
      <c r="M30" t="s">
        <v>1839</v>
      </c>
      <c r="O30"/>
    </row>
    <row r="31" spans="1:15" hidden="1" x14ac:dyDescent="0.25">
      <c r="A31" s="139" t="s">
        <v>6036</v>
      </c>
      <c r="B31" s="140">
        <v>42858</v>
      </c>
      <c r="C31" s="139" t="s">
        <v>6037</v>
      </c>
      <c r="D31" s="139" t="s">
        <v>5351</v>
      </c>
      <c r="E31" s="139" t="s">
        <v>24</v>
      </c>
      <c r="F31" s="139" t="s">
        <v>7727</v>
      </c>
      <c r="G31" s="139" t="s">
        <v>7728</v>
      </c>
      <c r="H31" s="139" t="s">
        <v>1492</v>
      </c>
      <c r="I31" s="139" t="s">
        <v>1493</v>
      </c>
      <c r="J31" s="139">
        <v>38088</v>
      </c>
      <c r="K31" s="141">
        <v>200000</v>
      </c>
      <c r="L31" s="141" t="s">
        <v>6038</v>
      </c>
      <c r="M31" s="139" t="s">
        <v>3134</v>
      </c>
      <c r="N31" s="153" t="s">
        <v>1833</v>
      </c>
      <c r="O31" s="98"/>
    </row>
    <row r="32" spans="1:15" hidden="1" x14ac:dyDescent="0.25">
      <c r="A32" s="142" t="s">
        <v>6039</v>
      </c>
      <c r="B32" s="143">
        <v>42858</v>
      </c>
      <c r="C32" s="142" t="s">
        <v>6040</v>
      </c>
      <c r="D32" t="s">
        <v>5196</v>
      </c>
      <c r="E32" t="s">
        <v>5197</v>
      </c>
      <c r="F32" t="s">
        <v>5198</v>
      </c>
      <c r="K32" s="144">
        <v>103924.1</v>
      </c>
      <c r="L32" s="145" t="s">
        <v>6041</v>
      </c>
      <c r="M32" s="142" t="s">
        <v>1839</v>
      </c>
      <c r="O32"/>
    </row>
    <row r="33" spans="1:13" customFormat="1" hidden="1" x14ac:dyDescent="0.25">
      <c r="A33" s="142" t="s">
        <v>6042</v>
      </c>
      <c r="B33" s="143">
        <v>42858</v>
      </c>
      <c r="C33" s="142" t="s">
        <v>6043</v>
      </c>
      <c r="D33" t="s">
        <v>5196</v>
      </c>
      <c r="E33" t="s">
        <v>5197</v>
      </c>
      <c r="F33" t="s">
        <v>5198</v>
      </c>
      <c r="K33" s="144">
        <v>103924.24</v>
      </c>
      <c r="L33" s="145" t="s">
        <v>6044</v>
      </c>
      <c r="M33" s="142"/>
    </row>
    <row r="34" spans="1:13" customFormat="1" hidden="1" x14ac:dyDescent="0.25">
      <c r="A34" t="s">
        <v>6045</v>
      </c>
      <c r="B34" s="86">
        <v>42858</v>
      </c>
      <c r="C34" t="s">
        <v>5354</v>
      </c>
      <c r="D34" t="s">
        <v>5185</v>
      </c>
      <c r="E34" t="s">
        <v>5186</v>
      </c>
      <c r="F34" t="s">
        <v>3228</v>
      </c>
      <c r="K34" s="132">
        <v>20000</v>
      </c>
      <c r="L34" s="133" t="s">
        <v>6046</v>
      </c>
    </row>
    <row r="35" spans="1:13" customFormat="1" hidden="1" x14ac:dyDescent="0.25">
      <c r="A35" t="s">
        <v>6047</v>
      </c>
      <c r="B35" s="86">
        <v>42858</v>
      </c>
      <c r="C35" t="s">
        <v>8</v>
      </c>
      <c r="D35" t="s">
        <v>5351</v>
      </c>
      <c r="E35" t="s">
        <v>24</v>
      </c>
      <c r="F35" t="s">
        <v>5352</v>
      </c>
      <c r="K35" s="132">
        <v>31000</v>
      </c>
      <c r="L35" s="133" t="s">
        <v>6048</v>
      </c>
      <c r="M35" t="s">
        <v>6049</v>
      </c>
    </row>
    <row r="36" spans="1:13" customFormat="1" hidden="1" x14ac:dyDescent="0.25">
      <c r="A36" t="s">
        <v>6050</v>
      </c>
      <c r="B36" s="86">
        <v>42859</v>
      </c>
      <c r="C36" t="s">
        <v>8</v>
      </c>
      <c r="D36" t="s">
        <v>5185</v>
      </c>
      <c r="E36" t="s">
        <v>5186</v>
      </c>
      <c r="F36" t="s">
        <v>3228</v>
      </c>
      <c r="K36" s="132">
        <v>5864.07</v>
      </c>
      <c r="L36" s="133" t="s">
        <v>6051</v>
      </c>
      <c r="M36" t="s">
        <v>6052</v>
      </c>
    </row>
    <row r="37" spans="1:13" customFormat="1" hidden="1" x14ac:dyDescent="0.25">
      <c r="A37" s="142" t="s">
        <v>6053</v>
      </c>
      <c r="B37" s="143">
        <v>42859</v>
      </c>
      <c r="C37" s="142" t="s">
        <v>6054</v>
      </c>
      <c r="D37" t="s">
        <v>5359</v>
      </c>
      <c r="E37" t="s">
        <v>5360</v>
      </c>
      <c r="F37" t="s">
        <v>5361</v>
      </c>
      <c r="K37" s="144">
        <v>110194.48</v>
      </c>
      <c r="L37" s="145" t="s">
        <v>6055</v>
      </c>
      <c r="M37" s="142" t="s">
        <v>1839</v>
      </c>
    </row>
    <row r="38" spans="1:13" customFormat="1" hidden="1" x14ac:dyDescent="0.25">
      <c r="A38" t="s">
        <v>6056</v>
      </c>
      <c r="B38" s="86">
        <v>42859</v>
      </c>
      <c r="C38" t="s">
        <v>6057</v>
      </c>
      <c r="D38" t="s">
        <v>5234</v>
      </c>
      <c r="E38" t="s">
        <v>5235</v>
      </c>
      <c r="F38" t="s">
        <v>6058</v>
      </c>
      <c r="K38" s="132">
        <v>5000</v>
      </c>
      <c r="L38" s="133" t="s">
        <v>6059</v>
      </c>
      <c r="M38" t="s">
        <v>3134</v>
      </c>
    </row>
    <row r="39" spans="1:13" customFormat="1" hidden="1" x14ac:dyDescent="0.25">
      <c r="A39" s="142" t="s">
        <v>6060</v>
      </c>
      <c r="B39" s="143">
        <v>42859</v>
      </c>
      <c r="C39" s="142" t="s">
        <v>8</v>
      </c>
      <c r="D39" t="s">
        <v>6061</v>
      </c>
      <c r="E39" t="s">
        <v>6062</v>
      </c>
      <c r="F39" t="s">
        <v>6063</v>
      </c>
      <c r="K39" s="144">
        <v>448500</v>
      </c>
      <c r="L39" s="145" t="s">
        <v>6064</v>
      </c>
      <c r="M39" s="142" t="s">
        <v>1839</v>
      </c>
    </row>
    <row r="40" spans="1:13" customFormat="1" hidden="1" x14ac:dyDescent="0.25">
      <c r="A40" t="s">
        <v>6065</v>
      </c>
      <c r="B40" s="86">
        <v>42860</v>
      </c>
      <c r="C40" t="s">
        <v>6066</v>
      </c>
      <c r="D40" t="s">
        <v>6067</v>
      </c>
      <c r="E40" t="s">
        <v>6068</v>
      </c>
      <c r="F40" t="s">
        <v>6069</v>
      </c>
      <c r="K40" s="132">
        <v>3500</v>
      </c>
      <c r="L40" s="133" t="s">
        <v>6070</v>
      </c>
    </row>
    <row r="41" spans="1:13" customFormat="1" hidden="1" x14ac:dyDescent="0.25">
      <c r="A41" s="142" t="s">
        <v>6071</v>
      </c>
      <c r="B41" s="143">
        <v>42860</v>
      </c>
      <c r="C41" s="142" t="s">
        <v>6066</v>
      </c>
      <c r="D41" t="s">
        <v>6067</v>
      </c>
      <c r="E41" t="s">
        <v>6068</v>
      </c>
      <c r="F41" t="s">
        <v>6069</v>
      </c>
      <c r="K41" s="144">
        <v>180194.5</v>
      </c>
      <c r="L41" s="145" t="s">
        <v>6072</v>
      </c>
      <c r="M41" s="142" t="s">
        <v>1839</v>
      </c>
    </row>
    <row r="42" spans="1:13" customFormat="1" hidden="1" x14ac:dyDescent="0.25">
      <c r="A42" t="s">
        <v>6073</v>
      </c>
      <c r="B42" s="86">
        <v>42860</v>
      </c>
      <c r="C42" t="s">
        <v>6074</v>
      </c>
      <c r="D42" t="s">
        <v>6075</v>
      </c>
      <c r="E42" t="s">
        <v>24</v>
      </c>
      <c r="F42" t="s">
        <v>6076</v>
      </c>
      <c r="K42" s="132">
        <v>9500</v>
      </c>
      <c r="L42" s="133" t="s">
        <v>6077</v>
      </c>
      <c r="M42" t="s">
        <v>6078</v>
      </c>
    </row>
    <row r="43" spans="1:13" customFormat="1" hidden="1" x14ac:dyDescent="0.25">
      <c r="A43" t="s">
        <v>6079</v>
      </c>
      <c r="B43" s="86">
        <v>42860</v>
      </c>
      <c r="C43" t="s">
        <v>8</v>
      </c>
      <c r="D43" t="s">
        <v>6080</v>
      </c>
      <c r="E43" t="s">
        <v>6081</v>
      </c>
      <c r="F43" t="s">
        <v>6082</v>
      </c>
      <c r="K43" s="132">
        <v>15000</v>
      </c>
      <c r="L43" s="133" t="s">
        <v>6083</v>
      </c>
      <c r="M43" t="s">
        <v>6084</v>
      </c>
    </row>
    <row r="44" spans="1:13" customFormat="1" hidden="1" x14ac:dyDescent="0.25">
      <c r="A44" t="s">
        <v>6085</v>
      </c>
      <c r="B44" s="86">
        <v>42860</v>
      </c>
      <c r="C44" t="s">
        <v>6086</v>
      </c>
      <c r="D44" t="s">
        <v>6087</v>
      </c>
      <c r="E44" t="s">
        <v>6088</v>
      </c>
      <c r="F44" t="s">
        <v>4986</v>
      </c>
      <c r="K44" s="132">
        <v>32470</v>
      </c>
      <c r="L44" s="133" t="s">
        <v>6089</v>
      </c>
    </row>
    <row r="45" spans="1:13" customFormat="1" ht="24.75" hidden="1" customHeight="1" x14ac:dyDescent="0.25">
      <c r="A45" s="142" t="s">
        <v>6090</v>
      </c>
      <c r="B45" s="143">
        <v>42860</v>
      </c>
      <c r="C45" s="142" t="s">
        <v>6091</v>
      </c>
      <c r="D45" t="s">
        <v>5231</v>
      </c>
      <c r="E45" t="s">
        <v>24</v>
      </c>
      <c r="F45" t="s">
        <v>5232</v>
      </c>
      <c r="K45" s="144">
        <v>252800</v>
      </c>
      <c r="L45" s="145" t="s">
        <v>6092</v>
      </c>
      <c r="M45" s="147" t="s">
        <v>7729</v>
      </c>
    </row>
    <row r="46" spans="1:13" customFormat="1" hidden="1" x14ac:dyDescent="0.25">
      <c r="A46" t="s">
        <v>6093</v>
      </c>
      <c r="B46" s="86">
        <v>42861</v>
      </c>
      <c r="C46" t="s">
        <v>8</v>
      </c>
      <c r="D46" t="s">
        <v>6094</v>
      </c>
      <c r="E46" t="s">
        <v>24</v>
      </c>
      <c r="F46" t="s">
        <v>6095</v>
      </c>
      <c r="K46" s="132">
        <v>5000</v>
      </c>
      <c r="L46" s="133" t="s">
        <v>6096</v>
      </c>
      <c r="M46" t="s">
        <v>6097</v>
      </c>
    </row>
    <row r="47" spans="1:13" customFormat="1" hidden="1" x14ac:dyDescent="0.25">
      <c r="A47" t="s">
        <v>6098</v>
      </c>
      <c r="B47" s="86">
        <v>42862</v>
      </c>
      <c r="C47" t="s">
        <v>8</v>
      </c>
      <c r="D47" t="s">
        <v>6099</v>
      </c>
      <c r="E47" t="s">
        <v>6100</v>
      </c>
      <c r="F47" t="s">
        <v>6101</v>
      </c>
      <c r="K47" s="132">
        <v>1000</v>
      </c>
      <c r="L47" s="133" t="s">
        <v>6102</v>
      </c>
      <c r="M47" t="s">
        <v>6103</v>
      </c>
    </row>
    <row r="48" spans="1:13" customFormat="1" hidden="1" x14ac:dyDescent="0.25">
      <c r="A48" t="s">
        <v>6104</v>
      </c>
      <c r="B48" s="86">
        <v>42863</v>
      </c>
      <c r="C48" t="s">
        <v>8</v>
      </c>
      <c r="D48" t="s">
        <v>5234</v>
      </c>
      <c r="E48" t="s">
        <v>5235</v>
      </c>
      <c r="F48" t="s">
        <v>6058</v>
      </c>
      <c r="K48" s="132">
        <v>85000</v>
      </c>
      <c r="L48" s="133" t="s">
        <v>6105</v>
      </c>
      <c r="M48" t="s">
        <v>3134</v>
      </c>
    </row>
    <row r="49" spans="1:16" hidden="1" x14ac:dyDescent="0.25">
      <c r="A49" t="s">
        <v>6106</v>
      </c>
      <c r="B49" s="86">
        <v>42863</v>
      </c>
      <c r="C49" t="s">
        <v>8</v>
      </c>
      <c r="D49" t="s">
        <v>5234</v>
      </c>
      <c r="E49" t="s">
        <v>5235</v>
      </c>
      <c r="F49" t="s">
        <v>6058</v>
      </c>
      <c r="K49" s="132">
        <v>10000</v>
      </c>
      <c r="L49" s="133" t="s">
        <v>6107</v>
      </c>
      <c r="M49" t="s">
        <v>3134</v>
      </c>
      <c r="O49"/>
    </row>
    <row r="50" spans="1:16" hidden="1" x14ac:dyDescent="0.25">
      <c r="A50" t="s">
        <v>6108</v>
      </c>
      <c r="B50" s="86">
        <v>42863</v>
      </c>
      <c r="C50" t="s">
        <v>6109</v>
      </c>
      <c r="D50" t="s">
        <v>5356</v>
      </c>
      <c r="E50" t="s">
        <v>24</v>
      </c>
      <c r="F50" t="s">
        <v>5357</v>
      </c>
      <c r="K50" s="132">
        <v>86400</v>
      </c>
      <c r="L50" s="133" t="s">
        <v>6110</v>
      </c>
      <c r="M50" t="s">
        <v>673</v>
      </c>
      <c r="O50"/>
    </row>
    <row r="51" spans="1:16" hidden="1" x14ac:dyDescent="0.25">
      <c r="A51" t="s">
        <v>6111</v>
      </c>
      <c r="B51" s="86">
        <v>42863</v>
      </c>
      <c r="C51" t="s">
        <v>6109</v>
      </c>
      <c r="D51" t="s">
        <v>5356</v>
      </c>
      <c r="E51" t="s">
        <v>24</v>
      </c>
      <c r="F51" t="s">
        <v>5357</v>
      </c>
      <c r="K51" s="132">
        <v>100000</v>
      </c>
      <c r="L51" s="133" t="s">
        <v>6112</v>
      </c>
      <c r="M51" t="s">
        <v>301</v>
      </c>
      <c r="O51"/>
    </row>
    <row r="52" spans="1:16" hidden="1" x14ac:dyDescent="0.25">
      <c r="A52" t="s">
        <v>6113</v>
      </c>
      <c r="B52" s="86">
        <v>42863</v>
      </c>
      <c r="C52" t="s">
        <v>6114</v>
      </c>
      <c r="D52" t="s">
        <v>5147</v>
      </c>
      <c r="E52" t="s">
        <v>5148</v>
      </c>
      <c r="F52" t="s">
        <v>5149</v>
      </c>
      <c r="K52" s="132">
        <v>60355.67</v>
      </c>
      <c r="L52" s="133" t="s">
        <v>6115</v>
      </c>
      <c r="M52" t="s">
        <v>1835</v>
      </c>
      <c r="O52"/>
    </row>
    <row r="53" spans="1:16" hidden="1" x14ac:dyDescent="0.25">
      <c r="A53" t="s">
        <v>6116</v>
      </c>
      <c r="B53" s="86">
        <v>42863</v>
      </c>
      <c r="C53" t="s">
        <v>8</v>
      </c>
      <c r="D53" t="s">
        <v>6117</v>
      </c>
      <c r="E53" t="s">
        <v>6118</v>
      </c>
      <c r="F53" t="s">
        <v>6119</v>
      </c>
      <c r="K53" s="132">
        <v>20000</v>
      </c>
      <c r="L53" s="133" t="s">
        <v>6120</v>
      </c>
      <c r="M53" t="s">
        <v>1835</v>
      </c>
      <c r="O53"/>
    </row>
    <row r="54" spans="1:16" hidden="1" x14ac:dyDescent="0.25">
      <c r="A54" t="s">
        <v>6121</v>
      </c>
      <c r="B54" s="86">
        <v>42863</v>
      </c>
      <c r="C54" t="s">
        <v>8</v>
      </c>
      <c r="D54" t="s">
        <v>6122</v>
      </c>
      <c r="E54" t="s">
        <v>24</v>
      </c>
      <c r="F54" t="s">
        <v>6123</v>
      </c>
      <c r="K54" s="132">
        <v>20000</v>
      </c>
      <c r="L54" s="133" t="s">
        <v>6124</v>
      </c>
      <c r="M54" t="s">
        <v>6125</v>
      </c>
      <c r="O54"/>
    </row>
    <row r="55" spans="1:16" hidden="1" x14ac:dyDescent="0.25">
      <c r="A55" t="s">
        <v>6126</v>
      </c>
      <c r="B55" s="86">
        <v>42864</v>
      </c>
      <c r="C55" t="s">
        <v>6127</v>
      </c>
      <c r="D55" t="s">
        <v>6128</v>
      </c>
      <c r="E55" t="s">
        <v>6129</v>
      </c>
      <c r="F55" t="s">
        <v>6130</v>
      </c>
      <c r="K55" s="132">
        <v>10478.19</v>
      </c>
      <c r="L55" s="133" t="s">
        <v>6131</v>
      </c>
      <c r="M55" t="s">
        <v>591</v>
      </c>
      <c r="O55"/>
    </row>
    <row r="56" spans="1:16" hidden="1" x14ac:dyDescent="0.25">
      <c r="A56" t="s">
        <v>6132</v>
      </c>
      <c r="B56" s="86">
        <v>42864</v>
      </c>
      <c r="C56" t="s">
        <v>6133</v>
      </c>
      <c r="D56" t="s">
        <v>6128</v>
      </c>
      <c r="E56" t="s">
        <v>6129</v>
      </c>
      <c r="F56" t="s">
        <v>6130</v>
      </c>
      <c r="K56" s="132">
        <v>10478.19</v>
      </c>
      <c r="L56" s="133" t="s">
        <v>6134</v>
      </c>
      <c r="M56" t="s">
        <v>591</v>
      </c>
      <c r="O56"/>
    </row>
    <row r="57" spans="1:16" hidden="1" x14ac:dyDescent="0.25">
      <c r="A57" t="s">
        <v>6135</v>
      </c>
      <c r="B57" s="86">
        <v>42864</v>
      </c>
      <c r="C57" t="s">
        <v>6136</v>
      </c>
      <c r="D57" t="s">
        <v>6128</v>
      </c>
      <c r="E57" t="s">
        <v>6129</v>
      </c>
      <c r="F57" t="s">
        <v>6130</v>
      </c>
      <c r="K57" s="132">
        <v>10478.19</v>
      </c>
      <c r="L57" s="133" t="s">
        <v>6137</v>
      </c>
      <c r="M57" t="s">
        <v>591</v>
      </c>
      <c r="O57"/>
    </row>
    <row r="58" spans="1:16" hidden="1" x14ac:dyDescent="0.25">
      <c r="A58" t="s">
        <v>6138</v>
      </c>
      <c r="B58" s="86">
        <v>42864</v>
      </c>
      <c r="C58" t="s">
        <v>8</v>
      </c>
      <c r="D58" t="s">
        <v>6139</v>
      </c>
      <c r="E58" t="s">
        <v>6140</v>
      </c>
      <c r="F58" t="s">
        <v>6141</v>
      </c>
      <c r="K58" s="132">
        <v>50100</v>
      </c>
      <c r="L58" s="133" t="s">
        <v>6142</v>
      </c>
      <c r="M58" t="s">
        <v>591</v>
      </c>
      <c r="O58"/>
    </row>
    <row r="59" spans="1:16" hidden="1" x14ac:dyDescent="0.25">
      <c r="A59" t="s">
        <v>6143</v>
      </c>
      <c r="B59" s="86">
        <v>42864</v>
      </c>
      <c r="C59" t="s">
        <v>6144</v>
      </c>
      <c r="D59" t="s">
        <v>6128</v>
      </c>
      <c r="E59" t="s">
        <v>6129</v>
      </c>
      <c r="F59" t="s">
        <v>6130</v>
      </c>
      <c r="K59" s="132">
        <v>10477.19</v>
      </c>
      <c r="L59" s="133" t="s">
        <v>6145</v>
      </c>
      <c r="M59" t="s">
        <v>591</v>
      </c>
      <c r="O59"/>
    </row>
    <row r="60" spans="1:16" hidden="1" x14ac:dyDescent="0.25">
      <c r="A60" t="s">
        <v>6146</v>
      </c>
      <c r="B60" s="86">
        <v>42864</v>
      </c>
      <c r="C60" t="s">
        <v>6147</v>
      </c>
      <c r="D60" t="s">
        <v>6128</v>
      </c>
      <c r="E60" t="s">
        <v>6129</v>
      </c>
      <c r="F60" t="s">
        <v>6130</v>
      </c>
      <c r="K60" s="132">
        <v>10477.19</v>
      </c>
      <c r="L60" s="133" t="s">
        <v>6148</v>
      </c>
      <c r="M60" t="s">
        <v>591</v>
      </c>
      <c r="O60"/>
    </row>
    <row r="61" spans="1:16" hidden="1" x14ac:dyDescent="0.25">
      <c r="A61" t="s">
        <v>6149</v>
      </c>
      <c r="B61" s="86">
        <v>42864</v>
      </c>
      <c r="C61" t="s">
        <v>6057</v>
      </c>
      <c r="D61" t="s">
        <v>5234</v>
      </c>
      <c r="E61" t="s">
        <v>5235</v>
      </c>
      <c r="F61" t="s">
        <v>6058</v>
      </c>
      <c r="K61">
        <v>805</v>
      </c>
      <c r="L61" s="133" t="s">
        <v>6150</v>
      </c>
      <c r="M61" t="s">
        <v>3134</v>
      </c>
      <c r="O61"/>
    </row>
    <row r="62" spans="1:16" hidden="1" x14ac:dyDescent="0.25">
      <c r="A62" s="142" t="s">
        <v>6151</v>
      </c>
      <c r="B62" s="143">
        <v>42864</v>
      </c>
      <c r="C62" s="142" t="s">
        <v>6152</v>
      </c>
      <c r="D62" t="s">
        <v>5331</v>
      </c>
      <c r="E62" t="s">
        <v>5332</v>
      </c>
      <c r="F62" t="s">
        <v>5333</v>
      </c>
      <c r="K62" s="144">
        <v>300447.56</v>
      </c>
      <c r="L62" s="145" t="s">
        <v>6153</v>
      </c>
      <c r="M62" s="142" t="s">
        <v>3385</v>
      </c>
      <c r="O62"/>
    </row>
    <row r="63" spans="1:16" hidden="1" x14ac:dyDescent="0.25">
      <c r="A63" s="139" t="s">
        <v>6154</v>
      </c>
      <c r="B63" s="140">
        <v>42864</v>
      </c>
      <c r="C63" s="139" t="s">
        <v>8</v>
      </c>
      <c r="D63" s="139" t="s">
        <v>6155</v>
      </c>
      <c r="E63" s="139" t="s">
        <v>24</v>
      </c>
      <c r="F63" s="139" t="s">
        <v>7730</v>
      </c>
      <c r="G63" s="139" t="s">
        <v>7731</v>
      </c>
      <c r="H63" s="139" t="s">
        <v>7732</v>
      </c>
      <c r="I63" s="139" t="s">
        <v>1493</v>
      </c>
      <c r="J63" s="139">
        <v>38470</v>
      </c>
      <c r="K63" s="141">
        <v>150000</v>
      </c>
      <c r="L63" s="141" t="s">
        <v>6157</v>
      </c>
      <c r="M63" s="139" t="s">
        <v>3134</v>
      </c>
      <c r="N63" s="139" t="s">
        <v>1833</v>
      </c>
      <c r="P63" s="133"/>
    </row>
    <row r="64" spans="1:16" hidden="1" x14ac:dyDescent="0.25">
      <c r="A64" t="s">
        <v>6158</v>
      </c>
      <c r="B64" s="86">
        <v>42864</v>
      </c>
      <c r="C64" t="s">
        <v>672</v>
      </c>
      <c r="D64" t="s">
        <v>418</v>
      </c>
      <c r="E64" t="s">
        <v>419</v>
      </c>
      <c r="F64" t="s">
        <v>6159</v>
      </c>
      <c r="K64" s="132">
        <v>6000</v>
      </c>
      <c r="L64" s="133" t="s">
        <v>6160</v>
      </c>
      <c r="M64" t="s">
        <v>3800</v>
      </c>
      <c r="O64"/>
    </row>
    <row r="65" spans="1:13" customFormat="1" hidden="1" x14ac:dyDescent="0.25">
      <c r="A65" t="s">
        <v>6161</v>
      </c>
      <c r="B65" s="86">
        <v>42864</v>
      </c>
      <c r="C65" t="s">
        <v>8</v>
      </c>
      <c r="D65" t="s">
        <v>6162</v>
      </c>
      <c r="E65" t="s">
        <v>6163</v>
      </c>
      <c r="F65" t="s">
        <v>6164</v>
      </c>
      <c r="K65" s="132">
        <v>5000</v>
      </c>
      <c r="L65" s="133" t="s">
        <v>6165</v>
      </c>
      <c r="M65" t="s">
        <v>6166</v>
      </c>
    </row>
    <row r="66" spans="1:13" customFormat="1" hidden="1" x14ac:dyDescent="0.25">
      <c r="A66" s="142" t="s">
        <v>6167</v>
      </c>
      <c r="B66" s="143">
        <v>42865</v>
      </c>
      <c r="C66" s="142" t="s">
        <v>8</v>
      </c>
      <c r="D66" t="s">
        <v>6162</v>
      </c>
      <c r="E66" t="s">
        <v>6163</v>
      </c>
      <c r="F66" t="s">
        <v>6164</v>
      </c>
      <c r="K66" s="144">
        <v>774200</v>
      </c>
      <c r="L66" s="145" t="s">
        <v>6168</v>
      </c>
      <c r="M66" s="142" t="s">
        <v>1839</v>
      </c>
    </row>
    <row r="67" spans="1:13" customFormat="1" hidden="1" x14ac:dyDescent="0.25">
      <c r="A67" s="142" t="s">
        <v>6169</v>
      </c>
      <c r="B67" s="143">
        <v>42865</v>
      </c>
      <c r="C67" s="142" t="s">
        <v>6170</v>
      </c>
      <c r="D67" t="s">
        <v>6117</v>
      </c>
      <c r="E67" t="s">
        <v>6118</v>
      </c>
      <c r="F67" t="s">
        <v>6119</v>
      </c>
      <c r="K67" s="144">
        <v>266400</v>
      </c>
      <c r="L67" s="145" t="s">
        <v>6171</v>
      </c>
      <c r="M67" s="142" t="s">
        <v>1839</v>
      </c>
    </row>
    <row r="68" spans="1:13" customFormat="1" hidden="1" x14ac:dyDescent="0.25">
      <c r="A68" s="142" t="s">
        <v>6172</v>
      </c>
      <c r="B68" s="143">
        <v>42865</v>
      </c>
      <c r="C68" s="142" t="s">
        <v>4530</v>
      </c>
      <c r="D68" t="s">
        <v>6155</v>
      </c>
      <c r="E68" t="s">
        <v>24</v>
      </c>
      <c r="F68" t="s">
        <v>6156</v>
      </c>
      <c r="K68" s="144">
        <v>214000</v>
      </c>
      <c r="L68" s="145" t="s">
        <v>6173</v>
      </c>
      <c r="M68" s="142" t="s">
        <v>1839</v>
      </c>
    </row>
    <row r="69" spans="1:13" customFormat="1" hidden="1" x14ac:dyDescent="0.25">
      <c r="A69" t="s">
        <v>6174</v>
      </c>
      <c r="B69" s="86">
        <v>42865</v>
      </c>
      <c r="C69" t="s">
        <v>6175</v>
      </c>
      <c r="D69" t="s">
        <v>5735</v>
      </c>
      <c r="E69" t="s">
        <v>5736</v>
      </c>
      <c r="F69" t="s">
        <v>6176</v>
      </c>
      <c r="K69" s="132">
        <v>73000</v>
      </c>
      <c r="L69" s="133" t="s">
        <v>6177</v>
      </c>
      <c r="M69" t="s">
        <v>673</v>
      </c>
    </row>
    <row r="70" spans="1:13" customFormat="1" hidden="1" x14ac:dyDescent="0.25">
      <c r="A70" t="s">
        <v>6178</v>
      </c>
      <c r="B70" s="86">
        <v>42865</v>
      </c>
      <c r="C70" t="s">
        <v>6170</v>
      </c>
      <c r="D70" t="s">
        <v>6117</v>
      </c>
      <c r="E70" t="s">
        <v>6118</v>
      </c>
      <c r="F70" t="s">
        <v>6119</v>
      </c>
      <c r="K70" s="132">
        <v>5000</v>
      </c>
      <c r="L70" s="133" t="s">
        <v>6179</v>
      </c>
      <c r="M70" t="s">
        <v>1835</v>
      </c>
    </row>
    <row r="71" spans="1:13" customFormat="1" hidden="1" x14ac:dyDescent="0.25">
      <c r="A71" s="142" t="s">
        <v>6180</v>
      </c>
      <c r="B71" s="143">
        <v>42866</v>
      </c>
      <c r="C71" s="142" t="s">
        <v>8</v>
      </c>
      <c r="D71" t="s">
        <v>6181</v>
      </c>
      <c r="E71" t="s">
        <v>24</v>
      </c>
      <c r="F71" t="s">
        <v>6182</v>
      </c>
      <c r="K71" s="144">
        <v>156300</v>
      </c>
      <c r="L71" s="145" t="s">
        <v>6183</v>
      </c>
      <c r="M71" s="142" t="s">
        <v>6184</v>
      </c>
    </row>
    <row r="72" spans="1:13" customFormat="1" hidden="1" x14ac:dyDescent="0.25">
      <c r="A72" s="142" t="s">
        <v>6185</v>
      </c>
      <c r="B72" s="143">
        <v>42866</v>
      </c>
      <c r="C72" s="142" t="s">
        <v>6186</v>
      </c>
      <c r="D72" t="s">
        <v>6187</v>
      </c>
      <c r="E72" t="s">
        <v>6188</v>
      </c>
      <c r="F72" t="s">
        <v>6189</v>
      </c>
      <c r="K72" s="144">
        <v>600000</v>
      </c>
      <c r="L72" s="145" t="s">
        <v>591</v>
      </c>
      <c r="M72" s="142"/>
    </row>
    <row r="73" spans="1:13" customFormat="1" hidden="1" x14ac:dyDescent="0.25">
      <c r="A73" t="s">
        <v>6190</v>
      </c>
      <c r="B73" s="86">
        <v>42866</v>
      </c>
      <c r="C73" t="s">
        <v>8</v>
      </c>
      <c r="D73" t="s">
        <v>6191</v>
      </c>
      <c r="E73" t="s">
        <v>6192</v>
      </c>
      <c r="F73" t="s">
        <v>6193</v>
      </c>
      <c r="K73" s="132">
        <v>10000</v>
      </c>
      <c r="L73" s="133" t="s">
        <v>6194</v>
      </c>
      <c r="M73" t="s">
        <v>3134</v>
      </c>
    </row>
    <row r="74" spans="1:13" customFormat="1" hidden="1" x14ac:dyDescent="0.25">
      <c r="A74" t="s">
        <v>6195</v>
      </c>
      <c r="B74" s="86">
        <v>42866</v>
      </c>
      <c r="C74" t="s">
        <v>8</v>
      </c>
      <c r="D74" t="s">
        <v>6196</v>
      </c>
      <c r="E74" t="s">
        <v>24</v>
      </c>
      <c r="F74" t="s">
        <v>6197</v>
      </c>
      <c r="K74" s="132">
        <v>20000</v>
      </c>
      <c r="L74" s="133" t="s">
        <v>6198</v>
      </c>
    </row>
    <row r="75" spans="1:13" customFormat="1" hidden="1" x14ac:dyDescent="0.25">
      <c r="A75" s="142" t="s">
        <v>6199</v>
      </c>
      <c r="B75" s="143">
        <v>42866</v>
      </c>
      <c r="C75" s="142" t="s">
        <v>2882</v>
      </c>
      <c r="D75" t="s">
        <v>5324</v>
      </c>
      <c r="E75" t="s">
        <v>24</v>
      </c>
      <c r="F75" t="s">
        <v>5325</v>
      </c>
      <c r="K75" s="144">
        <v>470200</v>
      </c>
      <c r="L75" s="145" t="s">
        <v>6200</v>
      </c>
      <c r="M75" s="142" t="s">
        <v>1835</v>
      </c>
    </row>
    <row r="76" spans="1:13" customFormat="1" hidden="1" x14ac:dyDescent="0.25">
      <c r="A76" t="s">
        <v>6201</v>
      </c>
      <c r="B76" s="86">
        <v>42866</v>
      </c>
      <c r="C76" t="s">
        <v>6202</v>
      </c>
      <c r="D76" t="s">
        <v>5303</v>
      </c>
      <c r="E76" t="s">
        <v>5304</v>
      </c>
      <c r="F76" t="s">
        <v>6203</v>
      </c>
      <c r="K76" s="132">
        <v>10000.540000000001</v>
      </c>
      <c r="L76" s="133" t="s">
        <v>6204</v>
      </c>
      <c r="M76" t="s">
        <v>6205</v>
      </c>
    </row>
    <row r="77" spans="1:13" customFormat="1" hidden="1" x14ac:dyDescent="0.25">
      <c r="A77" t="s">
        <v>6206</v>
      </c>
      <c r="B77" s="86">
        <v>42867</v>
      </c>
      <c r="C77" t="s">
        <v>5433</v>
      </c>
      <c r="D77" t="s">
        <v>3825</v>
      </c>
      <c r="E77" t="s">
        <v>24</v>
      </c>
      <c r="F77" t="s">
        <v>3826</v>
      </c>
      <c r="K77" s="132">
        <v>2284.34</v>
      </c>
      <c r="L77" s="133" t="s">
        <v>6207</v>
      </c>
      <c r="M77" t="s">
        <v>3134</v>
      </c>
    </row>
    <row r="78" spans="1:13" customFormat="1" hidden="1" x14ac:dyDescent="0.25">
      <c r="A78" t="s">
        <v>6208</v>
      </c>
      <c r="B78" s="86">
        <v>42867</v>
      </c>
      <c r="C78" t="s">
        <v>8</v>
      </c>
      <c r="D78" t="s">
        <v>6209</v>
      </c>
      <c r="E78" t="s">
        <v>6210</v>
      </c>
      <c r="F78" t="s">
        <v>6211</v>
      </c>
      <c r="K78" s="132">
        <v>20000</v>
      </c>
      <c r="L78" s="133" t="s">
        <v>6212</v>
      </c>
      <c r="M78" t="s">
        <v>1839</v>
      </c>
    </row>
    <row r="79" spans="1:13" customFormat="1" hidden="1" x14ac:dyDescent="0.25">
      <c r="A79" s="142" t="s">
        <v>6213</v>
      </c>
      <c r="B79" s="143">
        <v>42867</v>
      </c>
      <c r="C79" s="142" t="s">
        <v>6214</v>
      </c>
      <c r="D79" t="s">
        <v>6209</v>
      </c>
      <c r="E79" t="s">
        <v>6210</v>
      </c>
      <c r="F79" t="s">
        <v>6211</v>
      </c>
      <c r="K79" s="144">
        <v>140137.25</v>
      </c>
      <c r="L79" s="145" t="s">
        <v>6215</v>
      </c>
      <c r="M79" s="142"/>
    </row>
    <row r="80" spans="1:13" customFormat="1" hidden="1" x14ac:dyDescent="0.25">
      <c r="A80" s="142" t="s">
        <v>6216</v>
      </c>
      <c r="B80" s="143">
        <v>42867</v>
      </c>
      <c r="C80" s="142" t="s">
        <v>6217</v>
      </c>
      <c r="D80" t="s">
        <v>6196</v>
      </c>
      <c r="E80" t="s">
        <v>24</v>
      </c>
      <c r="F80" t="s">
        <v>6197</v>
      </c>
      <c r="K80" s="144">
        <v>236000</v>
      </c>
      <c r="L80" s="145" t="s">
        <v>6218</v>
      </c>
      <c r="M80" s="142"/>
    </row>
    <row r="81" spans="1:13" customFormat="1" hidden="1" x14ac:dyDescent="0.25">
      <c r="A81" t="s">
        <v>6219</v>
      </c>
      <c r="B81" s="86">
        <v>42867</v>
      </c>
      <c r="C81" t="s">
        <v>6217</v>
      </c>
      <c r="D81" t="s">
        <v>6196</v>
      </c>
      <c r="E81" t="s">
        <v>24</v>
      </c>
      <c r="F81" t="s">
        <v>6197</v>
      </c>
      <c r="K81" s="132">
        <v>30400</v>
      </c>
      <c r="L81" s="133" t="s">
        <v>6220</v>
      </c>
      <c r="M81" t="s">
        <v>1839</v>
      </c>
    </row>
    <row r="82" spans="1:13" customFormat="1" hidden="1" x14ac:dyDescent="0.25">
      <c r="A82" t="s">
        <v>6221</v>
      </c>
      <c r="B82" s="86">
        <v>42868</v>
      </c>
      <c r="C82" t="s">
        <v>3472</v>
      </c>
      <c r="D82" t="s">
        <v>3390</v>
      </c>
      <c r="E82" t="s">
        <v>3391</v>
      </c>
      <c r="F82" t="s">
        <v>3392</v>
      </c>
      <c r="K82" s="132">
        <v>3000</v>
      </c>
      <c r="L82" s="133" t="s">
        <v>6222</v>
      </c>
      <c r="M82" t="s">
        <v>6223</v>
      </c>
    </row>
    <row r="83" spans="1:13" customFormat="1" hidden="1" x14ac:dyDescent="0.25">
      <c r="A83" t="s">
        <v>6224</v>
      </c>
      <c r="B83" s="86">
        <v>42868</v>
      </c>
      <c r="C83" t="s">
        <v>8</v>
      </c>
      <c r="D83" t="s">
        <v>6225</v>
      </c>
      <c r="E83" t="s">
        <v>6226</v>
      </c>
      <c r="F83" t="s">
        <v>6227</v>
      </c>
      <c r="K83" s="132">
        <v>1000</v>
      </c>
      <c r="L83" s="133" t="s">
        <v>6228</v>
      </c>
      <c r="M83" t="s">
        <v>3134</v>
      </c>
    </row>
    <row r="84" spans="1:13" customFormat="1" hidden="1" x14ac:dyDescent="0.25">
      <c r="A84" s="142" t="s">
        <v>6229</v>
      </c>
      <c r="B84" s="143">
        <v>42868</v>
      </c>
      <c r="C84" s="142" t="s">
        <v>6230</v>
      </c>
      <c r="D84" t="s">
        <v>6231</v>
      </c>
      <c r="E84" t="s">
        <v>6232</v>
      </c>
      <c r="F84" t="s">
        <v>6233</v>
      </c>
      <c r="K84" s="144">
        <v>305000</v>
      </c>
      <c r="L84" s="145" t="s">
        <v>6234</v>
      </c>
      <c r="M84" s="142" t="s">
        <v>673</v>
      </c>
    </row>
    <row r="85" spans="1:13" customFormat="1" hidden="1" x14ac:dyDescent="0.25">
      <c r="A85" t="s">
        <v>6235</v>
      </c>
      <c r="B85" s="86">
        <v>42868</v>
      </c>
      <c r="C85" t="s">
        <v>8</v>
      </c>
      <c r="D85" t="s">
        <v>6236</v>
      </c>
      <c r="E85" t="s">
        <v>6237</v>
      </c>
      <c r="F85" t="s">
        <v>6238</v>
      </c>
      <c r="K85" s="132">
        <v>5000</v>
      </c>
      <c r="L85" s="133" t="s">
        <v>6239</v>
      </c>
      <c r="M85" t="s">
        <v>6240</v>
      </c>
    </row>
    <row r="86" spans="1:13" customFormat="1" hidden="1" x14ac:dyDescent="0.25">
      <c r="A86" t="s">
        <v>6241</v>
      </c>
      <c r="B86" s="86">
        <v>42868</v>
      </c>
      <c r="C86" t="s">
        <v>8</v>
      </c>
      <c r="D86" t="s">
        <v>6242</v>
      </c>
      <c r="E86" t="s">
        <v>24</v>
      </c>
      <c r="F86" t="s">
        <v>6243</v>
      </c>
      <c r="K86" s="132">
        <v>50000</v>
      </c>
      <c r="L86" s="133" t="s">
        <v>6244</v>
      </c>
      <c r="M86" t="s">
        <v>3134</v>
      </c>
    </row>
    <row r="87" spans="1:13" customFormat="1" hidden="1" x14ac:dyDescent="0.25">
      <c r="A87" t="s">
        <v>6245</v>
      </c>
      <c r="B87" s="86">
        <v>42870</v>
      </c>
      <c r="C87" t="s">
        <v>8</v>
      </c>
      <c r="D87" t="s">
        <v>6246</v>
      </c>
      <c r="E87" t="s">
        <v>6247</v>
      </c>
      <c r="F87" t="s">
        <v>6248</v>
      </c>
      <c r="K87" s="132">
        <v>1000</v>
      </c>
      <c r="L87" s="133" t="s">
        <v>6249</v>
      </c>
      <c r="M87" t="s">
        <v>3134</v>
      </c>
    </row>
    <row r="88" spans="1:13" customFormat="1" hidden="1" x14ac:dyDescent="0.25">
      <c r="A88" t="s">
        <v>6250</v>
      </c>
      <c r="B88" s="86">
        <v>42870</v>
      </c>
      <c r="C88" t="s">
        <v>8</v>
      </c>
      <c r="D88" t="s">
        <v>6080</v>
      </c>
      <c r="E88" t="s">
        <v>6081</v>
      </c>
      <c r="F88" t="s">
        <v>6082</v>
      </c>
      <c r="K88" s="132">
        <v>23000</v>
      </c>
      <c r="L88" s="133" t="s">
        <v>6251</v>
      </c>
      <c r="M88" t="s">
        <v>6252</v>
      </c>
    </row>
    <row r="89" spans="1:13" customFormat="1" hidden="1" x14ac:dyDescent="0.25">
      <c r="A89" s="142" t="s">
        <v>6253</v>
      </c>
      <c r="B89" s="143">
        <v>42870</v>
      </c>
      <c r="C89" s="142" t="s">
        <v>6254</v>
      </c>
      <c r="D89" t="s">
        <v>5331</v>
      </c>
      <c r="E89" t="s">
        <v>5332</v>
      </c>
      <c r="F89" t="s">
        <v>5333</v>
      </c>
      <c r="K89" s="144">
        <v>260000</v>
      </c>
      <c r="L89" s="145" t="s">
        <v>6255</v>
      </c>
      <c r="M89" s="142" t="s">
        <v>3385</v>
      </c>
    </row>
    <row r="90" spans="1:13" customFormat="1" hidden="1" x14ac:dyDescent="0.25">
      <c r="A90" s="142" t="s">
        <v>6256</v>
      </c>
      <c r="B90" s="143">
        <v>42870</v>
      </c>
      <c r="C90" s="142" t="s">
        <v>8</v>
      </c>
      <c r="D90" t="s">
        <v>6257</v>
      </c>
      <c r="E90" t="s">
        <v>24</v>
      </c>
      <c r="F90" t="s">
        <v>6258</v>
      </c>
      <c r="K90" s="144">
        <v>226400</v>
      </c>
      <c r="L90" s="145" t="s">
        <v>6259</v>
      </c>
      <c r="M90" s="142" t="s">
        <v>3385</v>
      </c>
    </row>
    <row r="91" spans="1:13" customFormat="1" hidden="1" x14ac:dyDescent="0.25">
      <c r="A91" s="142" t="s">
        <v>6260</v>
      </c>
      <c r="B91" s="143">
        <v>42870</v>
      </c>
      <c r="C91" s="142" t="s">
        <v>8</v>
      </c>
      <c r="D91" t="s">
        <v>6257</v>
      </c>
      <c r="E91" t="s">
        <v>24</v>
      </c>
      <c r="F91" t="s">
        <v>6258</v>
      </c>
      <c r="K91" s="144">
        <v>226400</v>
      </c>
      <c r="L91" s="145" t="s">
        <v>6261</v>
      </c>
      <c r="M91" s="142" t="s">
        <v>3385</v>
      </c>
    </row>
    <row r="92" spans="1:13" customFormat="1" hidden="1" x14ac:dyDescent="0.25">
      <c r="A92" s="142" t="s">
        <v>6262</v>
      </c>
      <c r="B92" s="143">
        <v>42870</v>
      </c>
      <c r="C92" s="142" t="s">
        <v>8</v>
      </c>
      <c r="D92" t="s">
        <v>6257</v>
      </c>
      <c r="E92" t="s">
        <v>24</v>
      </c>
      <c r="F92" t="s">
        <v>6258</v>
      </c>
      <c r="K92" s="144">
        <v>226400</v>
      </c>
      <c r="L92" s="145" t="s">
        <v>6263</v>
      </c>
      <c r="M92" s="142" t="s">
        <v>3385</v>
      </c>
    </row>
    <row r="93" spans="1:13" customFormat="1" hidden="1" x14ac:dyDescent="0.25">
      <c r="A93" s="142" t="s">
        <v>6264</v>
      </c>
      <c r="B93" s="143">
        <v>42870</v>
      </c>
      <c r="C93" s="142" t="s">
        <v>8</v>
      </c>
      <c r="D93" t="s">
        <v>6257</v>
      </c>
      <c r="E93" t="s">
        <v>24</v>
      </c>
      <c r="F93" t="s">
        <v>6258</v>
      </c>
      <c r="K93" s="144">
        <v>226400</v>
      </c>
      <c r="L93" s="145" t="s">
        <v>6265</v>
      </c>
      <c r="M93" s="142" t="s">
        <v>3385</v>
      </c>
    </row>
    <row r="94" spans="1:13" customFormat="1" hidden="1" x14ac:dyDescent="0.25">
      <c r="A94" s="142" t="s">
        <v>6266</v>
      </c>
      <c r="B94" s="143">
        <v>42870</v>
      </c>
      <c r="C94" s="142" t="s">
        <v>8</v>
      </c>
      <c r="D94" t="s">
        <v>6257</v>
      </c>
      <c r="E94" t="s">
        <v>24</v>
      </c>
      <c r="F94" t="s">
        <v>6258</v>
      </c>
      <c r="K94" s="144">
        <v>226400</v>
      </c>
      <c r="L94" s="145" t="s">
        <v>6267</v>
      </c>
      <c r="M94" s="142" t="s">
        <v>3385</v>
      </c>
    </row>
    <row r="95" spans="1:13" customFormat="1" hidden="1" x14ac:dyDescent="0.25">
      <c r="A95" s="142" t="s">
        <v>6268</v>
      </c>
      <c r="B95" s="143">
        <v>42870</v>
      </c>
      <c r="C95" s="142" t="s">
        <v>8</v>
      </c>
      <c r="D95" t="s">
        <v>6257</v>
      </c>
      <c r="E95" t="s">
        <v>24</v>
      </c>
      <c r="F95" t="s">
        <v>6258</v>
      </c>
      <c r="K95" s="144">
        <v>226400</v>
      </c>
      <c r="L95" s="145" t="s">
        <v>6269</v>
      </c>
      <c r="M95" s="142" t="s">
        <v>3385</v>
      </c>
    </row>
    <row r="96" spans="1:13" customFormat="1" hidden="1" x14ac:dyDescent="0.25">
      <c r="A96" s="142" t="s">
        <v>6270</v>
      </c>
      <c r="B96" s="143">
        <v>42870</v>
      </c>
      <c r="C96" s="142" t="s">
        <v>8</v>
      </c>
      <c r="D96" s="64" t="s">
        <v>6257</v>
      </c>
      <c r="E96" s="64" t="s">
        <v>24</v>
      </c>
      <c r="F96" s="64" t="s">
        <v>6258</v>
      </c>
      <c r="G96" s="64"/>
      <c r="H96" s="64"/>
      <c r="I96" s="64"/>
      <c r="J96" s="64"/>
      <c r="K96" s="144">
        <v>226400</v>
      </c>
      <c r="L96" s="145" t="s">
        <v>6271</v>
      </c>
      <c r="M96" s="142" t="s">
        <v>3385</v>
      </c>
    </row>
    <row r="97" spans="1:13" customFormat="1" hidden="1" x14ac:dyDescent="0.25">
      <c r="A97" s="142" t="s">
        <v>6272</v>
      </c>
      <c r="B97" s="143">
        <v>42870</v>
      </c>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   </c>
      <c r="L97" s="145" t="s">
        <v>6274</v>
      </c>
      <c r="M97" s="142" t="s">
        <v>1835</v>
      </c>
    </row>
    <row r="98" spans="1:13" customFormat="1" hidden="1" x14ac:dyDescent="0.25">
      <c r="A98" t="s">
        <v>6275</v>
      </c>
      <c r="B98" s="86">
        <v>42870</v>
      </c>
      <c r="C98" t="s">
        <v>8</v>
      </c>
      <c r="D98" t="s">
        <v>6117</v>
      </c>
      <c r="E98" t="s">
        <v>6118</v>
      </c>
      <c r="F98" t="s">
        <v>6119</v>
      </c>
      <c r="K98" s="132">
        <v>9883</v>
      </c>
      <c r="L98" s="133" t="s">
        <v>6276</v>
      </c>
      <c r="M98" t="s">
        <v>1835</v>
      </c>
    </row>
    <row r="99" spans="1:13" customFormat="1" hidden="1" x14ac:dyDescent="0.25">
      <c r="A99" t="s">
        <v>6277</v>
      </c>
      <c r="B99" s="86">
        <v>42870</v>
      </c>
      <c r="C99" t="s">
        <v>6278</v>
      </c>
      <c r="D99" t="s">
        <v>6279</v>
      </c>
      <c r="E99" t="s">
        <v>6280</v>
      </c>
      <c r="F99" t="s">
        <v>6281</v>
      </c>
      <c r="K99" s="132">
        <v>50000</v>
      </c>
      <c r="L99" s="133" t="s">
        <v>6282</v>
      </c>
      <c r="M99" t="s">
        <v>591</v>
      </c>
    </row>
    <row r="100" spans="1:13" customFormat="1" hidden="1" x14ac:dyDescent="0.25">
      <c r="A100" t="s">
        <v>6283</v>
      </c>
      <c r="B100" s="86">
        <v>42870</v>
      </c>
      <c r="C100" t="s">
        <v>6284</v>
      </c>
      <c r="D100" t="s">
        <v>6242</v>
      </c>
      <c r="E100" t="s">
        <v>24</v>
      </c>
      <c r="F100" t="s">
        <v>6243</v>
      </c>
      <c r="K100" s="132">
        <v>5000</v>
      </c>
      <c r="L100" s="133" t="s">
        <v>1833</v>
      </c>
      <c r="M100" t="s">
        <v>6285</v>
      </c>
    </row>
    <row r="101" spans="1:13" customFormat="1" hidden="1" x14ac:dyDescent="0.25">
      <c r="A101" t="s">
        <v>6286</v>
      </c>
      <c r="B101" s="86">
        <v>42871</v>
      </c>
      <c r="C101" t="s">
        <v>6287</v>
      </c>
      <c r="D101" t="s">
        <v>6288</v>
      </c>
      <c r="E101" t="s">
        <v>6289</v>
      </c>
      <c r="F101" t="s">
        <v>6290</v>
      </c>
      <c r="K101" s="132">
        <v>55621</v>
      </c>
      <c r="L101" s="133" t="s">
        <v>6291</v>
      </c>
      <c r="M101" t="s">
        <v>591</v>
      </c>
    </row>
    <row r="102" spans="1:13" customFormat="1" hidden="1" x14ac:dyDescent="0.25">
      <c r="A102" t="s">
        <v>6292</v>
      </c>
      <c r="B102" s="86">
        <v>42871</v>
      </c>
      <c r="C102" t="s">
        <v>6293</v>
      </c>
      <c r="D102" t="s">
        <v>6294</v>
      </c>
      <c r="E102" t="s">
        <v>24</v>
      </c>
      <c r="F102" t="s">
        <v>6295</v>
      </c>
      <c r="K102" s="132">
        <v>100000</v>
      </c>
      <c r="L102" s="133" t="s">
        <v>6296</v>
      </c>
      <c r="M102" t="s">
        <v>1837</v>
      </c>
    </row>
    <row r="103" spans="1:13" customFormat="1" hidden="1" x14ac:dyDescent="0.25">
      <c r="A103" t="s">
        <v>6297</v>
      </c>
      <c r="B103" s="86">
        <v>42871</v>
      </c>
      <c r="C103" t="s">
        <v>8</v>
      </c>
      <c r="D103" t="s">
        <v>6099</v>
      </c>
      <c r="E103" t="s">
        <v>6100</v>
      </c>
      <c r="F103" t="s">
        <v>6101</v>
      </c>
      <c r="K103" s="132">
        <v>27274.93</v>
      </c>
      <c r="L103" s="133" t="s">
        <v>6298</v>
      </c>
      <c r="M103" t="s">
        <v>6299</v>
      </c>
    </row>
    <row r="104" spans="1:13" customFormat="1" hidden="1" x14ac:dyDescent="0.25">
      <c r="A104" t="s">
        <v>6300</v>
      </c>
      <c r="B104" s="86">
        <v>42871</v>
      </c>
      <c r="C104" t="s">
        <v>8</v>
      </c>
      <c r="D104" t="s">
        <v>6225</v>
      </c>
      <c r="E104" t="s">
        <v>6226</v>
      </c>
      <c r="F104" t="s">
        <v>6227</v>
      </c>
      <c r="K104" s="132">
        <v>89137.25</v>
      </c>
      <c r="L104" s="133" t="s">
        <v>6301</v>
      </c>
      <c r="M104" t="s">
        <v>3134</v>
      </c>
    </row>
    <row r="105" spans="1:13" customFormat="1" hidden="1" x14ac:dyDescent="0.25">
      <c r="A105" t="s">
        <v>6302</v>
      </c>
      <c r="B105" s="86">
        <v>42872</v>
      </c>
      <c r="C105" t="s">
        <v>6303</v>
      </c>
      <c r="D105" t="s">
        <v>6304</v>
      </c>
      <c r="E105" t="s">
        <v>6305</v>
      </c>
      <c r="F105" t="s">
        <v>6306</v>
      </c>
      <c r="K105" s="132">
        <v>10478.19</v>
      </c>
      <c r="L105" s="133" t="s">
        <v>6307</v>
      </c>
      <c r="M105" t="s">
        <v>591</v>
      </c>
    </row>
    <row r="106" spans="1:13" customFormat="1" hidden="1" x14ac:dyDescent="0.25">
      <c r="A106" t="s">
        <v>6308</v>
      </c>
      <c r="B106" s="86">
        <v>42872</v>
      </c>
      <c r="C106" t="s">
        <v>6309</v>
      </c>
      <c r="D106" t="s">
        <v>6304</v>
      </c>
      <c r="E106" t="s">
        <v>6305</v>
      </c>
      <c r="F106" t="s">
        <v>6306</v>
      </c>
      <c r="K106" s="132">
        <v>10478.19</v>
      </c>
      <c r="L106" s="133" t="s">
        <v>6310</v>
      </c>
      <c r="M106" t="s">
        <v>591</v>
      </c>
    </row>
    <row r="107" spans="1:13" customFormat="1" hidden="1" x14ac:dyDescent="0.25">
      <c r="A107" t="s">
        <v>6311</v>
      </c>
      <c r="B107" s="86">
        <v>42872</v>
      </c>
      <c r="C107" t="s">
        <v>6312</v>
      </c>
      <c r="D107" t="s">
        <v>6304</v>
      </c>
      <c r="E107" t="s">
        <v>6305</v>
      </c>
      <c r="F107" t="s">
        <v>6306</v>
      </c>
      <c r="K107" s="132">
        <v>10478.19</v>
      </c>
      <c r="L107" s="133" t="s">
        <v>6313</v>
      </c>
      <c r="M107" t="s">
        <v>591</v>
      </c>
    </row>
    <row r="108" spans="1:13" customFormat="1" hidden="1" x14ac:dyDescent="0.25">
      <c r="A108" t="s">
        <v>6314</v>
      </c>
      <c r="B108" s="86">
        <v>42872</v>
      </c>
      <c r="C108" t="s">
        <v>6315</v>
      </c>
      <c r="D108" t="s">
        <v>6316</v>
      </c>
      <c r="E108" t="s">
        <v>6317</v>
      </c>
      <c r="F108" t="s">
        <v>6318</v>
      </c>
      <c r="K108" s="132">
        <v>80258</v>
      </c>
      <c r="L108" s="133" t="s">
        <v>6319</v>
      </c>
      <c r="M108" t="s">
        <v>591</v>
      </c>
    </row>
    <row r="109" spans="1:13" customFormat="1" hidden="1" x14ac:dyDescent="0.25">
      <c r="A109" t="s">
        <v>6320</v>
      </c>
      <c r="B109" s="86">
        <v>42872</v>
      </c>
      <c r="C109" t="s">
        <v>6315</v>
      </c>
      <c r="D109" t="s">
        <v>6316</v>
      </c>
      <c r="E109" t="s">
        <v>6317</v>
      </c>
      <c r="F109" t="s">
        <v>6318</v>
      </c>
      <c r="K109" s="132">
        <v>35429.46</v>
      </c>
      <c r="L109" s="133" t="s">
        <v>6321</v>
      </c>
      <c r="M109" t="s">
        <v>591</v>
      </c>
    </row>
    <row r="110" spans="1:13" customFormat="1" hidden="1" x14ac:dyDescent="0.25">
      <c r="A110" s="142" t="s">
        <v>6322</v>
      </c>
      <c r="B110" s="143">
        <v>42872</v>
      </c>
      <c r="C110" s="142" t="s">
        <v>6323</v>
      </c>
      <c r="D110" t="s">
        <v>6324</v>
      </c>
      <c r="E110" t="s">
        <v>6325</v>
      </c>
      <c r="F110" t="s">
        <v>6326</v>
      </c>
      <c r="K110" s="144">
        <v>330000</v>
      </c>
      <c r="L110" s="145" t="s">
        <v>6327</v>
      </c>
      <c r="M110" s="142" t="s">
        <v>3800</v>
      </c>
    </row>
    <row r="111" spans="1:13" customFormat="1" hidden="1" x14ac:dyDescent="0.25">
      <c r="A111" t="s">
        <v>6328</v>
      </c>
      <c r="B111" s="86">
        <v>42872</v>
      </c>
      <c r="C111" t="s">
        <v>6323</v>
      </c>
      <c r="D111" t="s">
        <v>6324</v>
      </c>
      <c r="E111" t="s">
        <v>6325</v>
      </c>
      <c r="F111" t="s">
        <v>6326</v>
      </c>
      <c r="K111" s="132">
        <v>12000</v>
      </c>
      <c r="L111" s="133" t="s">
        <v>6329</v>
      </c>
      <c r="M111" t="s">
        <v>3800</v>
      </c>
    </row>
    <row r="112" spans="1:13" customFormat="1" hidden="1" x14ac:dyDescent="0.25">
      <c r="A112" s="142" t="s">
        <v>6330</v>
      </c>
      <c r="B112" s="143">
        <v>42873</v>
      </c>
      <c r="C112" s="142" t="s">
        <v>6331</v>
      </c>
      <c r="D112" t="s">
        <v>6332</v>
      </c>
      <c r="E112" t="s">
        <v>6333</v>
      </c>
      <c r="F112" t="s">
        <v>6334</v>
      </c>
      <c r="K112" s="144">
        <v>422300</v>
      </c>
      <c r="L112" s="145" t="s">
        <v>6335</v>
      </c>
      <c r="M112" s="142" t="s">
        <v>3385</v>
      </c>
    </row>
    <row r="113" spans="1:13" customFormat="1" hidden="1" x14ac:dyDescent="0.25">
      <c r="A113" t="s">
        <v>6336</v>
      </c>
      <c r="B113" s="86">
        <v>42873</v>
      </c>
      <c r="C113" t="s">
        <v>6337</v>
      </c>
      <c r="D113" t="s">
        <v>6338</v>
      </c>
      <c r="E113" t="s">
        <v>6339</v>
      </c>
      <c r="F113" t="s">
        <v>6340</v>
      </c>
      <c r="K113" s="132">
        <v>4524.95</v>
      </c>
      <c r="L113" s="133" t="s">
        <v>6341</v>
      </c>
      <c r="M113" t="s">
        <v>6342</v>
      </c>
    </row>
    <row r="114" spans="1:13" customFormat="1" hidden="1" x14ac:dyDescent="0.25">
      <c r="A114" t="s">
        <v>6343</v>
      </c>
      <c r="B114" s="86">
        <v>42873</v>
      </c>
      <c r="C114" t="s">
        <v>8</v>
      </c>
      <c r="D114" t="s">
        <v>6344</v>
      </c>
      <c r="E114" t="s">
        <v>6345</v>
      </c>
      <c r="F114" t="s">
        <v>1337</v>
      </c>
      <c r="K114" s="132">
        <v>5000</v>
      </c>
      <c r="L114" s="133" t="s">
        <v>6346</v>
      </c>
      <c r="M114" t="s">
        <v>6347</v>
      </c>
    </row>
    <row r="115" spans="1:13" customFormat="1" hidden="1" x14ac:dyDescent="0.25">
      <c r="A115" t="s">
        <v>6348</v>
      </c>
      <c r="B115" s="86">
        <v>42873</v>
      </c>
      <c r="C115" t="s">
        <v>6349</v>
      </c>
      <c r="D115" t="s">
        <v>6350</v>
      </c>
      <c r="E115" t="s">
        <v>6351</v>
      </c>
      <c r="F115" t="s">
        <v>6352</v>
      </c>
      <c r="K115" s="132">
        <v>85438.25</v>
      </c>
      <c r="L115" s="133" t="s">
        <v>6353</v>
      </c>
      <c r="M115" t="s">
        <v>673</v>
      </c>
    </row>
    <row r="116" spans="1:13" customFormat="1" hidden="1" x14ac:dyDescent="0.25">
      <c r="A116" t="s">
        <v>6354</v>
      </c>
      <c r="B116" s="86">
        <v>42873</v>
      </c>
      <c r="C116" t="s">
        <v>6355</v>
      </c>
      <c r="D116" t="s">
        <v>703</v>
      </c>
      <c r="E116" t="s">
        <v>5363</v>
      </c>
      <c r="F116" t="s">
        <v>6356</v>
      </c>
      <c r="K116" s="132">
        <v>20000</v>
      </c>
      <c r="L116" s="133" t="s">
        <v>6357</v>
      </c>
      <c r="M116" t="s">
        <v>5366</v>
      </c>
    </row>
    <row r="117" spans="1:13" customFormat="1" hidden="1" x14ac:dyDescent="0.25">
      <c r="A117" t="s">
        <v>6358</v>
      </c>
      <c r="B117" s="86">
        <v>42873</v>
      </c>
      <c r="C117" t="s">
        <v>6355</v>
      </c>
      <c r="D117" t="s">
        <v>703</v>
      </c>
      <c r="E117" t="s">
        <v>5363</v>
      </c>
      <c r="F117" t="s">
        <v>6356</v>
      </c>
      <c r="K117" s="132">
        <v>20000</v>
      </c>
      <c r="L117" s="133" t="s">
        <v>6359</v>
      </c>
      <c r="M117" t="s">
        <v>6360</v>
      </c>
    </row>
    <row r="118" spans="1:13" customFormat="1" hidden="1" x14ac:dyDescent="0.25">
      <c r="A118" t="s">
        <v>6361</v>
      </c>
      <c r="B118" s="86">
        <v>42873</v>
      </c>
      <c r="C118" t="s">
        <v>6355</v>
      </c>
      <c r="D118" t="s">
        <v>703</v>
      </c>
      <c r="E118" t="s">
        <v>5363</v>
      </c>
      <c r="F118" t="s">
        <v>6356</v>
      </c>
      <c r="K118" s="132">
        <v>100000</v>
      </c>
      <c r="L118" s="133" t="s">
        <v>6362</v>
      </c>
      <c r="M118" t="s">
        <v>3134</v>
      </c>
    </row>
    <row r="119" spans="1:13" customFormat="1" hidden="1" x14ac:dyDescent="0.25">
      <c r="A119" t="s">
        <v>6363</v>
      </c>
      <c r="B119" s="86">
        <v>42873</v>
      </c>
      <c r="C119" t="s">
        <v>8</v>
      </c>
      <c r="D119" t="s">
        <v>6364</v>
      </c>
      <c r="E119" t="s">
        <v>6365</v>
      </c>
      <c r="F119" t="s">
        <v>6366</v>
      </c>
      <c r="K119" s="132">
        <v>5000</v>
      </c>
      <c r="L119" s="133" t="s">
        <v>6367</v>
      </c>
      <c r="M119" t="s">
        <v>3134</v>
      </c>
    </row>
    <row r="120" spans="1:13" customFormat="1" hidden="1" x14ac:dyDescent="0.25">
      <c r="A120" t="s">
        <v>6368</v>
      </c>
      <c r="B120" s="86">
        <v>42874</v>
      </c>
      <c r="C120" t="s">
        <v>8</v>
      </c>
      <c r="D120" t="s">
        <v>6369</v>
      </c>
      <c r="E120" t="s">
        <v>6370</v>
      </c>
      <c r="F120" t="s">
        <v>6371</v>
      </c>
      <c r="K120" s="132">
        <v>1000</v>
      </c>
      <c r="L120" s="133" t="s">
        <v>6372</v>
      </c>
      <c r="M120" t="s">
        <v>3134</v>
      </c>
    </row>
    <row r="121" spans="1:13" customFormat="1" hidden="1" x14ac:dyDescent="0.25">
      <c r="A121" t="s">
        <v>6373</v>
      </c>
      <c r="B121" s="86">
        <v>42874</v>
      </c>
      <c r="C121" t="s">
        <v>6374</v>
      </c>
      <c r="D121" t="s">
        <v>464</v>
      </c>
      <c r="E121" t="s">
        <v>465</v>
      </c>
      <c r="F121" t="s">
        <v>6375</v>
      </c>
      <c r="K121" s="132">
        <v>5580.98</v>
      </c>
      <c r="L121" s="133" t="s">
        <v>6376</v>
      </c>
      <c r="M121" t="s">
        <v>301</v>
      </c>
    </row>
    <row r="122" spans="1:13" customFormat="1" hidden="1" x14ac:dyDescent="0.25">
      <c r="A122" t="s">
        <v>6377</v>
      </c>
      <c r="B122" s="86">
        <v>42874</v>
      </c>
      <c r="C122" t="s">
        <v>8</v>
      </c>
      <c r="D122" t="s">
        <v>703</v>
      </c>
      <c r="E122" t="s">
        <v>5363</v>
      </c>
      <c r="F122" t="s">
        <v>6356</v>
      </c>
      <c r="K122" s="132">
        <v>50000</v>
      </c>
      <c r="L122" s="133" t="s">
        <v>6378</v>
      </c>
      <c r="M122" t="s">
        <v>6360</v>
      </c>
    </row>
    <row r="123" spans="1:13" customFormat="1" hidden="1" x14ac:dyDescent="0.25">
      <c r="A123" t="s">
        <v>6379</v>
      </c>
      <c r="B123" s="86">
        <v>42874</v>
      </c>
      <c r="C123" t="s">
        <v>8</v>
      </c>
      <c r="D123" t="s">
        <v>703</v>
      </c>
      <c r="E123" t="s">
        <v>5363</v>
      </c>
      <c r="F123" t="s">
        <v>6356</v>
      </c>
      <c r="K123" s="132">
        <v>40000</v>
      </c>
      <c r="L123" s="133" t="s">
        <v>6380</v>
      </c>
      <c r="M123" t="s">
        <v>5366</v>
      </c>
    </row>
    <row r="124" spans="1:13" customFormat="1" hidden="1" x14ac:dyDescent="0.25">
      <c r="A124" t="s">
        <v>6381</v>
      </c>
      <c r="B124" s="86">
        <v>42874</v>
      </c>
      <c r="C124" t="s">
        <v>8</v>
      </c>
      <c r="D124" t="s">
        <v>6382</v>
      </c>
      <c r="E124" t="s">
        <v>6383</v>
      </c>
      <c r="F124" t="s">
        <v>6384</v>
      </c>
      <c r="K124" s="132">
        <v>70000</v>
      </c>
      <c r="L124" s="133" t="s">
        <v>6385</v>
      </c>
      <c r="M124" t="s">
        <v>6386</v>
      </c>
    </row>
    <row r="125" spans="1:13" customFormat="1" hidden="1" x14ac:dyDescent="0.25">
      <c r="A125" t="s">
        <v>6387</v>
      </c>
      <c r="B125" s="86">
        <v>42874</v>
      </c>
      <c r="C125" t="s">
        <v>6254</v>
      </c>
      <c r="D125" t="s">
        <v>5331</v>
      </c>
      <c r="E125" t="s">
        <v>5332</v>
      </c>
      <c r="F125" t="s">
        <v>5333</v>
      </c>
      <c r="K125" s="132">
        <v>40000</v>
      </c>
      <c r="L125" s="133" t="s">
        <v>6388</v>
      </c>
      <c r="M125" t="s">
        <v>3385</v>
      </c>
    </row>
    <row r="126" spans="1:13" customFormat="1" hidden="1" x14ac:dyDescent="0.25">
      <c r="A126" t="s">
        <v>6389</v>
      </c>
      <c r="B126" s="86">
        <v>42874</v>
      </c>
      <c r="C126" t="s">
        <v>6355</v>
      </c>
      <c r="D126" t="s">
        <v>703</v>
      </c>
      <c r="E126" t="s">
        <v>5363</v>
      </c>
      <c r="F126" t="s">
        <v>6356</v>
      </c>
      <c r="K126" s="132">
        <v>92471.94</v>
      </c>
      <c r="L126" s="133" t="s">
        <v>6390</v>
      </c>
      <c r="M126" t="s">
        <v>301</v>
      </c>
    </row>
    <row r="127" spans="1:13" customFormat="1" hidden="1" x14ac:dyDescent="0.25">
      <c r="A127" t="s">
        <v>6391</v>
      </c>
      <c r="B127" s="86">
        <v>42874</v>
      </c>
      <c r="C127" t="s">
        <v>6254</v>
      </c>
      <c r="D127" t="s">
        <v>5331</v>
      </c>
      <c r="E127" t="s">
        <v>5332</v>
      </c>
      <c r="F127" t="s">
        <v>5333</v>
      </c>
      <c r="K127">
        <v>1.5</v>
      </c>
      <c r="L127" s="133" t="s">
        <v>6392</v>
      </c>
      <c r="M127" t="s">
        <v>3134</v>
      </c>
    </row>
    <row r="128" spans="1:13" customFormat="1" hidden="1" x14ac:dyDescent="0.25">
      <c r="A128" t="s">
        <v>6393</v>
      </c>
      <c r="B128" s="86">
        <v>42875</v>
      </c>
      <c r="C128" t="s">
        <v>8</v>
      </c>
      <c r="D128" t="s">
        <v>6394</v>
      </c>
      <c r="E128" t="s">
        <v>6395</v>
      </c>
      <c r="F128" t="s">
        <v>6396</v>
      </c>
      <c r="K128" s="132">
        <v>1000</v>
      </c>
      <c r="L128" s="133" t="s">
        <v>6397</v>
      </c>
      <c r="M128" t="s">
        <v>6398</v>
      </c>
    </row>
    <row r="129" spans="1:15" hidden="1" x14ac:dyDescent="0.25">
      <c r="A129" t="s">
        <v>6399</v>
      </c>
      <c r="B129" s="86">
        <v>42877</v>
      </c>
      <c r="C129" t="s">
        <v>6400</v>
      </c>
      <c r="D129" t="s">
        <v>6401</v>
      </c>
      <c r="E129" t="s">
        <v>6402</v>
      </c>
      <c r="F129" t="s">
        <v>6403</v>
      </c>
      <c r="K129" s="132">
        <v>8148.92</v>
      </c>
      <c r="L129" s="133" t="s">
        <v>6404</v>
      </c>
      <c r="M129" t="s">
        <v>591</v>
      </c>
      <c r="O129"/>
    </row>
    <row r="130" spans="1:15" hidden="1" x14ac:dyDescent="0.25">
      <c r="A130" t="s">
        <v>6405</v>
      </c>
      <c r="B130" s="86">
        <v>42877</v>
      </c>
      <c r="C130" t="s">
        <v>8</v>
      </c>
      <c r="D130" t="s">
        <v>6406</v>
      </c>
      <c r="E130" t="s">
        <v>6407</v>
      </c>
      <c r="F130" t="s">
        <v>6408</v>
      </c>
      <c r="K130" s="132">
        <v>10000</v>
      </c>
      <c r="L130" s="133" t="s">
        <v>6409</v>
      </c>
      <c r="M130" t="s">
        <v>6410</v>
      </c>
      <c r="O130"/>
    </row>
    <row r="131" spans="1:15" hidden="1" x14ac:dyDescent="0.25">
      <c r="A131" s="142" t="s">
        <v>6411</v>
      </c>
      <c r="B131" s="143">
        <v>42877</v>
      </c>
      <c r="C131" s="142" t="s">
        <v>6412</v>
      </c>
      <c r="D131" t="s">
        <v>6413</v>
      </c>
      <c r="E131" t="s">
        <v>6414</v>
      </c>
      <c r="F131" t="s">
        <v>6415</v>
      </c>
      <c r="K131" s="144">
        <v>120838</v>
      </c>
      <c r="L131" s="145" t="s">
        <v>6416</v>
      </c>
      <c r="M131" s="142" t="s">
        <v>1837</v>
      </c>
      <c r="O131"/>
    </row>
    <row r="132" spans="1:15" hidden="1" x14ac:dyDescent="0.25">
      <c r="A132" t="s">
        <v>6417</v>
      </c>
      <c r="B132" s="86">
        <v>42877</v>
      </c>
      <c r="C132" t="s">
        <v>6418</v>
      </c>
      <c r="D132" t="s">
        <v>6394</v>
      </c>
      <c r="E132" t="s">
        <v>6395</v>
      </c>
      <c r="F132" t="s">
        <v>6396</v>
      </c>
      <c r="K132" s="132">
        <v>30000</v>
      </c>
      <c r="L132" s="133" t="s">
        <v>6419</v>
      </c>
      <c r="M132" t="s">
        <v>6420</v>
      </c>
      <c r="O132"/>
    </row>
    <row r="133" spans="1:15" hidden="1" x14ac:dyDescent="0.25">
      <c r="A133" s="142" t="s">
        <v>6421</v>
      </c>
      <c r="B133" s="143">
        <v>42877</v>
      </c>
      <c r="C133" s="142" t="s">
        <v>6422</v>
      </c>
      <c r="D133" t="s">
        <v>3860</v>
      </c>
      <c r="E133" t="s">
        <v>6423</v>
      </c>
      <c r="F133" t="s">
        <v>6424</v>
      </c>
      <c r="K133" s="144">
        <v>204161.03</v>
      </c>
      <c r="L133" s="145" t="s">
        <v>6425</v>
      </c>
      <c r="M133" s="142" t="s">
        <v>1837</v>
      </c>
      <c r="O133"/>
    </row>
    <row r="134" spans="1:15" hidden="1" x14ac:dyDescent="0.25">
      <c r="A134" t="s">
        <v>6426</v>
      </c>
      <c r="B134" s="86">
        <v>42877</v>
      </c>
      <c r="C134" t="s">
        <v>8</v>
      </c>
      <c r="D134" t="s">
        <v>6427</v>
      </c>
      <c r="E134" t="s">
        <v>6428</v>
      </c>
      <c r="F134" t="s">
        <v>6429</v>
      </c>
      <c r="K134" s="132">
        <v>2513.06</v>
      </c>
      <c r="L134" s="133" t="s">
        <v>6430</v>
      </c>
      <c r="M134" t="s">
        <v>6431</v>
      </c>
      <c r="O134"/>
    </row>
    <row r="135" spans="1:15" hidden="1" x14ac:dyDescent="0.25">
      <c r="A135" t="s">
        <v>6432</v>
      </c>
      <c r="B135" s="86">
        <v>42878</v>
      </c>
      <c r="C135" t="s">
        <v>6433</v>
      </c>
      <c r="D135" t="s">
        <v>6434</v>
      </c>
      <c r="E135" t="s">
        <v>6435</v>
      </c>
      <c r="F135" t="s">
        <v>6436</v>
      </c>
      <c r="K135" s="132">
        <v>10982</v>
      </c>
      <c r="L135" s="133" t="s">
        <v>6437</v>
      </c>
      <c r="M135" t="s">
        <v>591</v>
      </c>
      <c r="O135"/>
    </row>
    <row r="136" spans="1:15" hidden="1" x14ac:dyDescent="0.25">
      <c r="A136" t="s">
        <v>6438</v>
      </c>
      <c r="B136" s="86">
        <v>42878</v>
      </c>
      <c r="C136" t="s">
        <v>6439</v>
      </c>
      <c r="D136" t="s">
        <v>1918</v>
      </c>
      <c r="E136" t="s">
        <v>1919</v>
      </c>
      <c r="F136" t="s">
        <v>6440</v>
      </c>
      <c r="K136">
        <v>900</v>
      </c>
      <c r="L136" s="133" t="s">
        <v>6441</v>
      </c>
      <c r="M136" t="s">
        <v>591</v>
      </c>
      <c r="O136"/>
    </row>
    <row r="137" spans="1:15" hidden="1" x14ac:dyDescent="0.25">
      <c r="A137" s="142" t="s">
        <v>6442</v>
      </c>
      <c r="B137" s="143">
        <v>42878</v>
      </c>
      <c r="C137" s="142" t="s">
        <v>8</v>
      </c>
      <c r="D137" t="s">
        <v>6406</v>
      </c>
      <c r="E137" t="s">
        <v>6407</v>
      </c>
      <c r="F137" t="s">
        <v>6408</v>
      </c>
      <c r="K137" s="144">
        <v>200000</v>
      </c>
      <c r="L137" s="145" t="s">
        <v>6443</v>
      </c>
      <c r="M137" s="142" t="s">
        <v>301</v>
      </c>
      <c r="O137"/>
    </row>
    <row r="138" spans="1:15" hidden="1" x14ac:dyDescent="0.25">
      <c r="A138" t="s">
        <v>6444</v>
      </c>
      <c r="B138" s="86">
        <v>42878</v>
      </c>
      <c r="C138" t="s">
        <v>6418</v>
      </c>
      <c r="D138" t="s">
        <v>6394</v>
      </c>
      <c r="E138" t="s">
        <v>6395</v>
      </c>
      <c r="F138" t="s">
        <v>6396</v>
      </c>
      <c r="K138" s="132">
        <v>22358.3</v>
      </c>
      <c r="L138" s="133" t="s">
        <v>6445</v>
      </c>
      <c r="M138" t="s">
        <v>1837</v>
      </c>
      <c r="O138"/>
    </row>
    <row r="139" spans="1:15" hidden="1" x14ac:dyDescent="0.25">
      <c r="A139" t="s">
        <v>6446</v>
      </c>
      <c r="B139" s="86">
        <v>42878</v>
      </c>
      <c r="C139" t="s">
        <v>6447</v>
      </c>
      <c r="D139" t="s">
        <v>6448</v>
      </c>
      <c r="E139" t="s">
        <v>6449</v>
      </c>
      <c r="F139" t="s">
        <v>6450</v>
      </c>
      <c r="K139" s="132">
        <v>20000</v>
      </c>
      <c r="L139" s="133" t="s">
        <v>6451</v>
      </c>
      <c r="O139"/>
    </row>
    <row r="140" spans="1:15" hidden="1" x14ac:dyDescent="0.25">
      <c r="A140" t="s">
        <v>6452</v>
      </c>
      <c r="B140" s="86">
        <v>42878</v>
      </c>
      <c r="C140" t="s">
        <v>6447</v>
      </c>
      <c r="D140" t="s">
        <v>6448</v>
      </c>
      <c r="E140" t="s">
        <v>6449</v>
      </c>
      <c r="F140" t="s">
        <v>6450</v>
      </c>
      <c r="K140" s="132">
        <v>5000</v>
      </c>
      <c r="L140" s="133" t="s">
        <v>6453</v>
      </c>
      <c r="M140" t="s">
        <v>6454</v>
      </c>
      <c r="O140"/>
    </row>
    <row r="141" spans="1:15" hidden="1" x14ac:dyDescent="0.25">
      <c r="A141" t="s">
        <v>6455</v>
      </c>
      <c r="B141" s="86">
        <v>42878</v>
      </c>
      <c r="C141" t="s">
        <v>8</v>
      </c>
      <c r="D141" t="s">
        <v>6448</v>
      </c>
      <c r="E141" t="s">
        <v>6449</v>
      </c>
      <c r="F141" t="s">
        <v>6450</v>
      </c>
      <c r="K141">
        <v>54</v>
      </c>
      <c r="L141" s="133" t="s">
        <v>6456</v>
      </c>
      <c r="M141" t="s">
        <v>3134</v>
      </c>
      <c r="O141"/>
    </row>
    <row r="142" spans="1:15" hidden="1" x14ac:dyDescent="0.25">
      <c r="A142" t="s">
        <v>6457</v>
      </c>
      <c r="B142" s="86">
        <v>42878</v>
      </c>
      <c r="C142" t="s">
        <v>8</v>
      </c>
      <c r="D142" t="s">
        <v>6458</v>
      </c>
      <c r="E142" t="s">
        <v>6459</v>
      </c>
      <c r="F142" t="s">
        <v>6460</v>
      </c>
      <c r="K142" s="132">
        <v>5000</v>
      </c>
      <c r="L142" s="133" t="s">
        <v>6461</v>
      </c>
      <c r="M142" t="s">
        <v>3134</v>
      </c>
      <c r="O142"/>
    </row>
    <row r="143" spans="1:15" hidden="1" x14ac:dyDescent="0.25">
      <c r="A143" s="139" t="s">
        <v>6462</v>
      </c>
      <c r="B143" s="140">
        <v>42878</v>
      </c>
      <c r="C143" s="139" t="s">
        <v>8</v>
      </c>
      <c r="D143" s="139" t="s">
        <v>6463</v>
      </c>
      <c r="E143" s="139" t="s">
        <v>24</v>
      </c>
      <c r="F143" s="139" t="s">
        <v>7733</v>
      </c>
      <c r="G143" s="139" t="s">
        <v>7734</v>
      </c>
      <c r="H143" s="139" t="s">
        <v>1552</v>
      </c>
      <c r="I143" s="139" t="s">
        <v>1493</v>
      </c>
      <c r="J143" s="139">
        <v>38140</v>
      </c>
      <c r="K143" s="141">
        <v>185000</v>
      </c>
      <c r="L143" s="141" t="s">
        <v>6465</v>
      </c>
      <c r="M143" s="139" t="s">
        <v>3134</v>
      </c>
      <c r="N143" s="139" t="s">
        <v>1833</v>
      </c>
    </row>
    <row r="144" spans="1:15" hidden="1" x14ac:dyDescent="0.25">
      <c r="A144" t="s">
        <v>6466</v>
      </c>
      <c r="B144" s="86">
        <v>42878</v>
      </c>
      <c r="C144" t="s">
        <v>8</v>
      </c>
      <c r="D144" t="s">
        <v>6463</v>
      </c>
      <c r="E144" t="s">
        <v>24</v>
      </c>
      <c r="F144" t="s">
        <v>6464</v>
      </c>
      <c r="K144" s="132">
        <v>59500</v>
      </c>
      <c r="L144" s="133" t="s">
        <v>6467</v>
      </c>
      <c r="M144" t="s">
        <v>3134</v>
      </c>
      <c r="O144"/>
    </row>
    <row r="145" spans="1:15" hidden="1" x14ac:dyDescent="0.25">
      <c r="A145" s="142" t="s">
        <v>6468</v>
      </c>
      <c r="B145" s="143">
        <v>42878</v>
      </c>
      <c r="C145" s="142" t="s">
        <v>5277</v>
      </c>
      <c r="D145" t="s">
        <v>6463</v>
      </c>
      <c r="E145" t="s">
        <v>24</v>
      </c>
      <c r="F145" t="s">
        <v>6464</v>
      </c>
      <c r="K145" s="144">
        <v>390000</v>
      </c>
      <c r="L145" s="145" t="s">
        <v>6469</v>
      </c>
      <c r="M145" s="142" t="s">
        <v>1839</v>
      </c>
      <c r="O145"/>
    </row>
    <row r="146" spans="1:15" hidden="1" x14ac:dyDescent="0.25">
      <c r="A146" s="142" t="s">
        <v>6470</v>
      </c>
      <c r="B146" s="143">
        <v>42878</v>
      </c>
      <c r="C146" s="142" t="s">
        <v>6471</v>
      </c>
      <c r="D146" t="s">
        <v>6406</v>
      </c>
      <c r="E146" t="s">
        <v>6407</v>
      </c>
      <c r="F146" t="s">
        <v>6408</v>
      </c>
      <c r="K146" s="144">
        <v>296300</v>
      </c>
      <c r="L146" s="145" t="s">
        <v>6472</v>
      </c>
      <c r="M146" s="142" t="s">
        <v>6473</v>
      </c>
      <c r="O146"/>
    </row>
    <row r="147" spans="1:15" hidden="1" x14ac:dyDescent="0.25">
      <c r="A147" t="s">
        <v>6474</v>
      </c>
      <c r="B147" s="86">
        <v>42878</v>
      </c>
      <c r="C147" t="s">
        <v>6447</v>
      </c>
      <c r="D147" t="s">
        <v>6448</v>
      </c>
      <c r="E147" t="s">
        <v>6449</v>
      </c>
      <c r="F147" t="s">
        <v>6450</v>
      </c>
      <c r="K147" s="132">
        <v>20000</v>
      </c>
      <c r="L147" s="133" t="s">
        <v>6475</v>
      </c>
      <c r="M147" t="s">
        <v>6476</v>
      </c>
      <c r="O147"/>
    </row>
    <row r="148" spans="1:15" x14ac:dyDescent="0.25">
      <c r="A148" s="139" t="s">
        <v>6477</v>
      </c>
      <c r="B148" s="140">
        <v>42878</v>
      </c>
      <c r="C148" s="139" t="s">
        <v>8</v>
      </c>
      <c r="D148" s="139" t="s">
        <v>6478</v>
      </c>
      <c r="E148" s="139" t="s">
        <v>6479</v>
      </c>
      <c r="F148" s="139" t="s">
        <v>7735</v>
      </c>
      <c r="G148" s="139" t="s">
        <v>1764</v>
      </c>
      <c r="H148" s="139" t="s">
        <v>1504</v>
      </c>
      <c r="I148" s="139" t="s">
        <v>7736</v>
      </c>
      <c r="J148" s="139">
        <v>38000</v>
      </c>
      <c r="K148" s="141">
        <v>236000</v>
      </c>
      <c r="L148" s="141" t="s">
        <v>6481</v>
      </c>
      <c r="M148" s="139" t="s">
        <v>3134</v>
      </c>
      <c r="N148" s="139" t="s">
        <v>1833</v>
      </c>
    </row>
    <row r="149" spans="1:15" hidden="1" x14ac:dyDescent="0.25">
      <c r="A149" t="s">
        <v>6482</v>
      </c>
      <c r="B149" s="86">
        <v>42879</v>
      </c>
      <c r="C149" t="s">
        <v>8</v>
      </c>
      <c r="D149" t="s">
        <v>6478</v>
      </c>
      <c r="E149" t="s">
        <v>6479</v>
      </c>
      <c r="F149" t="s">
        <v>6480</v>
      </c>
      <c r="K149" s="132">
        <v>9000</v>
      </c>
      <c r="L149" s="133" t="s">
        <v>6483</v>
      </c>
      <c r="M149" t="s">
        <v>3134</v>
      </c>
      <c r="O149"/>
    </row>
    <row r="150" spans="1:15" hidden="1" x14ac:dyDescent="0.25">
      <c r="A150" s="142" t="s">
        <v>6484</v>
      </c>
      <c r="B150" s="143">
        <v>42879</v>
      </c>
      <c r="C150" s="142" t="s">
        <v>6485</v>
      </c>
      <c r="D150" t="s">
        <v>6486</v>
      </c>
      <c r="E150" t="s">
        <v>6487</v>
      </c>
      <c r="F150" t="s">
        <v>6488</v>
      </c>
      <c r="K150" s="144">
        <v>190000</v>
      </c>
      <c r="L150" s="145" t="s">
        <v>6489</v>
      </c>
      <c r="M150" s="142" t="s">
        <v>301</v>
      </c>
      <c r="O150"/>
    </row>
    <row r="151" spans="1:15" hidden="1" x14ac:dyDescent="0.25">
      <c r="A151" t="s">
        <v>6490</v>
      </c>
      <c r="B151" s="86">
        <v>42879</v>
      </c>
      <c r="C151" t="s">
        <v>8</v>
      </c>
      <c r="D151" t="s">
        <v>6486</v>
      </c>
      <c r="E151" t="s">
        <v>6487</v>
      </c>
      <c r="F151" t="s">
        <v>6488</v>
      </c>
      <c r="K151">
        <v>268</v>
      </c>
      <c r="L151" s="133" t="s">
        <v>6491</v>
      </c>
      <c r="M151" t="s">
        <v>3134</v>
      </c>
      <c r="O151"/>
    </row>
    <row r="152" spans="1:15" hidden="1" x14ac:dyDescent="0.25">
      <c r="A152" t="s">
        <v>6492</v>
      </c>
      <c r="B152" s="86">
        <v>42879</v>
      </c>
      <c r="C152" t="s">
        <v>8</v>
      </c>
      <c r="D152" t="s">
        <v>6486</v>
      </c>
      <c r="E152" t="s">
        <v>6487</v>
      </c>
      <c r="F152" t="s">
        <v>6488</v>
      </c>
      <c r="K152">
        <v>18</v>
      </c>
      <c r="L152" s="133" t="s">
        <v>6493</v>
      </c>
      <c r="M152" t="s">
        <v>3134</v>
      </c>
      <c r="O152"/>
    </row>
    <row r="153" spans="1:15" hidden="1" x14ac:dyDescent="0.25">
      <c r="A153" t="s">
        <v>6494</v>
      </c>
      <c r="B153" s="86">
        <v>42879</v>
      </c>
      <c r="C153" t="s">
        <v>8</v>
      </c>
      <c r="D153" t="s">
        <v>6495</v>
      </c>
      <c r="E153" t="s">
        <v>6496</v>
      </c>
      <c r="F153" t="s">
        <v>6497</v>
      </c>
      <c r="K153" s="132">
        <v>100000</v>
      </c>
      <c r="L153" s="133" t="s">
        <v>6498</v>
      </c>
      <c r="M153" t="s">
        <v>591</v>
      </c>
      <c r="O153"/>
    </row>
    <row r="154" spans="1:15" hidden="1" x14ac:dyDescent="0.25">
      <c r="A154" s="142" t="s">
        <v>6499</v>
      </c>
      <c r="B154" s="143">
        <v>42879</v>
      </c>
      <c r="C154" s="142" t="s">
        <v>8</v>
      </c>
      <c r="D154" t="s">
        <v>6478</v>
      </c>
      <c r="E154" t="s">
        <v>6479</v>
      </c>
      <c r="F154" t="s">
        <v>6480</v>
      </c>
      <c r="K154" s="144">
        <v>219000</v>
      </c>
      <c r="L154" s="145" t="s">
        <v>6500</v>
      </c>
      <c r="M154" s="142" t="s">
        <v>301</v>
      </c>
      <c r="O154"/>
    </row>
    <row r="155" spans="1:15" hidden="1" x14ac:dyDescent="0.25">
      <c r="A155" t="s">
        <v>6501</v>
      </c>
      <c r="B155" s="86">
        <v>42879</v>
      </c>
      <c r="C155" t="s">
        <v>8</v>
      </c>
      <c r="D155" t="s">
        <v>6478</v>
      </c>
      <c r="E155" t="s">
        <v>6479</v>
      </c>
      <c r="F155" t="s">
        <v>6480</v>
      </c>
      <c r="K155" s="132">
        <v>11000</v>
      </c>
      <c r="L155" s="133" t="s">
        <v>6502</v>
      </c>
      <c r="M155" t="s">
        <v>673</v>
      </c>
      <c r="O155"/>
    </row>
    <row r="156" spans="1:15" hidden="1" x14ac:dyDescent="0.25">
      <c r="A156" t="s">
        <v>6503</v>
      </c>
      <c r="B156" s="86">
        <v>42879</v>
      </c>
      <c r="C156" t="s">
        <v>8</v>
      </c>
      <c r="D156" t="s">
        <v>6478</v>
      </c>
      <c r="E156" t="s">
        <v>6479</v>
      </c>
      <c r="F156" t="s">
        <v>6480</v>
      </c>
      <c r="K156">
        <v>200</v>
      </c>
      <c r="L156" s="133" t="s">
        <v>6504</v>
      </c>
      <c r="M156" t="s">
        <v>3134</v>
      </c>
      <c r="O156"/>
    </row>
    <row r="157" spans="1:15" hidden="1" x14ac:dyDescent="0.25">
      <c r="A157" s="142" t="s">
        <v>6505</v>
      </c>
      <c r="B157" s="143">
        <v>42879</v>
      </c>
      <c r="C157" s="142" t="s">
        <v>6506</v>
      </c>
      <c r="D157" t="s">
        <v>6507</v>
      </c>
      <c r="E157" t="s">
        <v>6508</v>
      </c>
      <c r="F157" t="s">
        <v>6509</v>
      </c>
      <c r="K157" s="144">
        <v>370700</v>
      </c>
      <c r="L157" s="145" t="s">
        <v>6510</v>
      </c>
      <c r="M157" s="142" t="s">
        <v>1839</v>
      </c>
      <c r="O157"/>
    </row>
    <row r="158" spans="1:15" hidden="1" x14ac:dyDescent="0.25">
      <c r="A158" s="142" t="s">
        <v>6511</v>
      </c>
      <c r="B158" s="143">
        <v>42879</v>
      </c>
      <c r="C158" s="142" t="s">
        <v>6512</v>
      </c>
      <c r="D158" t="s">
        <v>6513</v>
      </c>
      <c r="E158" t="s">
        <v>6514</v>
      </c>
      <c r="F158" t="s">
        <v>6515</v>
      </c>
      <c r="K158" s="144">
        <v>370700</v>
      </c>
      <c r="L158" s="145" t="s">
        <v>6516</v>
      </c>
      <c r="M158" s="142" t="s">
        <v>1839</v>
      </c>
      <c r="O158"/>
    </row>
    <row r="159" spans="1:15" hidden="1" x14ac:dyDescent="0.25">
      <c r="A159" t="s">
        <v>6517</v>
      </c>
      <c r="B159" s="86">
        <v>42879</v>
      </c>
      <c r="C159" t="s">
        <v>6518</v>
      </c>
      <c r="D159" t="s">
        <v>5340</v>
      </c>
      <c r="E159" t="s">
        <v>5341</v>
      </c>
      <c r="F159" t="s">
        <v>5342</v>
      </c>
      <c r="K159" s="132">
        <v>30447</v>
      </c>
      <c r="L159" s="133" t="s">
        <v>6519</v>
      </c>
      <c r="M159" t="s">
        <v>3134</v>
      </c>
      <c r="O159"/>
    </row>
    <row r="160" spans="1:15" hidden="1" x14ac:dyDescent="0.25">
      <c r="A160" s="142" t="s">
        <v>6520</v>
      </c>
      <c r="B160" s="143">
        <v>42879</v>
      </c>
      <c r="C160" s="142" t="s">
        <v>6518</v>
      </c>
      <c r="D160" t="s">
        <v>5340</v>
      </c>
      <c r="E160" t="s">
        <v>5341</v>
      </c>
      <c r="F160" t="s">
        <v>5342</v>
      </c>
      <c r="K160" s="144">
        <v>191453</v>
      </c>
      <c r="L160" s="145" t="s">
        <v>6521</v>
      </c>
      <c r="M160" s="142" t="s">
        <v>6522</v>
      </c>
      <c r="O160"/>
    </row>
    <row r="161" spans="1:13" customFormat="1" hidden="1" x14ac:dyDescent="0.25">
      <c r="A161" t="s">
        <v>6523</v>
      </c>
      <c r="B161" s="86">
        <v>42879</v>
      </c>
      <c r="C161" t="s">
        <v>8</v>
      </c>
      <c r="D161" t="s">
        <v>6524</v>
      </c>
      <c r="E161" t="s">
        <v>24</v>
      </c>
      <c r="F161" t="s">
        <v>6525</v>
      </c>
      <c r="K161" s="132">
        <v>5000</v>
      </c>
      <c r="L161" s="133" t="s">
        <v>6526</v>
      </c>
      <c r="M161" t="s">
        <v>3134</v>
      </c>
    </row>
    <row r="162" spans="1:13" customFormat="1" hidden="1" x14ac:dyDescent="0.25">
      <c r="A162" s="142" t="s">
        <v>6527</v>
      </c>
      <c r="B162" s="143">
        <v>42880</v>
      </c>
      <c r="C162" s="142" t="s">
        <v>6528</v>
      </c>
      <c r="D162" t="s">
        <v>6401</v>
      </c>
      <c r="E162" t="s">
        <v>6402</v>
      </c>
      <c r="F162" t="s">
        <v>6403</v>
      </c>
      <c r="K162" s="144">
        <v>321321.7</v>
      </c>
      <c r="L162" s="145" t="s">
        <v>6529</v>
      </c>
      <c r="M162" s="142" t="s">
        <v>591</v>
      </c>
    </row>
    <row r="163" spans="1:13" customFormat="1" hidden="1" x14ac:dyDescent="0.25">
      <c r="A163" s="142" t="s">
        <v>6530</v>
      </c>
      <c r="B163" s="143">
        <v>42880</v>
      </c>
      <c r="C163" s="142" t="s">
        <v>6531</v>
      </c>
      <c r="D163" t="s">
        <v>6532</v>
      </c>
      <c r="E163" t="s">
        <v>6533</v>
      </c>
      <c r="F163" t="s">
        <v>6534</v>
      </c>
      <c r="K163" s="144">
        <v>335400</v>
      </c>
      <c r="L163" s="145" t="s">
        <v>6535</v>
      </c>
      <c r="M163" s="142" t="s">
        <v>301</v>
      </c>
    </row>
    <row r="164" spans="1:13" customFormat="1" hidden="1" x14ac:dyDescent="0.25">
      <c r="A164" s="142" t="s">
        <v>6536</v>
      </c>
      <c r="B164" s="143">
        <v>42880</v>
      </c>
      <c r="C164" s="142" t="s">
        <v>6537</v>
      </c>
      <c r="D164" t="s">
        <v>6478</v>
      </c>
      <c r="E164" t="s">
        <v>6479</v>
      </c>
      <c r="F164" t="s">
        <v>6480</v>
      </c>
      <c r="K164" s="144">
        <v>219000</v>
      </c>
      <c r="L164" s="145" t="s">
        <v>6538</v>
      </c>
      <c r="M164" s="142" t="s">
        <v>1839</v>
      </c>
    </row>
    <row r="165" spans="1:13" customFormat="1" hidden="1" x14ac:dyDescent="0.25">
      <c r="A165" t="s">
        <v>6539</v>
      </c>
      <c r="B165" s="86">
        <v>42880</v>
      </c>
      <c r="C165" t="s">
        <v>6540</v>
      </c>
      <c r="D165" t="s">
        <v>6541</v>
      </c>
      <c r="E165" t="s">
        <v>6542</v>
      </c>
      <c r="F165" t="s">
        <v>6543</v>
      </c>
      <c r="K165" s="132">
        <v>20000</v>
      </c>
      <c r="L165" s="133" t="s">
        <v>6516</v>
      </c>
      <c r="M165" t="s">
        <v>1839</v>
      </c>
    </row>
    <row r="166" spans="1:13" customFormat="1" hidden="1" x14ac:dyDescent="0.25">
      <c r="A166" t="s">
        <v>6544</v>
      </c>
      <c r="B166" s="86">
        <v>42880</v>
      </c>
      <c r="C166" t="s">
        <v>6545</v>
      </c>
      <c r="D166" t="s">
        <v>6546</v>
      </c>
      <c r="E166" t="s">
        <v>24</v>
      </c>
      <c r="F166" t="s">
        <v>6547</v>
      </c>
      <c r="K166" s="132">
        <v>2667.73</v>
      </c>
      <c r="L166" s="133" t="s">
        <v>6548</v>
      </c>
      <c r="M166" t="s">
        <v>6549</v>
      </c>
    </row>
    <row r="167" spans="1:13" customFormat="1" hidden="1" x14ac:dyDescent="0.25">
      <c r="A167" s="142" t="s">
        <v>6550</v>
      </c>
      <c r="B167" s="143">
        <v>42880</v>
      </c>
      <c r="C167" s="142" t="s">
        <v>8</v>
      </c>
      <c r="D167" t="s">
        <v>6551</v>
      </c>
      <c r="E167" t="s">
        <v>6552</v>
      </c>
      <c r="F167" t="s">
        <v>6553</v>
      </c>
      <c r="K167" s="144">
        <v>634500</v>
      </c>
      <c r="L167" s="145" t="s">
        <v>6554</v>
      </c>
      <c r="M167" s="142" t="s">
        <v>1839</v>
      </c>
    </row>
    <row r="168" spans="1:13" customFormat="1" hidden="1" x14ac:dyDescent="0.25">
      <c r="A168" t="s">
        <v>6555</v>
      </c>
      <c r="B168" s="86">
        <v>42880</v>
      </c>
      <c r="C168" t="s">
        <v>6556</v>
      </c>
      <c r="D168" t="s">
        <v>6557</v>
      </c>
      <c r="E168" t="s">
        <v>6558</v>
      </c>
      <c r="F168" t="s">
        <v>6559</v>
      </c>
      <c r="K168">
        <v>137.4</v>
      </c>
      <c r="L168" s="133" t="s">
        <v>6560</v>
      </c>
      <c r="M168" t="s">
        <v>3134</v>
      </c>
    </row>
    <row r="169" spans="1:13" customFormat="1" hidden="1" x14ac:dyDescent="0.25">
      <c r="A169" s="142" t="s">
        <v>6561</v>
      </c>
      <c r="B169" s="143">
        <v>42880</v>
      </c>
      <c r="C169" s="142" t="s">
        <v>8</v>
      </c>
      <c r="D169" t="s">
        <v>6562</v>
      </c>
      <c r="E169" t="s">
        <v>6563</v>
      </c>
      <c r="F169" t="s">
        <v>6564</v>
      </c>
      <c r="K169" s="144">
        <v>180000</v>
      </c>
      <c r="L169" s="145" t="s">
        <v>6565</v>
      </c>
      <c r="M169" s="142"/>
    </row>
    <row r="170" spans="1:13" customFormat="1" hidden="1" x14ac:dyDescent="0.25">
      <c r="A170" t="s">
        <v>6566</v>
      </c>
      <c r="B170" s="86">
        <v>42881</v>
      </c>
      <c r="C170" t="s">
        <v>6540</v>
      </c>
      <c r="D170" t="s">
        <v>6541</v>
      </c>
      <c r="E170" t="s">
        <v>6542</v>
      </c>
      <c r="F170" t="s">
        <v>6543</v>
      </c>
      <c r="K170" s="132">
        <v>80000</v>
      </c>
      <c r="L170" s="133" t="s">
        <v>6567</v>
      </c>
      <c r="M170" t="s">
        <v>3134</v>
      </c>
    </row>
    <row r="171" spans="1:13" customFormat="1" hidden="1" x14ac:dyDescent="0.25">
      <c r="A171" t="s">
        <v>6568</v>
      </c>
      <c r="B171" s="86">
        <v>42881</v>
      </c>
      <c r="C171" t="s">
        <v>6540</v>
      </c>
      <c r="D171" t="s">
        <v>6541</v>
      </c>
      <c r="E171" t="s">
        <v>6542</v>
      </c>
      <c r="F171" t="s">
        <v>6543</v>
      </c>
      <c r="K171">
        <v>388.5</v>
      </c>
      <c r="L171" s="133" t="s">
        <v>6569</v>
      </c>
      <c r="M171" t="s">
        <v>3134</v>
      </c>
    </row>
    <row r="172" spans="1:13" customFormat="1" hidden="1" x14ac:dyDescent="0.25">
      <c r="A172" t="s">
        <v>6570</v>
      </c>
      <c r="B172" s="86">
        <v>42881</v>
      </c>
      <c r="C172" t="s">
        <v>6447</v>
      </c>
      <c r="D172" t="s">
        <v>6448</v>
      </c>
      <c r="E172" t="s">
        <v>6449</v>
      </c>
      <c r="F172" t="s">
        <v>6450</v>
      </c>
      <c r="K172" s="132">
        <v>80000</v>
      </c>
      <c r="L172" s="133" t="s">
        <v>6571</v>
      </c>
      <c r="M172" t="s">
        <v>1835</v>
      </c>
    </row>
    <row r="173" spans="1:13" customFormat="1" hidden="1" x14ac:dyDescent="0.25">
      <c r="A173" t="s">
        <v>6572</v>
      </c>
      <c r="B173" s="86">
        <v>42881</v>
      </c>
      <c r="C173" t="s">
        <v>6573</v>
      </c>
      <c r="D173" t="s">
        <v>6458</v>
      </c>
      <c r="E173" t="s">
        <v>6459</v>
      </c>
      <c r="F173" t="s">
        <v>6460</v>
      </c>
      <c r="K173" s="132">
        <v>70400</v>
      </c>
      <c r="L173" s="133" t="s">
        <v>6574</v>
      </c>
      <c r="M173" t="s">
        <v>591</v>
      </c>
    </row>
    <row r="174" spans="1:13" customFormat="1" hidden="1" x14ac:dyDescent="0.25">
      <c r="A174" t="s">
        <v>6575</v>
      </c>
      <c r="B174" s="86">
        <v>42881</v>
      </c>
      <c r="C174" t="s">
        <v>6576</v>
      </c>
      <c r="D174" t="s">
        <v>6246</v>
      </c>
      <c r="E174" t="s">
        <v>6247</v>
      </c>
      <c r="F174" t="s">
        <v>6248</v>
      </c>
      <c r="K174" s="132">
        <v>42890</v>
      </c>
      <c r="L174" s="133" t="s">
        <v>6577</v>
      </c>
      <c r="M174" t="s">
        <v>3134</v>
      </c>
    </row>
    <row r="175" spans="1:13" customFormat="1" hidden="1" x14ac:dyDescent="0.25">
      <c r="A175" s="142" t="s">
        <v>6578</v>
      </c>
      <c r="B175" s="143">
        <v>42881</v>
      </c>
      <c r="C175" s="142" t="s">
        <v>6422</v>
      </c>
      <c r="D175" t="s">
        <v>3860</v>
      </c>
      <c r="E175" t="s">
        <v>6423</v>
      </c>
      <c r="F175" t="s">
        <v>6424</v>
      </c>
      <c r="K175" s="144">
        <v>125839.03</v>
      </c>
      <c r="L175" s="145" t="s">
        <v>6579</v>
      </c>
      <c r="M175" s="142" t="s">
        <v>1837</v>
      </c>
    </row>
    <row r="176" spans="1:13" customFormat="1" hidden="1" x14ac:dyDescent="0.25">
      <c r="A176" s="142" t="s">
        <v>6580</v>
      </c>
      <c r="B176" s="143">
        <v>42881</v>
      </c>
      <c r="C176" s="142" t="s">
        <v>6581</v>
      </c>
      <c r="D176" t="s">
        <v>6582</v>
      </c>
      <c r="E176" t="s">
        <v>6583</v>
      </c>
      <c r="F176" t="s">
        <v>6584</v>
      </c>
      <c r="K176" s="144">
        <v>213425.74</v>
      </c>
      <c r="L176" s="145" t="s">
        <v>6585</v>
      </c>
      <c r="M176" s="142" t="s">
        <v>1839</v>
      </c>
    </row>
    <row r="177" spans="1:13" customFormat="1" hidden="1" x14ac:dyDescent="0.25">
      <c r="A177" t="s">
        <v>6586</v>
      </c>
      <c r="B177" s="86">
        <v>42881</v>
      </c>
      <c r="C177" t="s">
        <v>6587</v>
      </c>
      <c r="D177" t="s">
        <v>6588</v>
      </c>
      <c r="E177" t="s">
        <v>6589</v>
      </c>
      <c r="F177" t="s">
        <v>6590</v>
      </c>
      <c r="K177" s="132">
        <v>5580.99</v>
      </c>
      <c r="L177" s="133" t="s">
        <v>6591</v>
      </c>
      <c r="M177" t="s">
        <v>1839</v>
      </c>
    </row>
    <row r="178" spans="1:13" customFormat="1" hidden="1" x14ac:dyDescent="0.25">
      <c r="A178" t="s">
        <v>6592</v>
      </c>
      <c r="B178" s="86">
        <v>42881</v>
      </c>
      <c r="C178" t="s">
        <v>6593</v>
      </c>
      <c r="D178" t="s">
        <v>6594</v>
      </c>
      <c r="E178" t="s">
        <v>6595</v>
      </c>
      <c r="F178" t="s">
        <v>6596</v>
      </c>
      <c r="K178" s="132">
        <v>12110.4</v>
      </c>
      <c r="L178" s="133" t="s">
        <v>6597</v>
      </c>
      <c r="M178" t="s">
        <v>1839</v>
      </c>
    </row>
    <row r="179" spans="1:13" customFormat="1" hidden="1" x14ac:dyDescent="0.25">
      <c r="A179" t="s">
        <v>6598</v>
      </c>
      <c r="B179" s="86">
        <v>42882</v>
      </c>
      <c r="C179" t="s">
        <v>6599</v>
      </c>
      <c r="D179" t="s">
        <v>6600</v>
      </c>
      <c r="E179" t="s">
        <v>6601</v>
      </c>
      <c r="F179" t="s">
        <v>6602</v>
      </c>
      <c r="K179" s="132">
        <v>25000</v>
      </c>
      <c r="L179" s="133" t="s">
        <v>6603</v>
      </c>
      <c r="M179" t="s">
        <v>1839</v>
      </c>
    </row>
    <row r="180" spans="1:13" customFormat="1" hidden="1" x14ac:dyDescent="0.25">
      <c r="A180" t="s">
        <v>6604</v>
      </c>
      <c r="B180" s="86">
        <v>42882</v>
      </c>
      <c r="C180" t="s">
        <v>6605</v>
      </c>
      <c r="D180" t="s">
        <v>6606</v>
      </c>
      <c r="E180" t="s">
        <v>6607</v>
      </c>
      <c r="F180" t="s">
        <v>6608</v>
      </c>
      <c r="K180" s="132">
        <v>25000</v>
      </c>
      <c r="L180" s="133" t="s">
        <v>6609</v>
      </c>
      <c r="M180" t="s">
        <v>1839</v>
      </c>
    </row>
    <row r="181" spans="1:13" customFormat="1" hidden="1" x14ac:dyDescent="0.25">
      <c r="A181" t="s">
        <v>6610</v>
      </c>
      <c r="B181" s="86">
        <v>42882</v>
      </c>
      <c r="C181" t="s">
        <v>8</v>
      </c>
      <c r="D181" t="s">
        <v>6611</v>
      </c>
      <c r="E181" t="s">
        <v>6612</v>
      </c>
      <c r="F181" t="s">
        <v>6613</v>
      </c>
      <c r="K181" s="132">
        <v>1000</v>
      </c>
      <c r="L181" s="133" t="s">
        <v>6614</v>
      </c>
      <c r="M181" t="s">
        <v>3134</v>
      </c>
    </row>
    <row r="182" spans="1:13" customFormat="1" hidden="1" x14ac:dyDescent="0.25">
      <c r="A182" t="s">
        <v>6615</v>
      </c>
      <c r="B182" s="86">
        <v>42883</v>
      </c>
      <c r="C182" t="s">
        <v>8</v>
      </c>
      <c r="D182" t="s">
        <v>6616</v>
      </c>
      <c r="E182" t="s">
        <v>6617</v>
      </c>
      <c r="F182" t="s">
        <v>6618</v>
      </c>
      <c r="K182" s="132">
        <v>90000</v>
      </c>
      <c r="L182" s="133" t="s">
        <v>6619</v>
      </c>
      <c r="M182" t="s">
        <v>3134</v>
      </c>
    </row>
    <row r="183" spans="1:13" customFormat="1" hidden="1" x14ac:dyDescent="0.25">
      <c r="A183" s="142" t="s">
        <v>6620</v>
      </c>
      <c r="B183" s="143">
        <v>42884</v>
      </c>
      <c r="C183" s="142" t="s">
        <v>6621</v>
      </c>
      <c r="D183" t="s">
        <v>6622</v>
      </c>
      <c r="E183" t="s">
        <v>6623</v>
      </c>
      <c r="F183" t="s">
        <v>6624</v>
      </c>
      <c r="K183" s="144">
        <v>107041.03</v>
      </c>
      <c r="L183" s="145" t="s">
        <v>6625</v>
      </c>
      <c r="M183" s="142" t="s">
        <v>1839</v>
      </c>
    </row>
    <row r="184" spans="1:13" customFormat="1" hidden="1" x14ac:dyDescent="0.25">
      <c r="A184" s="142" t="s">
        <v>6626</v>
      </c>
      <c r="B184" s="143">
        <v>42884</v>
      </c>
      <c r="C184" s="142" t="s">
        <v>6621</v>
      </c>
      <c r="D184" s="64" t="s">
        <v>6600</v>
      </c>
      <c r="E184" s="64" t="s">
        <v>6601</v>
      </c>
      <c r="F184" s="64" t="s">
        <v>6602</v>
      </c>
      <c r="G184" s="64"/>
      <c r="H184" s="64"/>
      <c r="I184" s="64"/>
      <c r="J184" s="64"/>
      <c r="K184" s="144">
        <v>345700</v>
      </c>
      <c r="L184" s="145" t="s">
        <v>6627</v>
      </c>
      <c r="M184" s="142" t="s">
        <v>1839</v>
      </c>
    </row>
    <row r="185" spans="1:13" customFormat="1" hidden="1" x14ac:dyDescent="0.25">
      <c r="A185" s="142" t="s">
        <v>6628</v>
      </c>
      <c r="B185" s="143">
        <v>42884</v>
      </c>
      <c r="C185" s="142" t="s">
        <v>6605</v>
      </c>
      <c r="D185" t="s">
        <v>6606</v>
      </c>
      <c r="E185" t="s">
        <v>6607</v>
      </c>
      <c r="F185" t="s">
        <v>6608</v>
      </c>
      <c r="K185" s="144">
        <v>345700</v>
      </c>
      <c r="L185" s="145" t="s">
        <v>6629</v>
      </c>
      <c r="M185" s="142" t="s">
        <v>6630</v>
      </c>
    </row>
    <row r="186" spans="1:13" customFormat="1" hidden="1" x14ac:dyDescent="0.25">
      <c r="A186" t="s">
        <v>6631</v>
      </c>
      <c r="B186" s="86">
        <v>42884</v>
      </c>
      <c r="C186" t="s">
        <v>6632</v>
      </c>
      <c r="D186" t="s">
        <v>6633</v>
      </c>
      <c r="E186" t="s">
        <v>6634</v>
      </c>
      <c r="F186" t="s">
        <v>6635</v>
      </c>
      <c r="K186" s="132">
        <v>47194.49</v>
      </c>
      <c r="L186" s="133" t="s">
        <v>6636</v>
      </c>
      <c r="M186" t="s">
        <v>1839</v>
      </c>
    </row>
    <row r="187" spans="1:13" customFormat="1" hidden="1" x14ac:dyDescent="0.25">
      <c r="A187" t="s">
        <v>6637</v>
      </c>
      <c r="B187" s="86">
        <v>42884</v>
      </c>
      <c r="C187" t="s">
        <v>6632</v>
      </c>
      <c r="D187" t="s">
        <v>6633</v>
      </c>
      <c r="E187" t="s">
        <v>6634</v>
      </c>
      <c r="F187" t="s">
        <v>6635</v>
      </c>
      <c r="K187" s="132">
        <v>52000</v>
      </c>
      <c r="L187" s="133" t="s">
        <v>6638</v>
      </c>
      <c r="M187" t="s">
        <v>1839</v>
      </c>
    </row>
    <row r="188" spans="1:13" customFormat="1" hidden="1" x14ac:dyDescent="0.25">
      <c r="A188" s="142" t="s">
        <v>6639</v>
      </c>
      <c r="B188" s="143">
        <v>42884</v>
      </c>
      <c r="C188" s="142" t="s">
        <v>6640</v>
      </c>
      <c r="D188" t="s">
        <v>6495</v>
      </c>
      <c r="E188" t="s">
        <v>6496</v>
      </c>
      <c r="F188" t="s">
        <v>6497</v>
      </c>
      <c r="K188" s="144">
        <v>170000</v>
      </c>
      <c r="L188" s="145" t="s">
        <v>6641</v>
      </c>
      <c r="M188" s="142" t="s">
        <v>6642</v>
      </c>
    </row>
    <row r="189" spans="1:13" customFormat="1" hidden="1" x14ac:dyDescent="0.25">
      <c r="A189" t="s">
        <v>6643</v>
      </c>
      <c r="B189" s="86">
        <v>42884</v>
      </c>
      <c r="C189" t="s">
        <v>6644</v>
      </c>
      <c r="D189" t="s">
        <v>6645</v>
      </c>
      <c r="E189" t="s">
        <v>6646</v>
      </c>
      <c r="F189" t="s">
        <v>6647</v>
      </c>
      <c r="K189" s="132">
        <v>26476.2</v>
      </c>
      <c r="L189" s="133" t="s">
        <v>6648</v>
      </c>
      <c r="M189" t="s">
        <v>673</v>
      </c>
    </row>
    <row r="190" spans="1:13" customFormat="1" hidden="1" x14ac:dyDescent="0.25">
      <c r="A190" t="s">
        <v>6649</v>
      </c>
      <c r="B190" s="86">
        <v>42884</v>
      </c>
      <c r="C190" t="s">
        <v>6650</v>
      </c>
      <c r="D190" t="s">
        <v>3574</v>
      </c>
      <c r="E190" t="s">
        <v>3575</v>
      </c>
      <c r="F190" t="s">
        <v>3576</v>
      </c>
      <c r="K190" s="132">
        <v>8148.92</v>
      </c>
      <c r="L190" s="133" t="s">
        <v>6651</v>
      </c>
      <c r="M190" t="s">
        <v>591</v>
      </c>
    </row>
    <row r="191" spans="1:13" customFormat="1" hidden="1" x14ac:dyDescent="0.25">
      <c r="A191" t="s">
        <v>6652</v>
      </c>
      <c r="B191" s="86">
        <v>42884</v>
      </c>
      <c r="C191" t="s">
        <v>6653</v>
      </c>
      <c r="D191" t="s">
        <v>6654</v>
      </c>
      <c r="E191" t="s">
        <v>6655</v>
      </c>
      <c r="F191" t="s">
        <v>6656</v>
      </c>
      <c r="K191" s="132">
        <v>70000</v>
      </c>
      <c r="L191" s="133" t="s">
        <v>6657</v>
      </c>
      <c r="M191" t="s">
        <v>6658</v>
      </c>
    </row>
    <row r="192" spans="1:13" customFormat="1" hidden="1" x14ac:dyDescent="0.25">
      <c r="A192" t="s">
        <v>6659</v>
      </c>
      <c r="B192" s="86">
        <v>42884</v>
      </c>
      <c r="C192" t="s">
        <v>6653</v>
      </c>
      <c r="D192" t="s">
        <v>6654</v>
      </c>
      <c r="E192" t="s">
        <v>6655</v>
      </c>
      <c r="F192" t="s">
        <v>6656</v>
      </c>
      <c r="K192" s="132">
        <v>4500</v>
      </c>
      <c r="L192" s="133" t="s">
        <v>6660</v>
      </c>
      <c r="M192" t="s">
        <v>6661</v>
      </c>
    </row>
    <row r="193" spans="1:13" customFormat="1" hidden="1" x14ac:dyDescent="0.25">
      <c r="A193" t="s">
        <v>6662</v>
      </c>
      <c r="B193" s="86">
        <v>42884</v>
      </c>
      <c r="C193" t="s">
        <v>6640</v>
      </c>
      <c r="D193" t="s">
        <v>6495</v>
      </c>
      <c r="E193" t="s">
        <v>6496</v>
      </c>
      <c r="F193" t="s">
        <v>6497</v>
      </c>
      <c r="K193" s="132">
        <v>10000</v>
      </c>
      <c r="L193" s="133" t="s">
        <v>6663</v>
      </c>
      <c r="M193" t="s">
        <v>3134</v>
      </c>
    </row>
    <row r="194" spans="1:13" customFormat="1" hidden="1" x14ac:dyDescent="0.25">
      <c r="A194" t="s">
        <v>6664</v>
      </c>
      <c r="B194" s="86">
        <v>42884</v>
      </c>
      <c r="C194" t="s">
        <v>8</v>
      </c>
      <c r="D194" t="s">
        <v>6665</v>
      </c>
      <c r="E194" t="s">
        <v>6666</v>
      </c>
      <c r="F194" t="s">
        <v>6667</v>
      </c>
      <c r="K194" s="132">
        <v>20000</v>
      </c>
      <c r="L194" s="133" t="s">
        <v>6668</v>
      </c>
      <c r="M194" t="s">
        <v>3134</v>
      </c>
    </row>
    <row r="195" spans="1:13" customFormat="1" hidden="1" x14ac:dyDescent="0.25">
      <c r="A195" t="s">
        <v>6669</v>
      </c>
      <c r="B195" s="86">
        <v>42884</v>
      </c>
      <c r="C195" t="s">
        <v>6537</v>
      </c>
      <c r="D195" t="s">
        <v>6478</v>
      </c>
      <c r="E195" t="s">
        <v>6479</v>
      </c>
      <c r="F195" t="s">
        <v>6480</v>
      </c>
      <c r="K195" s="132">
        <v>5500</v>
      </c>
      <c r="L195" s="133" t="s">
        <v>6670</v>
      </c>
      <c r="M195" t="s">
        <v>3134</v>
      </c>
    </row>
    <row r="196" spans="1:13" customFormat="1" hidden="1" x14ac:dyDescent="0.25">
      <c r="A196" s="142" t="s">
        <v>6671</v>
      </c>
      <c r="B196" s="143">
        <v>42885</v>
      </c>
      <c r="C196" s="142" t="s">
        <v>6672</v>
      </c>
      <c r="D196" t="s">
        <v>6673</v>
      </c>
      <c r="E196" t="s">
        <v>6674</v>
      </c>
      <c r="F196" t="s">
        <v>6675</v>
      </c>
      <c r="K196" s="144">
        <v>150000</v>
      </c>
      <c r="L196" s="145" t="s">
        <v>6676</v>
      </c>
      <c r="M196" s="142" t="s">
        <v>1839</v>
      </c>
    </row>
    <row r="197" spans="1:13" customFormat="1" hidden="1" x14ac:dyDescent="0.25">
      <c r="A197" s="142" t="s">
        <v>6677</v>
      </c>
      <c r="B197" s="143">
        <v>42885</v>
      </c>
      <c r="C197" s="142" t="s">
        <v>8</v>
      </c>
      <c r="D197" t="s">
        <v>6678</v>
      </c>
      <c r="E197" t="s">
        <v>6679</v>
      </c>
      <c r="F197" t="s">
        <v>6680</v>
      </c>
      <c r="K197" s="144">
        <v>335400</v>
      </c>
      <c r="L197" s="145" t="s">
        <v>6681</v>
      </c>
      <c r="M197" s="142" t="s">
        <v>1839</v>
      </c>
    </row>
    <row r="198" spans="1:13" customFormat="1" hidden="1" x14ac:dyDescent="0.25">
      <c r="A198" s="142" t="s">
        <v>6682</v>
      </c>
      <c r="B198" s="143">
        <v>42885</v>
      </c>
      <c r="C198" s="142" t="s">
        <v>6683</v>
      </c>
      <c r="D198" t="s">
        <v>6684</v>
      </c>
      <c r="E198" t="s">
        <v>6685</v>
      </c>
      <c r="F198" t="s">
        <v>6686</v>
      </c>
      <c r="K198" s="144">
        <v>150000</v>
      </c>
      <c r="L198" s="145" t="s">
        <v>6687</v>
      </c>
      <c r="M198" s="142" t="s">
        <v>6688</v>
      </c>
    </row>
    <row r="199" spans="1:13" customFormat="1" hidden="1" x14ac:dyDescent="0.25">
      <c r="A199" t="s">
        <v>6689</v>
      </c>
      <c r="B199" s="86">
        <v>42885</v>
      </c>
      <c r="C199" t="s">
        <v>6690</v>
      </c>
      <c r="D199" t="s">
        <v>6691</v>
      </c>
      <c r="E199" t="s">
        <v>6692</v>
      </c>
      <c r="F199" t="s">
        <v>6693</v>
      </c>
      <c r="K199" s="132">
        <v>50137.25</v>
      </c>
      <c r="L199" s="133" t="s">
        <v>6694</v>
      </c>
      <c r="M199" t="s">
        <v>6688</v>
      </c>
    </row>
    <row r="200" spans="1:13" customFormat="1" hidden="1" x14ac:dyDescent="0.25">
      <c r="A200" s="142" t="s">
        <v>6695</v>
      </c>
      <c r="B200" s="143">
        <v>42885</v>
      </c>
      <c r="C200" s="142" t="s">
        <v>8</v>
      </c>
      <c r="D200" s="64" t="s">
        <v>6696</v>
      </c>
      <c r="E200" s="64" t="s">
        <v>6697</v>
      </c>
      <c r="F200" s="64" t="s">
        <v>6698</v>
      </c>
      <c r="G200" s="64"/>
      <c r="H200" s="64"/>
      <c r="I200" s="64"/>
      <c r="J200" s="64"/>
      <c r="K200" s="144">
        <v>286400</v>
      </c>
      <c r="L200" s="145" t="s">
        <v>6699</v>
      </c>
      <c r="M200" s="142" t="s">
        <v>1840</v>
      </c>
    </row>
    <row r="201" spans="1:13" customFormat="1" hidden="1" x14ac:dyDescent="0.25">
      <c r="A201" t="s">
        <v>6700</v>
      </c>
      <c r="B201" s="86">
        <v>42885</v>
      </c>
      <c r="C201" t="s">
        <v>8</v>
      </c>
      <c r="D201" t="s">
        <v>6701</v>
      </c>
      <c r="E201" t="s">
        <v>6702</v>
      </c>
      <c r="F201" t="s">
        <v>6703</v>
      </c>
      <c r="K201">
        <v>440.02</v>
      </c>
      <c r="L201" s="133" t="s">
        <v>6704</v>
      </c>
      <c r="M201" t="s">
        <v>3134</v>
      </c>
    </row>
    <row r="202" spans="1:13" customFormat="1" hidden="1" x14ac:dyDescent="0.25">
      <c r="A202" t="s">
        <v>6705</v>
      </c>
      <c r="B202" s="86">
        <v>42885</v>
      </c>
      <c r="C202" t="s">
        <v>8</v>
      </c>
      <c r="D202" t="s">
        <v>6706</v>
      </c>
      <c r="E202" t="s">
        <v>6707</v>
      </c>
      <c r="F202" t="s">
        <v>6708</v>
      </c>
      <c r="K202" s="132">
        <v>20000</v>
      </c>
      <c r="L202" s="133" t="s">
        <v>6709</v>
      </c>
      <c r="M202" t="s">
        <v>6710</v>
      </c>
    </row>
    <row r="203" spans="1:13" customFormat="1" hidden="1" x14ac:dyDescent="0.25">
      <c r="A203" t="s">
        <v>6711</v>
      </c>
      <c r="B203" s="86">
        <v>42885</v>
      </c>
      <c r="C203" t="s">
        <v>6690</v>
      </c>
      <c r="D203" t="s">
        <v>6691</v>
      </c>
      <c r="E203" t="s">
        <v>6692</v>
      </c>
      <c r="F203" t="s">
        <v>6693</v>
      </c>
      <c r="K203" s="132">
        <v>5000</v>
      </c>
      <c r="L203" s="133" t="s">
        <v>6712</v>
      </c>
      <c r="M203" t="s">
        <v>6713</v>
      </c>
    </row>
    <row r="204" spans="1:13" customFormat="1" hidden="1" x14ac:dyDescent="0.25">
      <c r="A204" t="s">
        <v>6714</v>
      </c>
      <c r="B204" s="86">
        <v>42885</v>
      </c>
      <c r="C204" t="s">
        <v>6715</v>
      </c>
      <c r="D204" t="s">
        <v>6611</v>
      </c>
      <c r="E204" t="s">
        <v>6612</v>
      </c>
      <c r="F204" t="s">
        <v>6613</v>
      </c>
      <c r="K204" s="132">
        <v>34137.24</v>
      </c>
      <c r="L204" s="133" t="s">
        <v>6716</v>
      </c>
      <c r="M204" t="s">
        <v>3134</v>
      </c>
    </row>
    <row r="205" spans="1:13" customFormat="1" hidden="1" x14ac:dyDescent="0.25">
      <c r="A205" t="s">
        <v>6717</v>
      </c>
      <c r="B205" s="86">
        <v>42885</v>
      </c>
      <c r="C205" t="s">
        <v>6683</v>
      </c>
      <c r="D205" t="s">
        <v>6684</v>
      </c>
      <c r="E205" t="s">
        <v>6685</v>
      </c>
      <c r="F205" t="s">
        <v>6686</v>
      </c>
      <c r="K205">
        <v>137.25</v>
      </c>
      <c r="L205" s="133" t="s">
        <v>6718</v>
      </c>
      <c r="M205" t="s">
        <v>3134</v>
      </c>
    </row>
    <row r="206" spans="1:13" customFormat="1" hidden="1" x14ac:dyDescent="0.25">
      <c r="A206" t="s">
        <v>6719</v>
      </c>
      <c r="B206" s="86">
        <v>42885</v>
      </c>
      <c r="C206" t="s">
        <v>6720</v>
      </c>
      <c r="D206" t="s">
        <v>6279</v>
      </c>
      <c r="E206" t="s">
        <v>6280</v>
      </c>
      <c r="F206" t="s">
        <v>6281</v>
      </c>
      <c r="K206" s="132">
        <v>60000</v>
      </c>
      <c r="L206" s="133" t="s">
        <v>6721</v>
      </c>
      <c r="M206" t="s">
        <v>591</v>
      </c>
    </row>
    <row r="207" spans="1:13" customFormat="1" hidden="1" x14ac:dyDescent="0.25">
      <c r="A207" t="s">
        <v>6722</v>
      </c>
      <c r="B207" s="86">
        <v>42886</v>
      </c>
      <c r="C207" t="s">
        <v>8</v>
      </c>
      <c r="D207" t="s">
        <v>6723</v>
      </c>
      <c r="E207" t="s">
        <v>24</v>
      </c>
      <c r="F207" t="s">
        <v>6724</v>
      </c>
      <c r="K207" s="132">
        <v>5000</v>
      </c>
      <c r="L207" s="133" t="s">
        <v>3134</v>
      </c>
    </row>
    <row r="208" spans="1:13" customFormat="1" hidden="1" x14ac:dyDescent="0.25">
      <c r="A208" s="142" t="s">
        <v>6725</v>
      </c>
      <c r="B208" s="143">
        <v>42886</v>
      </c>
      <c r="C208" s="142" t="s">
        <v>8</v>
      </c>
      <c r="D208" t="s">
        <v>6726</v>
      </c>
      <c r="E208" t="s">
        <v>6727</v>
      </c>
      <c r="F208" t="s">
        <v>6728</v>
      </c>
      <c r="K208" s="144">
        <v>103620</v>
      </c>
      <c r="L208" s="145" t="s">
        <v>6729</v>
      </c>
      <c r="M208" s="142" t="s">
        <v>301</v>
      </c>
    </row>
    <row r="209" spans="1:13" customFormat="1" hidden="1" x14ac:dyDescent="0.25">
      <c r="A209" t="s">
        <v>6730</v>
      </c>
      <c r="B209" s="86">
        <v>42886</v>
      </c>
      <c r="C209" t="s">
        <v>8</v>
      </c>
      <c r="D209" t="s">
        <v>6731</v>
      </c>
      <c r="E209" t="s">
        <v>6732</v>
      </c>
      <c r="F209" t="s">
        <v>6733</v>
      </c>
      <c r="K209" s="132">
        <v>20000</v>
      </c>
      <c r="L209" s="133" t="s">
        <v>6734</v>
      </c>
      <c r="M209" t="s">
        <v>6735</v>
      </c>
    </row>
    <row r="210" spans="1:13" customFormat="1" hidden="1" x14ac:dyDescent="0.25">
      <c r="A210" s="142" t="s">
        <v>6736</v>
      </c>
      <c r="B210" s="143">
        <v>42886</v>
      </c>
      <c r="C210" s="142" t="s">
        <v>8</v>
      </c>
      <c r="D210" t="s">
        <v>285</v>
      </c>
      <c r="E210" t="s">
        <v>286</v>
      </c>
      <c r="F210" t="s">
        <v>287</v>
      </c>
      <c r="K210" s="144">
        <v>161000</v>
      </c>
      <c r="L210" s="145" t="s">
        <v>6737</v>
      </c>
      <c r="M210" s="142" t="s">
        <v>591</v>
      </c>
    </row>
    <row r="211" spans="1:13" customFormat="1" hidden="1" x14ac:dyDescent="0.25">
      <c r="A211" t="s">
        <v>6738</v>
      </c>
      <c r="B211" s="86">
        <v>42886</v>
      </c>
      <c r="C211" t="s">
        <v>6739</v>
      </c>
      <c r="D211" t="s">
        <v>6678</v>
      </c>
      <c r="E211" t="s">
        <v>6679</v>
      </c>
      <c r="F211" t="s">
        <v>6680</v>
      </c>
      <c r="K211" s="132">
        <v>5500</v>
      </c>
      <c r="L211" s="133" t="s">
        <v>6740</v>
      </c>
      <c r="M211" t="s">
        <v>591</v>
      </c>
    </row>
    <row r="212" spans="1:13" customFormat="1" hidden="1" x14ac:dyDescent="0.25">
      <c r="A212" t="s">
        <v>6741</v>
      </c>
      <c r="B212" s="86">
        <v>42886</v>
      </c>
      <c r="C212" t="s">
        <v>8</v>
      </c>
      <c r="D212" t="s">
        <v>6742</v>
      </c>
      <c r="E212" t="s">
        <v>6743</v>
      </c>
      <c r="F212" t="s">
        <v>6744</v>
      </c>
      <c r="K212" s="132">
        <v>20000</v>
      </c>
      <c r="L212" s="133" t="s">
        <v>6745</v>
      </c>
      <c r="M212" t="s">
        <v>3134</v>
      </c>
    </row>
    <row r="213" spans="1:13" customFormat="1" hidden="1" x14ac:dyDescent="0.25">
      <c r="A213" s="142" t="s">
        <v>6746</v>
      </c>
      <c r="B213" s="143">
        <v>42886</v>
      </c>
      <c r="C213" s="142" t="s">
        <v>8</v>
      </c>
      <c r="D213" t="s">
        <v>6747</v>
      </c>
      <c r="E213" t="s">
        <v>6748</v>
      </c>
      <c r="F213" t="s">
        <v>6749</v>
      </c>
      <c r="K213" s="144">
        <v>235300</v>
      </c>
      <c r="L213" s="145" t="s">
        <v>6750</v>
      </c>
      <c r="M213" s="142" t="s">
        <v>1835</v>
      </c>
    </row>
    <row r="214" spans="1:13" customFormat="1" hidden="1" x14ac:dyDescent="0.25">
      <c r="A214" t="s">
        <v>6751</v>
      </c>
      <c r="B214" s="86">
        <v>42886</v>
      </c>
      <c r="C214" t="s">
        <v>8</v>
      </c>
      <c r="D214" t="s">
        <v>285</v>
      </c>
      <c r="E214" t="s">
        <v>286</v>
      </c>
      <c r="F214" t="s">
        <v>287</v>
      </c>
      <c r="K214" s="132">
        <v>74425</v>
      </c>
      <c r="L214" s="133" t="s">
        <v>6752</v>
      </c>
      <c r="M214" t="s">
        <v>591</v>
      </c>
    </row>
    <row r="215" spans="1:13" customFormat="1" hidden="1" x14ac:dyDescent="0.25">
      <c r="A215" s="142" t="s">
        <v>6753</v>
      </c>
      <c r="B215" s="143">
        <v>42886</v>
      </c>
      <c r="C215" s="142" t="s">
        <v>4997</v>
      </c>
      <c r="D215" t="s">
        <v>4998</v>
      </c>
      <c r="E215" t="s">
        <v>4999</v>
      </c>
      <c r="F215" t="s">
        <v>5000</v>
      </c>
      <c r="K215" s="144">
        <v>233500</v>
      </c>
      <c r="L215" s="145" t="s">
        <v>6754</v>
      </c>
      <c r="M215" s="142" t="s">
        <v>591</v>
      </c>
    </row>
    <row r="216" spans="1:13" customFormat="1" hidden="1" x14ac:dyDescent="0.25">
      <c r="A216" t="s">
        <v>6755</v>
      </c>
      <c r="B216" s="86">
        <v>42886</v>
      </c>
      <c r="C216" t="s">
        <v>6756</v>
      </c>
      <c r="D216" t="s">
        <v>6304</v>
      </c>
      <c r="E216" t="s">
        <v>6305</v>
      </c>
      <c r="F216" t="s">
        <v>6306</v>
      </c>
      <c r="K216" s="132">
        <v>18933.45</v>
      </c>
      <c r="L216" s="133" t="s">
        <v>6757</v>
      </c>
      <c r="M216" t="s">
        <v>591</v>
      </c>
    </row>
    <row r="217" spans="1:13" customFormat="1" hidden="1" x14ac:dyDescent="0.25">
      <c r="A217" t="s">
        <v>6758</v>
      </c>
      <c r="B217" s="86">
        <v>42886</v>
      </c>
      <c r="C217" t="s">
        <v>6653</v>
      </c>
      <c r="D217" t="s">
        <v>6759</v>
      </c>
      <c r="E217" t="s">
        <v>24</v>
      </c>
      <c r="F217" t="s">
        <v>6760</v>
      </c>
      <c r="K217">
        <v>500</v>
      </c>
      <c r="L217" s="133" t="s">
        <v>6761</v>
      </c>
      <c r="M217" t="s">
        <v>6661</v>
      </c>
    </row>
    <row r="218" spans="1:13" customFormat="1" hidden="1" x14ac:dyDescent="0.25">
      <c r="A218" t="s">
        <v>6762</v>
      </c>
      <c r="B218" s="86">
        <v>42886</v>
      </c>
      <c r="C218" t="s">
        <v>8</v>
      </c>
      <c r="D218" t="s">
        <v>6763</v>
      </c>
      <c r="E218" t="s">
        <v>6764</v>
      </c>
      <c r="F218" t="s">
        <v>6765</v>
      </c>
      <c r="K218" s="132">
        <v>1000</v>
      </c>
      <c r="L218" s="133" t="s">
        <v>6766</v>
      </c>
      <c r="M218" t="s">
        <v>673</v>
      </c>
    </row>
    <row r="219" spans="1:13" customFormat="1" hidden="1" x14ac:dyDescent="0.25">
      <c r="A219" t="s">
        <v>6767</v>
      </c>
      <c r="B219" s="86">
        <v>42886</v>
      </c>
      <c r="C219" t="s">
        <v>6768</v>
      </c>
      <c r="D219" t="s">
        <v>6769</v>
      </c>
      <c r="E219" t="s">
        <v>641</v>
      </c>
      <c r="F219" t="s">
        <v>6770</v>
      </c>
      <c r="K219" s="132">
        <v>11808.78</v>
      </c>
      <c r="L219" s="133"/>
    </row>
    <row r="220" spans="1:13" customFormat="1" hidden="1" x14ac:dyDescent="0.25">
      <c r="A220" t="s">
        <v>6771</v>
      </c>
      <c r="B220" s="86">
        <v>42858</v>
      </c>
      <c r="C220" t="s">
        <v>8</v>
      </c>
      <c r="D220" t="s">
        <v>5992</v>
      </c>
      <c r="E220" t="s">
        <v>24</v>
      </c>
      <c r="F220" t="s">
        <v>5993</v>
      </c>
      <c r="K220" s="132">
        <v>9977.86</v>
      </c>
      <c r="L220" s="133" t="s">
        <v>6772</v>
      </c>
      <c r="M220" t="s">
        <v>6773</v>
      </c>
    </row>
    <row r="221" spans="1:13" customFormat="1" hidden="1" x14ac:dyDescent="0.25">
      <c r="A221" t="s">
        <v>6774</v>
      </c>
      <c r="B221" s="86">
        <v>42858</v>
      </c>
      <c r="C221" t="s">
        <v>8</v>
      </c>
      <c r="D221" t="s">
        <v>5313</v>
      </c>
      <c r="E221" t="s">
        <v>5314</v>
      </c>
      <c r="F221" t="s">
        <v>5315</v>
      </c>
      <c r="K221" s="132">
        <v>29200</v>
      </c>
      <c r="L221" s="133" t="s">
        <v>6775</v>
      </c>
      <c r="M221" t="s">
        <v>1839</v>
      </c>
    </row>
    <row r="222" spans="1:13" customFormat="1" hidden="1" x14ac:dyDescent="0.25">
      <c r="A222" t="s">
        <v>6776</v>
      </c>
      <c r="B222" s="86">
        <v>42859</v>
      </c>
      <c r="C222" t="s">
        <v>8</v>
      </c>
      <c r="D222" t="s">
        <v>6777</v>
      </c>
      <c r="E222" t="s">
        <v>24</v>
      </c>
      <c r="F222" t="s">
        <v>6778</v>
      </c>
      <c r="K222" s="132">
        <v>7290.95</v>
      </c>
      <c r="L222" s="133" t="s">
        <v>6779</v>
      </c>
      <c r="M222" t="s">
        <v>3134</v>
      </c>
    </row>
    <row r="223" spans="1:13" customFormat="1" hidden="1" x14ac:dyDescent="0.25">
      <c r="A223" t="s">
        <v>6780</v>
      </c>
      <c r="B223" s="86">
        <v>42860</v>
      </c>
      <c r="C223" t="s">
        <v>8</v>
      </c>
      <c r="D223" t="s">
        <v>2860</v>
      </c>
      <c r="E223" t="s">
        <v>2861</v>
      </c>
      <c r="F223" t="s">
        <v>2862</v>
      </c>
      <c r="K223" s="132">
        <v>9547.84</v>
      </c>
      <c r="L223" s="133" t="s">
        <v>5458</v>
      </c>
      <c r="M223" t="s">
        <v>6781</v>
      </c>
    </row>
    <row r="224" spans="1:13" customFormat="1" hidden="1" x14ac:dyDescent="0.25">
      <c r="A224" t="s">
        <v>6782</v>
      </c>
      <c r="B224" s="86">
        <v>42860</v>
      </c>
      <c r="C224" t="s">
        <v>8</v>
      </c>
      <c r="D224" t="s">
        <v>6075</v>
      </c>
      <c r="E224" t="s">
        <v>24</v>
      </c>
      <c r="F224" t="s">
        <v>6076</v>
      </c>
      <c r="K224" s="132">
        <v>9527.02</v>
      </c>
      <c r="L224" s="133" t="s">
        <v>6783</v>
      </c>
      <c r="M224" t="s">
        <v>6784</v>
      </c>
    </row>
    <row r="225" spans="1:13" customFormat="1" hidden="1" x14ac:dyDescent="0.25">
      <c r="A225" t="s">
        <v>6785</v>
      </c>
      <c r="B225" s="86">
        <v>42860</v>
      </c>
      <c r="C225" t="s">
        <v>8</v>
      </c>
      <c r="D225" t="s">
        <v>6786</v>
      </c>
      <c r="E225" t="s">
        <v>24</v>
      </c>
      <c r="F225" t="s">
        <v>6787</v>
      </c>
      <c r="K225" s="132">
        <v>7830.97</v>
      </c>
      <c r="L225" s="133" t="s">
        <v>6788</v>
      </c>
      <c r="M225" t="s">
        <v>6789</v>
      </c>
    </row>
    <row r="226" spans="1:13" customFormat="1" hidden="1" x14ac:dyDescent="0.25">
      <c r="A226" t="s">
        <v>6790</v>
      </c>
      <c r="B226" s="86">
        <v>42863</v>
      </c>
      <c r="C226" t="s">
        <v>8</v>
      </c>
      <c r="D226" t="s">
        <v>6791</v>
      </c>
      <c r="E226" t="s">
        <v>24</v>
      </c>
      <c r="F226" t="s">
        <v>6792</v>
      </c>
      <c r="K226" s="132">
        <v>6027</v>
      </c>
      <c r="L226" s="133" t="s">
        <v>6793</v>
      </c>
      <c r="M226" t="s">
        <v>3134</v>
      </c>
    </row>
    <row r="227" spans="1:13" customFormat="1" hidden="1" x14ac:dyDescent="0.25">
      <c r="A227" t="s">
        <v>6794</v>
      </c>
      <c r="B227" s="86">
        <v>42864</v>
      </c>
      <c r="C227" t="s">
        <v>5277</v>
      </c>
      <c r="D227" t="s">
        <v>5244</v>
      </c>
      <c r="E227" t="s">
        <v>5245</v>
      </c>
      <c r="F227" t="s">
        <v>5246</v>
      </c>
      <c r="K227" s="132">
        <v>14605.48</v>
      </c>
      <c r="L227" s="133" t="s">
        <v>6795</v>
      </c>
      <c r="M227" t="s">
        <v>1839</v>
      </c>
    </row>
    <row r="228" spans="1:13" customFormat="1" hidden="1" x14ac:dyDescent="0.25">
      <c r="A228" t="s">
        <v>6796</v>
      </c>
      <c r="B228" s="86">
        <v>42864</v>
      </c>
      <c r="C228" t="s">
        <v>221</v>
      </c>
      <c r="D228" t="s">
        <v>5244</v>
      </c>
      <c r="E228" t="s">
        <v>5245</v>
      </c>
      <c r="F228" t="s">
        <v>5246</v>
      </c>
      <c r="K228" s="132">
        <v>13279.81</v>
      </c>
      <c r="L228" s="133" t="s">
        <v>6797</v>
      </c>
      <c r="M228" t="s">
        <v>1839</v>
      </c>
    </row>
    <row r="229" spans="1:13" customFormat="1" hidden="1" x14ac:dyDescent="0.25">
      <c r="A229" t="s">
        <v>6798</v>
      </c>
      <c r="B229" s="86">
        <v>42864</v>
      </c>
      <c r="C229" t="s">
        <v>8</v>
      </c>
      <c r="D229" t="s">
        <v>5313</v>
      </c>
      <c r="E229" t="s">
        <v>5314</v>
      </c>
      <c r="F229" t="s">
        <v>5315</v>
      </c>
      <c r="K229" s="132">
        <v>4695.3100000000004</v>
      </c>
      <c r="L229" s="133" t="s">
        <v>6799</v>
      </c>
      <c r="M229" t="s">
        <v>3134</v>
      </c>
    </row>
    <row r="230" spans="1:13" customFormat="1" hidden="1" x14ac:dyDescent="0.25">
      <c r="A230" t="s">
        <v>6800</v>
      </c>
      <c r="B230" s="86">
        <v>42865</v>
      </c>
      <c r="C230" t="s">
        <v>8</v>
      </c>
      <c r="D230" t="s">
        <v>6801</v>
      </c>
      <c r="E230" t="s">
        <v>6802</v>
      </c>
      <c r="F230" t="s">
        <v>6803</v>
      </c>
      <c r="K230" s="132">
        <v>4991.13</v>
      </c>
      <c r="L230" s="133" t="s">
        <v>6804</v>
      </c>
      <c r="M230" t="s">
        <v>6805</v>
      </c>
    </row>
    <row r="231" spans="1:13" customFormat="1" hidden="1" x14ac:dyDescent="0.25">
      <c r="A231" t="s">
        <v>6806</v>
      </c>
      <c r="B231" s="86">
        <v>42866</v>
      </c>
      <c r="C231" t="s">
        <v>6170</v>
      </c>
      <c r="D231" t="s">
        <v>6117</v>
      </c>
      <c r="E231" t="s">
        <v>6118</v>
      </c>
      <c r="F231" t="s">
        <v>6119</v>
      </c>
      <c r="K231" s="132">
        <v>12710.98</v>
      </c>
      <c r="L231" s="133" t="s">
        <v>6807</v>
      </c>
      <c r="M231" t="s">
        <v>1835</v>
      </c>
    </row>
    <row r="232" spans="1:13" customFormat="1" hidden="1" x14ac:dyDescent="0.25">
      <c r="A232" t="s">
        <v>6808</v>
      </c>
      <c r="B232" s="86">
        <v>42868</v>
      </c>
      <c r="C232" t="s">
        <v>8</v>
      </c>
      <c r="D232" t="s">
        <v>6809</v>
      </c>
      <c r="E232" t="s">
        <v>24</v>
      </c>
      <c r="F232" t="s">
        <v>6810</v>
      </c>
      <c r="K232" s="132">
        <v>6794.57</v>
      </c>
      <c r="L232" s="133" t="s">
        <v>6811</v>
      </c>
      <c r="M232" t="s">
        <v>3134</v>
      </c>
    </row>
    <row r="233" spans="1:13" customFormat="1" hidden="1" x14ac:dyDescent="0.25">
      <c r="A233" t="s">
        <v>6812</v>
      </c>
      <c r="B233" s="86">
        <v>42871</v>
      </c>
      <c r="C233" t="s">
        <v>8</v>
      </c>
      <c r="D233" t="s">
        <v>902</v>
      </c>
      <c r="E233" t="s">
        <v>24</v>
      </c>
      <c r="F233" t="s">
        <v>6813</v>
      </c>
      <c r="K233" s="132">
        <v>3249.08</v>
      </c>
      <c r="L233" s="133" t="s">
        <v>6814</v>
      </c>
    </row>
    <row r="234" spans="1:13" customFormat="1" hidden="1" x14ac:dyDescent="0.25">
      <c r="A234" t="s">
        <v>6815</v>
      </c>
      <c r="B234" s="86">
        <v>42872</v>
      </c>
      <c r="C234" t="s">
        <v>8</v>
      </c>
      <c r="D234" t="s">
        <v>6816</v>
      </c>
      <c r="E234" t="s">
        <v>24</v>
      </c>
      <c r="F234" t="s">
        <v>5542</v>
      </c>
      <c r="K234" s="132">
        <v>6447.92</v>
      </c>
      <c r="L234" s="133" t="s">
        <v>6817</v>
      </c>
      <c r="M234" t="s">
        <v>3134</v>
      </c>
    </row>
    <row r="235" spans="1:13" customFormat="1" hidden="1" x14ac:dyDescent="0.25">
      <c r="A235" t="s">
        <v>6818</v>
      </c>
      <c r="B235" s="86">
        <v>42872</v>
      </c>
      <c r="C235" t="s">
        <v>8</v>
      </c>
      <c r="D235" t="s">
        <v>6231</v>
      </c>
      <c r="E235" t="s">
        <v>6232</v>
      </c>
      <c r="F235" t="s">
        <v>6233</v>
      </c>
      <c r="K235" s="132">
        <v>11121.85</v>
      </c>
      <c r="L235" s="133" t="s">
        <v>6819</v>
      </c>
      <c r="M235" t="s">
        <v>6820</v>
      </c>
    </row>
    <row r="236" spans="1:13" customFormat="1" hidden="1" x14ac:dyDescent="0.25">
      <c r="A236" t="s">
        <v>6821</v>
      </c>
      <c r="B236" s="86">
        <v>42874</v>
      </c>
      <c r="C236" t="s">
        <v>8</v>
      </c>
      <c r="D236" t="s">
        <v>6822</v>
      </c>
      <c r="E236" t="s">
        <v>24</v>
      </c>
      <c r="F236" t="s">
        <v>6823</v>
      </c>
      <c r="K236" s="132">
        <v>6334.54</v>
      </c>
      <c r="L236" s="133" t="s">
        <v>6824</v>
      </c>
      <c r="M236" t="s">
        <v>6825</v>
      </c>
    </row>
    <row r="237" spans="1:13" customFormat="1" hidden="1" x14ac:dyDescent="0.25">
      <c r="A237" t="s">
        <v>6826</v>
      </c>
      <c r="B237" s="86">
        <v>42880</v>
      </c>
      <c r="C237" t="s">
        <v>6827</v>
      </c>
      <c r="D237" t="s">
        <v>5596</v>
      </c>
      <c r="E237" t="s">
        <v>5597</v>
      </c>
      <c r="F237" t="s">
        <v>6828</v>
      </c>
      <c r="K237" s="132">
        <v>11083.3</v>
      </c>
      <c r="L237" s="133" t="s">
        <v>6829</v>
      </c>
      <c r="M237" t="s">
        <v>6830</v>
      </c>
    </row>
    <row r="238" spans="1:13" customFormat="1" hidden="1" x14ac:dyDescent="0.25">
      <c r="A238" t="s">
        <v>6831</v>
      </c>
      <c r="B238" s="86">
        <v>42857</v>
      </c>
      <c r="C238" t="s">
        <v>8</v>
      </c>
      <c r="D238" t="s">
        <v>6832</v>
      </c>
      <c r="E238" t="s">
        <v>6833</v>
      </c>
      <c r="F238" t="s">
        <v>6834</v>
      </c>
      <c r="K238">
        <v>175</v>
      </c>
      <c r="L238" s="133" t="s">
        <v>6835</v>
      </c>
      <c r="M238" t="s">
        <v>3134</v>
      </c>
    </row>
    <row r="239" spans="1:13" customFormat="1" hidden="1" x14ac:dyDescent="0.25">
      <c r="A239" t="s">
        <v>6836</v>
      </c>
      <c r="B239" s="86">
        <v>42871</v>
      </c>
      <c r="C239" t="s">
        <v>8</v>
      </c>
      <c r="D239" t="s">
        <v>1351</v>
      </c>
      <c r="E239" t="s">
        <v>1352</v>
      </c>
      <c r="F239" t="s">
        <v>1353</v>
      </c>
      <c r="K239">
        <v>175</v>
      </c>
      <c r="L239" s="133" t="s">
        <v>6837</v>
      </c>
      <c r="M239" t="s">
        <v>3134</v>
      </c>
    </row>
    <row r="240" spans="1:13" customFormat="1" hidden="1" x14ac:dyDescent="0.25">
      <c r="A240" t="s">
        <v>6838</v>
      </c>
      <c r="B240" s="86">
        <v>42879</v>
      </c>
      <c r="C240" t="s">
        <v>8</v>
      </c>
      <c r="D240" t="s">
        <v>1315</v>
      </c>
      <c r="E240" t="s">
        <v>1316</v>
      </c>
      <c r="F240" t="s">
        <v>1317</v>
      </c>
      <c r="K240" s="132">
        <v>10000</v>
      </c>
      <c r="L240" s="133" t="s">
        <v>6839</v>
      </c>
      <c r="M240" t="s">
        <v>3134</v>
      </c>
    </row>
    <row r="241" spans="1:13" customFormat="1" hidden="1" x14ac:dyDescent="0.25">
      <c r="A241" t="s">
        <v>6840</v>
      </c>
      <c r="B241" s="86">
        <v>42880</v>
      </c>
      <c r="C241" t="s">
        <v>8</v>
      </c>
      <c r="D241" t="s">
        <v>1315</v>
      </c>
      <c r="E241" t="s">
        <v>1316</v>
      </c>
      <c r="F241" t="s">
        <v>1317</v>
      </c>
      <c r="K241" s="132">
        <v>3500</v>
      </c>
      <c r="L241" s="133" t="s">
        <v>6841</v>
      </c>
      <c r="M241" t="s">
        <v>3134</v>
      </c>
    </row>
    <row r="242" spans="1:13" customFormat="1" hidden="1" x14ac:dyDescent="0.25">
      <c r="A242" t="s">
        <v>6842</v>
      </c>
      <c r="B242" s="86">
        <v>42874</v>
      </c>
      <c r="C242" t="s">
        <v>8</v>
      </c>
      <c r="D242" t="s">
        <v>703</v>
      </c>
      <c r="E242" t="s">
        <v>5363</v>
      </c>
      <c r="F242" t="s">
        <v>6356</v>
      </c>
      <c r="K242" s="132">
        <v>1500</v>
      </c>
      <c r="L242" s="133" t="s">
        <v>6843</v>
      </c>
      <c r="M242" t="s">
        <v>6360</v>
      </c>
    </row>
    <row r="243" spans="1:13" customFormat="1" hidden="1" x14ac:dyDescent="0.25">
      <c r="A243" t="s">
        <v>6844</v>
      </c>
      <c r="B243" s="86">
        <v>42874</v>
      </c>
      <c r="C243" t="s">
        <v>8</v>
      </c>
      <c r="D243" t="s">
        <v>703</v>
      </c>
      <c r="E243" t="s">
        <v>5363</v>
      </c>
      <c r="F243" t="s">
        <v>6356</v>
      </c>
      <c r="K243" s="132">
        <v>1200</v>
      </c>
      <c r="L243" s="133" t="s">
        <v>6845</v>
      </c>
      <c r="M243" t="s">
        <v>5366</v>
      </c>
    </row>
    <row r="244" spans="1:13" customFormat="1" hidden="1" x14ac:dyDescent="0.25">
      <c r="A244" t="s">
        <v>6846</v>
      </c>
      <c r="B244" s="86">
        <v>42877</v>
      </c>
      <c r="C244" t="s">
        <v>8</v>
      </c>
      <c r="D244" t="s">
        <v>6847</v>
      </c>
      <c r="E244" t="s">
        <v>6848</v>
      </c>
      <c r="F244" t="s">
        <v>6849</v>
      </c>
      <c r="K244" s="132">
        <v>2043.21</v>
      </c>
      <c r="L244" s="133" t="s">
        <v>6850</v>
      </c>
      <c r="M244" t="s">
        <v>6851</v>
      </c>
    </row>
    <row r="245" spans="1:13" customFormat="1" hidden="1" x14ac:dyDescent="0.25">
      <c r="A245" t="s">
        <v>6852</v>
      </c>
      <c r="B245" s="86">
        <v>42857</v>
      </c>
      <c r="C245" t="s">
        <v>8</v>
      </c>
      <c r="D245" t="s">
        <v>6853</v>
      </c>
      <c r="E245" t="s">
        <v>6854</v>
      </c>
      <c r="F245" t="s">
        <v>6855</v>
      </c>
      <c r="K245" s="132">
        <v>4836</v>
      </c>
      <c r="L245" s="133" t="s">
        <v>6856</v>
      </c>
      <c r="M245" t="s">
        <v>3134</v>
      </c>
    </row>
    <row r="246" spans="1:13" customFormat="1" hidden="1" x14ac:dyDescent="0.25">
      <c r="A246" t="s">
        <v>6857</v>
      </c>
      <c r="B246" s="86">
        <v>42857</v>
      </c>
      <c r="C246" t="s">
        <v>8</v>
      </c>
      <c r="D246" t="s">
        <v>6853</v>
      </c>
      <c r="E246" t="s">
        <v>6854</v>
      </c>
      <c r="F246" t="s">
        <v>6855</v>
      </c>
      <c r="K246" s="132">
        <v>2083</v>
      </c>
      <c r="L246" s="133" t="s">
        <v>6858</v>
      </c>
      <c r="M246" t="s">
        <v>3134</v>
      </c>
    </row>
    <row r="247" spans="1:13" customFormat="1" hidden="1" x14ac:dyDescent="0.25">
      <c r="A247" t="s">
        <v>6859</v>
      </c>
      <c r="B247" s="86">
        <v>42857</v>
      </c>
      <c r="C247" t="s">
        <v>8</v>
      </c>
      <c r="D247" t="s">
        <v>4066</v>
      </c>
      <c r="E247" t="s">
        <v>4067</v>
      </c>
      <c r="F247" t="s">
        <v>4068</v>
      </c>
      <c r="K247" s="132">
        <v>3844.12</v>
      </c>
      <c r="L247" s="133" t="s">
        <v>6860</v>
      </c>
      <c r="M247" t="s">
        <v>6861</v>
      </c>
    </row>
    <row r="248" spans="1:13" customFormat="1" hidden="1" x14ac:dyDescent="0.25">
      <c r="A248" t="s">
        <v>6862</v>
      </c>
      <c r="B248" s="86">
        <v>42857</v>
      </c>
      <c r="C248" t="s">
        <v>8</v>
      </c>
      <c r="D248" t="s">
        <v>6863</v>
      </c>
      <c r="E248" t="s">
        <v>6864</v>
      </c>
      <c r="F248" t="s">
        <v>6865</v>
      </c>
      <c r="K248" s="132">
        <v>3354.55</v>
      </c>
      <c r="L248" s="133" t="s">
        <v>6866</v>
      </c>
      <c r="M248" t="s">
        <v>6867</v>
      </c>
    </row>
    <row r="249" spans="1:13" customFormat="1" hidden="1" x14ac:dyDescent="0.25">
      <c r="A249" t="s">
        <v>6868</v>
      </c>
      <c r="B249" s="86">
        <v>42857</v>
      </c>
      <c r="C249" t="s">
        <v>8</v>
      </c>
      <c r="D249" t="s">
        <v>1203</v>
      </c>
      <c r="E249" t="s">
        <v>1204</v>
      </c>
      <c r="F249" t="s">
        <v>1205</v>
      </c>
      <c r="K249" s="132">
        <v>6892.24</v>
      </c>
      <c r="L249" s="133" t="s">
        <v>6869</v>
      </c>
      <c r="M249" t="s">
        <v>3134</v>
      </c>
    </row>
    <row r="250" spans="1:13" customFormat="1" hidden="1" x14ac:dyDescent="0.25">
      <c r="A250" t="s">
        <v>6870</v>
      </c>
      <c r="B250" s="86">
        <v>42857</v>
      </c>
      <c r="C250" t="s">
        <v>8</v>
      </c>
      <c r="D250" t="s">
        <v>6871</v>
      </c>
      <c r="E250" t="s">
        <v>24</v>
      </c>
      <c r="F250" t="s">
        <v>6872</v>
      </c>
      <c r="K250" s="132">
        <v>4286.1499999999996</v>
      </c>
      <c r="L250" s="133" t="s">
        <v>6873</v>
      </c>
      <c r="M250" t="s">
        <v>3134</v>
      </c>
    </row>
    <row r="251" spans="1:13" customFormat="1" hidden="1" x14ac:dyDescent="0.25">
      <c r="A251" t="s">
        <v>6874</v>
      </c>
      <c r="B251" s="86">
        <v>42858</v>
      </c>
      <c r="C251" t="s">
        <v>8</v>
      </c>
      <c r="D251" t="s">
        <v>6875</v>
      </c>
      <c r="E251" t="s">
        <v>6876</v>
      </c>
      <c r="F251" t="s">
        <v>6877</v>
      </c>
      <c r="K251">
        <v>65.290000000000006</v>
      </c>
      <c r="L251" s="133" t="s">
        <v>6878</v>
      </c>
      <c r="M251" t="s">
        <v>3134</v>
      </c>
    </row>
    <row r="252" spans="1:13" customFormat="1" hidden="1" x14ac:dyDescent="0.25">
      <c r="A252" t="s">
        <v>6879</v>
      </c>
      <c r="B252" s="86">
        <v>42858</v>
      </c>
      <c r="C252" t="s">
        <v>8</v>
      </c>
      <c r="D252" t="s">
        <v>6880</v>
      </c>
      <c r="E252" t="s">
        <v>24</v>
      </c>
      <c r="F252" t="s">
        <v>6881</v>
      </c>
      <c r="K252" s="132">
        <v>2731.17</v>
      </c>
      <c r="L252" s="133" t="s">
        <v>6882</v>
      </c>
      <c r="M252" t="s">
        <v>3134</v>
      </c>
    </row>
    <row r="253" spans="1:13" customFormat="1" hidden="1" x14ac:dyDescent="0.25">
      <c r="A253" t="s">
        <v>6883</v>
      </c>
      <c r="B253" s="86">
        <v>42858</v>
      </c>
      <c r="C253" t="s">
        <v>8</v>
      </c>
      <c r="D253" t="s">
        <v>2535</v>
      </c>
      <c r="E253" t="s">
        <v>2536</v>
      </c>
      <c r="F253" t="s">
        <v>2537</v>
      </c>
      <c r="K253">
        <v>996.5</v>
      </c>
      <c r="L253" s="133"/>
    </row>
    <row r="254" spans="1:13" customFormat="1" hidden="1" x14ac:dyDescent="0.25">
      <c r="A254" t="s">
        <v>6884</v>
      </c>
      <c r="B254" s="86">
        <v>42858</v>
      </c>
      <c r="C254" t="s">
        <v>8</v>
      </c>
      <c r="D254" t="s">
        <v>6885</v>
      </c>
      <c r="E254" t="s">
        <v>6886</v>
      </c>
      <c r="F254" t="s">
        <v>6887</v>
      </c>
      <c r="K254" s="132">
        <v>5681.57</v>
      </c>
      <c r="L254" s="133" t="s">
        <v>6888</v>
      </c>
      <c r="M254" t="s">
        <v>6889</v>
      </c>
    </row>
    <row r="255" spans="1:13" customFormat="1" hidden="1" x14ac:dyDescent="0.25">
      <c r="A255" t="s">
        <v>6890</v>
      </c>
      <c r="B255" s="86">
        <v>42859</v>
      </c>
      <c r="C255" t="s">
        <v>6891</v>
      </c>
      <c r="D255" t="s">
        <v>6892</v>
      </c>
      <c r="E255" t="s">
        <v>6893</v>
      </c>
      <c r="F255" t="s">
        <v>6894</v>
      </c>
      <c r="K255" s="132">
        <v>2027.61</v>
      </c>
      <c r="L255" s="133" t="s">
        <v>6895</v>
      </c>
      <c r="M255" t="s">
        <v>6896</v>
      </c>
    </row>
    <row r="256" spans="1:13" customFormat="1" hidden="1" x14ac:dyDescent="0.25">
      <c r="A256" t="s">
        <v>6897</v>
      </c>
      <c r="B256" s="86">
        <v>42859</v>
      </c>
      <c r="C256" t="s">
        <v>6891</v>
      </c>
      <c r="D256" t="s">
        <v>4206</v>
      </c>
      <c r="E256" t="s">
        <v>4207</v>
      </c>
      <c r="F256" t="s">
        <v>4208</v>
      </c>
      <c r="K256" s="132">
        <v>1259.44</v>
      </c>
      <c r="L256" s="133" t="s">
        <v>6898</v>
      </c>
      <c r="M256" t="s">
        <v>1839</v>
      </c>
    </row>
    <row r="257" spans="1:13" customFormat="1" hidden="1" x14ac:dyDescent="0.25">
      <c r="A257" t="s">
        <v>6899</v>
      </c>
      <c r="B257" s="86">
        <v>42859</v>
      </c>
      <c r="C257" t="s">
        <v>8</v>
      </c>
      <c r="D257" t="s">
        <v>115</v>
      </c>
      <c r="E257" t="s">
        <v>116</v>
      </c>
      <c r="F257" t="s">
        <v>117</v>
      </c>
      <c r="K257" s="132">
        <v>1144</v>
      </c>
      <c r="L257" s="133" t="s">
        <v>6900</v>
      </c>
      <c r="M257" t="s">
        <v>6901</v>
      </c>
    </row>
    <row r="258" spans="1:13" customFormat="1" hidden="1" x14ac:dyDescent="0.25">
      <c r="A258" t="s">
        <v>6902</v>
      </c>
      <c r="B258" s="86">
        <v>42859</v>
      </c>
      <c r="C258" t="s">
        <v>8</v>
      </c>
      <c r="D258" t="s">
        <v>6903</v>
      </c>
      <c r="E258" t="s">
        <v>6904</v>
      </c>
      <c r="F258" t="s">
        <v>6905</v>
      </c>
      <c r="K258" s="132">
        <v>1000</v>
      </c>
      <c r="L258" s="133" t="s">
        <v>6906</v>
      </c>
      <c r="M258" t="s">
        <v>6907</v>
      </c>
    </row>
    <row r="259" spans="1:13" customFormat="1" hidden="1" x14ac:dyDescent="0.25">
      <c r="A259" t="s">
        <v>6908</v>
      </c>
      <c r="B259" s="86">
        <v>42859</v>
      </c>
      <c r="C259" t="s">
        <v>8</v>
      </c>
      <c r="D259" t="s">
        <v>6909</v>
      </c>
      <c r="E259" t="s">
        <v>6910</v>
      </c>
      <c r="F259" t="s">
        <v>6911</v>
      </c>
      <c r="K259" s="132">
        <v>2392.9899999999998</v>
      </c>
      <c r="L259" s="133" t="s">
        <v>6912</v>
      </c>
      <c r="M259" t="s">
        <v>6913</v>
      </c>
    </row>
    <row r="260" spans="1:13" customFormat="1" hidden="1" x14ac:dyDescent="0.25">
      <c r="A260" t="s">
        <v>6914</v>
      </c>
      <c r="B260" s="86">
        <v>42859</v>
      </c>
      <c r="C260" t="s">
        <v>8</v>
      </c>
      <c r="D260" t="s">
        <v>6915</v>
      </c>
      <c r="E260" t="s">
        <v>24</v>
      </c>
      <c r="F260" t="s">
        <v>6916</v>
      </c>
      <c r="K260">
        <v>100</v>
      </c>
      <c r="L260" s="133" t="s">
        <v>6917</v>
      </c>
      <c r="M260" t="s">
        <v>3134</v>
      </c>
    </row>
    <row r="261" spans="1:13" customFormat="1" hidden="1" x14ac:dyDescent="0.25">
      <c r="A261" t="s">
        <v>6918</v>
      </c>
      <c r="B261" s="86">
        <v>42859</v>
      </c>
      <c r="C261" t="s">
        <v>8</v>
      </c>
      <c r="D261" t="s">
        <v>6919</v>
      </c>
      <c r="E261" t="s">
        <v>24</v>
      </c>
      <c r="F261" t="s">
        <v>800</v>
      </c>
      <c r="K261" s="132">
        <v>1882.13</v>
      </c>
      <c r="L261" s="133" t="s">
        <v>6920</v>
      </c>
      <c r="M261" t="s">
        <v>3134</v>
      </c>
    </row>
    <row r="262" spans="1:13" customFormat="1" hidden="1" x14ac:dyDescent="0.25">
      <c r="A262" t="s">
        <v>6921</v>
      </c>
      <c r="B262" s="86">
        <v>42859</v>
      </c>
      <c r="C262" t="s">
        <v>8</v>
      </c>
      <c r="D262" t="s">
        <v>6919</v>
      </c>
      <c r="E262" t="s">
        <v>24</v>
      </c>
      <c r="F262" t="s">
        <v>800</v>
      </c>
      <c r="K262">
        <v>360.38</v>
      </c>
      <c r="L262" s="133" t="s">
        <v>6922</v>
      </c>
      <c r="M262" t="s">
        <v>3134</v>
      </c>
    </row>
    <row r="263" spans="1:13" customFormat="1" hidden="1" x14ac:dyDescent="0.25">
      <c r="A263" t="s">
        <v>6923</v>
      </c>
      <c r="B263" s="86">
        <v>42860</v>
      </c>
      <c r="C263" t="s">
        <v>8</v>
      </c>
      <c r="D263" t="s">
        <v>6924</v>
      </c>
      <c r="E263" t="s">
        <v>24</v>
      </c>
      <c r="F263" t="s">
        <v>6925</v>
      </c>
      <c r="K263" s="132">
        <v>1362.48</v>
      </c>
      <c r="L263" s="133" t="s">
        <v>6926</v>
      </c>
      <c r="M263" t="s">
        <v>6927</v>
      </c>
    </row>
    <row r="264" spans="1:13" customFormat="1" hidden="1" x14ac:dyDescent="0.25">
      <c r="A264" t="s">
        <v>6928</v>
      </c>
      <c r="B264" s="86">
        <v>42860</v>
      </c>
      <c r="C264" t="s">
        <v>8</v>
      </c>
      <c r="D264" t="s">
        <v>6929</v>
      </c>
      <c r="E264" t="s">
        <v>6930</v>
      </c>
      <c r="F264" t="s">
        <v>6931</v>
      </c>
      <c r="K264" s="132">
        <v>1217.01</v>
      </c>
      <c r="L264" s="133" t="s">
        <v>6932</v>
      </c>
    </row>
    <row r="265" spans="1:13" customFormat="1" hidden="1" x14ac:dyDescent="0.25">
      <c r="A265" t="s">
        <v>6933</v>
      </c>
      <c r="B265" s="86">
        <v>42860</v>
      </c>
      <c r="C265" t="s">
        <v>8</v>
      </c>
      <c r="D265" t="s">
        <v>6934</v>
      </c>
      <c r="E265" t="s">
        <v>6935</v>
      </c>
      <c r="F265" t="s">
        <v>6936</v>
      </c>
      <c r="K265" s="132">
        <v>1211.21</v>
      </c>
      <c r="L265" s="133" t="s">
        <v>6937</v>
      </c>
      <c r="M265" t="s">
        <v>591</v>
      </c>
    </row>
    <row r="266" spans="1:13" customFormat="1" hidden="1" x14ac:dyDescent="0.25">
      <c r="A266" t="s">
        <v>6938</v>
      </c>
      <c r="B266" s="86">
        <v>42860</v>
      </c>
      <c r="C266" t="s">
        <v>8</v>
      </c>
      <c r="D266" t="s">
        <v>6939</v>
      </c>
      <c r="E266" t="s">
        <v>6940</v>
      </c>
      <c r="F266" t="s">
        <v>6941</v>
      </c>
      <c r="K266" s="132">
        <v>1322.26</v>
      </c>
      <c r="L266" s="133"/>
    </row>
    <row r="267" spans="1:13" customFormat="1" hidden="1" x14ac:dyDescent="0.25">
      <c r="A267" t="s">
        <v>6942</v>
      </c>
      <c r="B267" s="86">
        <v>42860</v>
      </c>
      <c r="C267" t="s">
        <v>8</v>
      </c>
      <c r="D267" t="s">
        <v>6943</v>
      </c>
      <c r="E267" t="s">
        <v>6944</v>
      </c>
      <c r="F267" t="s">
        <v>6945</v>
      </c>
      <c r="K267" s="132">
        <v>1084.95</v>
      </c>
      <c r="L267" s="133" t="s">
        <v>6946</v>
      </c>
    </row>
    <row r="268" spans="1:13" customFormat="1" hidden="1" x14ac:dyDescent="0.25">
      <c r="A268" t="s">
        <v>6947</v>
      </c>
      <c r="B268" s="86">
        <v>42861</v>
      </c>
      <c r="C268" t="s">
        <v>8</v>
      </c>
      <c r="D268" t="s">
        <v>6948</v>
      </c>
      <c r="E268" t="s">
        <v>24</v>
      </c>
      <c r="F268" t="s">
        <v>6618</v>
      </c>
      <c r="K268">
        <v>254.92</v>
      </c>
      <c r="L268" s="133" t="s">
        <v>6949</v>
      </c>
    </row>
    <row r="269" spans="1:13" customFormat="1" hidden="1" x14ac:dyDescent="0.25">
      <c r="A269" t="s">
        <v>6950</v>
      </c>
      <c r="B269" s="86">
        <v>42861</v>
      </c>
      <c r="C269" t="s">
        <v>8</v>
      </c>
      <c r="D269" t="s">
        <v>6951</v>
      </c>
      <c r="E269" t="s">
        <v>6952</v>
      </c>
      <c r="F269" t="s">
        <v>6953</v>
      </c>
      <c r="K269" s="132">
        <v>2311.21</v>
      </c>
      <c r="L269" s="133" t="s">
        <v>6954</v>
      </c>
      <c r="M269" t="s">
        <v>6955</v>
      </c>
    </row>
    <row r="270" spans="1:13" customFormat="1" hidden="1" x14ac:dyDescent="0.25">
      <c r="A270" t="s">
        <v>6956</v>
      </c>
      <c r="B270" s="86">
        <v>42861</v>
      </c>
      <c r="C270" t="s">
        <v>8</v>
      </c>
      <c r="D270" t="s">
        <v>6957</v>
      </c>
      <c r="E270" t="s">
        <v>6958</v>
      </c>
      <c r="F270" t="s">
        <v>1904</v>
      </c>
      <c r="K270">
        <v>660.13</v>
      </c>
      <c r="L270" s="133" t="s">
        <v>6959</v>
      </c>
      <c r="M270" t="s">
        <v>3134</v>
      </c>
    </row>
    <row r="271" spans="1:13" customFormat="1" hidden="1" x14ac:dyDescent="0.25">
      <c r="A271" t="s">
        <v>6960</v>
      </c>
      <c r="B271" s="86">
        <v>42861</v>
      </c>
      <c r="C271" t="s">
        <v>8</v>
      </c>
      <c r="D271" t="s">
        <v>6961</v>
      </c>
      <c r="E271" t="s">
        <v>24</v>
      </c>
      <c r="F271" t="s">
        <v>2587</v>
      </c>
      <c r="K271">
        <v>225.52</v>
      </c>
      <c r="L271" s="133" t="s">
        <v>6962</v>
      </c>
      <c r="M271" t="s">
        <v>3134</v>
      </c>
    </row>
    <row r="272" spans="1:13" customFormat="1" hidden="1" x14ac:dyDescent="0.25">
      <c r="A272" t="s">
        <v>6963</v>
      </c>
      <c r="B272" s="86">
        <v>42861</v>
      </c>
      <c r="C272" t="s">
        <v>8</v>
      </c>
      <c r="D272" t="s">
        <v>6964</v>
      </c>
      <c r="E272" t="s">
        <v>24</v>
      </c>
      <c r="F272" t="s">
        <v>6965</v>
      </c>
      <c r="K272">
        <v>254.92</v>
      </c>
      <c r="L272" s="133" t="s">
        <v>6966</v>
      </c>
      <c r="M272" t="s">
        <v>6967</v>
      </c>
    </row>
    <row r="273" spans="1:13" customFormat="1" hidden="1" x14ac:dyDescent="0.25">
      <c r="A273" t="s">
        <v>6968</v>
      </c>
      <c r="B273" s="86">
        <v>42863</v>
      </c>
      <c r="C273" t="s">
        <v>8</v>
      </c>
      <c r="D273" t="s">
        <v>6969</v>
      </c>
      <c r="E273" t="s">
        <v>24</v>
      </c>
      <c r="F273" t="s">
        <v>6970</v>
      </c>
      <c r="K273">
        <v>580.99</v>
      </c>
      <c r="L273" s="133" t="s">
        <v>6971</v>
      </c>
      <c r="M273" t="s">
        <v>3134</v>
      </c>
    </row>
    <row r="274" spans="1:13" customFormat="1" hidden="1" x14ac:dyDescent="0.25">
      <c r="A274" t="s">
        <v>6972</v>
      </c>
      <c r="B274" s="86">
        <v>42863</v>
      </c>
      <c r="C274" t="s">
        <v>8</v>
      </c>
      <c r="D274" t="s">
        <v>6973</v>
      </c>
      <c r="E274" t="s">
        <v>6974</v>
      </c>
      <c r="F274" t="s">
        <v>6975</v>
      </c>
      <c r="K274">
        <v>961</v>
      </c>
      <c r="L274" s="133" t="s">
        <v>6976</v>
      </c>
      <c r="M274" t="s">
        <v>6977</v>
      </c>
    </row>
    <row r="275" spans="1:13" customFormat="1" hidden="1" x14ac:dyDescent="0.25">
      <c r="A275" t="s">
        <v>6978</v>
      </c>
      <c r="B275" s="86">
        <v>42863</v>
      </c>
      <c r="C275" t="s">
        <v>8</v>
      </c>
      <c r="D275" t="s">
        <v>5658</v>
      </c>
      <c r="E275" t="s">
        <v>24</v>
      </c>
      <c r="F275" t="s">
        <v>5659</v>
      </c>
      <c r="K275" s="132">
        <v>1444.44</v>
      </c>
      <c r="L275" s="133" t="s">
        <v>6979</v>
      </c>
      <c r="M275" t="s">
        <v>3134</v>
      </c>
    </row>
    <row r="276" spans="1:13" customFormat="1" hidden="1" x14ac:dyDescent="0.25">
      <c r="A276" t="s">
        <v>6980</v>
      </c>
      <c r="B276" s="86">
        <v>42863</v>
      </c>
      <c r="C276" t="s">
        <v>8</v>
      </c>
      <c r="D276" t="s">
        <v>6981</v>
      </c>
      <c r="E276" t="s">
        <v>24</v>
      </c>
      <c r="F276" t="s">
        <v>6982</v>
      </c>
      <c r="K276" s="132">
        <v>1278</v>
      </c>
      <c r="L276" s="133" t="s">
        <v>6983</v>
      </c>
      <c r="M276" t="s">
        <v>6984</v>
      </c>
    </row>
    <row r="277" spans="1:13" customFormat="1" hidden="1" x14ac:dyDescent="0.25">
      <c r="A277" t="s">
        <v>6985</v>
      </c>
      <c r="B277" s="86">
        <v>42864</v>
      </c>
      <c r="C277" t="s">
        <v>8</v>
      </c>
      <c r="D277" t="s">
        <v>6986</v>
      </c>
      <c r="E277" t="s">
        <v>24</v>
      </c>
      <c r="F277" t="s">
        <v>6987</v>
      </c>
      <c r="K277" s="132">
        <v>2314.75</v>
      </c>
      <c r="L277" s="133" t="s">
        <v>6988</v>
      </c>
      <c r="M277" t="s">
        <v>3134</v>
      </c>
    </row>
    <row r="278" spans="1:13" customFormat="1" hidden="1" x14ac:dyDescent="0.25">
      <c r="A278" t="s">
        <v>6989</v>
      </c>
      <c r="B278" s="86">
        <v>42864</v>
      </c>
      <c r="C278" t="s">
        <v>8</v>
      </c>
      <c r="D278" t="s">
        <v>1203</v>
      </c>
      <c r="E278" t="s">
        <v>1204</v>
      </c>
      <c r="F278" t="s">
        <v>1205</v>
      </c>
      <c r="K278">
        <v>930.47</v>
      </c>
      <c r="L278" s="133" t="s">
        <v>6990</v>
      </c>
      <c r="M278" t="s">
        <v>3134</v>
      </c>
    </row>
    <row r="279" spans="1:13" customFormat="1" hidden="1" x14ac:dyDescent="0.25">
      <c r="A279" t="s">
        <v>6991</v>
      </c>
      <c r="B279" s="86">
        <v>42864</v>
      </c>
      <c r="C279" t="s">
        <v>8</v>
      </c>
      <c r="D279" t="s">
        <v>6992</v>
      </c>
      <c r="E279" t="s">
        <v>24</v>
      </c>
      <c r="F279" t="s">
        <v>6993</v>
      </c>
      <c r="K279" s="132">
        <v>1215.0899999999999</v>
      </c>
      <c r="L279" s="133" t="s">
        <v>6994</v>
      </c>
      <c r="M279" t="s">
        <v>3134</v>
      </c>
    </row>
    <row r="280" spans="1:13" customFormat="1" hidden="1" x14ac:dyDescent="0.25">
      <c r="A280" t="s">
        <v>6995</v>
      </c>
      <c r="B280" s="86">
        <v>42864</v>
      </c>
      <c r="C280" t="s">
        <v>8</v>
      </c>
      <c r="D280" t="s">
        <v>6996</v>
      </c>
      <c r="E280" t="s">
        <v>3950</v>
      </c>
      <c r="F280" t="s">
        <v>6997</v>
      </c>
      <c r="K280" s="132">
        <v>2360</v>
      </c>
      <c r="L280" s="133" t="s">
        <v>6998</v>
      </c>
      <c r="M280" t="s">
        <v>6999</v>
      </c>
    </row>
    <row r="281" spans="1:13" customFormat="1" hidden="1" x14ac:dyDescent="0.25">
      <c r="A281" t="s">
        <v>7000</v>
      </c>
      <c r="B281" s="86">
        <v>42865</v>
      </c>
      <c r="C281" t="s">
        <v>8</v>
      </c>
      <c r="D281" t="s">
        <v>7001</v>
      </c>
      <c r="E281" t="s">
        <v>7002</v>
      </c>
      <c r="F281" t="s">
        <v>7003</v>
      </c>
      <c r="K281" s="132">
        <v>1169.19</v>
      </c>
      <c r="L281" s="133" t="s">
        <v>7004</v>
      </c>
      <c r="M281" t="s">
        <v>3134</v>
      </c>
    </row>
    <row r="282" spans="1:13" customFormat="1" hidden="1" x14ac:dyDescent="0.25">
      <c r="A282" t="s">
        <v>7005</v>
      </c>
      <c r="B282" s="86">
        <v>42865</v>
      </c>
      <c r="C282" t="s">
        <v>8</v>
      </c>
      <c r="D282" t="s">
        <v>7006</v>
      </c>
      <c r="E282" t="s">
        <v>24</v>
      </c>
      <c r="F282" t="s">
        <v>7007</v>
      </c>
      <c r="K282">
        <v>110.26</v>
      </c>
      <c r="L282" s="133" t="s">
        <v>7008</v>
      </c>
    </row>
    <row r="283" spans="1:13" customFormat="1" hidden="1" x14ac:dyDescent="0.25">
      <c r="A283" t="s">
        <v>7009</v>
      </c>
      <c r="B283" s="86">
        <v>42865</v>
      </c>
      <c r="C283" t="s">
        <v>8</v>
      </c>
      <c r="D283" t="s">
        <v>7010</v>
      </c>
      <c r="E283" t="s">
        <v>7011</v>
      </c>
      <c r="F283" t="s">
        <v>7012</v>
      </c>
      <c r="K283" s="132">
        <v>1300</v>
      </c>
      <c r="L283" s="133" t="s">
        <v>7013</v>
      </c>
      <c r="M283" t="s">
        <v>7014</v>
      </c>
    </row>
    <row r="284" spans="1:13" customFormat="1" hidden="1" x14ac:dyDescent="0.25">
      <c r="A284" t="s">
        <v>7015</v>
      </c>
      <c r="B284" s="86">
        <v>42865</v>
      </c>
      <c r="C284" t="s">
        <v>8</v>
      </c>
      <c r="D284" t="s">
        <v>7016</v>
      </c>
      <c r="E284" t="s">
        <v>7017</v>
      </c>
      <c r="F284" t="s">
        <v>7018</v>
      </c>
      <c r="K284">
        <v>464</v>
      </c>
      <c r="L284" s="133" t="s">
        <v>7019</v>
      </c>
    </row>
    <row r="285" spans="1:13" customFormat="1" hidden="1" x14ac:dyDescent="0.25">
      <c r="A285" t="s">
        <v>7020</v>
      </c>
      <c r="B285" s="86">
        <v>42865</v>
      </c>
      <c r="C285" t="s">
        <v>8</v>
      </c>
      <c r="D285" t="s">
        <v>1203</v>
      </c>
      <c r="E285" t="s">
        <v>1204</v>
      </c>
      <c r="F285" t="s">
        <v>1205</v>
      </c>
      <c r="K285">
        <v>227.32</v>
      </c>
      <c r="L285" s="133" t="s">
        <v>7021</v>
      </c>
      <c r="M285" t="s">
        <v>3134</v>
      </c>
    </row>
    <row r="286" spans="1:13" customFormat="1" hidden="1" x14ac:dyDescent="0.25">
      <c r="A286" t="s">
        <v>7022</v>
      </c>
      <c r="B286" s="86">
        <v>42865</v>
      </c>
      <c r="C286" t="s">
        <v>8</v>
      </c>
      <c r="D286" t="s">
        <v>7023</v>
      </c>
      <c r="E286" t="s">
        <v>7024</v>
      </c>
      <c r="F286" t="s">
        <v>7025</v>
      </c>
      <c r="K286" s="132">
        <v>4465</v>
      </c>
      <c r="L286" s="133" t="s">
        <v>7026</v>
      </c>
      <c r="M286" t="s">
        <v>3134</v>
      </c>
    </row>
    <row r="287" spans="1:13" customFormat="1" hidden="1" x14ac:dyDescent="0.25">
      <c r="A287" t="s">
        <v>7027</v>
      </c>
      <c r="B287" s="86">
        <v>42866</v>
      </c>
      <c r="C287" t="s">
        <v>8</v>
      </c>
      <c r="D287" t="s">
        <v>7028</v>
      </c>
      <c r="E287" t="s">
        <v>24</v>
      </c>
      <c r="F287" t="s">
        <v>5542</v>
      </c>
      <c r="K287" s="132">
        <v>1028.51</v>
      </c>
      <c r="L287" s="133" t="s">
        <v>7029</v>
      </c>
      <c r="M287" t="s">
        <v>3134</v>
      </c>
    </row>
    <row r="288" spans="1:13" customFormat="1" hidden="1" x14ac:dyDescent="0.25">
      <c r="A288" t="s">
        <v>7030</v>
      </c>
      <c r="B288" s="86">
        <v>42866</v>
      </c>
      <c r="C288" t="s">
        <v>8</v>
      </c>
      <c r="D288" t="s">
        <v>5694</v>
      </c>
      <c r="E288" t="s">
        <v>5695</v>
      </c>
      <c r="F288" t="s">
        <v>5696</v>
      </c>
      <c r="K288" s="132">
        <v>7772.7</v>
      </c>
      <c r="L288" s="133" t="s">
        <v>7031</v>
      </c>
      <c r="M288" t="s">
        <v>3134</v>
      </c>
    </row>
    <row r="289" spans="1:13" customFormat="1" hidden="1" x14ac:dyDescent="0.25">
      <c r="A289" t="s">
        <v>7032</v>
      </c>
      <c r="B289" s="86">
        <v>42866</v>
      </c>
      <c r="C289" t="s">
        <v>8</v>
      </c>
      <c r="D289" t="s">
        <v>7033</v>
      </c>
      <c r="E289" t="s">
        <v>24</v>
      </c>
      <c r="F289" t="s">
        <v>5542</v>
      </c>
      <c r="K289" s="132">
        <v>7053.53</v>
      </c>
      <c r="L289" s="133" t="s">
        <v>7034</v>
      </c>
      <c r="M289" t="s">
        <v>3134</v>
      </c>
    </row>
    <row r="290" spans="1:13" customFormat="1" hidden="1" x14ac:dyDescent="0.25">
      <c r="A290" t="s">
        <v>7035</v>
      </c>
      <c r="B290" s="86">
        <v>42866</v>
      </c>
      <c r="C290" t="s">
        <v>8</v>
      </c>
      <c r="D290" t="s">
        <v>6809</v>
      </c>
      <c r="E290" t="s">
        <v>24</v>
      </c>
      <c r="F290" t="s">
        <v>6810</v>
      </c>
      <c r="K290" s="132">
        <v>1200</v>
      </c>
      <c r="L290" s="133" t="s">
        <v>7036</v>
      </c>
      <c r="M290">
        <v>5</v>
      </c>
    </row>
    <row r="291" spans="1:13" customFormat="1" hidden="1" x14ac:dyDescent="0.25">
      <c r="A291" t="s">
        <v>7037</v>
      </c>
      <c r="B291" s="86">
        <v>42866</v>
      </c>
      <c r="C291" t="s">
        <v>8</v>
      </c>
      <c r="D291" t="s">
        <v>7038</v>
      </c>
      <c r="E291" t="s">
        <v>7039</v>
      </c>
      <c r="F291" t="s">
        <v>7040</v>
      </c>
      <c r="K291" s="132">
        <v>1524.17</v>
      </c>
      <c r="L291" s="133" t="s">
        <v>7041</v>
      </c>
      <c r="M291" t="s">
        <v>3134</v>
      </c>
    </row>
    <row r="292" spans="1:13" customFormat="1" hidden="1" x14ac:dyDescent="0.25">
      <c r="A292" t="s">
        <v>7042</v>
      </c>
      <c r="B292" s="86">
        <v>42866</v>
      </c>
      <c r="C292" t="s">
        <v>8</v>
      </c>
      <c r="D292" t="s">
        <v>636</v>
      </c>
      <c r="E292" t="s">
        <v>637</v>
      </c>
      <c r="F292" t="s">
        <v>7043</v>
      </c>
      <c r="K292" s="132">
        <v>2040</v>
      </c>
      <c r="L292" s="133" t="s">
        <v>7044</v>
      </c>
    </row>
    <row r="293" spans="1:13" customFormat="1" hidden="1" x14ac:dyDescent="0.25">
      <c r="A293" t="s">
        <v>7045</v>
      </c>
      <c r="B293" s="86">
        <v>42867</v>
      </c>
      <c r="C293" t="s">
        <v>8</v>
      </c>
      <c r="D293" t="s">
        <v>7046</v>
      </c>
      <c r="E293" t="s">
        <v>7047</v>
      </c>
      <c r="F293" t="s">
        <v>7048</v>
      </c>
      <c r="K293" s="132">
        <v>1974.59</v>
      </c>
      <c r="L293" s="133" t="s">
        <v>7049</v>
      </c>
      <c r="M293" t="s">
        <v>3134</v>
      </c>
    </row>
    <row r="294" spans="1:13" customFormat="1" hidden="1" x14ac:dyDescent="0.25">
      <c r="A294" t="s">
        <v>7050</v>
      </c>
      <c r="B294" s="86">
        <v>42867</v>
      </c>
      <c r="C294" t="s">
        <v>8</v>
      </c>
      <c r="D294" t="s">
        <v>7046</v>
      </c>
      <c r="E294" t="s">
        <v>7047</v>
      </c>
      <c r="F294" t="s">
        <v>7048</v>
      </c>
      <c r="K294" s="132">
        <v>1974.54</v>
      </c>
      <c r="L294" s="133" t="s">
        <v>7051</v>
      </c>
      <c r="M294" t="s">
        <v>3134</v>
      </c>
    </row>
    <row r="295" spans="1:13" customFormat="1" hidden="1" x14ac:dyDescent="0.25">
      <c r="A295" t="s">
        <v>7052</v>
      </c>
      <c r="B295" s="86">
        <v>42867</v>
      </c>
      <c r="C295" t="s">
        <v>8</v>
      </c>
      <c r="D295" t="s">
        <v>7053</v>
      </c>
      <c r="E295" t="s">
        <v>24</v>
      </c>
      <c r="F295" t="s">
        <v>800</v>
      </c>
      <c r="K295">
        <v>126.46</v>
      </c>
      <c r="L295" s="133" t="s">
        <v>7054</v>
      </c>
      <c r="M295" t="s">
        <v>3134</v>
      </c>
    </row>
    <row r="296" spans="1:13" customFormat="1" hidden="1" x14ac:dyDescent="0.25">
      <c r="A296" t="s">
        <v>7055</v>
      </c>
      <c r="B296" s="86">
        <v>42867</v>
      </c>
      <c r="C296" t="s">
        <v>8</v>
      </c>
      <c r="D296" t="s">
        <v>7056</v>
      </c>
      <c r="E296" t="s">
        <v>24</v>
      </c>
      <c r="F296" t="s">
        <v>7057</v>
      </c>
      <c r="K296" s="132">
        <v>2040</v>
      </c>
      <c r="L296" s="133" t="s">
        <v>7058</v>
      </c>
      <c r="M296" t="s">
        <v>3134</v>
      </c>
    </row>
    <row r="297" spans="1:13" customFormat="1" hidden="1" x14ac:dyDescent="0.25">
      <c r="A297" t="s">
        <v>7059</v>
      </c>
      <c r="B297" s="86">
        <v>42868</v>
      </c>
      <c r="C297" t="s">
        <v>8</v>
      </c>
      <c r="D297" t="s">
        <v>7060</v>
      </c>
      <c r="E297" t="s">
        <v>7061</v>
      </c>
      <c r="F297" t="s">
        <v>7062</v>
      </c>
      <c r="K297" s="132">
        <v>6351.78</v>
      </c>
      <c r="L297" s="133" t="s">
        <v>7063</v>
      </c>
      <c r="M297" t="s">
        <v>7064</v>
      </c>
    </row>
    <row r="298" spans="1:13" customFormat="1" hidden="1" x14ac:dyDescent="0.25">
      <c r="A298" t="s">
        <v>7065</v>
      </c>
      <c r="B298" s="86">
        <v>42868</v>
      </c>
      <c r="C298" t="s">
        <v>8</v>
      </c>
      <c r="D298" t="s">
        <v>7066</v>
      </c>
      <c r="E298" t="s">
        <v>7067</v>
      </c>
      <c r="F298" t="s">
        <v>7068</v>
      </c>
      <c r="K298" s="132">
        <v>9183.3799999999992</v>
      </c>
      <c r="L298" s="133" t="s">
        <v>7069</v>
      </c>
      <c r="M298" t="s">
        <v>3134</v>
      </c>
    </row>
    <row r="299" spans="1:13" customFormat="1" hidden="1" x14ac:dyDescent="0.25">
      <c r="A299" t="s">
        <v>7070</v>
      </c>
      <c r="B299" s="86">
        <v>42868</v>
      </c>
      <c r="C299" t="s">
        <v>8</v>
      </c>
      <c r="D299" t="s">
        <v>7071</v>
      </c>
      <c r="E299" t="s">
        <v>7072</v>
      </c>
      <c r="F299" t="s">
        <v>7073</v>
      </c>
      <c r="K299" s="132">
        <v>1969.66</v>
      </c>
      <c r="L299" s="133" t="s">
        <v>7074</v>
      </c>
      <c r="M299" t="s">
        <v>7075</v>
      </c>
    </row>
    <row r="300" spans="1:13" customFormat="1" hidden="1" x14ac:dyDescent="0.25">
      <c r="A300" t="s">
        <v>7076</v>
      </c>
      <c r="B300" s="86">
        <v>42868</v>
      </c>
      <c r="C300" t="s">
        <v>8</v>
      </c>
      <c r="D300" t="s">
        <v>7077</v>
      </c>
      <c r="E300" t="s">
        <v>7078</v>
      </c>
      <c r="F300" t="s">
        <v>7079</v>
      </c>
      <c r="K300">
        <v>254.92</v>
      </c>
      <c r="L300" s="133" t="s">
        <v>7080</v>
      </c>
      <c r="M300" t="s">
        <v>7081</v>
      </c>
    </row>
    <row r="301" spans="1:13" customFormat="1" hidden="1" x14ac:dyDescent="0.25">
      <c r="A301" t="s">
        <v>7082</v>
      </c>
      <c r="B301" s="86">
        <v>42868</v>
      </c>
      <c r="C301" t="s">
        <v>8</v>
      </c>
      <c r="D301" t="s">
        <v>6951</v>
      </c>
      <c r="E301" t="s">
        <v>6952</v>
      </c>
      <c r="F301" t="s">
        <v>6953</v>
      </c>
      <c r="K301">
        <v>101.26</v>
      </c>
      <c r="L301" s="133" t="s">
        <v>7083</v>
      </c>
      <c r="M301" t="s">
        <v>7084</v>
      </c>
    </row>
    <row r="302" spans="1:13" customFormat="1" hidden="1" x14ac:dyDescent="0.25">
      <c r="A302" t="s">
        <v>7085</v>
      </c>
      <c r="B302" s="86">
        <v>42870</v>
      </c>
      <c r="C302" t="s">
        <v>8</v>
      </c>
      <c r="D302" t="s">
        <v>2731</v>
      </c>
      <c r="E302" t="s">
        <v>2732</v>
      </c>
      <c r="F302" t="s">
        <v>2733</v>
      </c>
      <c r="K302">
        <v>658.93</v>
      </c>
      <c r="L302" s="133" t="s">
        <v>7086</v>
      </c>
      <c r="M302" t="s">
        <v>3134</v>
      </c>
    </row>
    <row r="303" spans="1:13" customFormat="1" hidden="1" x14ac:dyDescent="0.25">
      <c r="A303" t="s">
        <v>7087</v>
      </c>
      <c r="B303" s="86">
        <v>42870</v>
      </c>
      <c r="C303" t="s">
        <v>8</v>
      </c>
      <c r="D303" t="s">
        <v>4117</v>
      </c>
      <c r="E303" t="s">
        <v>2701</v>
      </c>
      <c r="F303" t="s">
        <v>4118</v>
      </c>
      <c r="K303" s="132">
        <v>2517.64</v>
      </c>
      <c r="L303" s="133" t="s">
        <v>7088</v>
      </c>
      <c r="M303" t="s">
        <v>7089</v>
      </c>
    </row>
    <row r="304" spans="1:13" customFormat="1" hidden="1" x14ac:dyDescent="0.25">
      <c r="A304" t="s">
        <v>7090</v>
      </c>
      <c r="B304" s="86">
        <v>42870</v>
      </c>
      <c r="C304" t="s">
        <v>8</v>
      </c>
      <c r="D304" t="s">
        <v>4117</v>
      </c>
      <c r="E304" t="s">
        <v>2701</v>
      </c>
      <c r="F304" t="s">
        <v>4118</v>
      </c>
      <c r="K304" s="132">
        <v>3662.06</v>
      </c>
      <c r="L304" s="133" t="s">
        <v>7091</v>
      </c>
      <c r="M304" t="s">
        <v>7092</v>
      </c>
    </row>
    <row r="305" spans="1:13" customFormat="1" hidden="1" x14ac:dyDescent="0.25">
      <c r="A305" t="s">
        <v>7093</v>
      </c>
      <c r="B305" s="86">
        <v>42870</v>
      </c>
      <c r="C305" t="s">
        <v>8</v>
      </c>
      <c r="D305" t="s">
        <v>7094</v>
      </c>
      <c r="E305" t="s">
        <v>7095</v>
      </c>
      <c r="F305" t="s">
        <v>7096</v>
      </c>
      <c r="K305" s="132">
        <v>2499.0500000000002</v>
      </c>
      <c r="L305" s="133" t="s">
        <v>7097</v>
      </c>
      <c r="M305" t="s">
        <v>7098</v>
      </c>
    </row>
    <row r="306" spans="1:13" customFormat="1" hidden="1" x14ac:dyDescent="0.25">
      <c r="A306" t="s">
        <v>7099</v>
      </c>
      <c r="B306" s="86">
        <v>42870</v>
      </c>
      <c r="C306" t="s">
        <v>8</v>
      </c>
      <c r="D306" t="s">
        <v>7100</v>
      </c>
      <c r="E306" t="s">
        <v>7101</v>
      </c>
      <c r="F306" t="s">
        <v>7102</v>
      </c>
      <c r="K306">
        <v>467.83</v>
      </c>
      <c r="L306" s="133" t="s">
        <v>7103</v>
      </c>
      <c r="M306" t="s">
        <v>3134</v>
      </c>
    </row>
    <row r="307" spans="1:13" customFormat="1" hidden="1" x14ac:dyDescent="0.25">
      <c r="A307" t="s">
        <v>7104</v>
      </c>
      <c r="B307" s="86">
        <v>42870</v>
      </c>
      <c r="C307" t="s">
        <v>8</v>
      </c>
      <c r="D307" t="s">
        <v>7105</v>
      </c>
      <c r="E307" t="s">
        <v>7106</v>
      </c>
      <c r="F307" t="s">
        <v>7107</v>
      </c>
      <c r="K307">
        <v>464</v>
      </c>
      <c r="L307" s="133" t="s">
        <v>7108</v>
      </c>
      <c r="M307" t="s">
        <v>7109</v>
      </c>
    </row>
    <row r="308" spans="1:13" customFormat="1" hidden="1" x14ac:dyDescent="0.25">
      <c r="A308" t="s">
        <v>7110</v>
      </c>
      <c r="B308" s="86">
        <v>42871</v>
      </c>
      <c r="C308" t="s">
        <v>8</v>
      </c>
      <c r="D308" t="s">
        <v>7111</v>
      </c>
      <c r="E308" t="s">
        <v>24</v>
      </c>
      <c r="F308" t="s">
        <v>7112</v>
      </c>
      <c r="K308" s="132">
        <v>3083.58</v>
      </c>
      <c r="L308" s="133" t="s">
        <v>7113</v>
      </c>
      <c r="M308" t="s">
        <v>3134</v>
      </c>
    </row>
    <row r="309" spans="1:13" customFormat="1" hidden="1" x14ac:dyDescent="0.25">
      <c r="A309" t="s">
        <v>7114</v>
      </c>
      <c r="B309" s="86">
        <v>42871</v>
      </c>
      <c r="C309" t="s">
        <v>8</v>
      </c>
      <c r="D309" t="s">
        <v>7115</v>
      </c>
      <c r="E309" t="s">
        <v>7116</v>
      </c>
      <c r="F309" t="s">
        <v>7117</v>
      </c>
      <c r="K309" s="132">
        <v>2860.24</v>
      </c>
      <c r="L309" s="133" t="s">
        <v>7118</v>
      </c>
    </row>
    <row r="310" spans="1:13" customFormat="1" hidden="1" x14ac:dyDescent="0.25">
      <c r="A310" t="s">
        <v>7119</v>
      </c>
      <c r="B310" s="86">
        <v>42871</v>
      </c>
      <c r="C310" t="s">
        <v>8</v>
      </c>
      <c r="D310" t="s">
        <v>7120</v>
      </c>
      <c r="E310" t="s">
        <v>7121</v>
      </c>
      <c r="F310" t="s">
        <v>7122</v>
      </c>
      <c r="K310">
        <v>26.82</v>
      </c>
      <c r="L310" s="133" t="s">
        <v>7123</v>
      </c>
    </row>
    <row r="311" spans="1:13" customFormat="1" hidden="1" x14ac:dyDescent="0.25">
      <c r="A311" t="s">
        <v>7124</v>
      </c>
      <c r="B311" s="86">
        <v>42871</v>
      </c>
      <c r="C311" t="s">
        <v>8</v>
      </c>
      <c r="D311" t="s">
        <v>4145</v>
      </c>
      <c r="E311" t="s">
        <v>24</v>
      </c>
      <c r="F311" t="s">
        <v>4146</v>
      </c>
      <c r="K311" s="132">
        <v>2165.4899999999998</v>
      </c>
      <c r="L311" s="133" t="s">
        <v>7125</v>
      </c>
      <c r="M311" t="s">
        <v>3134</v>
      </c>
    </row>
    <row r="312" spans="1:13" customFormat="1" hidden="1" x14ac:dyDescent="0.25">
      <c r="A312" t="s">
        <v>7126</v>
      </c>
      <c r="B312" s="86">
        <v>42871</v>
      </c>
      <c r="C312" t="s">
        <v>8</v>
      </c>
      <c r="D312" t="s">
        <v>7127</v>
      </c>
      <c r="E312" t="s">
        <v>7128</v>
      </c>
      <c r="F312" t="s">
        <v>7129</v>
      </c>
      <c r="K312">
        <v>150</v>
      </c>
      <c r="L312" s="133" t="s">
        <v>7130</v>
      </c>
      <c r="M312" t="s">
        <v>3134</v>
      </c>
    </row>
    <row r="313" spans="1:13" customFormat="1" hidden="1" x14ac:dyDescent="0.25">
      <c r="A313" t="s">
        <v>7131</v>
      </c>
      <c r="B313" s="86">
        <v>42871</v>
      </c>
      <c r="C313" t="s">
        <v>8</v>
      </c>
      <c r="D313" t="s">
        <v>7132</v>
      </c>
      <c r="E313" t="s">
        <v>24</v>
      </c>
      <c r="F313" t="s">
        <v>800</v>
      </c>
      <c r="K313">
        <v>54.03</v>
      </c>
      <c r="L313" s="133" t="s">
        <v>7133</v>
      </c>
      <c r="M313" t="s">
        <v>3134</v>
      </c>
    </row>
    <row r="314" spans="1:13" customFormat="1" hidden="1" x14ac:dyDescent="0.25">
      <c r="A314" t="s">
        <v>7134</v>
      </c>
      <c r="B314" s="86">
        <v>42871</v>
      </c>
      <c r="C314" t="s">
        <v>8</v>
      </c>
      <c r="D314" t="s">
        <v>7135</v>
      </c>
      <c r="E314" t="s">
        <v>7136</v>
      </c>
      <c r="F314" t="s">
        <v>2862</v>
      </c>
      <c r="K314" s="132">
        <v>3000</v>
      </c>
      <c r="L314" s="133" t="s">
        <v>7137</v>
      </c>
      <c r="M314" t="s">
        <v>3134</v>
      </c>
    </row>
    <row r="315" spans="1:13" customFormat="1" hidden="1" x14ac:dyDescent="0.25">
      <c r="A315" t="s">
        <v>7138</v>
      </c>
      <c r="B315" s="86">
        <v>42871</v>
      </c>
      <c r="C315" t="s">
        <v>8</v>
      </c>
      <c r="D315" t="s">
        <v>7139</v>
      </c>
      <c r="E315" t="s">
        <v>24</v>
      </c>
      <c r="F315" t="s">
        <v>7140</v>
      </c>
      <c r="K315">
        <v>145.87</v>
      </c>
      <c r="L315" s="133" t="s">
        <v>7141</v>
      </c>
      <c r="M315" t="s">
        <v>3134</v>
      </c>
    </row>
    <row r="316" spans="1:13" customFormat="1" hidden="1" x14ac:dyDescent="0.25">
      <c r="A316" t="s">
        <v>7142</v>
      </c>
      <c r="B316" s="86">
        <v>42871</v>
      </c>
      <c r="C316" t="s">
        <v>8</v>
      </c>
      <c r="D316" t="s">
        <v>7143</v>
      </c>
      <c r="E316" t="s">
        <v>7144</v>
      </c>
      <c r="F316" t="s">
        <v>7145</v>
      </c>
      <c r="K316" s="132">
        <v>5676.81</v>
      </c>
      <c r="L316" s="133" t="s">
        <v>7146</v>
      </c>
      <c r="M316" t="s">
        <v>5912</v>
      </c>
    </row>
    <row r="317" spans="1:13" customFormat="1" hidden="1" x14ac:dyDescent="0.25">
      <c r="A317" t="s">
        <v>7147</v>
      </c>
      <c r="B317" s="86">
        <v>42871</v>
      </c>
      <c r="C317" t="s">
        <v>8</v>
      </c>
      <c r="D317" t="s">
        <v>7148</v>
      </c>
      <c r="E317" t="s">
        <v>3950</v>
      </c>
      <c r="F317" t="s">
        <v>7149</v>
      </c>
      <c r="K317" s="132">
        <v>1169</v>
      </c>
      <c r="L317" s="133" t="s">
        <v>7150</v>
      </c>
      <c r="M317" t="s">
        <v>7151</v>
      </c>
    </row>
    <row r="318" spans="1:13" customFormat="1" hidden="1" x14ac:dyDescent="0.25">
      <c r="A318" t="s">
        <v>7152</v>
      </c>
      <c r="B318" s="86">
        <v>42871</v>
      </c>
      <c r="C318" t="s">
        <v>8</v>
      </c>
      <c r="D318" t="s">
        <v>7153</v>
      </c>
      <c r="E318" t="s">
        <v>7154</v>
      </c>
      <c r="F318" t="s">
        <v>7155</v>
      </c>
      <c r="K318">
        <v>171.48</v>
      </c>
      <c r="L318" s="133" t="s">
        <v>7156</v>
      </c>
      <c r="M318" t="s">
        <v>7157</v>
      </c>
    </row>
    <row r="319" spans="1:13" customFormat="1" hidden="1" x14ac:dyDescent="0.25">
      <c r="A319" t="s">
        <v>7158</v>
      </c>
      <c r="B319" s="86">
        <v>42872</v>
      </c>
      <c r="C319" t="s">
        <v>8</v>
      </c>
      <c r="D319" t="s">
        <v>7159</v>
      </c>
      <c r="E319" t="s">
        <v>7160</v>
      </c>
      <c r="F319" t="s">
        <v>7161</v>
      </c>
      <c r="K319" s="132">
        <v>1099</v>
      </c>
      <c r="L319" s="133" t="s">
        <v>7162</v>
      </c>
    </row>
    <row r="320" spans="1:13" customFormat="1" hidden="1" x14ac:dyDescent="0.25">
      <c r="A320" t="s">
        <v>7163</v>
      </c>
      <c r="B320" s="86">
        <v>42872</v>
      </c>
      <c r="C320" t="s">
        <v>8</v>
      </c>
      <c r="D320" t="s">
        <v>7164</v>
      </c>
      <c r="E320" t="s">
        <v>7165</v>
      </c>
      <c r="F320" t="s">
        <v>7166</v>
      </c>
      <c r="K320">
        <v>18</v>
      </c>
      <c r="L320" s="133" t="s">
        <v>7167</v>
      </c>
      <c r="M320" t="s">
        <v>1843</v>
      </c>
    </row>
    <row r="321" spans="1:13" customFormat="1" hidden="1" x14ac:dyDescent="0.25">
      <c r="A321" t="s">
        <v>7168</v>
      </c>
      <c r="B321" s="86">
        <v>42872</v>
      </c>
      <c r="C321" t="s">
        <v>8</v>
      </c>
      <c r="D321" t="s">
        <v>7169</v>
      </c>
      <c r="E321" t="s">
        <v>7170</v>
      </c>
      <c r="F321" t="s">
        <v>3890</v>
      </c>
      <c r="K321" s="132">
        <v>4975</v>
      </c>
      <c r="L321" s="133" t="s">
        <v>7171</v>
      </c>
      <c r="M321" t="s">
        <v>7172</v>
      </c>
    </row>
    <row r="322" spans="1:13" customFormat="1" hidden="1" x14ac:dyDescent="0.25">
      <c r="A322" t="s">
        <v>7173</v>
      </c>
      <c r="B322" s="86">
        <v>42872</v>
      </c>
      <c r="C322" t="s">
        <v>8</v>
      </c>
      <c r="D322" t="s">
        <v>7174</v>
      </c>
      <c r="E322" t="s">
        <v>7175</v>
      </c>
      <c r="F322" t="s">
        <v>7176</v>
      </c>
      <c r="K322" s="132">
        <v>1200</v>
      </c>
      <c r="L322" s="133" t="s">
        <v>7177</v>
      </c>
      <c r="M322" t="s">
        <v>3134</v>
      </c>
    </row>
    <row r="323" spans="1:13" customFormat="1" hidden="1" x14ac:dyDescent="0.25">
      <c r="A323" t="s">
        <v>7178</v>
      </c>
      <c r="B323" s="86">
        <v>42873</v>
      </c>
      <c r="C323" t="s">
        <v>8</v>
      </c>
      <c r="D323" t="s">
        <v>7174</v>
      </c>
      <c r="E323" t="s">
        <v>7175</v>
      </c>
      <c r="F323" t="s">
        <v>7176</v>
      </c>
      <c r="K323" s="132">
        <v>1645.43</v>
      </c>
      <c r="L323" s="133" t="s">
        <v>7179</v>
      </c>
    </row>
    <row r="324" spans="1:13" customFormat="1" hidden="1" x14ac:dyDescent="0.25">
      <c r="A324" t="s">
        <v>7180</v>
      </c>
      <c r="B324" s="86">
        <v>42873</v>
      </c>
      <c r="C324" t="s">
        <v>8</v>
      </c>
      <c r="D324" t="s">
        <v>7181</v>
      </c>
      <c r="E324" t="s">
        <v>7182</v>
      </c>
      <c r="F324" t="s">
        <v>4239</v>
      </c>
      <c r="K324">
        <v>229.91</v>
      </c>
      <c r="L324" s="133" t="s">
        <v>7183</v>
      </c>
      <c r="M324" t="s">
        <v>7184</v>
      </c>
    </row>
    <row r="325" spans="1:13" customFormat="1" hidden="1" x14ac:dyDescent="0.25">
      <c r="A325" t="s">
        <v>7185</v>
      </c>
      <c r="B325" s="86">
        <v>42873</v>
      </c>
      <c r="C325" t="s">
        <v>8</v>
      </c>
      <c r="D325" t="s">
        <v>7186</v>
      </c>
      <c r="E325" t="s">
        <v>24</v>
      </c>
      <c r="F325" t="s">
        <v>5542</v>
      </c>
      <c r="K325" s="132">
        <v>2591.09</v>
      </c>
      <c r="L325" s="133" t="s">
        <v>7187</v>
      </c>
      <c r="M325" t="s">
        <v>3134</v>
      </c>
    </row>
    <row r="326" spans="1:13" customFormat="1" hidden="1" x14ac:dyDescent="0.25">
      <c r="A326" t="s">
        <v>7188</v>
      </c>
      <c r="B326" s="86">
        <v>42873</v>
      </c>
      <c r="C326" t="s">
        <v>8</v>
      </c>
      <c r="D326" t="s">
        <v>7189</v>
      </c>
      <c r="E326" t="s">
        <v>24</v>
      </c>
      <c r="F326" t="s">
        <v>7190</v>
      </c>
      <c r="K326" s="132">
        <v>2480.0500000000002</v>
      </c>
      <c r="L326" s="133" t="s">
        <v>7191</v>
      </c>
      <c r="M326" t="s">
        <v>3134</v>
      </c>
    </row>
    <row r="327" spans="1:13" customFormat="1" hidden="1" x14ac:dyDescent="0.25">
      <c r="A327" t="s">
        <v>7192</v>
      </c>
      <c r="B327" s="86">
        <v>42873</v>
      </c>
      <c r="C327" t="s">
        <v>8</v>
      </c>
      <c r="D327" t="s">
        <v>7193</v>
      </c>
      <c r="E327" t="s">
        <v>7194</v>
      </c>
      <c r="F327" t="s">
        <v>7195</v>
      </c>
      <c r="K327">
        <v>514.04999999999995</v>
      </c>
      <c r="L327" s="133" t="s">
        <v>7196</v>
      </c>
      <c r="M327" t="s">
        <v>3134</v>
      </c>
    </row>
    <row r="328" spans="1:13" customFormat="1" hidden="1" x14ac:dyDescent="0.25">
      <c r="A328" t="s">
        <v>7197</v>
      </c>
      <c r="B328" s="86">
        <v>42873</v>
      </c>
      <c r="C328" t="s">
        <v>8</v>
      </c>
      <c r="D328" t="s">
        <v>7198</v>
      </c>
      <c r="E328" t="s">
        <v>7199</v>
      </c>
      <c r="F328" t="s">
        <v>7200</v>
      </c>
      <c r="K328" s="132">
        <v>1000</v>
      </c>
      <c r="L328" s="133" t="s">
        <v>7201</v>
      </c>
      <c r="M328" t="s">
        <v>591</v>
      </c>
    </row>
    <row r="329" spans="1:13" customFormat="1" hidden="1" x14ac:dyDescent="0.25">
      <c r="A329" t="s">
        <v>7202</v>
      </c>
      <c r="B329" s="86">
        <v>42874</v>
      </c>
      <c r="C329" t="s">
        <v>7203</v>
      </c>
      <c r="D329" t="s">
        <v>2473</v>
      </c>
      <c r="E329" t="s">
        <v>24</v>
      </c>
      <c r="F329" t="s">
        <v>800</v>
      </c>
      <c r="K329">
        <v>357.18</v>
      </c>
      <c r="L329" s="133" t="s">
        <v>7204</v>
      </c>
      <c r="M329" t="s">
        <v>3134</v>
      </c>
    </row>
    <row r="330" spans="1:13" customFormat="1" hidden="1" x14ac:dyDescent="0.25">
      <c r="A330" t="s">
        <v>7205</v>
      </c>
      <c r="B330" s="86">
        <v>42874</v>
      </c>
      <c r="C330" t="s">
        <v>8</v>
      </c>
      <c r="D330" t="s">
        <v>7206</v>
      </c>
      <c r="E330" t="s">
        <v>24</v>
      </c>
      <c r="F330" t="s">
        <v>7207</v>
      </c>
      <c r="K330" s="132">
        <v>3250</v>
      </c>
      <c r="L330" s="133" t="s">
        <v>7208</v>
      </c>
      <c r="M330" t="s">
        <v>3134</v>
      </c>
    </row>
    <row r="331" spans="1:13" customFormat="1" hidden="1" x14ac:dyDescent="0.25">
      <c r="A331" t="s">
        <v>7209</v>
      </c>
      <c r="B331" s="86">
        <v>42874</v>
      </c>
      <c r="C331" t="s">
        <v>8</v>
      </c>
      <c r="D331" t="s">
        <v>7210</v>
      </c>
      <c r="E331" t="s">
        <v>24</v>
      </c>
      <c r="F331" t="s">
        <v>7211</v>
      </c>
      <c r="K331" s="132">
        <v>3832.51</v>
      </c>
      <c r="L331" s="133" t="s">
        <v>7212</v>
      </c>
      <c r="M331" t="s">
        <v>3134</v>
      </c>
    </row>
    <row r="332" spans="1:13" customFormat="1" hidden="1" x14ac:dyDescent="0.25">
      <c r="A332" t="s">
        <v>7213</v>
      </c>
      <c r="B332" s="86">
        <v>42874</v>
      </c>
      <c r="C332" t="s">
        <v>8</v>
      </c>
      <c r="D332" t="s">
        <v>7214</v>
      </c>
      <c r="E332" t="s">
        <v>24</v>
      </c>
      <c r="F332" t="s">
        <v>7215</v>
      </c>
      <c r="K332">
        <v>116.46</v>
      </c>
      <c r="L332" s="133" t="s">
        <v>7216</v>
      </c>
      <c r="M332" t="s">
        <v>3134</v>
      </c>
    </row>
    <row r="333" spans="1:13" customFormat="1" hidden="1" x14ac:dyDescent="0.25">
      <c r="A333" t="s">
        <v>7217</v>
      </c>
      <c r="B333" s="86">
        <v>42874</v>
      </c>
      <c r="C333" t="s">
        <v>8</v>
      </c>
      <c r="D333" t="s">
        <v>5234</v>
      </c>
      <c r="E333" t="s">
        <v>5235</v>
      </c>
      <c r="F333" t="s">
        <v>6058</v>
      </c>
      <c r="K333" s="132">
        <v>2000</v>
      </c>
      <c r="L333" s="133" t="s">
        <v>7218</v>
      </c>
      <c r="M333" t="s">
        <v>3134</v>
      </c>
    </row>
    <row r="334" spans="1:13" customFormat="1" hidden="1" x14ac:dyDescent="0.25">
      <c r="A334" t="s">
        <v>7219</v>
      </c>
      <c r="B334" s="86">
        <v>42874</v>
      </c>
      <c r="C334" t="s">
        <v>8</v>
      </c>
      <c r="D334" t="s">
        <v>7220</v>
      </c>
      <c r="E334" t="s">
        <v>24</v>
      </c>
      <c r="F334" t="s">
        <v>5542</v>
      </c>
      <c r="K334">
        <v>997.3</v>
      </c>
      <c r="L334" s="133" t="s">
        <v>7221</v>
      </c>
      <c r="M334" t="s">
        <v>3134</v>
      </c>
    </row>
    <row r="335" spans="1:13" customFormat="1" hidden="1" x14ac:dyDescent="0.25">
      <c r="A335" t="s">
        <v>7222</v>
      </c>
      <c r="B335" s="86">
        <v>42874</v>
      </c>
      <c r="C335" t="s">
        <v>8</v>
      </c>
      <c r="D335" t="s">
        <v>7223</v>
      </c>
      <c r="E335" t="s">
        <v>24</v>
      </c>
      <c r="F335" t="s">
        <v>7224</v>
      </c>
      <c r="K335" s="132">
        <v>1194.4100000000001</v>
      </c>
      <c r="L335" s="133" t="s">
        <v>7225</v>
      </c>
      <c r="M335" t="s">
        <v>7226</v>
      </c>
    </row>
    <row r="336" spans="1:13" customFormat="1" hidden="1" x14ac:dyDescent="0.25">
      <c r="A336" t="s">
        <v>7227</v>
      </c>
      <c r="B336" s="86">
        <v>42875</v>
      </c>
      <c r="C336" t="s">
        <v>8</v>
      </c>
      <c r="D336" t="s">
        <v>5676</v>
      </c>
      <c r="E336" t="s">
        <v>5677</v>
      </c>
      <c r="F336" t="s">
        <v>5678</v>
      </c>
      <c r="K336" s="132">
        <v>1740</v>
      </c>
      <c r="L336" s="133" t="s">
        <v>7228</v>
      </c>
      <c r="M336" t="s">
        <v>3134</v>
      </c>
    </row>
    <row r="337" spans="1:13" customFormat="1" hidden="1" x14ac:dyDescent="0.25">
      <c r="A337" t="s">
        <v>7229</v>
      </c>
      <c r="B337" s="86">
        <v>42875</v>
      </c>
      <c r="C337" t="s">
        <v>8</v>
      </c>
      <c r="D337" t="s">
        <v>7230</v>
      </c>
      <c r="E337" t="s">
        <v>7231</v>
      </c>
      <c r="F337" t="s">
        <v>7232</v>
      </c>
      <c r="K337">
        <v>113.86</v>
      </c>
      <c r="L337" s="133" t="s">
        <v>7233</v>
      </c>
      <c r="M337" t="s">
        <v>3134</v>
      </c>
    </row>
    <row r="338" spans="1:13" customFormat="1" hidden="1" x14ac:dyDescent="0.25">
      <c r="A338" t="s">
        <v>7234</v>
      </c>
      <c r="B338" s="86">
        <v>42877</v>
      </c>
      <c r="C338" t="s">
        <v>8</v>
      </c>
      <c r="D338" t="s">
        <v>7235</v>
      </c>
      <c r="E338" t="s">
        <v>7236</v>
      </c>
      <c r="F338" t="s">
        <v>7237</v>
      </c>
      <c r="K338" s="132">
        <v>3000</v>
      </c>
      <c r="L338" s="133" t="s">
        <v>7238</v>
      </c>
      <c r="M338" t="s">
        <v>7239</v>
      </c>
    </row>
    <row r="339" spans="1:13" customFormat="1" hidden="1" x14ac:dyDescent="0.25">
      <c r="A339" t="s">
        <v>7240</v>
      </c>
      <c r="B339" s="86">
        <v>42877</v>
      </c>
      <c r="C339" t="s">
        <v>8</v>
      </c>
      <c r="D339" t="s">
        <v>7241</v>
      </c>
      <c r="E339" t="s">
        <v>24</v>
      </c>
      <c r="F339" t="s">
        <v>7242</v>
      </c>
      <c r="K339" s="132">
        <v>1084.95</v>
      </c>
      <c r="L339" s="133" t="s">
        <v>7243</v>
      </c>
      <c r="M339" t="s">
        <v>7244</v>
      </c>
    </row>
    <row r="340" spans="1:13" customFormat="1" hidden="1" x14ac:dyDescent="0.25">
      <c r="A340" t="s">
        <v>7245</v>
      </c>
      <c r="B340" s="86">
        <v>42877</v>
      </c>
      <c r="C340" t="s">
        <v>8</v>
      </c>
      <c r="D340" t="s">
        <v>7246</v>
      </c>
      <c r="E340" t="s">
        <v>7247</v>
      </c>
      <c r="F340" t="s">
        <v>7248</v>
      </c>
      <c r="K340" s="132">
        <v>3000</v>
      </c>
      <c r="L340" s="133" t="s">
        <v>7249</v>
      </c>
      <c r="M340" t="s">
        <v>3134</v>
      </c>
    </row>
    <row r="341" spans="1:13" customFormat="1" hidden="1" x14ac:dyDescent="0.25">
      <c r="A341" t="s">
        <v>7250</v>
      </c>
      <c r="B341" s="86">
        <v>42877</v>
      </c>
      <c r="C341" t="s">
        <v>8</v>
      </c>
      <c r="D341" t="s">
        <v>7251</v>
      </c>
      <c r="E341" t="s">
        <v>7252</v>
      </c>
      <c r="F341" t="s">
        <v>7253</v>
      </c>
      <c r="K341" s="132">
        <v>20000</v>
      </c>
      <c r="L341" s="133" t="s">
        <v>7254</v>
      </c>
      <c r="M341" t="s">
        <v>7255</v>
      </c>
    </row>
    <row r="342" spans="1:13" customFormat="1" hidden="1" x14ac:dyDescent="0.25">
      <c r="A342" t="s">
        <v>7256</v>
      </c>
      <c r="B342" s="86">
        <v>42877</v>
      </c>
      <c r="C342" t="s">
        <v>8</v>
      </c>
      <c r="D342" t="s">
        <v>7257</v>
      </c>
      <c r="E342" t="s">
        <v>24</v>
      </c>
      <c r="F342" t="s">
        <v>7258</v>
      </c>
      <c r="K342" s="132">
        <v>1312.67</v>
      </c>
      <c r="L342" s="133" t="s">
        <v>7259</v>
      </c>
      <c r="M342" t="s">
        <v>7260</v>
      </c>
    </row>
    <row r="343" spans="1:13" customFormat="1" hidden="1" x14ac:dyDescent="0.25">
      <c r="A343" t="s">
        <v>7261</v>
      </c>
      <c r="B343" s="86">
        <v>42877</v>
      </c>
      <c r="C343" t="s">
        <v>8</v>
      </c>
      <c r="D343" t="s">
        <v>7257</v>
      </c>
      <c r="E343" t="s">
        <v>24</v>
      </c>
      <c r="F343" t="s">
        <v>7258</v>
      </c>
      <c r="K343">
        <v>232</v>
      </c>
      <c r="L343" s="133" t="s">
        <v>7262</v>
      </c>
      <c r="M343" t="s">
        <v>7260</v>
      </c>
    </row>
    <row r="344" spans="1:13" customFormat="1" hidden="1" x14ac:dyDescent="0.25">
      <c r="A344" t="s">
        <v>7263</v>
      </c>
      <c r="B344" s="86">
        <v>42877</v>
      </c>
      <c r="C344" t="s">
        <v>8</v>
      </c>
      <c r="D344" t="s">
        <v>2298</v>
      </c>
      <c r="E344" t="s">
        <v>2299</v>
      </c>
      <c r="F344" t="s">
        <v>2300</v>
      </c>
      <c r="K344">
        <v>360.18</v>
      </c>
      <c r="L344" s="133" t="s">
        <v>7264</v>
      </c>
      <c r="M344" t="s">
        <v>3134</v>
      </c>
    </row>
    <row r="345" spans="1:13" customFormat="1" hidden="1" x14ac:dyDescent="0.25">
      <c r="A345" t="s">
        <v>7265</v>
      </c>
      <c r="B345" s="86">
        <v>42877</v>
      </c>
      <c r="C345" t="s">
        <v>8</v>
      </c>
      <c r="D345" t="s">
        <v>7266</v>
      </c>
      <c r="E345" t="s">
        <v>7267</v>
      </c>
      <c r="F345" t="s">
        <v>7268</v>
      </c>
      <c r="K345" s="132">
        <v>1312.67</v>
      </c>
      <c r="L345" s="133" t="s">
        <v>6467</v>
      </c>
      <c r="M345" t="s">
        <v>7269</v>
      </c>
    </row>
    <row r="346" spans="1:13" customFormat="1" hidden="1" x14ac:dyDescent="0.25">
      <c r="A346" t="s">
        <v>7270</v>
      </c>
      <c r="B346" s="86">
        <v>42878</v>
      </c>
      <c r="C346" t="s">
        <v>8</v>
      </c>
      <c r="D346" t="s">
        <v>5234</v>
      </c>
      <c r="E346" t="s">
        <v>5235</v>
      </c>
      <c r="F346" t="s">
        <v>6058</v>
      </c>
      <c r="K346" s="132">
        <v>3800</v>
      </c>
      <c r="L346" s="133" t="s">
        <v>7271</v>
      </c>
      <c r="M346" t="s">
        <v>7272</v>
      </c>
    </row>
    <row r="347" spans="1:13" customFormat="1" hidden="1" x14ac:dyDescent="0.25">
      <c r="A347" t="s">
        <v>7273</v>
      </c>
      <c r="B347" s="86">
        <v>42878</v>
      </c>
      <c r="C347" t="s">
        <v>8</v>
      </c>
      <c r="D347" t="s">
        <v>7274</v>
      </c>
      <c r="E347" t="s">
        <v>7275</v>
      </c>
      <c r="F347" t="s">
        <v>7276</v>
      </c>
      <c r="K347">
        <v>522.46</v>
      </c>
      <c r="L347" s="133" t="s">
        <v>7277</v>
      </c>
      <c r="M347" t="s">
        <v>7278</v>
      </c>
    </row>
    <row r="348" spans="1:13" customFormat="1" hidden="1" x14ac:dyDescent="0.25">
      <c r="A348" t="s">
        <v>7279</v>
      </c>
      <c r="B348" s="86">
        <v>42878</v>
      </c>
      <c r="C348" t="s">
        <v>8</v>
      </c>
      <c r="D348" t="s">
        <v>2712</v>
      </c>
      <c r="E348" t="s">
        <v>2713</v>
      </c>
      <c r="F348" t="s">
        <v>2714</v>
      </c>
      <c r="K348">
        <v>300</v>
      </c>
      <c r="L348" s="133" t="s">
        <v>7280</v>
      </c>
      <c r="M348" t="s">
        <v>3134</v>
      </c>
    </row>
    <row r="349" spans="1:13" customFormat="1" hidden="1" x14ac:dyDescent="0.25">
      <c r="A349" t="s">
        <v>7281</v>
      </c>
      <c r="B349" s="86">
        <v>42879</v>
      </c>
      <c r="C349" t="s">
        <v>8</v>
      </c>
      <c r="D349" t="s">
        <v>6951</v>
      </c>
      <c r="E349" t="s">
        <v>6952</v>
      </c>
      <c r="F349" t="s">
        <v>6953</v>
      </c>
      <c r="K349" s="132">
        <v>2369.1799999999998</v>
      </c>
      <c r="L349" s="133" t="s">
        <v>7282</v>
      </c>
      <c r="M349" t="s">
        <v>6955</v>
      </c>
    </row>
    <row r="350" spans="1:13" customFormat="1" hidden="1" x14ac:dyDescent="0.25">
      <c r="A350" t="s">
        <v>7283</v>
      </c>
      <c r="B350" s="86">
        <v>42879</v>
      </c>
      <c r="C350" t="s">
        <v>8</v>
      </c>
      <c r="D350" t="s">
        <v>7284</v>
      </c>
      <c r="E350" t="s">
        <v>24</v>
      </c>
      <c r="F350" t="s">
        <v>5542</v>
      </c>
      <c r="K350">
        <v>403.01</v>
      </c>
      <c r="L350" s="133" t="s">
        <v>7285</v>
      </c>
      <c r="M350" t="s">
        <v>3134</v>
      </c>
    </row>
    <row r="351" spans="1:13" customFormat="1" hidden="1" x14ac:dyDescent="0.25">
      <c r="A351" t="s">
        <v>7286</v>
      </c>
      <c r="B351" s="86">
        <v>42879</v>
      </c>
      <c r="C351" t="s">
        <v>8</v>
      </c>
      <c r="D351" t="s">
        <v>6951</v>
      </c>
      <c r="E351" t="s">
        <v>6952</v>
      </c>
      <c r="F351" t="s">
        <v>6953</v>
      </c>
      <c r="K351" s="132">
        <v>2884.64</v>
      </c>
      <c r="L351" s="133" t="s">
        <v>7287</v>
      </c>
      <c r="M351" t="s">
        <v>6955</v>
      </c>
    </row>
    <row r="352" spans="1:13" customFormat="1" hidden="1" x14ac:dyDescent="0.25">
      <c r="A352" t="s">
        <v>7288</v>
      </c>
      <c r="B352" s="86">
        <v>42879</v>
      </c>
      <c r="C352" t="s">
        <v>8</v>
      </c>
      <c r="D352" t="s">
        <v>2700</v>
      </c>
      <c r="E352" t="s">
        <v>2701</v>
      </c>
      <c r="F352" t="s">
        <v>2702</v>
      </c>
      <c r="K352" s="132">
        <v>2517</v>
      </c>
      <c r="L352" s="133" t="s">
        <v>7289</v>
      </c>
      <c r="M352" t="s">
        <v>7290</v>
      </c>
    </row>
    <row r="353" spans="1:13" customFormat="1" hidden="1" x14ac:dyDescent="0.25">
      <c r="A353" t="s">
        <v>7291</v>
      </c>
      <c r="B353" s="86">
        <v>42879</v>
      </c>
      <c r="C353" t="s">
        <v>8</v>
      </c>
      <c r="D353" t="s">
        <v>7292</v>
      </c>
      <c r="E353" t="s">
        <v>24</v>
      </c>
      <c r="F353" t="s">
        <v>5656</v>
      </c>
      <c r="K353" s="132">
        <v>2000</v>
      </c>
      <c r="L353" s="133" t="s">
        <v>7293</v>
      </c>
      <c r="M353" t="s">
        <v>3134</v>
      </c>
    </row>
    <row r="354" spans="1:13" customFormat="1" hidden="1" x14ac:dyDescent="0.25">
      <c r="A354" t="s">
        <v>7294</v>
      </c>
      <c r="B354" s="86">
        <v>42879</v>
      </c>
      <c r="C354" t="s">
        <v>8</v>
      </c>
      <c r="D354" t="s">
        <v>7295</v>
      </c>
      <c r="E354" t="s">
        <v>7296</v>
      </c>
      <c r="F354" t="s">
        <v>7297</v>
      </c>
      <c r="K354" s="132">
        <v>4735</v>
      </c>
      <c r="L354" s="133" t="s">
        <v>7298</v>
      </c>
      <c r="M354" t="s">
        <v>7299</v>
      </c>
    </row>
    <row r="355" spans="1:13" customFormat="1" hidden="1" x14ac:dyDescent="0.25">
      <c r="A355" t="s">
        <v>7300</v>
      </c>
      <c r="B355" s="86">
        <v>42880</v>
      </c>
      <c r="C355" t="s">
        <v>8</v>
      </c>
      <c r="D355" t="s">
        <v>7301</v>
      </c>
      <c r="E355" t="s">
        <v>7302</v>
      </c>
      <c r="F355" t="s">
        <v>7303</v>
      </c>
      <c r="K355" s="132">
        <v>1671.24</v>
      </c>
      <c r="L355" s="133" t="s">
        <v>7304</v>
      </c>
      <c r="M355" t="s">
        <v>7305</v>
      </c>
    </row>
    <row r="356" spans="1:13" customFormat="1" hidden="1" x14ac:dyDescent="0.25">
      <c r="A356" t="s">
        <v>7306</v>
      </c>
      <c r="B356" s="86">
        <v>42880</v>
      </c>
      <c r="C356" t="s">
        <v>8</v>
      </c>
      <c r="D356" t="s">
        <v>4753</v>
      </c>
      <c r="E356" t="s">
        <v>4754</v>
      </c>
      <c r="F356" t="s">
        <v>4755</v>
      </c>
      <c r="K356" s="132">
        <v>3567.45</v>
      </c>
      <c r="L356" s="133" t="s">
        <v>7307</v>
      </c>
      <c r="M356" t="s">
        <v>7308</v>
      </c>
    </row>
    <row r="357" spans="1:13" customFormat="1" hidden="1" x14ac:dyDescent="0.25">
      <c r="A357" t="s">
        <v>7309</v>
      </c>
      <c r="B357" s="86">
        <v>42880</v>
      </c>
      <c r="C357" t="s">
        <v>8</v>
      </c>
      <c r="D357" t="s">
        <v>7310</v>
      </c>
      <c r="E357" t="s">
        <v>7311</v>
      </c>
      <c r="F357" t="s">
        <v>7312</v>
      </c>
      <c r="K357">
        <v>160</v>
      </c>
      <c r="L357" s="133" t="s">
        <v>7313</v>
      </c>
      <c r="M357" t="s">
        <v>3134</v>
      </c>
    </row>
    <row r="358" spans="1:13" customFormat="1" hidden="1" x14ac:dyDescent="0.25">
      <c r="A358" t="s">
        <v>7314</v>
      </c>
      <c r="B358" s="86">
        <v>42880</v>
      </c>
      <c r="C358" t="s">
        <v>8</v>
      </c>
      <c r="D358" t="s">
        <v>7315</v>
      </c>
      <c r="E358" t="s">
        <v>7316</v>
      </c>
      <c r="F358" t="s">
        <v>7317</v>
      </c>
      <c r="K358">
        <v>985</v>
      </c>
      <c r="L358" s="133" t="s">
        <v>7318</v>
      </c>
      <c r="M358" t="s">
        <v>7319</v>
      </c>
    </row>
    <row r="359" spans="1:13" customFormat="1" hidden="1" x14ac:dyDescent="0.25">
      <c r="A359" t="s">
        <v>7320</v>
      </c>
      <c r="B359" s="86">
        <v>42880</v>
      </c>
      <c r="C359" t="s">
        <v>8</v>
      </c>
      <c r="D359" t="s">
        <v>7321</v>
      </c>
      <c r="E359" t="s">
        <v>24</v>
      </c>
      <c r="F359" t="s">
        <v>800</v>
      </c>
      <c r="K359" s="132">
        <v>5640.22</v>
      </c>
      <c r="L359" s="133" t="s">
        <v>7322</v>
      </c>
      <c r="M359" t="s">
        <v>3134</v>
      </c>
    </row>
    <row r="360" spans="1:13" customFormat="1" hidden="1" x14ac:dyDescent="0.25">
      <c r="A360" t="s">
        <v>7323</v>
      </c>
      <c r="B360" s="86">
        <v>42881</v>
      </c>
      <c r="C360" t="s">
        <v>8</v>
      </c>
      <c r="D360" t="s">
        <v>7324</v>
      </c>
      <c r="E360" t="s">
        <v>7325</v>
      </c>
      <c r="F360" t="s">
        <v>7326</v>
      </c>
      <c r="K360">
        <v>864.52</v>
      </c>
      <c r="L360" s="133" t="s">
        <v>7327</v>
      </c>
      <c r="M360" t="s">
        <v>3134</v>
      </c>
    </row>
    <row r="361" spans="1:13" customFormat="1" hidden="1" x14ac:dyDescent="0.25">
      <c r="A361" t="s">
        <v>7328</v>
      </c>
      <c r="B361" s="86">
        <v>42881</v>
      </c>
      <c r="C361" t="s">
        <v>8</v>
      </c>
      <c r="D361" t="s">
        <v>7329</v>
      </c>
      <c r="E361" t="s">
        <v>24</v>
      </c>
      <c r="F361" t="s">
        <v>800</v>
      </c>
      <c r="K361">
        <v>646.33000000000004</v>
      </c>
      <c r="L361" s="133" t="s">
        <v>7330</v>
      </c>
      <c r="M361" t="s">
        <v>3134</v>
      </c>
    </row>
    <row r="362" spans="1:13" customFormat="1" hidden="1" x14ac:dyDescent="0.25">
      <c r="A362" t="s">
        <v>7331</v>
      </c>
      <c r="B362" s="86">
        <v>42882</v>
      </c>
      <c r="C362" t="s">
        <v>8</v>
      </c>
      <c r="D362" t="s">
        <v>7332</v>
      </c>
      <c r="E362" t="s">
        <v>24</v>
      </c>
      <c r="F362" t="s">
        <v>7333</v>
      </c>
      <c r="K362">
        <v>171.48</v>
      </c>
      <c r="L362" s="133" t="s">
        <v>7334</v>
      </c>
      <c r="M362" t="s">
        <v>3134</v>
      </c>
    </row>
    <row r="363" spans="1:13" customFormat="1" hidden="1" x14ac:dyDescent="0.25">
      <c r="A363" t="s">
        <v>7335</v>
      </c>
      <c r="B363" s="86">
        <v>42882</v>
      </c>
      <c r="C363" t="s">
        <v>8</v>
      </c>
      <c r="D363" t="s">
        <v>2473</v>
      </c>
      <c r="E363" t="s">
        <v>24</v>
      </c>
      <c r="F363" t="s">
        <v>800</v>
      </c>
      <c r="K363" s="132">
        <v>1411.72</v>
      </c>
      <c r="L363" s="133" t="s">
        <v>7336</v>
      </c>
      <c r="M363" t="s">
        <v>3134</v>
      </c>
    </row>
    <row r="364" spans="1:13" customFormat="1" hidden="1" x14ac:dyDescent="0.25">
      <c r="A364" t="s">
        <v>7337</v>
      </c>
      <c r="B364" s="86">
        <v>42882</v>
      </c>
      <c r="C364" t="s">
        <v>4168</v>
      </c>
      <c r="D364" t="s">
        <v>2712</v>
      </c>
      <c r="E364" t="s">
        <v>2713</v>
      </c>
      <c r="F364" t="s">
        <v>2714</v>
      </c>
      <c r="K364" s="132">
        <v>1000</v>
      </c>
      <c r="L364" s="133" t="s">
        <v>7338</v>
      </c>
      <c r="M364" t="s">
        <v>3134</v>
      </c>
    </row>
    <row r="365" spans="1:13" customFormat="1" hidden="1" x14ac:dyDescent="0.25">
      <c r="A365" t="s">
        <v>7339</v>
      </c>
      <c r="B365" s="86">
        <v>42882</v>
      </c>
      <c r="C365" t="s">
        <v>8</v>
      </c>
      <c r="D365" t="s">
        <v>7340</v>
      </c>
      <c r="E365" t="s">
        <v>7341</v>
      </c>
      <c r="F365" t="s">
        <v>7342</v>
      </c>
      <c r="K365" s="132">
        <v>4408</v>
      </c>
      <c r="L365" s="133" t="s">
        <v>7343</v>
      </c>
      <c r="M365" t="s">
        <v>3134</v>
      </c>
    </row>
    <row r="366" spans="1:13" customFormat="1" hidden="1" x14ac:dyDescent="0.25">
      <c r="A366" t="s">
        <v>7344</v>
      </c>
      <c r="B366" s="86">
        <v>42884</v>
      </c>
      <c r="C366" t="s">
        <v>7345</v>
      </c>
      <c r="D366" t="s">
        <v>7346</v>
      </c>
      <c r="E366" t="s">
        <v>3950</v>
      </c>
      <c r="F366" t="s">
        <v>7347</v>
      </c>
      <c r="K366" s="132">
        <v>1000</v>
      </c>
      <c r="L366" s="133" t="s">
        <v>7348</v>
      </c>
      <c r="M366" t="s">
        <v>3134</v>
      </c>
    </row>
    <row r="367" spans="1:13" customFormat="1" hidden="1" x14ac:dyDescent="0.25">
      <c r="A367" t="s">
        <v>7349</v>
      </c>
      <c r="B367" s="86">
        <v>42884</v>
      </c>
      <c r="C367" t="s">
        <v>8</v>
      </c>
      <c r="D367" t="s">
        <v>6061</v>
      </c>
      <c r="E367" t="s">
        <v>6062</v>
      </c>
      <c r="F367" t="s">
        <v>6063</v>
      </c>
      <c r="K367" s="132">
        <v>2499.92</v>
      </c>
      <c r="L367" s="133" t="s">
        <v>7191</v>
      </c>
      <c r="M367" t="s">
        <v>7350</v>
      </c>
    </row>
    <row r="368" spans="1:13" customFormat="1" hidden="1" x14ac:dyDescent="0.25">
      <c r="A368" t="s">
        <v>7351</v>
      </c>
      <c r="B368" s="86">
        <v>42884</v>
      </c>
      <c r="C368" t="s">
        <v>8</v>
      </c>
      <c r="D368" t="s">
        <v>7352</v>
      </c>
      <c r="E368" t="s">
        <v>7353</v>
      </c>
      <c r="F368" t="s">
        <v>7354</v>
      </c>
      <c r="K368">
        <v>50</v>
      </c>
      <c r="L368" s="133" t="s">
        <v>7355</v>
      </c>
      <c r="M368" t="s">
        <v>7356</v>
      </c>
    </row>
    <row r="369" spans="1:13" customFormat="1" hidden="1" x14ac:dyDescent="0.25">
      <c r="A369" t="s">
        <v>7357</v>
      </c>
      <c r="B369" s="86">
        <v>42884</v>
      </c>
      <c r="C369" t="s">
        <v>8</v>
      </c>
      <c r="D369" t="s">
        <v>7358</v>
      </c>
      <c r="E369" t="s">
        <v>7359</v>
      </c>
      <c r="F369" t="s">
        <v>7360</v>
      </c>
      <c r="K369" s="132">
        <v>3372.49</v>
      </c>
      <c r="L369" s="133" t="s">
        <v>7361</v>
      </c>
      <c r="M369" t="s">
        <v>7362</v>
      </c>
    </row>
    <row r="370" spans="1:13" customFormat="1" hidden="1" x14ac:dyDescent="0.25">
      <c r="A370" t="s">
        <v>7363</v>
      </c>
      <c r="B370" s="86">
        <v>42884</v>
      </c>
      <c r="C370" t="s">
        <v>8</v>
      </c>
      <c r="D370" t="s">
        <v>7358</v>
      </c>
      <c r="E370" t="s">
        <v>7359</v>
      </c>
      <c r="F370" t="s">
        <v>7360</v>
      </c>
      <c r="K370">
        <v>360</v>
      </c>
      <c r="L370" s="133" t="s">
        <v>7364</v>
      </c>
      <c r="M370" t="s">
        <v>7362</v>
      </c>
    </row>
    <row r="371" spans="1:13" customFormat="1" hidden="1" x14ac:dyDescent="0.25">
      <c r="A371" t="s">
        <v>7365</v>
      </c>
      <c r="B371" s="86">
        <v>42884</v>
      </c>
      <c r="C371" t="s">
        <v>8</v>
      </c>
      <c r="D371" t="s">
        <v>7366</v>
      </c>
      <c r="E371" t="s">
        <v>7367</v>
      </c>
      <c r="F371" t="s">
        <v>7368</v>
      </c>
      <c r="K371" s="132">
        <v>2904.53</v>
      </c>
      <c r="L371" s="133" t="s">
        <v>7369</v>
      </c>
      <c r="M371" t="s">
        <v>7370</v>
      </c>
    </row>
    <row r="372" spans="1:13" customFormat="1" hidden="1" x14ac:dyDescent="0.25">
      <c r="A372" t="s">
        <v>7371</v>
      </c>
      <c r="B372" s="86">
        <v>42884</v>
      </c>
      <c r="C372" t="s">
        <v>8</v>
      </c>
      <c r="D372" t="s">
        <v>7372</v>
      </c>
      <c r="E372" t="s">
        <v>7373</v>
      </c>
      <c r="F372" t="s">
        <v>7374</v>
      </c>
      <c r="K372" s="132">
        <v>1037.72</v>
      </c>
      <c r="L372" s="133" t="s">
        <v>7375</v>
      </c>
      <c r="M372" t="s">
        <v>3811</v>
      </c>
    </row>
    <row r="373" spans="1:13" customFormat="1" hidden="1" x14ac:dyDescent="0.25">
      <c r="A373" t="s">
        <v>7376</v>
      </c>
      <c r="B373" s="86">
        <v>42884</v>
      </c>
      <c r="C373" t="s">
        <v>8</v>
      </c>
      <c r="D373" t="s">
        <v>3991</v>
      </c>
      <c r="E373" t="s">
        <v>3992</v>
      </c>
      <c r="F373" t="s">
        <v>3993</v>
      </c>
      <c r="K373" s="132">
        <v>7450.94</v>
      </c>
      <c r="L373" s="133" t="s">
        <v>7377</v>
      </c>
      <c r="M373" t="s">
        <v>7378</v>
      </c>
    </row>
    <row r="374" spans="1:13" customFormat="1" hidden="1" x14ac:dyDescent="0.25">
      <c r="A374" t="s">
        <v>7379</v>
      </c>
      <c r="B374" s="86">
        <v>42884</v>
      </c>
      <c r="C374" t="s">
        <v>8</v>
      </c>
      <c r="D374" t="s">
        <v>7380</v>
      </c>
      <c r="E374" t="s">
        <v>7381</v>
      </c>
      <c r="F374" t="s">
        <v>7382</v>
      </c>
      <c r="K374">
        <v>123.46</v>
      </c>
      <c r="L374" s="133" t="s">
        <v>7383</v>
      </c>
      <c r="M374" t="s">
        <v>3134</v>
      </c>
    </row>
    <row r="375" spans="1:13" customFormat="1" hidden="1" x14ac:dyDescent="0.25">
      <c r="A375" t="s">
        <v>7384</v>
      </c>
      <c r="B375" s="86">
        <v>42884</v>
      </c>
      <c r="C375" t="s">
        <v>8</v>
      </c>
      <c r="D375" t="s">
        <v>4461</v>
      </c>
      <c r="E375" t="s">
        <v>4462</v>
      </c>
      <c r="F375" t="s">
        <v>7385</v>
      </c>
      <c r="K375">
        <v>163.08000000000001</v>
      </c>
      <c r="L375" s="133" t="s">
        <v>7386</v>
      </c>
      <c r="M375" t="s">
        <v>3134</v>
      </c>
    </row>
    <row r="376" spans="1:13" customFormat="1" hidden="1" x14ac:dyDescent="0.25">
      <c r="A376" t="s">
        <v>7387</v>
      </c>
      <c r="B376" s="86">
        <v>42885</v>
      </c>
      <c r="C376" t="s">
        <v>8</v>
      </c>
      <c r="D376" t="s">
        <v>7388</v>
      </c>
      <c r="E376" t="s">
        <v>24</v>
      </c>
      <c r="F376" t="s">
        <v>800</v>
      </c>
      <c r="K376">
        <v>243.12</v>
      </c>
      <c r="L376" s="133" t="s">
        <v>7389</v>
      </c>
      <c r="M376" t="s">
        <v>3134</v>
      </c>
    </row>
    <row r="377" spans="1:13" customFormat="1" hidden="1" x14ac:dyDescent="0.25">
      <c r="A377" t="s">
        <v>7390</v>
      </c>
      <c r="B377" s="86">
        <v>42885</v>
      </c>
      <c r="C377" t="s">
        <v>8</v>
      </c>
      <c r="D377" t="s">
        <v>7332</v>
      </c>
      <c r="E377" t="s">
        <v>24</v>
      </c>
      <c r="F377" t="s">
        <v>7333</v>
      </c>
      <c r="K377">
        <v>254.92</v>
      </c>
      <c r="L377" s="133" t="s">
        <v>7391</v>
      </c>
      <c r="M377" t="s">
        <v>3134</v>
      </c>
    </row>
    <row r="378" spans="1:13" customFormat="1" hidden="1" x14ac:dyDescent="0.25">
      <c r="A378" t="s">
        <v>7392</v>
      </c>
      <c r="B378" s="86">
        <v>42885</v>
      </c>
      <c r="C378" t="s">
        <v>8</v>
      </c>
      <c r="D378" t="s">
        <v>7393</v>
      </c>
      <c r="E378" t="s">
        <v>24</v>
      </c>
      <c r="F378" t="s">
        <v>2587</v>
      </c>
      <c r="K378" s="132">
        <v>4039.82</v>
      </c>
      <c r="L378" s="133" t="s">
        <v>7394</v>
      </c>
      <c r="M378" t="s">
        <v>4193</v>
      </c>
    </row>
    <row r="379" spans="1:13" customFormat="1" hidden="1" x14ac:dyDescent="0.25">
      <c r="A379" t="s">
        <v>7395</v>
      </c>
      <c r="B379" s="86">
        <v>42886</v>
      </c>
      <c r="C379" t="s">
        <v>8</v>
      </c>
      <c r="D379" t="s">
        <v>7396</v>
      </c>
      <c r="E379" t="s">
        <v>7397</v>
      </c>
      <c r="F379" t="s">
        <v>7398</v>
      </c>
      <c r="K379">
        <v>705.35</v>
      </c>
      <c r="L379" s="133" t="s">
        <v>7399</v>
      </c>
      <c r="M379" t="s">
        <v>3134</v>
      </c>
    </row>
    <row r="380" spans="1:13" customFormat="1" hidden="1" x14ac:dyDescent="0.25">
      <c r="A380" t="s">
        <v>7400</v>
      </c>
      <c r="B380" s="86">
        <v>42886</v>
      </c>
      <c r="C380" t="s">
        <v>8</v>
      </c>
      <c r="D380" t="s">
        <v>7401</v>
      </c>
      <c r="E380" t="s">
        <v>7402</v>
      </c>
      <c r="F380" t="s">
        <v>7403</v>
      </c>
      <c r="K380">
        <v>871</v>
      </c>
      <c r="L380" s="133" t="s">
        <v>7404</v>
      </c>
      <c r="M380" t="s">
        <v>1839</v>
      </c>
    </row>
    <row r="381" spans="1:13" customFormat="1" hidden="1" x14ac:dyDescent="0.25">
      <c r="A381" t="s">
        <v>7405</v>
      </c>
      <c r="B381" s="86">
        <v>42886</v>
      </c>
      <c r="C381" t="s">
        <v>8</v>
      </c>
      <c r="D381" t="s">
        <v>7406</v>
      </c>
      <c r="E381" t="s">
        <v>7407</v>
      </c>
      <c r="F381" t="s">
        <v>7408</v>
      </c>
      <c r="K381" s="132">
        <v>1381.1</v>
      </c>
      <c r="L381" s="133" t="s">
        <v>7409</v>
      </c>
      <c r="M381" t="s">
        <v>7410</v>
      </c>
    </row>
    <row r="382" spans="1:13" customFormat="1" hidden="1" x14ac:dyDescent="0.25">
      <c r="A382" t="s">
        <v>7411</v>
      </c>
      <c r="B382" s="86">
        <v>42886</v>
      </c>
      <c r="C382" t="s">
        <v>8</v>
      </c>
      <c r="D382" t="s">
        <v>7181</v>
      </c>
      <c r="E382" t="s">
        <v>7182</v>
      </c>
      <c r="F382" t="s">
        <v>4239</v>
      </c>
      <c r="K382">
        <v>500</v>
      </c>
      <c r="L382" s="133" t="s">
        <v>7412</v>
      </c>
      <c r="M382" t="s">
        <v>3134</v>
      </c>
    </row>
    <row r="383" spans="1:13" customFormat="1" hidden="1" x14ac:dyDescent="0.25">
      <c r="A383" t="s">
        <v>7413</v>
      </c>
      <c r="B383" s="86">
        <v>42886</v>
      </c>
      <c r="C383" t="s">
        <v>8</v>
      </c>
      <c r="D383" t="s">
        <v>2712</v>
      </c>
      <c r="E383" t="s">
        <v>2713</v>
      </c>
      <c r="F383" t="s">
        <v>2714</v>
      </c>
      <c r="K383">
        <v>500</v>
      </c>
      <c r="L383" s="133" t="s">
        <v>7414</v>
      </c>
      <c r="M383" t="s">
        <v>3134</v>
      </c>
    </row>
    <row r="384" spans="1:13" customFormat="1" hidden="1" x14ac:dyDescent="0.25">
      <c r="A384" t="s">
        <v>7415</v>
      </c>
      <c r="B384" s="86">
        <v>42886</v>
      </c>
      <c r="C384" t="s">
        <v>8</v>
      </c>
      <c r="D384" t="s">
        <v>7416</v>
      </c>
      <c r="E384" t="s">
        <v>24</v>
      </c>
      <c r="F384" t="s">
        <v>800</v>
      </c>
      <c r="K384">
        <v>264.74</v>
      </c>
      <c r="L384" s="133" t="s">
        <v>7417</v>
      </c>
      <c r="M384" t="s">
        <v>3134</v>
      </c>
    </row>
    <row r="385" spans="1:13" customFormat="1" hidden="1" x14ac:dyDescent="0.25">
      <c r="A385" t="s">
        <v>7418</v>
      </c>
      <c r="B385" s="86">
        <v>42858</v>
      </c>
      <c r="C385" t="s">
        <v>8</v>
      </c>
      <c r="D385" t="s">
        <v>7419</v>
      </c>
      <c r="E385" t="s">
        <v>3950</v>
      </c>
      <c r="F385" t="s">
        <v>7420</v>
      </c>
      <c r="K385" s="132">
        <v>1099</v>
      </c>
      <c r="L385" s="133" t="s">
        <v>7421</v>
      </c>
      <c r="M385" t="s">
        <v>7422</v>
      </c>
    </row>
    <row r="386" spans="1:13" customFormat="1" hidden="1" x14ac:dyDescent="0.25">
      <c r="A386" t="s">
        <v>7423</v>
      </c>
      <c r="B386" s="86">
        <v>42858</v>
      </c>
      <c r="C386" t="s">
        <v>8</v>
      </c>
      <c r="D386" t="s">
        <v>5807</v>
      </c>
      <c r="E386" t="s">
        <v>5808</v>
      </c>
      <c r="F386" t="s">
        <v>5809</v>
      </c>
      <c r="K386" s="132">
        <v>1160</v>
      </c>
      <c r="L386" s="133" t="s">
        <v>7424</v>
      </c>
      <c r="M386" t="s">
        <v>7425</v>
      </c>
    </row>
    <row r="387" spans="1:13" customFormat="1" hidden="1" x14ac:dyDescent="0.25">
      <c r="A387" t="s">
        <v>7426</v>
      </c>
      <c r="B387" s="86">
        <v>42863</v>
      </c>
      <c r="C387" t="s">
        <v>8</v>
      </c>
      <c r="D387" t="s">
        <v>7427</v>
      </c>
      <c r="E387" t="s">
        <v>7428</v>
      </c>
      <c r="F387" t="s">
        <v>7429</v>
      </c>
      <c r="K387" s="132">
        <v>4299</v>
      </c>
      <c r="L387" s="133" t="s">
        <v>7430</v>
      </c>
      <c r="M387" t="s">
        <v>3134</v>
      </c>
    </row>
    <row r="388" spans="1:13" customFormat="1" hidden="1" x14ac:dyDescent="0.25">
      <c r="A388" t="s">
        <v>7431</v>
      </c>
      <c r="B388" s="86">
        <v>42863</v>
      </c>
      <c r="C388" t="s">
        <v>8</v>
      </c>
      <c r="D388" t="s">
        <v>7432</v>
      </c>
      <c r="E388" t="s">
        <v>7433</v>
      </c>
      <c r="F388" t="s">
        <v>7434</v>
      </c>
      <c r="K388" s="132">
        <v>1970</v>
      </c>
      <c r="L388" s="133" t="s">
        <v>7435</v>
      </c>
      <c r="M388" t="s">
        <v>7436</v>
      </c>
    </row>
    <row r="389" spans="1:13" customFormat="1" hidden="1" x14ac:dyDescent="0.25">
      <c r="A389" t="s">
        <v>7437</v>
      </c>
      <c r="B389" s="86">
        <v>42863</v>
      </c>
      <c r="C389" t="s">
        <v>8</v>
      </c>
      <c r="D389" t="s">
        <v>7438</v>
      </c>
      <c r="E389" t="s">
        <v>7439</v>
      </c>
      <c r="F389" t="s">
        <v>7440</v>
      </c>
      <c r="K389" s="132">
        <v>1169</v>
      </c>
      <c r="L389" s="133" t="s">
        <v>7441</v>
      </c>
      <c r="M389" t="s">
        <v>3134</v>
      </c>
    </row>
    <row r="390" spans="1:13" customFormat="1" hidden="1" x14ac:dyDescent="0.25">
      <c r="A390" t="s">
        <v>7442</v>
      </c>
      <c r="B390" s="86">
        <v>42863</v>
      </c>
      <c r="C390" t="s">
        <v>8</v>
      </c>
      <c r="D390" t="s">
        <v>7443</v>
      </c>
      <c r="E390" t="s">
        <v>24</v>
      </c>
      <c r="F390" t="s">
        <v>7444</v>
      </c>
      <c r="K390" s="132">
        <v>4395</v>
      </c>
      <c r="L390" s="133" t="s">
        <v>7445</v>
      </c>
      <c r="M390" t="s">
        <v>3134</v>
      </c>
    </row>
    <row r="391" spans="1:13" customFormat="1" hidden="1" x14ac:dyDescent="0.25">
      <c r="A391" t="s">
        <v>7446</v>
      </c>
      <c r="B391" s="86">
        <v>42863</v>
      </c>
      <c r="C391" t="s">
        <v>8</v>
      </c>
      <c r="D391" t="s">
        <v>904</v>
      </c>
      <c r="E391" t="s">
        <v>905</v>
      </c>
      <c r="F391" t="s">
        <v>4172</v>
      </c>
      <c r="K391" s="132">
        <v>1099</v>
      </c>
      <c r="L391" s="133" t="s">
        <v>7447</v>
      </c>
      <c r="M391" t="s">
        <v>3134</v>
      </c>
    </row>
    <row r="392" spans="1:13" customFormat="1" hidden="1" x14ac:dyDescent="0.25">
      <c r="A392" t="s">
        <v>7448</v>
      </c>
      <c r="B392" s="86">
        <v>42863</v>
      </c>
      <c r="C392" t="s">
        <v>8</v>
      </c>
      <c r="D392" t="s">
        <v>7449</v>
      </c>
      <c r="E392" t="s">
        <v>7450</v>
      </c>
      <c r="F392" t="s">
        <v>7451</v>
      </c>
      <c r="K392" s="132">
        <v>1970</v>
      </c>
      <c r="L392" s="133"/>
    </row>
    <row r="393" spans="1:13" customFormat="1" hidden="1" x14ac:dyDescent="0.25">
      <c r="A393" t="s">
        <v>7452</v>
      </c>
      <c r="B393" s="86">
        <v>42864</v>
      </c>
      <c r="C393" t="s">
        <v>8</v>
      </c>
      <c r="D393" t="s">
        <v>7453</v>
      </c>
      <c r="E393" t="s">
        <v>24</v>
      </c>
      <c r="F393" t="s">
        <v>7454</v>
      </c>
      <c r="K393" s="132">
        <v>1169</v>
      </c>
      <c r="L393" s="133" t="s">
        <v>7455</v>
      </c>
      <c r="M393" t="s">
        <v>7456</v>
      </c>
    </row>
    <row r="394" spans="1:13" customFormat="1" hidden="1" x14ac:dyDescent="0.25">
      <c r="A394" t="s">
        <v>7457</v>
      </c>
      <c r="B394" s="86">
        <v>42864</v>
      </c>
      <c r="C394" t="s">
        <v>8</v>
      </c>
      <c r="D394" t="s">
        <v>721</v>
      </c>
      <c r="E394" t="s">
        <v>722</v>
      </c>
      <c r="F394" t="s">
        <v>723</v>
      </c>
      <c r="K394" s="132">
        <v>1970</v>
      </c>
      <c r="L394" s="133" t="s">
        <v>7458</v>
      </c>
      <c r="M394" t="s">
        <v>3134</v>
      </c>
    </row>
    <row r="395" spans="1:13" customFormat="1" hidden="1" x14ac:dyDescent="0.25">
      <c r="A395" t="s">
        <v>7459</v>
      </c>
      <c r="B395" s="86">
        <v>42864</v>
      </c>
      <c r="C395" t="s">
        <v>8</v>
      </c>
      <c r="D395" t="s">
        <v>7460</v>
      </c>
      <c r="E395" t="s">
        <v>24</v>
      </c>
      <c r="F395" t="s">
        <v>7461</v>
      </c>
      <c r="K395" s="132">
        <v>2065</v>
      </c>
      <c r="L395" s="133" t="s">
        <v>7462</v>
      </c>
      <c r="M395" t="s">
        <v>3134</v>
      </c>
    </row>
    <row r="396" spans="1:13" customFormat="1" hidden="1" x14ac:dyDescent="0.25">
      <c r="A396" t="s">
        <v>7463</v>
      </c>
      <c r="B396" s="86">
        <v>42864</v>
      </c>
      <c r="C396" t="s">
        <v>8</v>
      </c>
      <c r="D396" t="s">
        <v>7464</v>
      </c>
      <c r="E396" t="s">
        <v>7465</v>
      </c>
      <c r="F396" t="s">
        <v>7466</v>
      </c>
      <c r="K396" s="132">
        <v>2040</v>
      </c>
      <c r="L396" s="133" t="s">
        <v>7467</v>
      </c>
      <c r="M396" t="s">
        <v>7468</v>
      </c>
    </row>
    <row r="397" spans="1:13" customFormat="1" hidden="1" x14ac:dyDescent="0.25">
      <c r="A397" t="s">
        <v>7469</v>
      </c>
      <c r="B397" s="86">
        <v>42864</v>
      </c>
      <c r="C397" t="s">
        <v>8</v>
      </c>
      <c r="D397" t="s">
        <v>7470</v>
      </c>
      <c r="E397" t="s">
        <v>7471</v>
      </c>
      <c r="F397" t="s">
        <v>7472</v>
      </c>
      <c r="K397" s="132">
        <v>1970</v>
      </c>
      <c r="L397" s="133" t="s">
        <v>7473</v>
      </c>
      <c r="M397" t="s">
        <v>7474</v>
      </c>
    </row>
    <row r="398" spans="1:13" customFormat="1" hidden="1" x14ac:dyDescent="0.25">
      <c r="A398" t="s">
        <v>7475</v>
      </c>
      <c r="B398" s="86">
        <v>42864</v>
      </c>
      <c r="C398" t="s">
        <v>8</v>
      </c>
      <c r="D398" t="s">
        <v>7476</v>
      </c>
      <c r="E398" t="s">
        <v>24</v>
      </c>
      <c r="F398" t="s">
        <v>7477</v>
      </c>
      <c r="K398" s="132">
        <v>6500</v>
      </c>
      <c r="L398" s="133" t="s">
        <v>7478</v>
      </c>
      <c r="M398" t="s">
        <v>3134</v>
      </c>
    </row>
    <row r="399" spans="1:13" customFormat="1" hidden="1" x14ac:dyDescent="0.25">
      <c r="A399" t="s">
        <v>7479</v>
      </c>
      <c r="B399" s="86">
        <v>42877</v>
      </c>
      <c r="C399" t="s">
        <v>8</v>
      </c>
      <c r="D399" t="s">
        <v>7480</v>
      </c>
      <c r="E399" t="s">
        <v>7481</v>
      </c>
      <c r="F399" t="s">
        <v>7482</v>
      </c>
      <c r="K399" s="132">
        <v>1970</v>
      </c>
      <c r="L399" s="133" t="s">
        <v>7483</v>
      </c>
      <c r="M399" t="s">
        <v>7484</v>
      </c>
    </row>
    <row r="400" spans="1:13" customFormat="1" hidden="1" x14ac:dyDescent="0.25">
      <c r="A400" t="s">
        <v>7485</v>
      </c>
      <c r="B400" s="86">
        <v>42856</v>
      </c>
      <c r="C400" t="s">
        <v>8</v>
      </c>
      <c r="D400" t="s">
        <v>7486</v>
      </c>
      <c r="E400" t="s">
        <v>24</v>
      </c>
      <c r="F400" t="s">
        <v>7487</v>
      </c>
      <c r="K400" s="132">
        <v>5000</v>
      </c>
      <c r="L400" s="133" t="s">
        <v>7488</v>
      </c>
      <c r="M400" t="s">
        <v>3134</v>
      </c>
    </row>
    <row r="401" spans="1:13" customFormat="1" hidden="1" x14ac:dyDescent="0.25">
      <c r="A401" t="s">
        <v>7489</v>
      </c>
      <c r="B401" s="86">
        <v>42857</v>
      </c>
      <c r="C401" t="s">
        <v>8</v>
      </c>
      <c r="D401" t="s">
        <v>7490</v>
      </c>
      <c r="E401" t="s">
        <v>7491</v>
      </c>
      <c r="F401" t="s">
        <v>7492</v>
      </c>
      <c r="K401" s="132">
        <v>20000</v>
      </c>
      <c r="L401" s="133" t="s">
        <v>7493</v>
      </c>
    </row>
    <row r="402" spans="1:13" customFormat="1" hidden="1" x14ac:dyDescent="0.25">
      <c r="A402" s="142" t="s">
        <v>7494</v>
      </c>
      <c r="B402" s="143">
        <v>42858</v>
      </c>
      <c r="C402" s="142" t="s">
        <v>8</v>
      </c>
      <c r="D402" t="s">
        <v>7490</v>
      </c>
      <c r="E402" t="s">
        <v>7491</v>
      </c>
      <c r="F402" t="s">
        <v>7492</v>
      </c>
      <c r="K402" s="144">
        <v>185000</v>
      </c>
      <c r="L402" s="145" t="s">
        <v>7495</v>
      </c>
      <c r="M402" s="142"/>
    </row>
    <row r="403" spans="1:13" customFormat="1" hidden="1" x14ac:dyDescent="0.25">
      <c r="A403" t="s">
        <v>7496</v>
      </c>
      <c r="B403" s="86">
        <v>42858</v>
      </c>
      <c r="C403" t="s">
        <v>8</v>
      </c>
      <c r="D403" t="s">
        <v>7497</v>
      </c>
      <c r="E403" t="s">
        <v>24</v>
      </c>
      <c r="F403" t="s">
        <v>7498</v>
      </c>
      <c r="K403" s="132">
        <v>3000</v>
      </c>
      <c r="L403" s="133" t="s">
        <v>7499</v>
      </c>
      <c r="M403" t="s">
        <v>7500</v>
      </c>
    </row>
    <row r="404" spans="1:13" customFormat="1" hidden="1" x14ac:dyDescent="0.25">
      <c r="A404" t="s">
        <v>7501</v>
      </c>
      <c r="B404" s="86">
        <v>42859</v>
      </c>
      <c r="C404" t="s">
        <v>4951</v>
      </c>
      <c r="D404" t="s">
        <v>7502</v>
      </c>
      <c r="E404" t="s">
        <v>24</v>
      </c>
      <c r="F404" t="s">
        <v>7503</v>
      </c>
      <c r="K404" s="132">
        <v>2000</v>
      </c>
      <c r="L404" s="133" t="s">
        <v>7504</v>
      </c>
      <c r="M404" t="s">
        <v>3134</v>
      </c>
    </row>
    <row r="405" spans="1:13" customFormat="1" hidden="1" x14ac:dyDescent="0.25">
      <c r="A405" t="s">
        <v>7505</v>
      </c>
      <c r="B405" s="86">
        <v>42860</v>
      </c>
      <c r="C405" t="s">
        <v>5866</v>
      </c>
      <c r="D405" t="s">
        <v>7506</v>
      </c>
      <c r="E405" t="s">
        <v>24</v>
      </c>
      <c r="F405" t="s">
        <v>7507</v>
      </c>
      <c r="K405" s="132">
        <v>4000</v>
      </c>
      <c r="L405" s="133" t="s">
        <v>7508</v>
      </c>
    </row>
    <row r="406" spans="1:13" customFormat="1" hidden="1" x14ac:dyDescent="0.25">
      <c r="A406" s="142" t="s">
        <v>7509</v>
      </c>
      <c r="B406" s="143">
        <v>42860</v>
      </c>
      <c r="C406" s="142" t="s">
        <v>4951</v>
      </c>
      <c r="D406" s="64" t="s">
        <v>7502</v>
      </c>
      <c r="E406" s="64" t="s">
        <v>24</v>
      </c>
      <c r="F406" s="64" t="s">
        <v>7503</v>
      </c>
      <c r="G406" s="64"/>
      <c r="H406" s="64"/>
      <c r="I406" s="64"/>
      <c r="J406" s="64"/>
      <c r="K406" s="144">
        <v>156000</v>
      </c>
      <c r="L406" s="145" t="s">
        <v>7510</v>
      </c>
      <c r="M406" s="142" t="s">
        <v>7511</v>
      </c>
    </row>
    <row r="407" spans="1:13" customFormat="1" hidden="1" x14ac:dyDescent="0.25">
      <c r="A407" s="142" t="s">
        <v>7512</v>
      </c>
      <c r="B407" s="143">
        <v>42860</v>
      </c>
      <c r="C407" s="142" t="s">
        <v>7513</v>
      </c>
      <c r="D407" t="s">
        <v>7514</v>
      </c>
      <c r="E407" t="s">
        <v>24</v>
      </c>
      <c r="F407" t="s">
        <v>7515</v>
      </c>
      <c r="K407" s="144">
        <v>160000</v>
      </c>
      <c r="L407" s="145" t="s">
        <v>7516</v>
      </c>
      <c r="M407" s="142" t="s">
        <v>3385</v>
      </c>
    </row>
    <row r="408" spans="1:13" customFormat="1" hidden="1" x14ac:dyDescent="0.25">
      <c r="A408" t="s">
        <v>7517</v>
      </c>
      <c r="B408" s="86">
        <v>42861</v>
      </c>
      <c r="C408" t="s">
        <v>8</v>
      </c>
      <c r="D408" t="s">
        <v>7497</v>
      </c>
      <c r="E408" t="s">
        <v>24</v>
      </c>
      <c r="F408" t="s">
        <v>7498</v>
      </c>
      <c r="K408" s="132">
        <v>27000</v>
      </c>
      <c r="L408" s="133" t="s">
        <v>7518</v>
      </c>
      <c r="M408" t="s">
        <v>3134</v>
      </c>
    </row>
    <row r="409" spans="1:13" customFormat="1" hidden="1" x14ac:dyDescent="0.25">
      <c r="A409" s="142" t="s">
        <v>7519</v>
      </c>
      <c r="B409" s="143">
        <v>42861</v>
      </c>
      <c r="C409" s="142" t="s">
        <v>8</v>
      </c>
      <c r="D409" t="s">
        <v>6181</v>
      </c>
      <c r="E409" t="s">
        <v>24</v>
      </c>
      <c r="F409" t="s">
        <v>6182</v>
      </c>
      <c r="K409" s="144">
        <v>200000</v>
      </c>
      <c r="L409" s="145" t="s">
        <v>7520</v>
      </c>
      <c r="M409" s="142" t="s">
        <v>7521</v>
      </c>
    </row>
    <row r="410" spans="1:13" customFormat="1" hidden="1" x14ac:dyDescent="0.25">
      <c r="A410" t="s">
        <v>7522</v>
      </c>
      <c r="B410" s="86">
        <v>42861</v>
      </c>
      <c r="C410" t="s">
        <v>7523</v>
      </c>
      <c r="D410" t="s">
        <v>7524</v>
      </c>
      <c r="E410" t="s">
        <v>7525</v>
      </c>
      <c r="F410" t="s">
        <v>7526</v>
      </c>
      <c r="K410" s="132">
        <v>5000</v>
      </c>
      <c r="L410" s="133" t="s">
        <v>7527</v>
      </c>
      <c r="M410" t="s">
        <v>1837</v>
      </c>
    </row>
    <row r="411" spans="1:13" customFormat="1" hidden="1" x14ac:dyDescent="0.25">
      <c r="A411" t="s">
        <v>7528</v>
      </c>
      <c r="B411" s="86">
        <v>42861</v>
      </c>
      <c r="C411" t="s">
        <v>7529</v>
      </c>
      <c r="D411" t="s">
        <v>6809</v>
      </c>
      <c r="E411" t="s">
        <v>24</v>
      </c>
      <c r="F411" t="s">
        <v>6810</v>
      </c>
      <c r="K411" s="132">
        <v>10000</v>
      </c>
      <c r="L411" s="133" t="s">
        <v>7530</v>
      </c>
      <c r="M411" t="s">
        <v>3134</v>
      </c>
    </row>
    <row r="412" spans="1:13" customFormat="1" hidden="1" x14ac:dyDescent="0.25">
      <c r="A412" t="s">
        <v>7531</v>
      </c>
      <c r="B412" s="86">
        <v>42863</v>
      </c>
      <c r="C412" t="s">
        <v>7532</v>
      </c>
      <c r="D412" t="s">
        <v>7533</v>
      </c>
      <c r="E412" t="s">
        <v>24</v>
      </c>
      <c r="F412" t="s">
        <v>7534</v>
      </c>
      <c r="K412" s="132">
        <v>5000</v>
      </c>
      <c r="L412" s="133" t="s">
        <v>7535</v>
      </c>
      <c r="M412" t="s">
        <v>3134</v>
      </c>
    </row>
    <row r="413" spans="1:13" customFormat="1" hidden="1" x14ac:dyDescent="0.25">
      <c r="A413" t="s">
        <v>7536</v>
      </c>
      <c r="B413" s="86">
        <v>42863</v>
      </c>
      <c r="C413" t="s">
        <v>8</v>
      </c>
      <c r="D413" t="s">
        <v>7537</v>
      </c>
      <c r="E413" t="s">
        <v>24</v>
      </c>
      <c r="F413" t="s">
        <v>7538</v>
      </c>
      <c r="K413" s="132">
        <v>5000</v>
      </c>
      <c r="L413" s="133" t="s">
        <v>7539</v>
      </c>
      <c r="M413" t="s">
        <v>7540</v>
      </c>
    </row>
    <row r="414" spans="1:13" customFormat="1" hidden="1" x14ac:dyDescent="0.25">
      <c r="A414" t="s">
        <v>7541</v>
      </c>
      <c r="B414" s="86">
        <v>42863</v>
      </c>
      <c r="C414" t="s">
        <v>7542</v>
      </c>
      <c r="D414" t="s">
        <v>7490</v>
      </c>
      <c r="E414" t="s">
        <v>7491</v>
      </c>
      <c r="F414" t="s">
        <v>7492</v>
      </c>
      <c r="K414" s="132">
        <v>5000</v>
      </c>
      <c r="L414" s="133" t="s">
        <v>7543</v>
      </c>
      <c r="M414" t="s">
        <v>591</v>
      </c>
    </row>
    <row r="415" spans="1:13" customFormat="1" hidden="1" x14ac:dyDescent="0.25">
      <c r="A415" t="s">
        <v>7544</v>
      </c>
      <c r="B415" s="86">
        <v>42863</v>
      </c>
      <c r="C415" t="s">
        <v>7532</v>
      </c>
      <c r="D415" t="s">
        <v>7533</v>
      </c>
      <c r="E415" t="s">
        <v>24</v>
      </c>
      <c r="F415" t="s">
        <v>7534</v>
      </c>
      <c r="K415" s="132">
        <v>72000</v>
      </c>
      <c r="L415" s="133" t="s">
        <v>7545</v>
      </c>
      <c r="M415" t="s">
        <v>673</v>
      </c>
    </row>
    <row r="416" spans="1:13" customFormat="1" hidden="1" x14ac:dyDescent="0.25">
      <c r="A416" t="s">
        <v>7546</v>
      </c>
      <c r="B416" s="86">
        <v>42863</v>
      </c>
      <c r="C416" t="s">
        <v>8</v>
      </c>
      <c r="D416" t="s">
        <v>7547</v>
      </c>
      <c r="E416" t="s">
        <v>7548</v>
      </c>
      <c r="F416" t="s">
        <v>7549</v>
      </c>
      <c r="K416" s="132">
        <v>1500</v>
      </c>
      <c r="L416" s="133" t="s">
        <v>7550</v>
      </c>
      <c r="M416" t="s">
        <v>3134</v>
      </c>
    </row>
    <row r="417" spans="1:13" customFormat="1" hidden="1" x14ac:dyDescent="0.25">
      <c r="A417" t="s">
        <v>7551</v>
      </c>
      <c r="B417" s="86">
        <v>42863</v>
      </c>
      <c r="C417" t="s">
        <v>8</v>
      </c>
      <c r="D417" t="s">
        <v>7552</v>
      </c>
      <c r="E417" t="s">
        <v>7553</v>
      </c>
      <c r="F417" t="s">
        <v>7554</v>
      </c>
      <c r="K417" s="132">
        <v>5000</v>
      </c>
      <c r="L417" s="133" t="s">
        <v>7555</v>
      </c>
      <c r="M417" t="s">
        <v>5912</v>
      </c>
    </row>
    <row r="418" spans="1:13" customFormat="1" hidden="1" x14ac:dyDescent="0.25">
      <c r="A418" s="142" t="s">
        <v>7556</v>
      </c>
      <c r="B418" s="143">
        <v>42864</v>
      </c>
      <c r="C418" s="142" t="s">
        <v>7529</v>
      </c>
      <c r="D418" t="s">
        <v>6809</v>
      </c>
      <c r="E418" t="s">
        <v>24</v>
      </c>
      <c r="F418" t="s">
        <v>6810</v>
      </c>
      <c r="K418" s="144">
        <v>248000</v>
      </c>
      <c r="L418" s="145" t="s">
        <v>7557</v>
      </c>
      <c r="M418" s="142" t="s">
        <v>3800</v>
      </c>
    </row>
    <row r="419" spans="1:13" customFormat="1" hidden="1" x14ac:dyDescent="0.25">
      <c r="A419" t="s">
        <v>7558</v>
      </c>
      <c r="B419" s="86">
        <v>42866</v>
      </c>
      <c r="C419" t="s">
        <v>8</v>
      </c>
      <c r="D419" t="s">
        <v>7559</v>
      </c>
      <c r="E419" t="s">
        <v>7560</v>
      </c>
      <c r="F419" t="s">
        <v>7561</v>
      </c>
      <c r="K419" s="132">
        <v>3000</v>
      </c>
      <c r="L419" s="133" t="s">
        <v>7562</v>
      </c>
      <c r="M419" t="s">
        <v>1839</v>
      </c>
    </row>
    <row r="420" spans="1:13" customFormat="1" hidden="1" x14ac:dyDescent="0.25">
      <c r="A420" t="s">
        <v>7563</v>
      </c>
      <c r="B420" s="86">
        <v>42866</v>
      </c>
      <c r="C420" t="s">
        <v>5816</v>
      </c>
      <c r="D420" t="s">
        <v>7506</v>
      </c>
      <c r="E420" t="s">
        <v>24</v>
      </c>
      <c r="F420" t="s">
        <v>7507</v>
      </c>
      <c r="K420" s="132">
        <v>11000</v>
      </c>
      <c r="L420" s="133" t="s">
        <v>7564</v>
      </c>
      <c r="M420" t="s">
        <v>3134</v>
      </c>
    </row>
    <row r="421" spans="1:13" customFormat="1" hidden="1" x14ac:dyDescent="0.25">
      <c r="A421" t="s">
        <v>7565</v>
      </c>
      <c r="B421" s="86">
        <v>42866</v>
      </c>
      <c r="C421" t="s">
        <v>5816</v>
      </c>
      <c r="D421" t="s">
        <v>7506</v>
      </c>
      <c r="E421" t="s">
        <v>24</v>
      </c>
      <c r="F421" t="s">
        <v>7507</v>
      </c>
      <c r="K421" s="132">
        <v>12000</v>
      </c>
      <c r="L421" s="133" t="s">
        <v>7566</v>
      </c>
      <c r="M421" t="s">
        <v>1839</v>
      </c>
    </row>
    <row r="422" spans="1:13" customFormat="1" hidden="1" x14ac:dyDescent="0.25">
      <c r="A422" s="142" t="s">
        <v>7567</v>
      </c>
      <c r="B422" s="143">
        <v>42866</v>
      </c>
      <c r="C422" s="142" t="s">
        <v>5816</v>
      </c>
      <c r="D422" t="s">
        <v>7506</v>
      </c>
      <c r="E422" t="s">
        <v>24</v>
      </c>
      <c r="F422" t="s">
        <v>7507</v>
      </c>
      <c r="K422" s="144">
        <v>108000</v>
      </c>
      <c r="L422" s="145" t="s">
        <v>7566</v>
      </c>
      <c r="M422" s="142"/>
    </row>
    <row r="423" spans="1:13" customFormat="1" hidden="1" x14ac:dyDescent="0.25">
      <c r="A423" t="s">
        <v>7568</v>
      </c>
      <c r="B423" s="86">
        <v>42867</v>
      </c>
      <c r="C423" t="s">
        <v>8</v>
      </c>
      <c r="D423" t="s">
        <v>7569</v>
      </c>
      <c r="E423" t="s">
        <v>7570</v>
      </c>
      <c r="F423" t="s">
        <v>7571</v>
      </c>
      <c r="K423" s="132">
        <v>5000</v>
      </c>
      <c r="L423" s="133" t="s">
        <v>7572</v>
      </c>
      <c r="M423" t="s">
        <v>7573</v>
      </c>
    </row>
    <row r="424" spans="1:13" customFormat="1" hidden="1" x14ac:dyDescent="0.25">
      <c r="A424" s="142" t="s">
        <v>7574</v>
      </c>
      <c r="B424" s="143">
        <v>42867</v>
      </c>
      <c r="C424" s="142" t="s">
        <v>7575</v>
      </c>
      <c r="D424" t="s">
        <v>7559</v>
      </c>
      <c r="E424" t="s">
        <v>7560</v>
      </c>
      <c r="F424" t="s">
        <v>7561</v>
      </c>
      <c r="K424" s="144">
        <v>127000</v>
      </c>
      <c r="L424" s="145" t="s">
        <v>7576</v>
      </c>
      <c r="M424" s="142" t="s">
        <v>1839</v>
      </c>
    </row>
    <row r="425" spans="1:13" customFormat="1" hidden="1" x14ac:dyDescent="0.25">
      <c r="A425" t="s">
        <v>7577</v>
      </c>
      <c r="B425" s="86">
        <v>42867</v>
      </c>
      <c r="C425" t="s">
        <v>8</v>
      </c>
      <c r="D425" t="s">
        <v>7578</v>
      </c>
      <c r="E425" t="s">
        <v>7579</v>
      </c>
      <c r="F425" t="s">
        <v>7580</v>
      </c>
      <c r="K425" s="132">
        <v>30347</v>
      </c>
      <c r="L425" s="133" t="s">
        <v>7581</v>
      </c>
      <c r="M425" t="s">
        <v>3134</v>
      </c>
    </row>
    <row r="426" spans="1:13" customFormat="1" hidden="1" x14ac:dyDescent="0.25">
      <c r="A426" t="s">
        <v>7582</v>
      </c>
      <c r="B426" s="86">
        <v>42868</v>
      </c>
      <c r="C426" t="s">
        <v>6230</v>
      </c>
      <c r="D426" t="s">
        <v>6231</v>
      </c>
      <c r="E426" t="s">
        <v>6232</v>
      </c>
      <c r="F426" t="s">
        <v>6233</v>
      </c>
      <c r="K426" s="132">
        <v>20000</v>
      </c>
      <c r="L426" s="133" t="s">
        <v>7583</v>
      </c>
      <c r="M426" t="s">
        <v>7584</v>
      </c>
    </row>
    <row r="427" spans="1:13" customFormat="1" hidden="1" x14ac:dyDescent="0.25">
      <c r="A427" t="s">
        <v>7585</v>
      </c>
      <c r="B427" s="86">
        <v>42868</v>
      </c>
      <c r="C427" t="s">
        <v>7586</v>
      </c>
      <c r="D427" t="s">
        <v>7587</v>
      </c>
      <c r="E427" t="s">
        <v>24</v>
      </c>
      <c r="F427" t="s">
        <v>7588</v>
      </c>
      <c r="K427" s="132">
        <v>20000</v>
      </c>
      <c r="L427" s="133" t="s">
        <v>7589</v>
      </c>
      <c r="M427" t="s">
        <v>7590</v>
      </c>
    </row>
    <row r="428" spans="1:13" customFormat="1" hidden="1" x14ac:dyDescent="0.25">
      <c r="A428" t="s">
        <v>7591</v>
      </c>
      <c r="B428" s="86">
        <v>42868</v>
      </c>
      <c r="C428" t="s">
        <v>6287</v>
      </c>
      <c r="D428" t="s">
        <v>6288</v>
      </c>
      <c r="E428" t="s">
        <v>6289</v>
      </c>
      <c r="F428" t="s">
        <v>6290</v>
      </c>
      <c r="K428" s="132">
        <v>5000</v>
      </c>
      <c r="L428" s="133" t="s">
        <v>7592</v>
      </c>
      <c r="M428" t="s">
        <v>3134</v>
      </c>
    </row>
    <row r="429" spans="1:13" customFormat="1" hidden="1" x14ac:dyDescent="0.25">
      <c r="A429" t="s">
        <v>7593</v>
      </c>
      <c r="B429" s="86">
        <v>42869</v>
      </c>
      <c r="C429" t="s">
        <v>8</v>
      </c>
      <c r="D429" t="s">
        <v>7594</v>
      </c>
      <c r="E429" t="s">
        <v>24</v>
      </c>
      <c r="F429" t="s">
        <v>7595</v>
      </c>
      <c r="K429" s="132">
        <v>20000</v>
      </c>
      <c r="L429" s="133" t="s">
        <v>7596</v>
      </c>
      <c r="M429" t="s">
        <v>7597</v>
      </c>
    </row>
    <row r="430" spans="1:13" customFormat="1" hidden="1" x14ac:dyDescent="0.25">
      <c r="A430" t="s">
        <v>7598</v>
      </c>
      <c r="B430" s="86">
        <v>42869</v>
      </c>
      <c r="C430" t="s">
        <v>7599</v>
      </c>
      <c r="D430" t="s">
        <v>7600</v>
      </c>
      <c r="E430" t="s">
        <v>7601</v>
      </c>
      <c r="F430" t="s">
        <v>7602</v>
      </c>
      <c r="K430" s="132">
        <v>5000</v>
      </c>
      <c r="L430" s="133" t="s">
        <v>7603</v>
      </c>
      <c r="M430" t="s">
        <v>7604</v>
      </c>
    </row>
    <row r="431" spans="1:13" customFormat="1" hidden="1" x14ac:dyDescent="0.25">
      <c r="A431" s="142" t="s">
        <v>7605</v>
      </c>
      <c r="B431" s="143">
        <v>42870</v>
      </c>
      <c r="C431" s="142" t="s">
        <v>7586</v>
      </c>
      <c r="D431" t="s">
        <v>7587</v>
      </c>
      <c r="E431" t="s">
        <v>24</v>
      </c>
      <c r="F431" t="s">
        <v>7588</v>
      </c>
      <c r="K431" s="144">
        <v>213000</v>
      </c>
      <c r="L431" s="145" t="s">
        <v>7606</v>
      </c>
      <c r="M431" s="142" t="s">
        <v>1837</v>
      </c>
    </row>
    <row r="432" spans="1:13" customFormat="1" hidden="1" x14ac:dyDescent="0.25">
      <c r="A432" t="s">
        <v>7607</v>
      </c>
      <c r="B432" s="86">
        <v>42870</v>
      </c>
      <c r="C432" t="s">
        <v>7608</v>
      </c>
      <c r="D432" t="s">
        <v>7609</v>
      </c>
      <c r="E432" t="s">
        <v>24</v>
      </c>
      <c r="F432" t="s">
        <v>6095</v>
      </c>
      <c r="K432" s="132">
        <v>15000</v>
      </c>
      <c r="L432" s="133" t="s">
        <v>7610</v>
      </c>
      <c r="M432" t="s">
        <v>7611</v>
      </c>
    </row>
    <row r="433" spans="1:15" hidden="1" x14ac:dyDescent="0.25">
      <c r="A433" t="s">
        <v>7612</v>
      </c>
      <c r="B433" s="86">
        <v>42870</v>
      </c>
      <c r="C433" t="s">
        <v>7608</v>
      </c>
      <c r="D433" t="s">
        <v>7609</v>
      </c>
      <c r="E433" t="s">
        <v>24</v>
      </c>
      <c r="F433" t="s">
        <v>6095</v>
      </c>
      <c r="K433" s="132">
        <v>10000</v>
      </c>
      <c r="L433" s="133" t="s">
        <v>7613</v>
      </c>
      <c r="M433" t="s">
        <v>7614</v>
      </c>
      <c r="O433"/>
    </row>
    <row r="434" spans="1:15" hidden="1" x14ac:dyDescent="0.25">
      <c r="A434" t="s">
        <v>7615</v>
      </c>
      <c r="B434" s="86">
        <v>42870</v>
      </c>
      <c r="C434" t="s">
        <v>7608</v>
      </c>
      <c r="D434" t="s">
        <v>7609</v>
      </c>
      <c r="E434" t="s">
        <v>24</v>
      </c>
      <c r="F434" t="s">
        <v>6095</v>
      </c>
      <c r="K434" s="132">
        <v>83000</v>
      </c>
      <c r="L434" s="133" t="s">
        <v>7616</v>
      </c>
      <c r="M434" t="s">
        <v>591</v>
      </c>
      <c r="O434"/>
    </row>
    <row r="435" spans="1:15" hidden="1" x14ac:dyDescent="0.25">
      <c r="A435" s="142" t="s">
        <v>7617</v>
      </c>
      <c r="B435" s="143">
        <v>42870</v>
      </c>
      <c r="C435" s="142" t="s">
        <v>7618</v>
      </c>
      <c r="D435" s="64" t="s">
        <v>7619</v>
      </c>
      <c r="E435" s="64" t="s">
        <v>7620</v>
      </c>
      <c r="F435" s="64" t="s">
        <v>7621</v>
      </c>
      <c r="G435" s="64"/>
      <c r="H435" s="64"/>
      <c r="I435" s="64"/>
      <c r="J435" s="64"/>
      <c r="K435" s="144">
        <v>235000</v>
      </c>
      <c r="L435" s="145" t="s">
        <v>7622</v>
      </c>
      <c r="M435" s="142" t="s">
        <v>591</v>
      </c>
      <c r="O435"/>
    </row>
    <row r="436" spans="1:15" hidden="1" x14ac:dyDescent="0.25">
      <c r="A436" s="139" t="s">
        <v>7623</v>
      </c>
      <c r="B436" s="140">
        <v>42870</v>
      </c>
      <c r="C436" s="139" t="s">
        <v>6284</v>
      </c>
      <c r="D436" s="139" t="s">
        <v>6242</v>
      </c>
      <c r="E436" s="139" t="s">
        <v>24</v>
      </c>
      <c r="F436" s="139" t="s">
        <v>7737</v>
      </c>
      <c r="G436" s="139" t="s">
        <v>7736</v>
      </c>
      <c r="H436" s="139" t="s">
        <v>1749</v>
      </c>
      <c r="I436" s="139" t="s">
        <v>7736</v>
      </c>
      <c r="J436" s="139">
        <v>36780</v>
      </c>
      <c r="K436" s="141">
        <v>179300</v>
      </c>
      <c r="L436" s="141" t="s">
        <v>7624</v>
      </c>
      <c r="M436" s="139" t="s">
        <v>3134</v>
      </c>
      <c r="N436" s="153" t="s">
        <v>1833</v>
      </c>
      <c r="O436" s="98"/>
    </row>
    <row r="437" spans="1:15" hidden="1" x14ac:dyDescent="0.25">
      <c r="A437" s="142" t="s">
        <v>7625</v>
      </c>
      <c r="B437" s="143">
        <v>42872</v>
      </c>
      <c r="C437" s="142" t="s">
        <v>6337</v>
      </c>
      <c r="D437" t="s">
        <v>7626</v>
      </c>
      <c r="E437" t="s">
        <v>6339</v>
      </c>
      <c r="F437" t="s">
        <v>7627</v>
      </c>
      <c r="K437" s="144">
        <v>190000</v>
      </c>
      <c r="L437" s="145" t="s">
        <v>7628</v>
      </c>
      <c r="M437" s="142" t="s">
        <v>591</v>
      </c>
      <c r="O437"/>
    </row>
    <row r="438" spans="1:15" hidden="1" x14ac:dyDescent="0.25">
      <c r="A438" t="s">
        <v>7629</v>
      </c>
      <c r="B438" s="86">
        <v>42872</v>
      </c>
      <c r="C438" t="s">
        <v>7630</v>
      </c>
      <c r="D438" t="s">
        <v>7594</v>
      </c>
      <c r="E438" t="s">
        <v>24</v>
      </c>
      <c r="F438" t="s">
        <v>7595</v>
      </c>
      <c r="K438" s="132">
        <v>70411.09</v>
      </c>
      <c r="L438" s="133" t="s">
        <v>7631</v>
      </c>
      <c r="M438" t="s">
        <v>1835</v>
      </c>
      <c r="O438"/>
    </row>
    <row r="439" spans="1:15" hidden="1" x14ac:dyDescent="0.25">
      <c r="A439" s="142" t="s">
        <v>7632</v>
      </c>
      <c r="B439" s="143">
        <v>42872</v>
      </c>
      <c r="C439" s="142" t="s">
        <v>7633</v>
      </c>
      <c r="D439" t="s">
        <v>7634</v>
      </c>
      <c r="E439" t="s">
        <v>7635</v>
      </c>
      <c r="F439" t="s">
        <v>7538</v>
      </c>
      <c r="K439" s="144">
        <v>106810.73</v>
      </c>
      <c r="L439" s="145" t="s">
        <v>7636</v>
      </c>
      <c r="M439" s="142" t="s">
        <v>7637</v>
      </c>
      <c r="O439"/>
    </row>
    <row r="440" spans="1:15" hidden="1" x14ac:dyDescent="0.25">
      <c r="A440" t="s">
        <v>7638</v>
      </c>
      <c r="B440" s="86">
        <v>42873</v>
      </c>
      <c r="C440" t="s">
        <v>6337</v>
      </c>
      <c r="D440" t="s">
        <v>6338</v>
      </c>
      <c r="E440" t="s">
        <v>6339</v>
      </c>
      <c r="F440" t="s">
        <v>6340</v>
      </c>
      <c r="K440" s="132">
        <v>5707.82</v>
      </c>
      <c r="L440" s="133" t="s">
        <v>7639</v>
      </c>
      <c r="M440" t="s">
        <v>7640</v>
      </c>
      <c r="O440"/>
    </row>
    <row r="441" spans="1:15" hidden="1" x14ac:dyDescent="0.25">
      <c r="A441" s="142" t="s">
        <v>7641</v>
      </c>
      <c r="B441" s="143">
        <v>42873</v>
      </c>
      <c r="C441" s="142" t="s">
        <v>5913</v>
      </c>
      <c r="D441" t="s">
        <v>5914</v>
      </c>
      <c r="E441" t="s">
        <v>5915</v>
      </c>
      <c r="F441" t="s">
        <v>5916</v>
      </c>
      <c r="K441" s="144">
        <v>172000</v>
      </c>
      <c r="L441" s="145" t="s">
        <v>7642</v>
      </c>
      <c r="M441" s="142" t="s">
        <v>3800</v>
      </c>
      <c r="O441"/>
    </row>
    <row r="442" spans="1:15" hidden="1" x14ac:dyDescent="0.25">
      <c r="A442" s="142" t="s">
        <v>7643</v>
      </c>
      <c r="B442" s="143">
        <v>42874</v>
      </c>
      <c r="C442" s="142" t="s">
        <v>7523</v>
      </c>
      <c r="D442" t="s">
        <v>7524</v>
      </c>
      <c r="E442" t="s">
        <v>7525</v>
      </c>
      <c r="F442" t="s">
        <v>7526</v>
      </c>
      <c r="K442" s="144">
        <v>139000</v>
      </c>
      <c r="L442" s="145" t="s">
        <v>7644</v>
      </c>
      <c r="M442" s="142" t="s">
        <v>591</v>
      </c>
      <c r="O442"/>
    </row>
    <row r="443" spans="1:15" hidden="1" x14ac:dyDescent="0.25">
      <c r="A443" s="142" t="s">
        <v>7645</v>
      </c>
      <c r="B443" s="143">
        <v>42874</v>
      </c>
      <c r="C443" s="142" t="s">
        <v>7646</v>
      </c>
      <c r="D443" t="s">
        <v>7497</v>
      </c>
      <c r="E443" t="s">
        <v>24</v>
      </c>
      <c r="F443" t="s">
        <v>7498</v>
      </c>
      <c r="K443" s="144">
        <v>120000</v>
      </c>
      <c r="L443" s="145" t="s">
        <v>7647</v>
      </c>
      <c r="M443" s="142" t="s">
        <v>301</v>
      </c>
      <c r="O443"/>
    </row>
    <row r="444" spans="1:15" hidden="1" x14ac:dyDescent="0.25">
      <c r="A444" t="s">
        <v>7648</v>
      </c>
      <c r="B444" s="86">
        <v>42875</v>
      </c>
      <c r="C444" t="s">
        <v>8</v>
      </c>
      <c r="D444" t="s">
        <v>6546</v>
      </c>
      <c r="E444" t="s">
        <v>24</v>
      </c>
      <c r="F444" t="s">
        <v>6547</v>
      </c>
      <c r="K444" s="132">
        <v>28000</v>
      </c>
      <c r="L444" s="133" t="s">
        <v>7649</v>
      </c>
      <c r="M444" t="s">
        <v>3134</v>
      </c>
      <c r="O444"/>
    </row>
    <row r="445" spans="1:15" hidden="1" x14ac:dyDescent="0.25">
      <c r="A445" s="142" t="s">
        <v>7650</v>
      </c>
      <c r="B445" s="143">
        <v>42877</v>
      </c>
      <c r="C445" s="142" t="s">
        <v>7651</v>
      </c>
      <c r="D445" t="s">
        <v>7547</v>
      </c>
      <c r="E445" t="s">
        <v>7548</v>
      </c>
      <c r="F445" t="s">
        <v>7549</v>
      </c>
      <c r="K445" s="144">
        <v>130000</v>
      </c>
      <c r="L445" s="145" t="s">
        <v>7652</v>
      </c>
      <c r="M445" s="142" t="s">
        <v>301</v>
      </c>
      <c r="O445"/>
    </row>
    <row r="446" spans="1:15" hidden="1" x14ac:dyDescent="0.25">
      <c r="A446" s="139" t="s">
        <v>7653</v>
      </c>
      <c r="B446" s="140">
        <v>42878</v>
      </c>
      <c r="C446" s="139" t="s">
        <v>8</v>
      </c>
      <c r="D446" s="139" t="s">
        <v>7600</v>
      </c>
      <c r="E446" s="139" t="s">
        <v>7601</v>
      </c>
      <c r="F446" s="139" t="s">
        <v>7738</v>
      </c>
      <c r="G446" s="139" t="s">
        <v>7739</v>
      </c>
      <c r="H446" s="139" t="s">
        <v>1749</v>
      </c>
      <c r="I446" s="139" t="s">
        <v>1493</v>
      </c>
      <c r="J446" s="139">
        <v>36730</v>
      </c>
      <c r="K446" s="141">
        <v>200000</v>
      </c>
      <c r="L446" s="141" t="s">
        <v>7654</v>
      </c>
      <c r="M446" s="139" t="s">
        <v>3134</v>
      </c>
      <c r="N446" s="139" t="s">
        <v>1833</v>
      </c>
    </row>
    <row r="447" spans="1:15" hidden="1" x14ac:dyDescent="0.25">
      <c r="A447" s="142" t="s">
        <v>7655</v>
      </c>
      <c r="B447" s="143">
        <v>42878</v>
      </c>
      <c r="C447" s="142" t="s">
        <v>6827</v>
      </c>
      <c r="D447" t="s">
        <v>5596</v>
      </c>
      <c r="E447" t="s">
        <v>5597</v>
      </c>
      <c r="F447" t="s">
        <v>6828</v>
      </c>
      <c r="K447" s="144">
        <v>175000</v>
      </c>
      <c r="L447" s="145" t="s">
        <v>7656</v>
      </c>
      <c r="M447" s="142" t="s">
        <v>7657</v>
      </c>
      <c r="O447"/>
    </row>
    <row r="448" spans="1:15" hidden="1" x14ac:dyDescent="0.25">
      <c r="A448" t="s">
        <v>7658</v>
      </c>
      <c r="B448" s="86">
        <v>42878</v>
      </c>
      <c r="C448" t="s">
        <v>6827</v>
      </c>
      <c r="D448" t="s">
        <v>5596</v>
      </c>
      <c r="E448" t="s">
        <v>5597</v>
      </c>
      <c r="F448" t="s">
        <v>6828</v>
      </c>
      <c r="K448" s="132">
        <v>5000</v>
      </c>
      <c r="L448" s="133" t="s">
        <v>7659</v>
      </c>
      <c r="M448" t="s">
        <v>7660</v>
      </c>
      <c r="O448"/>
    </row>
    <row r="449" spans="1:15" hidden="1" x14ac:dyDescent="0.25">
      <c r="A449" t="s">
        <v>7661</v>
      </c>
      <c r="B449" s="86">
        <v>42878</v>
      </c>
      <c r="C449" t="s">
        <v>7662</v>
      </c>
      <c r="D449" t="s">
        <v>7663</v>
      </c>
      <c r="E449" t="s">
        <v>7664</v>
      </c>
      <c r="F449" t="s">
        <v>7665</v>
      </c>
      <c r="K449" s="132">
        <v>5000</v>
      </c>
      <c r="L449" s="133" t="s">
        <v>7666</v>
      </c>
      <c r="M449" t="s">
        <v>7667</v>
      </c>
      <c r="O449"/>
    </row>
    <row r="450" spans="1:15" hidden="1" x14ac:dyDescent="0.25">
      <c r="A450" s="142" t="s">
        <v>7668</v>
      </c>
      <c r="B450" s="143">
        <v>42880</v>
      </c>
      <c r="C450" s="142" t="s">
        <v>6545</v>
      </c>
      <c r="D450" t="s">
        <v>6546</v>
      </c>
      <c r="E450" t="s">
        <v>24</v>
      </c>
      <c r="F450" t="s">
        <v>6547</v>
      </c>
      <c r="K450" s="144">
        <v>200000</v>
      </c>
      <c r="L450" s="145" t="s">
        <v>7669</v>
      </c>
      <c r="M450" s="142" t="s">
        <v>1839</v>
      </c>
      <c r="O450"/>
    </row>
    <row r="451" spans="1:15" hidden="1" x14ac:dyDescent="0.25">
      <c r="A451" t="s">
        <v>7670</v>
      </c>
      <c r="B451" s="86">
        <v>42880</v>
      </c>
      <c r="C451" t="s">
        <v>6545</v>
      </c>
      <c r="D451" t="s">
        <v>6546</v>
      </c>
      <c r="E451" t="s">
        <v>24</v>
      </c>
      <c r="F451" t="s">
        <v>6547</v>
      </c>
      <c r="K451" s="132">
        <v>99000</v>
      </c>
      <c r="L451" s="133" t="s">
        <v>7671</v>
      </c>
      <c r="M451" t="s">
        <v>1839</v>
      </c>
      <c r="O451"/>
    </row>
    <row r="452" spans="1:15" hidden="1" x14ac:dyDescent="0.25">
      <c r="A452" s="142" t="s">
        <v>7672</v>
      </c>
      <c r="B452" s="143">
        <v>42881</v>
      </c>
      <c r="C452" s="142" t="s">
        <v>7542</v>
      </c>
      <c r="D452" t="s">
        <v>7490</v>
      </c>
      <c r="E452" t="s">
        <v>7491</v>
      </c>
      <c r="F452" t="s">
        <v>7492</v>
      </c>
      <c r="K452" s="144">
        <v>245000</v>
      </c>
      <c r="L452" s="145" t="s">
        <v>7673</v>
      </c>
      <c r="M452" s="142" t="s">
        <v>1839</v>
      </c>
      <c r="O452"/>
    </row>
    <row r="453" spans="1:15" hidden="1" x14ac:dyDescent="0.25">
      <c r="A453" t="s">
        <v>7674</v>
      </c>
      <c r="B453" s="86">
        <v>42881</v>
      </c>
      <c r="C453" t="s">
        <v>7599</v>
      </c>
      <c r="D453" t="s">
        <v>7675</v>
      </c>
      <c r="E453" t="s">
        <v>24</v>
      </c>
      <c r="F453" t="s">
        <v>7676</v>
      </c>
      <c r="K453" s="132">
        <v>65000</v>
      </c>
      <c r="L453" s="133" t="s">
        <v>7677</v>
      </c>
      <c r="M453" t="s">
        <v>1839</v>
      </c>
      <c r="O453"/>
    </row>
    <row r="454" spans="1:15" hidden="1" x14ac:dyDescent="0.25">
      <c r="A454" t="s">
        <v>7678</v>
      </c>
      <c r="B454" s="86">
        <v>42881</v>
      </c>
      <c r="C454" t="s">
        <v>7679</v>
      </c>
      <c r="D454" t="s">
        <v>7680</v>
      </c>
      <c r="E454" t="s">
        <v>7681</v>
      </c>
      <c r="F454" t="s">
        <v>7682</v>
      </c>
      <c r="K454" s="132">
        <v>58209.9</v>
      </c>
      <c r="L454" s="133" t="s">
        <v>7683</v>
      </c>
      <c r="M454" t="s">
        <v>3134</v>
      </c>
      <c r="O454"/>
    </row>
    <row r="455" spans="1:15" hidden="1" x14ac:dyDescent="0.25">
      <c r="A455" t="s">
        <v>7684</v>
      </c>
      <c r="B455" s="86">
        <v>42884</v>
      </c>
      <c r="C455" t="s">
        <v>5926</v>
      </c>
      <c r="D455" t="s">
        <v>7685</v>
      </c>
      <c r="E455" t="s">
        <v>7686</v>
      </c>
      <c r="F455" t="s">
        <v>7687</v>
      </c>
      <c r="K455" s="132">
        <v>86998.37</v>
      </c>
      <c r="L455" s="133" t="s">
        <v>7688</v>
      </c>
      <c r="M455" t="s">
        <v>3385</v>
      </c>
      <c r="O455"/>
    </row>
    <row r="456" spans="1:15" hidden="1" x14ac:dyDescent="0.25">
      <c r="A456" s="142" t="s">
        <v>7689</v>
      </c>
      <c r="B456" s="143">
        <v>42884</v>
      </c>
      <c r="C456" s="142" t="s">
        <v>5926</v>
      </c>
      <c r="D456" t="s">
        <v>7685</v>
      </c>
      <c r="E456" t="s">
        <v>7686</v>
      </c>
      <c r="F456" t="s">
        <v>7687</v>
      </c>
      <c r="K456" s="144">
        <v>165001.63</v>
      </c>
      <c r="L456" s="145" t="s">
        <v>7690</v>
      </c>
      <c r="M456" s="142" t="s">
        <v>591</v>
      </c>
      <c r="O456"/>
    </row>
    <row r="457" spans="1:15" hidden="1" x14ac:dyDescent="0.25">
      <c r="A457" t="s">
        <v>7691</v>
      </c>
      <c r="B457" s="86">
        <v>42884</v>
      </c>
      <c r="C457" t="s">
        <v>7692</v>
      </c>
      <c r="D457" t="s">
        <v>7693</v>
      </c>
      <c r="E457" t="s">
        <v>24</v>
      </c>
      <c r="F457" t="s">
        <v>7694</v>
      </c>
      <c r="K457" s="132">
        <v>5000</v>
      </c>
      <c r="L457" s="133" t="s">
        <v>7695</v>
      </c>
      <c r="M457" t="s">
        <v>3134</v>
      </c>
      <c r="O457"/>
    </row>
    <row r="458" spans="1:15" hidden="1" x14ac:dyDescent="0.25">
      <c r="A458" t="s">
        <v>7696</v>
      </c>
      <c r="B458" s="86">
        <v>42885</v>
      </c>
      <c r="C458" t="s">
        <v>7662</v>
      </c>
      <c r="D458" t="s">
        <v>7663</v>
      </c>
      <c r="E458" t="s">
        <v>7664</v>
      </c>
      <c r="F458" t="s">
        <v>7665</v>
      </c>
      <c r="K458" s="132">
        <v>1000</v>
      </c>
      <c r="L458" s="133" t="s">
        <v>7697</v>
      </c>
      <c r="M458" t="s">
        <v>3385</v>
      </c>
      <c r="O458"/>
    </row>
    <row r="459" spans="1:15" hidden="1" x14ac:dyDescent="0.25">
      <c r="A459" t="s">
        <v>7698</v>
      </c>
      <c r="B459" s="86">
        <v>42885</v>
      </c>
      <c r="C459" t="s">
        <v>7662</v>
      </c>
      <c r="D459" t="s">
        <v>7663</v>
      </c>
      <c r="E459" t="s">
        <v>7664</v>
      </c>
      <c r="F459" t="s">
        <v>7665</v>
      </c>
      <c r="K459" s="132">
        <v>94983</v>
      </c>
      <c r="L459" s="133" t="s">
        <v>7699</v>
      </c>
      <c r="M459" t="s">
        <v>3640</v>
      </c>
      <c r="O459"/>
    </row>
    <row r="460" spans="1:15" hidden="1" x14ac:dyDescent="0.25">
      <c r="A460" s="142" t="s">
        <v>7700</v>
      </c>
      <c r="B460" s="143">
        <v>42885</v>
      </c>
      <c r="C460" s="142" t="s">
        <v>7701</v>
      </c>
      <c r="D460" t="s">
        <v>7619</v>
      </c>
      <c r="E460" t="s">
        <v>7620</v>
      </c>
      <c r="F460" t="s">
        <v>7621</v>
      </c>
      <c r="K460" s="144">
        <v>217000</v>
      </c>
      <c r="L460" s="145" t="s">
        <v>7702</v>
      </c>
      <c r="M460" s="142" t="s">
        <v>591</v>
      </c>
      <c r="O460"/>
    </row>
    <row r="461" spans="1:15" hidden="1" x14ac:dyDescent="0.25">
      <c r="A461" t="s">
        <v>7703</v>
      </c>
      <c r="B461" s="86">
        <v>42886</v>
      </c>
      <c r="C461" t="s">
        <v>8</v>
      </c>
      <c r="D461" t="s">
        <v>7552</v>
      </c>
      <c r="E461" t="s">
        <v>7553</v>
      </c>
      <c r="F461" t="s">
        <v>7554</v>
      </c>
      <c r="K461" s="132">
        <v>13136</v>
      </c>
      <c r="L461" s="133" t="s">
        <v>7704</v>
      </c>
      <c r="M461" t="s">
        <v>5912</v>
      </c>
      <c r="O461"/>
    </row>
    <row r="462" spans="1:15" hidden="1" x14ac:dyDescent="0.25">
      <c r="A462" t="s">
        <v>7705</v>
      </c>
      <c r="B462" s="86">
        <v>42886</v>
      </c>
      <c r="C462" t="s">
        <v>8</v>
      </c>
      <c r="D462" t="s">
        <v>7706</v>
      </c>
      <c r="E462" t="s">
        <v>24</v>
      </c>
      <c r="F462" t="s">
        <v>7707</v>
      </c>
      <c r="K462" s="132">
        <v>90500</v>
      </c>
      <c r="L462" s="133" t="s">
        <v>7708</v>
      </c>
      <c r="M462" t="s">
        <v>3134</v>
      </c>
      <c r="O462"/>
    </row>
    <row r="463" spans="1:15" hidden="1" x14ac:dyDescent="0.25">
      <c r="A463" t="s">
        <v>7709</v>
      </c>
      <c r="B463" s="86">
        <v>42886</v>
      </c>
      <c r="C463" t="s">
        <v>7710</v>
      </c>
      <c r="D463" t="s">
        <v>7711</v>
      </c>
      <c r="E463" t="s">
        <v>24</v>
      </c>
      <c r="F463" t="s">
        <v>7712</v>
      </c>
      <c r="K463" s="132">
        <v>10000</v>
      </c>
      <c r="L463" s="133" t="s">
        <v>7713</v>
      </c>
      <c r="M463" t="s">
        <v>7714</v>
      </c>
      <c r="O463"/>
    </row>
    <row r="464" spans="1:15" s="64" customFormat="1" x14ac:dyDescent="0.25">
      <c r="K464" s="148"/>
      <c r="L464" s="148"/>
      <c r="O464" s="98"/>
    </row>
  </sheetData>
  <autoFilter ref="A12:N463">
    <filterColumn colId="4">
      <filters>
        <filter val="MARS830909VVA"/>
        <filter val="TIRH520403DF4"/>
      </filters>
    </filterColumn>
    <filterColumn colId="13">
      <customFilters>
        <customFilter operator="notEqual" val=" "/>
      </customFilters>
    </filterColumn>
  </autoFilter>
  <pageMargins left="0.7" right="0.7" top="0.75" bottom="0.75" header="0.3" footer="0.3"/>
  <pageSetup paperSize="9"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Q510"/>
  <sheetViews>
    <sheetView topLeftCell="F1" workbookViewId="0">
      <selection activeCell="M511" sqref="M511"/>
    </sheetView>
  </sheetViews>
  <sheetFormatPr baseColWidth="10" defaultColWidth="9.140625" defaultRowHeight="15" x14ac:dyDescent="0.25"/>
  <cols>
    <col min="1" max="1" width="3.140625" customWidth="1"/>
    <col min="2" max="2" width="9.140625" bestFit="1" customWidth="1"/>
    <col min="3" max="3" width="8.140625" bestFit="1" customWidth="1"/>
    <col min="4" max="4" width="12" bestFit="1" customWidth="1"/>
    <col min="5" max="5" width="12.7109375" customWidth="1"/>
    <col min="6" max="6" width="34.42578125" customWidth="1"/>
    <col min="7" max="7" width="17.42578125" bestFit="1" customWidth="1"/>
    <col min="8" max="8" width="39" customWidth="1"/>
    <col min="9" max="9" width="25.7109375" bestFit="1" customWidth="1"/>
    <col min="10" max="10" width="32.5703125" bestFit="1" customWidth="1"/>
    <col min="11" max="11" width="17.140625" customWidth="1"/>
    <col min="12" max="12" width="12.140625" customWidth="1"/>
    <col min="13" max="13" width="13.5703125" style="133" customWidth="1"/>
    <col min="14" max="14" width="13.85546875" customWidth="1"/>
    <col min="15" max="15" width="5.5703125" customWidth="1"/>
    <col min="16" max="16" width="14.140625" bestFit="1" customWidth="1"/>
    <col min="17" max="17" width="12.7109375" bestFit="1" customWidth="1"/>
  </cols>
  <sheetData>
    <row r="3" spans="1:16" x14ac:dyDescent="0.25">
      <c r="F3" s="134" t="s">
        <v>1477</v>
      </c>
    </row>
    <row r="4" spans="1:16" x14ac:dyDescent="0.25">
      <c r="F4" s="135"/>
    </row>
    <row r="5" spans="1:16" x14ac:dyDescent="0.25">
      <c r="F5" s="134" t="s">
        <v>4667</v>
      </c>
    </row>
    <row r="6" spans="1:16" x14ac:dyDescent="0.25">
      <c r="F6" s="135"/>
    </row>
    <row r="7" spans="1:16" x14ac:dyDescent="0.25">
      <c r="F7" s="134" t="s">
        <v>7740</v>
      </c>
    </row>
    <row r="8" spans="1:16" x14ac:dyDescent="0.25">
      <c r="F8" s="135"/>
    </row>
    <row r="9" spans="1:16" x14ac:dyDescent="0.25">
      <c r="F9" s="134" t="s">
        <v>7741</v>
      </c>
    </row>
    <row r="12" spans="1:16" ht="27" customHeight="1" x14ac:dyDescent="0.25">
      <c r="A12" t="s">
        <v>1844</v>
      </c>
      <c r="B12" s="149" t="s">
        <v>7742</v>
      </c>
      <c r="C12" s="149" t="s">
        <v>7742</v>
      </c>
      <c r="D12" s="149" t="s">
        <v>0</v>
      </c>
      <c r="E12" s="149" t="s">
        <v>7743</v>
      </c>
      <c r="F12" s="149" t="s">
        <v>7744</v>
      </c>
      <c r="G12" s="149" t="s">
        <v>7745</v>
      </c>
      <c r="H12" s="149" t="s">
        <v>7746</v>
      </c>
      <c r="I12" s="149" t="s">
        <v>7747</v>
      </c>
      <c r="J12" s="149" t="s">
        <v>7748</v>
      </c>
      <c r="K12" s="149" t="s">
        <v>7749</v>
      </c>
      <c r="L12" s="172" t="s">
        <v>7750</v>
      </c>
      <c r="M12" s="150" t="s">
        <v>9157</v>
      </c>
      <c r="N12" s="149" t="s">
        <v>7751</v>
      </c>
      <c r="O12" s="149"/>
      <c r="P12" s="149" t="s">
        <v>7751</v>
      </c>
    </row>
    <row r="13" spans="1:16" hidden="1" x14ac:dyDescent="0.25">
      <c r="A13">
        <v>1</v>
      </c>
      <c r="B13" t="s">
        <v>7</v>
      </c>
      <c r="C13">
        <v>-40301</v>
      </c>
      <c r="D13" s="86">
        <v>42887</v>
      </c>
      <c r="E13" t="s">
        <v>8</v>
      </c>
      <c r="F13" t="s">
        <v>303</v>
      </c>
      <c r="G13" t="s">
        <v>304</v>
      </c>
      <c r="H13" t="s">
        <v>305</v>
      </c>
      <c r="M13" s="132">
        <v>16607.04</v>
      </c>
      <c r="N13" t="s">
        <v>7752</v>
      </c>
      <c r="O13" t="s">
        <v>7753</v>
      </c>
    </row>
    <row r="14" spans="1:16" hidden="1" x14ac:dyDescent="0.25">
      <c r="A14">
        <v>1</v>
      </c>
      <c r="B14" t="s">
        <v>7</v>
      </c>
      <c r="C14">
        <v>-40310</v>
      </c>
      <c r="D14" s="86">
        <v>42887</v>
      </c>
      <c r="E14" t="s">
        <v>7754</v>
      </c>
      <c r="F14" t="s">
        <v>7755</v>
      </c>
      <c r="G14" t="s">
        <v>7756</v>
      </c>
      <c r="H14" t="s">
        <v>7757</v>
      </c>
      <c r="M14" s="132">
        <v>4500</v>
      </c>
      <c r="N14" t="s">
        <v>7758</v>
      </c>
      <c r="O14" t="s">
        <v>7759</v>
      </c>
    </row>
    <row r="15" spans="1:16" hidden="1" x14ac:dyDescent="0.25">
      <c r="A15">
        <v>1</v>
      </c>
      <c r="B15" t="s">
        <v>7</v>
      </c>
      <c r="C15">
        <v>-40311</v>
      </c>
      <c r="D15" s="86">
        <v>42887</v>
      </c>
      <c r="E15" t="s">
        <v>7760</v>
      </c>
      <c r="F15" t="s">
        <v>6742</v>
      </c>
      <c r="G15" t="s">
        <v>6743</v>
      </c>
      <c r="H15" t="s">
        <v>6744</v>
      </c>
      <c r="M15" s="132">
        <v>341600</v>
      </c>
      <c r="N15" t="s">
        <v>7761</v>
      </c>
      <c r="O15" t="s">
        <v>3800</v>
      </c>
    </row>
    <row r="16" spans="1:16" hidden="1" x14ac:dyDescent="0.25">
      <c r="A16">
        <v>1</v>
      </c>
      <c r="B16" t="s">
        <v>7</v>
      </c>
      <c r="C16">
        <v>-40312</v>
      </c>
      <c r="D16" s="86">
        <v>42888</v>
      </c>
      <c r="E16" t="s">
        <v>8</v>
      </c>
      <c r="F16" t="s">
        <v>7762</v>
      </c>
      <c r="G16" t="s">
        <v>7763</v>
      </c>
      <c r="H16" t="s">
        <v>7764</v>
      </c>
      <c r="M16" s="132">
        <v>5000</v>
      </c>
      <c r="N16" t="s">
        <v>7765</v>
      </c>
      <c r="O16" t="s">
        <v>7766</v>
      </c>
    </row>
    <row r="17" spans="1:16" hidden="1" x14ac:dyDescent="0.25">
      <c r="A17">
        <v>1</v>
      </c>
      <c r="B17" t="s">
        <v>7</v>
      </c>
      <c r="C17">
        <v>-40315</v>
      </c>
      <c r="D17" s="86">
        <v>42888</v>
      </c>
      <c r="E17" t="s">
        <v>7754</v>
      </c>
      <c r="F17" t="s">
        <v>7755</v>
      </c>
      <c r="G17" t="s">
        <v>7756</v>
      </c>
      <c r="H17" t="s">
        <v>7757</v>
      </c>
      <c r="M17" s="132">
        <v>15000</v>
      </c>
      <c r="N17" t="s">
        <v>7767</v>
      </c>
      <c r="O17" t="s">
        <v>1837</v>
      </c>
    </row>
    <row r="18" spans="1:16" hidden="1" x14ac:dyDescent="0.25">
      <c r="A18">
        <v>1</v>
      </c>
      <c r="B18" t="s">
        <v>7</v>
      </c>
      <c r="C18">
        <v>-40316</v>
      </c>
      <c r="D18" s="86">
        <v>42888</v>
      </c>
      <c r="E18" t="s">
        <v>7768</v>
      </c>
      <c r="F18" t="s">
        <v>7769</v>
      </c>
      <c r="G18" t="s">
        <v>24</v>
      </c>
      <c r="H18" t="s">
        <v>7770</v>
      </c>
      <c r="M18" s="132">
        <v>20000</v>
      </c>
      <c r="N18" t="s">
        <v>7771</v>
      </c>
      <c r="O18" t="s">
        <v>7772</v>
      </c>
    </row>
    <row r="19" spans="1:16" hidden="1" x14ac:dyDescent="0.25">
      <c r="A19">
        <v>1</v>
      </c>
      <c r="B19" t="s">
        <v>7</v>
      </c>
      <c r="C19">
        <v>-40317</v>
      </c>
      <c r="D19" s="86">
        <v>42888</v>
      </c>
      <c r="E19" t="s">
        <v>7768</v>
      </c>
      <c r="F19" t="s">
        <v>7769</v>
      </c>
      <c r="G19" t="s">
        <v>24</v>
      </c>
      <c r="H19" t="s">
        <v>7770</v>
      </c>
      <c r="M19" s="132">
        <v>20000</v>
      </c>
      <c r="N19" t="s">
        <v>7773</v>
      </c>
      <c r="O19" t="s">
        <v>7774</v>
      </c>
    </row>
    <row r="20" spans="1:16" ht="21.75" hidden="1" customHeight="1" x14ac:dyDescent="0.25">
      <c r="A20" s="139">
        <v>1</v>
      </c>
      <c r="B20" s="139" t="s">
        <v>1320</v>
      </c>
      <c r="C20" s="139">
        <v>-40304</v>
      </c>
      <c r="D20" s="140">
        <v>42887</v>
      </c>
      <c r="E20" s="139" t="s">
        <v>7710</v>
      </c>
      <c r="F20" s="139" t="s">
        <v>7711</v>
      </c>
      <c r="G20" s="139" t="s">
        <v>24</v>
      </c>
      <c r="H20" s="139" t="s">
        <v>7775</v>
      </c>
      <c r="I20" s="139" t="s">
        <v>7776</v>
      </c>
      <c r="J20" s="139" t="s">
        <v>7777</v>
      </c>
      <c r="K20" s="139" t="s">
        <v>1501</v>
      </c>
      <c r="L20" s="139">
        <v>61166</v>
      </c>
      <c r="M20" s="141">
        <v>115000</v>
      </c>
      <c r="N20" s="139" t="s">
        <v>7778</v>
      </c>
      <c r="O20" s="139" t="s">
        <v>3134</v>
      </c>
      <c r="P20" s="139" t="s">
        <v>7779</v>
      </c>
    </row>
    <row r="21" spans="1:16" hidden="1" x14ac:dyDescent="0.25">
      <c r="A21">
        <v>1</v>
      </c>
      <c r="B21" t="s">
        <v>7</v>
      </c>
      <c r="C21">
        <v>-40326</v>
      </c>
      <c r="D21" s="86">
        <v>42888</v>
      </c>
      <c r="E21" t="s">
        <v>7780</v>
      </c>
      <c r="F21" t="s">
        <v>7781</v>
      </c>
      <c r="G21" t="s">
        <v>7782</v>
      </c>
      <c r="H21" t="s">
        <v>7783</v>
      </c>
      <c r="M21" s="132">
        <v>75545.48</v>
      </c>
      <c r="N21" t="s">
        <v>7784</v>
      </c>
      <c r="O21" t="s">
        <v>591</v>
      </c>
    </row>
    <row r="22" spans="1:16" hidden="1" x14ac:dyDescent="0.25">
      <c r="A22">
        <v>1</v>
      </c>
      <c r="B22" t="s">
        <v>7</v>
      </c>
      <c r="C22">
        <v>-40327</v>
      </c>
      <c r="D22" s="86">
        <v>42888</v>
      </c>
      <c r="E22" t="s">
        <v>8</v>
      </c>
      <c r="F22" t="s">
        <v>7785</v>
      </c>
      <c r="G22" t="s">
        <v>24</v>
      </c>
      <c r="H22" t="s">
        <v>7786</v>
      </c>
      <c r="M22" s="132">
        <v>10000</v>
      </c>
      <c r="N22" t="s">
        <v>7787</v>
      </c>
      <c r="O22" t="s">
        <v>3134</v>
      </c>
    </row>
    <row r="23" spans="1:16" hidden="1" x14ac:dyDescent="0.25">
      <c r="A23">
        <v>1</v>
      </c>
      <c r="B23" t="s">
        <v>7</v>
      </c>
      <c r="C23">
        <v>-40332</v>
      </c>
      <c r="D23" s="86">
        <v>42888</v>
      </c>
      <c r="E23" t="s">
        <v>8</v>
      </c>
      <c r="F23" t="s">
        <v>7788</v>
      </c>
      <c r="G23" t="s">
        <v>7789</v>
      </c>
      <c r="H23" t="s">
        <v>7790</v>
      </c>
      <c r="M23" s="132">
        <v>10000</v>
      </c>
      <c r="N23" t="s">
        <v>7791</v>
      </c>
      <c r="O23" t="s">
        <v>3134</v>
      </c>
    </row>
    <row r="24" spans="1:16" ht="15" hidden="1" customHeight="1" x14ac:dyDescent="0.25">
      <c r="A24" s="139">
        <v>1</v>
      </c>
      <c r="B24" s="139" t="s">
        <v>7</v>
      </c>
      <c r="C24" s="139">
        <v>-40321</v>
      </c>
      <c r="D24" s="140">
        <v>42888</v>
      </c>
      <c r="E24" s="139" t="s">
        <v>8</v>
      </c>
      <c r="F24" s="139" t="s">
        <v>7792</v>
      </c>
      <c r="G24" s="139" t="s">
        <v>24</v>
      </c>
      <c r="H24" s="139" t="s">
        <v>7793</v>
      </c>
      <c r="I24" s="139" t="s">
        <v>7794</v>
      </c>
      <c r="J24" s="139" t="s">
        <v>7795</v>
      </c>
      <c r="K24" s="139" t="s">
        <v>7796</v>
      </c>
      <c r="L24" s="139">
        <v>76116</v>
      </c>
      <c r="M24" s="141">
        <v>250000</v>
      </c>
      <c r="N24" s="139" t="s">
        <v>7797</v>
      </c>
      <c r="O24" s="139" t="s">
        <v>3134</v>
      </c>
      <c r="P24" s="139" t="s">
        <v>1833</v>
      </c>
    </row>
    <row r="25" spans="1:16" hidden="1" x14ac:dyDescent="0.25">
      <c r="A25">
        <v>1</v>
      </c>
      <c r="B25" t="s">
        <v>7</v>
      </c>
      <c r="C25">
        <v>-40339</v>
      </c>
      <c r="D25" s="86">
        <v>42889</v>
      </c>
      <c r="E25" t="s">
        <v>7798</v>
      </c>
      <c r="F25" t="s">
        <v>7792</v>
      </c>
      <c r="G25" t="s">
        <v>24</v>
      </c>
      <c r="H25" t="s">
        <v>7799</v>
      </c>
      <c r="M25" s="132">
        <v>5500</v>
      </c>
      <c r="N25" t="s">
        <v>7800</v>
      </c>
      <c r="O25" t="s">
        <v>3640</v>
      </c>
    </row>
    <row r="26" spans="1:16" hidden="1" x14ac:dyDescent="0.25">
      <c r="A26">
        <v>1</v>
      </c>
      <c r="B26" t="s">
        <v>7</v>
      </c>
      <c r="C26">
        <v>-40345</v>
      </c>
      <c r="D26" s="86">
        <v>42889</v>
      </c>
      <c r="E26" t="s">
        <v>7801</v>
      </c>
      <c r="F26" t="s">
        <v>6769</v>
      </c>
      <c r="G26" t="s">
        <v>641</v>
      </c>
      <c r="H26" t="s">
        <v>6770</v>
      </c>
      <c r="M26" s="132">
        <v>17606.79</v>
      </c>
      <c r="N26" t="s">
        <v>7802</v>
      </c>
      <c r="O26" t="s">
        <v>591</v>
      </c>
    </row>
    <row r="27" spans="1:16" hidden="1" x14ac:dyDescent="0.25">
      <c r="A27">
        <v>1</v>
      </c>
      <c r="B27" t="s">
        <v>7</v>
      </c>
      <c r="C27">
        <v>-40346</v>
      </c>
      <c r="D27" s="86">
        <v>42889</v>
      </c>
      <c r="E27" t="s">
        <v>7803</v>
      </c>
      <c r="F27" t="s">
        <v>7804</v>
      </c>
      <c r="G27" t="s">
        <v>7805</v>
      </c>
      <c r="H27" t="s">
        <v>7806</v>
      </c>
      <c r="M27" t="s">
        <v>7807</v>
      </c>
      <c r="N27" t="s">
        <v>7808</v>
      </c>
      <c r="O27" t="s">
        <v>301</v>
      </c>
    </row>
    <row r="28" spans="1:16" hidden="1" x14ac:dyDescent="0.25">
      <c r="A28">
        <v>1</v>
      </c>
      <c r="B28" t="s">
        <v>7</v>
      </c>
      <c r="C28">
        <v>-40347</v>
      </c>
      <c r="D28" s="86">
        <v>42889</v>
      </c>
      <c r="E28" t="s">
        <v>5019</v>
      </c>
      <c r="F28" t="s">
        <v>7804</v>
      </c>
      <c r="G28" t="s">
        <v>7805</v>
      </c>
      <c r="H28" t="s">
        <v>7806</v>
      </c>
      <c r="M28" t="s">
        <v>7809</v>
      </c>
      <c r="N28" t="s">
        <v>7810</v>
      </c>
      <c r="O28" t="s">
        <v>301</v>
      </c>
    </row>
    <row r="29" spans="1:16" hidden="1" x14ac:dyDescent="0.25">
      <c r="A29">
        <v>1</v>
      </c>
      <c r="B29" t="s">
        <v>7</v>
      </c>
      <c r="C29">
        <v>-40351</v>
      </c>
      <c r="D29" s="86">
        <v>42889</v>
      </c>
      <c r="E29" t="s">
        <v>8</v>
      </c>
      <c r="F29" t="s">
        <v>7788</v>
      </c>
      <c r="G29" t="s">
        <v>7789</v>
      </c>
      <c r="H29" t="s">
        <v>7790</v>
      </c>
      <c r="M29" s="132">
        <v>10000</v>
      </c>
      <c r="N29" t="s">
        <v>7811</v>
      </c>
      <c r="O29" t="s">
        <v>3134</v>
      </c>
    </row>
    <row r="30" spans="1:16" hidden="1" x14ac:dyDescent="0.25">
      <c r="A30">
        <v>1</v>
      </c>
      <c r="B30" t="s">
        <v>7</v>
      </c>
      <c r="C30">
        <v>-40352</v>
      </c>
      <c r="D30" s="86">
        <v>42890</v>
      </c>
      <c r="E30" t="s">
        <v>8</v>
      </c>
      <c r="F30" t="s">
        <v>7812</v>
      </c>
      <c r="G30" t="s">
        <v>7813</v>
      </c>
      <c r="H30" t="s">
        <v>7814</v>
      </c>
      <c r="M30" s="132">
        <v>1000</v>
      </c>
      <c r="N30" t="s">
        <v>7815</v>
      </c>
      <c r="O30" t="s">
        <v>7816</v>
      </c>
    </row>
    <row r="31" spans="1:16" hidden="1" x14ac:dyDescent="0.25">
      <c r="A31" s="142">
        <v>1</v>
      </c>
      <c r="B31" s="142" t="s">
        <v>7</v>
      </c>
      <c r="C31" s="142">
        <v>-40336</v>
      </c>
      <c r="D31" s="143">
        <v>42889</v>
      </c>
      <c r="E31" s="142" t="s">
        <v>7798</v>
      </c>
      <c r="F31" s="142" t="s">
        <v>7792</v>
      </c>
      <c r="G31" s="142" t="s">
        <v>24</v>
      </c>
      <c r="H31" s="142" t="s">
        <v>7799</v>
      </c>
      <c r="I31" s="142"/>
      <c r="J31" s="142"/>
      <c r="K31" s="142"/>
      <c r="L31" s="142"/>
      <c r="M31" s="144">
        <v>111600</v>
      </c>
      <c r="N31" s="142" t="s">
        <v>7817</v>
      </c>
      <c r="O31" s="142" t="s">
        <v>3640</v>
      </c>
      <c r="P31" s="142"/>
    </row>
    <row r="32" spans="1:16" hidden="1" x14ac:dyDescent="0.25">
      <c r="A32">
        <v>1</v>
      </c>
      <c r="B32" t="s">
        <v>7</v>
      </c>
      <c r="C32">
        <v>-40354</v>
      </c>
      <c r="D32" s="86">
        <v>42891</v>
      </c>
      <c r="E32" t="s">
        <v>8</v>
      </c>
      <c r="F32" t="s">
        <v>7818</v>
      </c>
      <c r="G32" t="s">
        <v>7819</v>
      </c>
      <c r="H32" t="s">
        <v>7820</v>
      </c>
      <c r="M32" t="s">
        <v>7821</v>
      </c>
      <c r="N32" t="s">
        <v>7822</v>
      </c>
      <c r="O32" t="s">
        <v>7823</v>
      </c>
    </row>
    <row r="33" spans="1:16" hidden="1" x14ac:dyDescent="0.25">
      <c r="A33">
        <v>1</v>
      </c>
      <c r="B33" t="s">
        <v>7</v>
      </c>
      <c r="C33">
        <v>-40358</v>
      </c>
      <c r="D33" s="86">
        <v>42891</v>
      </c>
      <c r="E33" t="s">
        <v>8</v>
      </c>
      <c r="F33" t="s">
        <v>7824</v>
      </c>
      <c r="G33" t="s">
        <v>7825</v>
      </c>
      <c r="H33" t="s">
        <v>7826</v>
      </c>
      <c r="M33" s="132">
        <v>1000</v>
      </c>
      <c r="N33" t="s">
        <v>7827</v>
      </c>
      <c r="O33" t="s">
        <v>3134</v>
      </c>
    </row>
    <row r="34" spans="1:16" hidden="1" x14ac:dyDescent="0.25">
      <c r="A34">
        <v>1</v>
      </c>
      <c r="B34" t="s">
        <v>7</v>
      </c>
      <c r="C34">
        <v>-40359</v>
      </c>
      <c r="D34" s="86">
        <v>42891</v>
      </c>
      <c r="E34" t="s">
        <v>8</v>
      </c>
      <c r="F34" t="s">
        <v>6723</v>
      </c>
      <c r="G34" t="s">
        <v>24</v>
      </c>
      <c r="H34" t="s">
        <v>6724</v>
      </c>
      <c r="M34" s="132">
        <v>13400</v>
      </c>
      <c r="N34" t="s">
        <v>7828</v>
      </c>
      <c r="O34" t="s">
        <v>7829</v>
      </c>
    </row>
    <row r="35" spans="1:16" hidden="1" x14ac:dyDescent="0.25">
      <c r="A35">
        <v>1</v>
      </c>
      <c r="B35" t="s">
        <v>7</v>
      </c>
      <c r="C35">
        <v>-40360</v>
      </c>
      <c r="D35" s="86">
        <v>42891</v>
      </c>
      <c r="E35" t="s">
        <v>8</v>
      </c>
      <c r="F35" t="s">
        <v>7830</v>
      </c>
      <c r="G35" t="s">
        <v>24</v>
      </c>
      <c r="H35" t="s">
        <v>7831</v>
      </c>
      <c r="M35" s="132">
        <v>20000</v>
      </c>
      <c r="N35" t="s">
        <v>7832</v>
      </c>
      <c r="O35" t="s">
        <v>7833</v>
      </c>
    </row>
    <row r="36" spans="1:16" hidden="1" x14ac:dyDescent="0.25">
      <c r="A36">
        <v>1</v>
      </c>
      <c r="B36" t="s">
        <v>7</v>
      </c>
      <c r="C36">
        <v>-40364</v>
      </c>
      <c r="D36" s="86">
        <v>42891</v>
      </c>
      <c r="E36" t="s">
        <v>7834</v>
      </c>
      <c r="F36" t="s">
        <v>7762</v>
      </c>
      <c r="G36" t="s">
        <v>7763</v>
      </c>
      <c r="H36" t="s">
        <v>7764</v>
      </c>
      <c r="M36" s="132">
        <v>35000</v>
      </c>
      <c r="N36" t="s">
        <v>7835</v>
      </c>
      <c r="O36" t="s">
        <v>3800</v>
      </c>
    </row>
    <row r="37" spans="1:16" hidden="1" x14ac:dyDescent="0.25">
      <c r="A37" s="139">
        <v>1</v>
      </c>
      <c r="B37" s="139" t="s">
        <v>7</v>
      </c>
      <c r="C37" s="139">
        <v>-40353</v>
      </c>
      <c r="D37" s="140">
        <v>42890</v>
      </c>
      <c r="E37" s="139" t="s">
        <v>8</v>
      </c>
      <c r="F37" s="139" t="s">
        <v>6723</v>
      </c>
      <c r="G37" s="139" t="s">
        <v>24</v>
      </c>
      <c r="H37" s="139" t="s">
        <v>7836</v>
      </c>
      <c r="I37" s="139" t="s">
        <v>1565</v>
      </c>
      <c r="J37" s="139" t="s">
        <v>1492</v>
      </c>
      <c r="K37" s="139" t="s">
        <v>7736</v>
      </c>
      <c r="L37" s="139">
        <v>38000</v>
      </c>
      <c r="M37" s="141">
        <v>251000</v>
      </c>
      <c r="N37" s="139" t="s">
        <v>7837</v>
      </c>
      <c r="O37" s="139" t="s">
        <v>3134</v>
      </c>
      <c r="P37" s="139" t="s">
        <v>1833</v>
      </c>
    </row>
    <row r="38" spans="1:16" hidden="1" x14ac:dyDescent="0.25">
      <c r="A38">
        <v>1</v>
      </c>
      <c r="B38" t="s">
        <v>7</v>
      </c>
      <c r="C38">
        <v>-40372</v>
      </c>
      <c r="D38" s="86">
        <v>42892</v>
      </c>
      <c r="E38" t="s">
        <v>8</v>
      </c>
      <c r="F38" t="s">
        <v>7838</v>
      </c>
      <c r="G38" t="s">
        <v>7839</v>
      </c>
      <c r="H38" t="s">
        <v>7840</v>
      </c>
      <c r="M38" s="132">
        <v>100000</v>
      </c>
      <c r="N38" t="s">
        <v>7841</v>
      </c>
      <c r="O38" t="s">
        <v>3134</v>
      </c>
    </row>
    <row r="39" spans="1:16" hidden="1" x14ac:dyDescent="0.25">
      <c r="A39">
        <v>1</v>
      </c>
      <c r="B39" t="s">
        <v>7</v>
      </c>
      <c r="C39">
        <v>-40367</v>
      </c>
      <c r="D39" s="86">
        <v>42891</v>
      </c>
      <c r="E39" t="s">
        <v>7842</v>
      </c>
      <c r="F39" t="s">
        <v>7843</v>
      </c>
      <c r="G39" t="s">
        <v>24</v>
      </c>
      <c r="H39" t="s">
        <v>7844</v>
      </c>
      <c r="M39" s="132">
        <v>218000</v>
      </c>
      <c r="N39" t="s">
        <v>7845</v>
      </c>
      <c r="O39" t="s">
        <v>301</v>
      </c>
    </row>
    <row r="40" spans="1:16" hidden="1" x14ac:dyDescent="0.25">
      <c r="A40">
        <v>1</v>
      </c>
      <c r="B40" t="s">
        <v>7</v>
      </c>
      <c r="C40">
        <v>-40376</v>
      </c>
      <c r="D40" s="86">
        <v>42892</v>
      </c>
      <c r="E40" t="s">
        <v>7768</v>
      </c>
      <c r="F40" t="s">
        <v>7769</v>
      </c>
      <c r="G40" t="s">
        <v>24</v>
      </c>
      <c r="H40" t="s">
        <v>7770</v>
      </c>
      <c r="M40" s="132">
        <v>50482</v>
      </c>
      <c r="N40" t="s">
        <v>7846</v>
      </c>
      <c r="O40" t="s">
        <v>7847</v>
      </c>
    </row>
    <row r="41" spans="1:16" hidden="1" x14ac:dyDescent="0.25">
      <c r="A41">
        <v>1</v>
      </c>
      <c r="B41" t="s">
        <v>7</v>
      </c>
      <c r="C41">
        <v>-40377</v>
      </c>
      <c r="D41" s="86">
        <v>42892</v>
      </c>
      <c r="E41" t="s">
        <v>7848</v>
      </c>
      <c r="F41" t="s">
        <v>7849</v>
      </c>
      <c r="G41" t="s">
        <v>7850</v>
      </c>
      <c r="H41" t="s">
        <v>7851</v>
      </c>
      <c r="M41" t="s">
        <v>7852</v>
      </c>
      <c r="N41" t="s">
        <v>7853</v>
      </c>
      <c r="O41" t="s">
        <v>7854</v>
      </c>
    </row>
    <row r="42" spans="1:16" hidden="1" x14ac:dyDescent="0.25">
      <c r="A42">
        <v>1</v>
      </c>
      <c r="B42" t="s">
        <v>7</v>
      </c>
      <c r="C42">
        <v>-40379</v>
      </c>
      <c r="D42" s="86">
        <v>42892</v>
      </c>
      <c r="E42" t="s">
        <v>8</v>
      </c>
      <c r="F42" t="s">
        <v>7855</v>
      </c>
      <c r="G42" t="s">
        <v>24</v>
      </c>
      <c r="H42" t="s">
        <v>5542</v>
      </c>
      <c r="M42">
        <v>733.57</v>
      </c>
      <c r="N42" t="s">
        <v>7856</v>
      </c>
      <c r="O42" t="s">
        <v>3134</v>
      </c>
    </row>
    <row r="43" spans="1:16" hidden="1" x14ac:dyDescent="0.25">
      <c r="A43">
        <v>1</v>
      </c>
      <c r="B43" t="s">
        <v>7</v>
      </c>
      <c r="C43">
        <v>-40380</v>
      </c>
      <c r="D43" s="86">
        <v>42892</v>
      </c>
      <c r="E43" t="s">
        <v>8</v>
      </c>
      <c r="F43" t="s">
        <v>7838</v>
      </c>
      <c r="G43" t="s">
        <v>7839</v>
      </c>
      <c r="H43" t="s">
        <v>7840</v>
      </c>
      <c r="M43">
        <v>16.3</v>
      </c>
      <c r="N43" t="s">
        <v>7857</v>
      </c>
      <c r="O43" t="s">
        <v>3134</v>
      </c>
    </row>
    <row r="44" spans="1:16" hidden="1" x14ac:dyDescent="0.25">
      <c r="A44">
        <v>1</v>
      </c>
      <c r="B44" t="s">
        <v>7</v>
      </c>
      <c r="C44">
        <v>-40381</v>
      </c>
      <c r="D44" s="86">
        <v>42892</v>
      </c>
      <c r="E44" t="s">
        <v>7858</v>
      </c>
      <c r="F44" t="s">
        <v>6645</v>
      </c>
      <c r="G44" t="s">
        <v>6646</v>
      </c>
      <c r="H44" t="s">
        <v>6647</v>
      </c>
      <c r="M44" s="132">
        <v>5490.99</v>
      </c>
      <c r="N44" t="s">
        <v>7859</v>
      </c>
      <c r="O44" t="s">
        <v>1837</v>
      </c>
    </row>
    <row r="45" spans="1:16" hidden="1" x14ac:dyDescent="0.25">
      <c r="A45">
        <v>1</v>
      </c>
      <c r="B45" t="s">
        <v>7</v>
      </c>
      <c r="C45">
        <v>-40375</v>
      </c>
      <c r="D45" s="86">
        <v>42892</v>
      </c>
      <c r="E45" t="s">
        <v>7768</v>
      </c>
      <c r="F45" t="s">
        <v>7769</v>
      </c>
      <c r="G45" t="s">
        <v>24</v>
      </c>
      <c r="H45" t="s">
        <v>7770</v>
      </c>
      <c r="M45" s="132">
        <v>178918.71</v>
      </c>
      <c r="N45" t="s">
        <v>7860</v>
      </c>
      <c r="O45" t="s">
        <v>591</v>
      </c>
    </row>
    <row r="46" spans="1:16" hidden="1" x14ac:dyDescent="0.25">
      <c r="A46">
        <v>1</v>
      </c>
      <c r="B46" t="s">
        <v>7</v>
      </c>
      <c r="C46">
        <v>-40384</v>
      </c>
      <c r="D46" s="86">
        <v>42892</v>
      </c>
      <c r="E46" t="s">
        <v>8</v>
      </c>
      <c r="F46" t="s">
        <v>3375</v>
      </c>
      <c r="G46" t="s">
        <v>3376</v>
      </c>
      <c r="H46" t="s">
        <v>2281</v>
      </c>
      <c r="M46" s="132">
        <v>3000</v>
      </c>
      <c r="N46" t="s">
        <v>7861</v>
      </c>
      <c r="O46" t="s">
        <v>3134</v>
      </c>
    </row>
    <row r="47" spans="1:16" hidden="1" x14ac:dyDescent="0.25">
      <c r="A47">
        <v>1</v>
      </c>
      <c r="B47" t="s">
        <v>7</v>
      </c>
      <c r="C47">
        <v>-40387</v>
      </c>
      <c r="D47" s="86">
        <v>42892</v>
      </c>
      <c r="E47" t="s">
        <v>7862</v>
      </c>
      <c r="F47" t="s">
        <v>7863</v>
      </c>
      <c r="G47" t="s">
        <v>7864</v>
      </c>
      <c r="H47" t="s">
        <v>7865</v>
      </c>
      <c r="M47" s="132">
        <v>11076.12</v>
      </c>
      <c r="N47" t="s">
        <v>7866</v>
      </c>
      <c r="O47" t="s">
        <v>1839</v>
      </c>
    </row>
    <row r="48" spans="1:16" hidden="1" x14ac:dyDescent="0.25">
      <c r="A48">
        <v>1</v>
      </c>
      <c r="B48" t="s">
        <v>7</v>
      </c>
      <c r="C48">
        <v>-40388</v>
      </c>
      <c r="D48" s="86">
        <v>42892</v>
      </c>
      <c r="E48" t="s">
        <v>7867</v>
      </c>
      <c r="F48" t="s">
        <v>7863</v>
      </c>
      <c r="G48" t="s">
        <v>7864</v>
      </c>
      <c r="H48" t="s">
        <v>7865</v>
      </c>
      <c r="M48" s="132">
        <v>11076.12</v>
      </c>
      <c r="N48" t="s">
        <v>7868</v>
      </c>
      <c r="O48" t="s">
        <v>1839</v>
      </c>
    </row>
    <row r="49" spans="1:15" hidden="1" x14ac:dyDescent="0.25">
      <c r="A49">
        <v>1</v>
      </c>
      <c r="B49" t="s">
        <v>7</v>
      </c>
      <c r="C49">
        <v>-40383</v>
      </c>
      <c r="D49" s="86">
        <v>42892</v>
      </c>
      <c r="E49" t="s">
        <v>8</v>
      </c>
      <c r="F49" t="s">
        <v>7869</v>
      </c>
      <c r="G49" t="s">
        <v>7870</v>
      </c>
      <c r="H49" t="s">
        <v>7871</v>
      </c>
      <c r="M49" s="132">
        <v>130000</v>
      </c>
      <c r="N49" t="s">
        <v>7872</v>
      </c>
    </row>
    <row r="50" spans="1:15" hidden="1" x14ac:dyDescent="0.25">
      <c r="A50">
        <v>1</v>
      </c>
      <c r="B50" t="s">
        <v>7</v>
      </c>
      <c r="C50">
        <v>-40407</v>
      </c>
      <c r="D50" s="86">
        <v>42893</v>
      </c>
      <c r="E50" t="s">
        <v>8</v>
      </c>
      <c r="F50" t="s">
        <v>7873</v>
      </c>
      <c r="G50" t="s">
        <v>7874</v>
      </c>
      <c r="H50" t="s">
        <v>7875</v>
      </c>
      <c r="M50" s="132">
        <v>20000</v>
      </c>
      <c r="N50" t="s">
        <v>7876</v>
      </c>
      <c r="O50" t="s">
        <v>7877</v>
      </c>
    </row>
    <row r="51" spans="1:15" hidden="1" x14ac:dyDescent="0.25">
      <c r="A51">
        <v>1</v>
      </c>
      <c r="B51" t="s">
        <v>7</v>
      </c>
      <c r="C51">
        <v>-40408</v>
      </c>
      <c r="D51" s="86">
        <v>42893</v>
      </c>
      <c r="E51" t="s">
        <v>8</v>
      </c>
      <c r="F51" t="s">
        <v>7873</v>
      </c>
      <c r="G51" t="s">
        <v>7874</v>
      </c>
      <c r="H51" t="s">
        <v>7875</v>
      </c>
      <c r="M51" s="132">
        <v>10000</v>
      </c>
      <c r="N51" t="s">
        <v>7878</v>
      </c>
      <c r="O51" t="s">
        <v>7879</v>
      </c>
    </row>
    <row r="52" spans="1:15" hidden="1" x14ac:dyDescent="0.25">
      <c r="A52">
        <v>1</v>
      </c>
      <c r="B52" t="s">
        <v>7</v>
      </c>
      <c r="C52">
        <v>-40410</v>
      </c>
      <c r="D52" s="86">
        <v>42893</v>
      </c>
      <c r="E52" t="s">
        <v>8</v>
      </c>
      <c r="F52" t="s">
        <v>7880</v>
      </c>
      <c r="G52" t="s">
        <v>7881</v>
      </c>
      <c r="H52" t="s">
        <v>7882</v>
      </c>
      <c r="M52" s="132">
        <v>10000</v>
      </c>
      <c r="N52" t="s">
        <v>7883</v>
      </c>
      <c r="O52" t="s">
        <v>1835</v>
      </c>
    </row>
    <row r="53" spans="1:15" hidden="1" x14ac:dyDescent="0.25">
      <c r="A53">
        <v>1</v>
      </c>
      <c r="B53" t="s">
        <v>7</v>
      </c>
      <c r="C53">
        <v>-40411</v>
      </c>
      <c r="D53" s="86">
        <v>42893</v>
      </c>
      <c r="E53" t="s">
        <v>8</v>
      </c>
      <c r="F53" t="s">
        <v>7880</v>
      </c>
      <c r="G53" t="s">
        <v>7881</v>
      </c>
      <c r="H53" t="s">
        <v>7882</v>
      </c>
      <c r="M53" s="132">
        <v>10000</v>
      </c>
      <c r="N53" t="s">
        <v>7884</v>
      </c>
      <c r="O53" t="s">
        <v>1835</v>
      </c>
    </row>
    <row r="54" spans="1:15" hidden="1" x14ac:dyDescent="0.25">
      <c r="A54">
        <v>1</v>
      </c>
      <c r="B54" t="s">
        <v>7</v>
      </c>
      <c r="C54">
        <v>-40412</v>
      </c>
      <c r="D54" s="86">
        <v>42893</v>
      </c>
      <c r="E54" t="s">
        <v>7885</v>
      </c>
      <c r="F54" t="s">
        <v>6236</v>
      </c>
      <c r="G54" t="s">
        <v>6237</v>
      </c>
      <c r="H54" t="s">
        <v>6238</v>
      </c>
      <c r="M54" s="132">
        <v>12500</v>
      </c>
      <c r="N54" t="s">
        <v>7886</v>
      </c>
      <c r="O54" t="s">
        <v>673</v>
      </c>
    </row>
    <row r="55" spans="1:15" hidden="1" x14ac:dyDescent="0.25">
      <c r="A55">
        <v>1</v>
      </c>
      <c r="B55" t="s">
        <v>7</v>
      </c>
      <c r="C55">
        <v>-40414</v>
      </c>
      <c r="D55" s="86">
        <v>42894</v>
      </c>
      <c r="E55" t="s">
        <v>7842</v>
      </c>
      <c r="F55" t="s">
        <v>7785</v>
      </c>
      <c r="G55" t="s">
        <v>24</v>
      </c>
      <c r="H55" t="s">
        <v>7786</v>
      </c>
      <c r="M55" s="132">
        <v>72200</v>
      </c>
      <c r="N55" t="s">
        <v>7887</v>
      </c>
      <c r="O55" t="s">
        <v>591</v>
      </c>
    </row>
    <row r="56" spans="1:15" hidden="1" x14ac:dyDescent="0.25">
      <c r="A56">
        <v>1</v>
      </c>
      <c r="B56" t="s">
        <v>7</v>
      </c>
      <c r="C56">
        <v>-40416</v>
      </c>
      <c r="D56" s="86">
        <v>42894</v>
      </c>
      <c r="E56" t="s">
        <v>7842</v>
      </c>
      <c r="F56" t="s">
        <v>7785</v>
      </c>
      <c r="G56" t="s">
        <v>24</v>
      </c>
      <c r="H56" t="s">
        <v>7786</v>
      </c>
      <c r="M56">
        <v>500</v>
      </c>
      <c r="N56" t="s">
        <v>7888</v>
      </c>
      <c r="O56" t="s">
        <v>7889</v>
      </c>
    </row>
    <row r="57" spans="1:15" hidden="1" x14ac:dyDescent="0.25">
      <c r="A57">
        <v>1</v>
      </c>
      <c r="B57" t="s">
        <v>7</v>
      </c>
      <c r="C57">
        <v>-40418</v>
      </c>
      <c r="D57" s="86">
        <v>42894</v>
      </c>
      <c r="E57" t="s">
        <v>8</v>
      </c>
      <c r="F57" t="s">
        <v>7890</v>
      </c>
      <c r="G57" t="s">
        <v>7891</v>
      </c>
      <c r="H57" t="s">
        <v>7892</v>
      </c>
      <c r="M57" s="132">
        <v>15334</v>
      </c>
      <c r="N57" t="s">
        <v>7893</v>
      </c>
      <c r="O57" t="s">
        <v>1835</v>
      </c>
    </row>
    <row r="58" spans="1:15" hidden="1" x14ac:dyDescent="0.25">
      <c r="A58">
        <v>1</v>
      </c>
      <c r="B58" t="s">
        <v>7</v>
      </c>
      <c r="C58">
        <v>-40420</v>
      </c>
      <c r="D58" s="86">
        <v>42894</v>
      </c>
      <c r="E58" t="s">
        <v>8</v>
      </c>
      <c r="F58" t="s">
        <v>7843</v>
      </c>
      <c r="G58" t="s">
        <v>24</v>
      </c>
      <c r="H58" t="s">
        <v>7844</v>
      </c>
      <c r="M58" s="132">
        <v>42000</v>
      </c>
      <c r="N58" t="s">
        <v>7894</v>
      </c>
      <c r="O58" t="s">
        <v>3134</v>
      </c>
    </row>
    <row r="59" spans="1:15" hidden="1" x14ac:dyDescent="0.25">
      <c r="A59">
        <v>1</v>
      </c>
      <c r="B59" t="s">
        <v>7</v>
      </c>
      <c r="C59">
        <v>-40421</v>
      </c>
      <c r="D59" s="86">
        <v>42894</v>
      </c>
      <c r="E59" t="s">
        <v>8</v>
      </c>
      <c r="F59" t="s">
        <v>7843</v>
      </c>
      <c r="G59" t="s">
        <v>24</v>
      </c>
      <c r="H59" t="s">
        <v>7844</v>
      </c>
      <c r="M59" s="132">
        <v>28000</v>
      </c>
      <c r="N59" t="s">
        <v>7895</v>
      </c>
      <c r="O59" t="s">
        <v>3134</v>
      </c>
    </row>
    <row r="60" spans="1:15" hidden="1" x14ac:dyDescent="0.25">
      <c r="A60">
        <v>1</v>
      </c>
      <c r="B60" t="s">
        <v>7</v>
      </c>
      <c r="C60">
        <v>-40422</v>
      </c>
      <c r="D60" s="86">
        <v>42894</v>
      </c>
      <c r="E60" t="s">
        <v>7896</v>
      </c>
      <c r="F60" t="s">
        <v>7897</v>
      </c>
      <c r="G60" t="s">
        <v>7898</v>
      </c>
      <c r="H60" t="s">
        <v>7899</v>
      </c>
      <c r="M60" s="132">
        <v>56602.26</v>
      </c>
      <c r="N60" t="s">
        <v>7900</v>
      </c>
      <c r="O60" t="s">
        <v>1837</v>
      </c>
    </row>
    <row r="61" spans="1:15" hidden="1" x14ac:dyDescent="0.25">
      <c r="A61">
        <v>1</v>
      </c>
      <c r="B61" t="s">
        <v>7</v>
      </c>
      <c r="C61">
        <v>-40426</v>
      </c>
      <c r="D61" s="86">
        <v>42894</v>
      </c>
      <c r="E61" t="s">
        <v>7901</v>
      </c>
      <c r="F61" t="s">
        <v>7812</v>
      </c>
      <c r="G61" t="s">
        <v>7813</v>
      </c>
      <c r="H61" t="s">
        <v>7814</v>
      </c>
      <c r="M61" s="132">
        <v>79000</v>
      </c>
      <c r="N61" t="s">
        <v>7902</v>
      </c>
      <c r="O61" t="s">
        <v>1839</v>
      </c>
    </row>
    <row r="62" spans="1:15" hidden="1" x14ac:dyDescent="0.25">
      <c r="A62">
        <v>1</v>
      </c>
      <c r="B62" t="s">
        <v>7</v>
      </c>
      <c r="C62">
        <v>-40400</v>
      </c>
      <c r="D62" s="86">
        <v>42893</v>
      </c>
      <c r="E62" t="s">
        <v>7903</v>
      </c>
      <c r="F62" t="s">
        <v>7818</v>
      </c>
      <c r="G62" t="s">
        <v>7819</v>
      </c>
      <c r="H62" t="s">
        <v>7820</v>
      </c>
      <c r="M62" s="132">
        <v>230572.39</v>
      </c>
      <c r="N62" t="s">
        <v>7904</v>
      </c>
      <c r="O62" t="s">
        <v>673</v>
      </c>
    </row>
    <row r="63" spans="1:15" hidden="1" x14ac:dyDescent="0.25">
      <c r="A63">
        <v>1</v>
      </c>
      <c r="B63" t="s">
        <v>1320</v>
      </c>
      <c r="C63">
        <v>-40401</v>
      </c>
      <c r="D63" s="86">
        <v>42893</v>
      </c>
      <c r="E63" t="s">
        <v>7692</v>
      </c>
      <c r="F63" t="s">
        <v>7693</v>
      </c>
      <c r="G63" t="s">
        <v>24</v>
      </c>
      <c r="H63" t="s">
        <v>7694</v>
      </c>
      <c r="M63" s="132">
        <v>176250</v>
      </c>
      <c r="N63" t="s">
        <v>7905</v>
      </c>
      <c r="O63" t="s">
        <v>301</v>
      </c>
    </row>
    <row r="64" spans="1:15" hidden="1" x14ac:dyDescent="0.25">
      <c r="A64">
        <v>1</v>
      </c>
      <c r="B64" t="s">
        <v>7</v>
      </c>
      <c r="C64">
        <v>-40430</v>
      </c>
      <c r="D64" s="86">
        <v>42894</v>
      </c>
      <c r="E64" t="s">
        <v>8</v>
      </c>
      <c r="F64" t="s">
        <v>7906</v>
      </c>
      <c r="G64" t="s">
        <v>7907</v>
      </c>
      <c r="H64" t="s">
        <v>7908</v>
      </c>
      <c r="M64" s="132">
        <v>1000</v>
      </c>
      <c r="N64" t="s">
        <v>7909</v>
      </c>
      <c r="O64" t="s">
        <v>7910</v>
      </c>
    </row>
    <row r="65" spans="1:15" hidden="1" x14ac:dyDescent="0.25">
      <c r="A65">
        <v>1</v>
      </c>
      <c r="B65" t="s">
        <v>7</v>
      </c>
      <c r="C65">
        <v>-40432</v>
      </c>
      <c r="D65" s="86">
        <v>42895</v>
      </c>
      <c r="E65" t="s">
        <v>8</v>
      </c>
      <c r="F65" t="s">
        <v>7911</v>
      </c>
      <c r="G65" t="s">
        <v>7912</v>
      </c>
      <c r="H65" t="s">
        <v>7913</v>
      </c>
      <c r="M65" s="132">
        <v>10000</v>
      </c>
      <c r="N65" t="s">
        <v>7914</v>
      </c>
      <c r="O65" t="s">
        <v>7915</v>
      </c>
    </row>
    <row r="66" spans="1:15" hidden="1" x14ac:dyDescent="0.25">
      <c r="A66">
        <v>1</v>
      </c>
      <c r="B66" t="s">
        <v>7</v>
      </c>
      <c r="C66">
        <v>-40437</v>
      </c>
      <c r="D66" s="86">
        <v>42895</v>
      </c>
      <c r="E66" t="s">
        <v>7842</v>
      </c>
      <c r="F66" t="s">
        <v>7785</v>
      </c>
      <c r="G66" t="s">
        <v>24</v>
      </c>
      <c r="H66" t="s">
        <v>7786</v>
      </c>
      <c r="M66" s="132">
        <v>42000</v>
      </c>
      <c r="N66" t="s">
        <v>7916</v>
      </c>
      <c r="O66" t="s">
        <v>1839</v>
      </c>
    </row>
    <row r="67" spans="1:15" hidden="1" x14ac:dyDescent="0.25">
      <c r="A67">
        <v>1</v>
      </c>
      <c r="B67" t="s">
        <v>7</v>
      </c>
      <c r="C67">
        <v>-40427</v>
      </c>
      <c r="D67" s="86">
        <v>42894</v>
      </c>
      <c r="E67" t="s">
        <v>7917</v>
      </c>
      <c r="F67" t="s">
        <v>6763</v>
      </c>
      <c r="G67" t="s">
        <v>6764</v>
      </c>
      <c r="H67" t="s">
        <v>6765</v>
      </c>
      <c r="M67" s="132">
        <v>255000</v>
      </c>
      <c r="N67" t="s">
        <v>7918</v>
      </c>
      <c r="O67" t="s">
        <v>673</v>
      </c>
    </row>
    <row r="68" spans="1:15" hidden="1" x14ac:dyDescent="0.25">
      <c r="A68">
        <v>1</v>
      </c>
      <c r="B68" t="s">
        <v>7</v>
      </c>
      <c r="C68">
        <v>-40447</v>
      </c>
      <c r="D68" s="86">
        <v>42895</v>
      </c>
      <c r="E68" t="s">
        <v>7919</v>
      </c>
      <c r="F68" t="s">
        <v>7788</v>
      </c>
      <c r="G68" t="s">
        <v>7789</v>
      </c>
      <c r="H68" t="s">
        <v>7790</v>
      </c>
      <c r="M68" s="132">
        <v>27331.01</v>
      </c>
      <c r="N68" t="s">
        <v>7920</v>
      </c>
      <c r="O68" t="s">
        <v>3134</v>
      </c>
    </row>
    <row r="69" spans="1:15" hidden="1" x14ac:dyDescent="0.25">
      <c r="A69">
        <v>1</v>
      </c>
      <c r="B69" t="s">
        <v>7</v>
      </c>
      <c r="C69">
        <v>-40448</v>
      </c>
      <c r="D69" s="86">
        <v>42896</v>
      </c>
      <c r="E69" t="s">
        <v>7921</v>
      </c>
      <c r="F69" t="s">
        <v>3375</v>
      </c>
      <c r="G69" t="s">
        <v>3376</v>
      </c>
      <c r="H69" t="s">
        <v>2281</v>
      </c>
      <c r="M69" s="132">
        <v>12323</v>
      </c>
      <c r="N69" t="s">
        <v>7922</v>
      </c>
      <c r="O69" t="s">
        <v>7923</v>
      </c>
    </row>
    <row r="70" spans="1:15" hidden="1" x14ac:dyDescent="0.25">
      <c r="A70">
        <v>1</v>
      </c>
      <c r="B70" t="s">
        <v>7</v>
      </c>
      <c r="C70">
        <v>-40450</v>
      </c>
      <c r="D70" s="86">
        <v>42896</v>
      </c>
      <c r="E70" t="s">
        <v>7921</v>
      </c>
      <c r="F70" t="s">
        <v>3375</v>
      </c>
      <c r="G70" t="s">
        <v>3376</v>
      </c>
      <c r="H70" t="s">
        <v>2281</v>
      </c>
      <c r="M70" s="132">
        <v>70000</v>
      </c>
      <c r="N70" t="s">
        <v>7924</v>
      </c>
    </row>
    <row r="71" spans="1:15" hidden="1" x14ac:dyDescent="0.25">
      <c r="A71">
        <v>1</v>
      </c>
      <c r="B71" t="s">
        <v>7</v>
      </c>
      <c r="C71">
        <v>-40454</v>
      </c>
      <c r="D71" s="86">
        <v>42896</v>
      </c>
      <c r="E71" t="s">
        <v>8</v>
      </c>
      <c r="F71" t="s">
        <v>7925</v>
      </c>
      <c r="G71" t="s">
        <v>24</v>
      </c>
      <c r="H71" t="s">
        <v>7926</v>
      </c>
      <c r="M71" s="132">
        <v>3000</v>
      </c>
      <c r="N71" t="s">
        <v>7927</v>
      </c>
      <c r="O71" t="s">
        <v>7928</v>
      </c>
    </row>
    <row r="72" spans="1:15" hidden="1" x14ac:dyDescent="0.25">
      <c r="A72">
        <v>1</v>
      </c>
      <c r="B72" t="s">
        <v>7</v>
      </c>
      <c r="C72">
        <v>-40457</v>
      </c>
      <c r="D72" s="86">
        <v>42896</v>
      </c>
      <c r="E72" t="s">
        <v>8</v>
      </c>
      <c r="F72" t="s">
        <v>7929</v>
      </c>
      <c r="G72" t="s">
        <v>7930</v>
      </c>
      <c r="H72" t="s">
        <v>7931</v>
      </c>
      <c r="M72" s="132">
        <v>5000</v>
      </c>
      <c r="N72" t="s">
        <v>7932</v>
      </c>
      <c r="O72" t="s">
        <v>3134</v>
      </c>
    </row>
    <row r="73" spans="1:15" hidden="1" x14ac:dyDescent="0.25">
      <c r="A73">
        <v>1</v>
      </c>
      <c r="B73" t="s">
        <v>7</v>
      </c>
      <c r="C73">
        <v>-40459</v>
      </c>
      <c r="D73" s="86">
        <v>42897</v>
      </c>
      <c r="E73" t="s">
        <v>8</v>
      </c>
      <c r="F73" t="s">
        <v>7933</v>
      </c>
      <c r="G73" t="s">
        <v>7934</v>
      </c>
      <c r="H73" t="s">
        <v>7935</v>
      </c>
      <c r="M73" s="132">
        <v>40137.25</v>
      </c>
      <c r="N73" t="s">
        <v>7936</v>
      </c>
      <c r="O73" t="s">
        <v>7937</v>
      </c>
    </row>
    <row r="74" spans="1:15" hidden="1" x14ac:dyDescent="0.25">
      <c r="A74">
        <v>1</v>
      </c>
      <c r="B74" t="s">
        <v>7</v>
      </c>
      <c r="C74">
        <v>-40460</v>
      </c>
      <c r="D74" s="86">
        <v>42898</v>
      </c>
      <c r="E74" t="s">
        <v>8</v>
      </c>
      <c r="F74" t="s">
        <v>7938</v>
      </c>
      <c r="G74" t="s">
        <v>24</v>
      </c>
      <c r="H74" t="s">
        <v>7939</v>
      </c>
      <c r="M74" s="132">
        <v>3300</v>
      </c>
      <c r="N74" t="s">
        <v>7940</v>
      </c>
      <c r="O74" t="s">
        <v>3134</v>
      </c>
    </row>
    <row r="75" spans="1:15" hidden="1" x14ac:dyDescent="0.25">
      <c r="A75">
        <v>1</v>
      </c>
      <c r="B75" t="s">
        <v>7</v>
      </c>
      <c r="C75">
        <v>-40462</v>
      </c>
      <c r="D75" s="86">
        <v>42898</v>
      </c>
      <c r="E75" t="s">
        <v>8</v>
      </c>
      <c r="F75" t="s">
        <v>7911</v>
      </c>
      <c r="G75" t="s">
        <v>7912</v>
      </c>
      <c r="H75" t="s">
        <v>7913</v>
      </c>
      <c r="M75" s="132">
        <v>4300</v>
      </c>
      <c r="N75" t="s">
        <v>7941</v>
      </c>
      <c r="O75" t="s">
        <v>7915</v>
      </c>
    </row>
    <row r="76" spans="1:15" hidden="1" x14ac:dyDescent="0.25">
      <c r="A76">
        <v>1</v>
      </c>
      <c r="B76" t="s">
        <v>7</v>
      </c>
      <c r="C76">
        <v>-40464</v>
      </c>
      <c r="D76" s="86">
        <v>42898</v>
      </c>
      <c r="E76" t="s">
        <v>7942</v>
      </c>
      <c r="F76" t="s">
        <v>7943</v>
      </c>
      <c r="G76" t="s">
        <v>7944</v>
      </c>
      <c r="H76" t="s">
        <v>2489</v>
      </c>
      <c r="M76" s="132">
        <v>5000</v>
      </c>
      <c r="N76" t="s">
        <v>7945</v>
      </c>
      <c r="O76" t="s">
        <v>3259</v>
      </c>
    </row>
    <row r="77" spans="1:15" hidden="1" x14ac:dyDescent="0.25">
      <c r="A77">
        <v>1</v>
      </c>
      <c r="B77" t="s">
        <v>7</v>
      </c>
      <c r="C77">
        <v>-40466</v>
      </c>
      <c r="D77" s="86">
        <v>42898</v>
      </c>
      <c r="E77" t="s">
        <v>8</v>
      </c>
      <c r="F77" t="s">
        <v>7911</v>
      </c>
      <c r="G77" t="s">
        <v>7912</v>
      </c>
      <c r="H77" t="s">
        <v>7913</v>
      </c>
      <c r="M77" s="132">
        <v>80000</v>
      </c>
      <c r="N77" t="s">
        <v>7946</v>
      </c>
      <c r="O77" t="s">
        <v>1837</v>
      </c>
    </row>
    <row r="78" spans="1:15" hidden="1" x14ac:dyDescent="0.25">
      <c r="A78">
        <v>1</v>
      </c>
      <c r="B78" t="s">
        <v>7</v>
      </c>
      <c r="C78">
        <v>-40468</v>
      </c>
      <c r="D78" s="86">
        <v>42898</v>
      </c>
      <c r="E78" t="s">
        <v>8</v>
      </c>
      <c r="F78" t="s">
        <v>7947</v>
      </c>
      <c r="G78" t="s">
        <v>7948</v>
      </c>
      <c r="H78" t="s">
        <v>7949</v>
      </c>
      <c r="M78" s="132">
        <v>20000</v>
      </c>
      <c r="N78" t="s">
        <v>7950</v>
      </c>
      <c r="O78" t="s">
        <v>673</v>
      </c>
    </row>
    <row r="79" spans="1:15" hidden="1" x14ac:dyDescent="0.25">
      <c r="A79">
        <v>1</v>
      </c>
      <c r="B79" t="s">
        <v>7</v>
      </c>
      <c r="C79">
        <v>-40469</v>
      </c>
      <c r="D79" s="86">
        <v>42898</v>
      </c>
      <c r="E79" t="s">
        <v>6066</v>
      </c>
      <c r="F79" t="s">
        <v>6067</v>
      </c>
      <c r="G79" t="s">
        <v>6068</v>
      </c>
      <c r="H79" t="s">
        <v>6069</v>
      </c>
      <c r="M79" s="132">
        <v>2500</v>
      </c>
      <c r="N79" t="s">
        <v>7951</v>
      </c>
      <c r="O79" t="s">
        <v>3134</v>
      </c>
    </row>
    <row r="80" spans="1:15" hidden="1" x14ac:dyDescent="0.25">
      <c r="A80">
        <v>1</v>
      </c>
      <c r="B80" t="s">
        <v>7</v>
      </c>
      <c r="C80">
        <v>-40473</v>
      </c>
      <c r="D80" s="86">
        <v>42898</v>
      </c>
      <c r="E80" t="s">
        <v>8</v>
      </c>
      <c r="F80" t="s">
        <v>3985</v>
      </c>
      <c r="G80" t="s">
        <v>3986</v>
      </c>
      <c r="H80" t="s">
        <v>3987</v>
      </c>
      <c r="M80">
        <v>175</v>
      </c>
      <c r="N80" t="s">
        <v>7952</v>
      </c>
      <c r="O80" t="s">
        <v>3989</v>
      </c>
    </row>
    <row r="81" spans="1:16" hidden="1" x14ac:dyDescent="0.25">
      <c r="A81">
        <v>1</v>
      </c>
      <c r="B81" t="s">
        <v>7</v>
      </c>
      <c r="C81">
        <v>-40475</v>
      </c>
      <c r="D81" s="86">
        <v>42898</v>
      </c>
      <c r="E81" t="s">
        <v>8</v>
      </c>
      <c r="F81" t="s">
        <v>7953</v>
      </c>
      <c r="G81" t="s">
        <v>7954</v>
      </c>
      <c r="H81" t="s">
        <v>7955</v>
      </c>
      <c r="M81" s="132">
        <v>5000</v>
      </c>
      <c r="N81" t="s">
        <v>7956</v>
      </c>
      <c r="O81" t="s">
        <v>3134</v>
      </c>
    </row>
    <row r="82" spans="1:16" hidden="1" x14ac:dyDescent="0.25">
      <c r="A82" s="142">
        <v>1</v>
      </c>
      <c r="B82" s="142" t="s">
        <v>7</v>
      </c>
      <c r="C82" s="142">
        <v>-40428</v>
      </c>
      <c r="D82" s="143">
        <v>42894</v>
      </c>
      <c r="E82" s="142" t="s">
        <v>7917</v>
      </c>
      <c r="F82" s="142" t="s">
        <v>6763</v>
      </c>
      <c r="G82" s="142" t="s">
        <v>6764</v>
      </c>
      <c r="H82" s="142" t="s">
        <v>6765</v>
      </c>
      <c r="I82" s="142"/>
      <c r="J82" s="142"/>
      <c r="K82" s="142"/>
      <c r="L82" s="142"/>
      <c r="M82" s="144">
        <v>219200</v>
      </c>
      <c r="N82" s="142" t="s">
        <v>7957</v>
      </c>
      <c r="O82" s="142" t="s">
        <v>1835</v>
      </c>
      <c r="P82" s="142"/>
    </row>
    <row r="83" spans="1:16" hidden="1" x14ac:dyDescent="0.25">
      <c r="A83">
        <v>1</v>
      </c>
      <c r="B83" t="s">
        <v>7</v>
      </c>
      <c r="C83">
        <v>-40477</v>
      </c>
      <c r="D83" s="86">
        <v>42898</v>
      </c>
      <c r="E83" t="s">
        <v>7958</v>
      </c>
      <c r="F83" t="s">
        <v>7959</v>
      </c>
      <c r="G83" t="s">
        <v>7960</v>
      </c>
      <c r="H83" t="s">
        <v>7961</v>
      </c>
      <c r="M83" s="132">
        <v>8148.92</v>
      </c>
      <c r="N83" t="s">
        <v>7962</v>
      </c>
      <c r="O83" t="s">
        <v>591</v>
      </c>
    </row>
    <row r="84" spans="1:16" hidden="1" x14ac:dyDescent="0.25">
      <c r="A84">
        <v>1</v>
      </c>
      <c r="B84" t="s">
        <v>7</v>
      </c>
      <c r="C84">
        <v>-40478</v>
      </c>
      <c r="D84" s="86">
        <v>42898</v>
      </c>
      <c r="E84" t="s">
        <v>7963</v>
      </c>
      <c r="F84" t="s">
        <v>7964</v>
      </c>
      <c r="G84" t="s">
        <v>7965</v>
      </c>
      <c r="H84" t="s">
        <v>7966</v>
      </c>
      <c r="M84" s="132">
        <v>11373.87</v>
      </c>
      <c r="N84" t="s">
        <v>7967</v>
      </c>
      <c r="O84" t="s">
        <v>591</v>
      </c>
    </row>
    <row r="85" spans="1:16" hidden="1" x14ac:dyDescent="0.25">
      <c r="A85">
        <v>1</v>
      </c>
      <c r="B85" t="s">
        <v>7</v>
      </c>
      <c r="C85">
        <v>-40479</v>
      </c>
      <c r="D85" s="86">
        <v>42898</v>
      </c>
      <c r="E85" t="s">
        <v>7968</v>
      </c>
      <c r="F85" t="s">
        <v>2157</v>
      </c>
      <c r="G85" t="s">
        <v>465</v>
      </c>
      <c r="H85" t="s">
        <v>2158</v>
      </c>
      <c r="M85" s="132">
        <v>17496.05</v>
      </c>
      <c r="N85" t="s">
        <v>7969</v>
      </c>
      <c r="O85" t="s">
        <v>301</v>
      </c>
    </row>
    <row r="86" spans="1:16" hidden="1" x14ac:dyDescent="0.25">
      <c r="A86">
        <v>1</v>
      </c>
      <c r="B86" t="s">
        <v>7</v>
      </c>
      <c r="C86">
        <v>-40480</v>
      </c>
      <c r="D86" s="86">
        <v>42898</v>
      </c>
      <c r="E86" t="s">
        <v>8</v>
      </c>
      <c r="F86" t="s">
        <v>7970</v>
      </c>
      <c r="G86" t="s">
        <v>7971</v>
      </c>
      <c r="H86" t="s">
        <v>7972</v>
      </c>
      <c r="M86" s="132">
        <v>1000</v>
      </c>
      <c r="N86" t="s">
        <v>7973</v>
      </c>
      <c r="O86" t="s">
        <v>3134</v>
      </c>
    </row>
    <row r="87" spans="1:16" hidden="1" x14ac:dyDescent="0.25">
      <c r="A87">
        <v>1</v>
      </c>
      <c r="B87" t="s">
        <v>7</v>
      </c>
      <c r="C87">
        <v>-40483</v>
      </c>
      <c r="D87" s="86">
        <v>42898</v>
      </c>
      <c r="E87" t="s">
        <v>8</v>
      </c>
      <c r="F87" t="s">
        <v>7974</v>
      </c>
      <c r="G87" t="s">
        <v>7975</v>
      </c>
      <c r="H87" t="s">
        <v>7976</v>
      </c>
      <c r="M87">
        <v>175</v>
      </c>
      <c r="N87" t="s">
        <v>7977</v>
      </c>
      <c r="O87" t="s">
        <v>7978</v>
      </c>
    </row>
    <row r="88" spans="1:16" hidden="1" x14ac:dyDescent="0.25">
      <c r="A88">
        <v>1</v>
      </c>
      <c r="B88" t="s">
        <v>7</v>
      </c>
      <c r="C88">
        <v>-40484</v>
      </c>
      <c r="D88" s="86">
        <v>42898</v>
      </c>
      <c r="E88" t="s">
        <v>8</v>
      </c>
      <c r="F88" t="s">
        <v>7979</v>
      </c>
      <c r="G88" t="s">
        <v>7980</v>
      </c>
      <c r="H88" t="s">
        <v>7981</v>
      </c>
      <c r="M88" s="132">
        <v>20000</v>
      </c>
      <c r="N88" t="s">
        <v>7982</v>
      </c>
      <c r="O88" t="s">
        <v>7983</v>
      </c>
    </row>
    <row r="89" spans="1:16" hidden="1" x14ac:dyDescent="0.25">
      <c r="A89">
        <v>1</v>
      </c>
      <c r="B89" t="s">
        <v>7</v>
      </c>
      <c r="C89">
        <v>-40487</v>
      </c>
      <c r="D89" s="86">
        <v>42898</v>
      </c>
      <c r="E89" t="s">
        <v>8</v>
      </c>
      <c r="F89" t="s">
        <v>7925</v>
      </c>
      <c r="G89" t="s">
        <v>24</v>
      </c>
      <c r="H89" t="s">
        <v>7926</v>
      </c>
      <c r="M89" s="132">
        <v>40000</v>
      </c>
      <c r="N89" t="s">
        <v>7984</v>
      </c>
      <c r="O89" t="s">
        <v>3134</v>
      </c>
    </row>
    <row r="90" spans="1:16" hidden="1" x14ac:dyDescent="0.25">
      <c r="A90">
        <v>1</v>
      </c>
      <c r="B90" t="s">
        <v>7</v>
      </c>
      <c r="C90">
        <v>-40446</v>
      </c>
      <c r="D90" s="86">
        <v>42895</v>
      </c>
      <c r="E90" t="s">
        <v>8</v>
      </c>
      <c r="F90" t="s">
        <v>7938</v>
      </c>
      <c r="G90" t="s">
        <v>24</v>
      </c>
      <c r="H90" t="s">
        <v>7939</v>
      </c>
      <c r="M90" s="132">
        <v>213000</v>
      </c>
      <c r="N90" t="s">
        <v>7945</v>
      </c>
      <c r="O90" t="s">
        <v>7985</v>
      </c>
    </row>
    <row r="91" spans="1:16" hidden="1" x14ac:dyDescent="0.25">
      <c r="A91">
        <v>1</v>
      </c>
      <c r="B91" t="s">
        <v>7</v>
      </c>
      <c r="C91">
        <v>-40493</v>
      </c>
      <c r="D91" s="86">
        <v>42899</v>
      </c>
      <c r="E91" t="s">
        <v>8</v>
      </c>
      <c r="F91" t="s">
        <v>7986</v>
      </c>
      <c r="G91" t="s">
        <v>24</v>
      </c>
      <c r="H91" t="s">
        <v>7987</v>
      </c>
      <c r="M91" s="132">
        <v>50000</v>
      </c>
      <c r="N91" t="s">
        <v>7988</v>
      </c>
      <c r="O91" t="s">
        <v>673</v>
      </c>
    </row>
    <row r="92" spans="1:16" hidden="1" x14ac:dyDescent="0.25">
      <c r="A92">
        <v>1</v>
      </c>
      <c r="B92" t="s">
        <v>1320</v>
      </c>
      <c r="C92">
        <v>-40439</v>
      </c>
      <c r="D92" s="86">
        <v>42895</v>
      </c>
      <c r="E92" t="s">
        <v>7989</v>
      </c>
      <c r="F92" t="s">
        <v>7990</v>
      </c>
      <c r="G92" t="s">
        <v>7991</v>
      </c>
      <c r="H92" t="s">
        <v>2403</v>
      </c>
      <c r="M92" s="132">
        <v>200000</v>
      </c>
      <c r="N92" t="s">
        <v>7992</v>
      </c>
      <c r="O92" t="s">
        <v>591</v>
      </c>
    </row>
    <row r="93" spans="1:16" hidden="1" x14ac:dyDescent="0.25">
      <c r="A93">
        <v>1</v>
      </c>
      <c r="B93" t="s">
        <v>1320</v>
      </c>
      <c r="C93">
        <v>-40442</v>
      </c>
      <c r="D93" s="86">
        <v>42895</v>
      </c>
      <c r="E93" t="s">
        <v>8</v>
      </c>
      <c r="F93" t="s">
        <v>7880</v>
      </c>
      <c r="G93" t="s">
        <v>7881</v>
      </c>
      <c r="H93" t="s">
        <v>7882</v>
      </c>
      <c r="M93" s="132">
        <v>280192.15000000002</v>
      </c>
      <c r="N93" t="s">
        <v>7993</v>
      </c>
      <c r="O93" t="s">
        <v>1835</v>
      </c>
    </row>
    <row r="94" spans="1:16" hidden="1" x14ac:dyDescent="0.25">
      <c r="A94">
        <v>1</v>
      </c>
      <c r="B94" t="s">
        <v>7</v>
      </c>
      <c r="C94">
        <v>-40506</v>
      </c>
      <c r="D94" s="86">
        <v>42899</v>
      </c>
      <c r="E94" t="s">
        <v>7994</v>
      </c>
      <c r="F94" t="s">
        <v>7995</v>
      </c>
      <c r="G94" t="s">
        <v>7996</v>
      </c>
      <c r="H94" t="s">
        <v>7997</v>
      </c>
      <c r="M94" s="132">
        <v>45730.55</v>
      </c>
      <c r="N94" t="s">
        <v>7998</v>
      </c>
      <c r="O94" t="s">
        <v>3134</v>
      </c>
    </row>
    <row r="95" spans="1:16" hidden="1" x14ac:dyDescent="0.25">
      <c r="A95">
        <v>1</v>
      </c>
      <c r="B95" t="s">
        <v>7</v>
      </c>
      <c r="C95">
        <v>-40507</v>
      </c>
      <c r="D95" s="86">
        <v>42899</v>
      </c>
      <c r="E95" t="s">
        <v>7994</v>
      </c>
      <c r="F95" t="s">
        <v>7995</v>
      </c>
      <c r="G95" t="s">
        <v>7996</v>
      </c>
      <c r="H95" t="s">
        <v>7997</v>
      </c>
      <c r="M95" s="132">
        <v>9500</v>
      </c>
      <c r="N95" t="s">
        <v>7999</v>
      </c>
      <c r="O95" t="s">
        <v>3134</v>
      </c>
    </row>
    <row r="96" spans="1:16" hidden="1" x14ac:dyDescent="0.25">
      <c r="A96">
        <v>1</v>
      </c>
      <c r="B96" t="s">
        <v>7</v>
      </c>
      <c r="C96">
        <v>-40508</v>
      </c>
      <c r="D96" s="86">
        <v>42899</v>
      </c>
      <c r="E96" t="s">
        <v>8000</v>
      </c>
      <c r="F96" t="s">
        <v>7824</v>
      </c>
      <c r="G96" t="s">
        <v>7825</v>
      </c>
      <c r="H96" t="s">
        <v>7826</v>
      </c>
      <c r="M96" s="132">
        <v>82659</v>
      </c>
      <c r="N96" t="s">
        <v>8001</v>
      </c>
      <c r="O96" t="s">
        <v>1835</v>
      </c>
    </row>
    <row r="97" spans="1:16" hidden="1" x14ac:dyDescent="0.25">
      <c r="A97">
        <v>1</v>
      </c>
      <c r="B97" t="s">
        <v>7</v>
      </c>
      <c r="C97">
        <v>-40511</v>
      </c>
      <c r="D97" s="86">
        <v>42899</v>
      </c>
      <c r="E97" t="s">
        <v>4849</v>
      </c>
      <c r="F97" t="s">
        <v>285</v>
      </c>
      <c r="G97" t="s">
        <v>286</v>
      </c>
      <c r="H97" t="s">
        <v>287</v>
      </c>
      <c r="M97" s="132">
        <v>74425</v>
      </c>
      <c r="N97" t="s">
        <v>8002</v>
      </c>
      <c r="O97" t="s">
        <v>591</v>
      </c>
    </row>
    <row r="98" spans="1:16" ht="12.75" hidden="1" x14ac:dyDescent="0.25">
      <c r="A98">
        <v>1</v>
      </c>
      <c r="B98" t="s">
        <v>7</v>
      </c>
      <c r="C98">
        <v>-40516</v>
      </c>
      <c r="D98" s="86">
        <v>42900</v>
      </c>
      <c r="E98" t="s">
        <v>8</v>
      </c>
      <c r="F98" t="s">
        <v>6588</v>
      </c>
      <c r="G98" t="s">
        <v>6589</v>
      </c>
      <c r="H98" t="s">
        <v>6590</v>
      </c>
      <c r="M98" s="132">
        <v>8371</v>
      </c>
      <c r="N98" t="s">
        <v>8003</v>
      </c>
      <c r="O98" t="s">
        <v>1837</v>
      </c>
    </row>
    <row r="99" spans="1:16" x14ac:dyDescent="0.25">
      <c r="A99" s="139">
        <v>1</v>
      </c>
      <c r="B99" s="139" t="s">
        <v>7</v>
      </c>
      <c r="C99" s="139">
        <v>-40476</v>
      </c>
      <c r="D99" s="140">
        <v>42898</v>
      </c>
      <c r="E99" s="139" t="s">
        <v>8</v>
      </c>
      <c r="F99" s="139" t="s">
        <v>7943</v>
      </c>
      <c r="G99" s="139" t="s">
        <v>7944</v>
      </c>
      <c r="H99" s="139" t="s">
        <v>8004</v>
      </c>
      <c r="I99" s="139" t="s">
        <v>1541</v>
      </c>
      <c r="J99" s="139" t="s">
        <v>1504</v>
      </c>
      <c r="K99" s="139" t="s">
        <v>7736</v>
      </c>
      <c r="L99" s="139">
        <v>38020</v>
      </c>
      <c r="M99" s="141">
        <v>150000</v>
      </c>
      <c r="N99" s="139" t="s">
        <v>8005</v>
      </c>
      <c r="O99" s="139" t="s">
        <v>3134</v>
      </c>
      <c r="P99" s="139" t="s">
        <v>1833</v>
      </c>
    </row>
    <row r="100" spans="1:16" hidden="1" x14ac:dyDescent="0.25">
      <c r="A100">
        <v>1</v>
      </c>
      <c r="B100" t="s">
        <v>7</v>
      </c>
      <c r="C100">
        <v>-40488</v>
      </c>
      <c r="D100" s="86">
        <v>42898</v>
      </c>
      <c r="E100" t="s">
        <v>8</v>
      </c>
      <c r="F100" t="s">
        <v>7925</v>
      </c>
      <c r="G100" t="s">
        <v>24</v>
      </c>
      <c r="H100" t="s">
        <v>7926</v>
      </c>
      <c r="M100" s="132">
        <v>170000</v>
      </c>
      <c r="N100" t="s">
        <v>8006</v>
      </c>
      <c r="O100" t="s">
        <v>3385</v>
      </c>
    </row>
    <row r="101" spans="1:16" hidden="1" x14ac:dyDescent="0.25">
      <c r="A101">
        <v>1</v>
      </c>
      <c r="B101" t="s">
        <v>7</v>
      </c>
      <c r="C101">
        <v>-40496</v>
      </c>
      <c r="D101" s="86">
        <v>42899</v>
      </c>
      <c r="E101" t="s">
        <v>8</v>
      </c>
      <c r="F101" t="s">
        <v>8007</v>
      </c>
      <c r="G101" t="s">
        <v>8008</v>
      </c>
      <c r="H101" t="s">
        <v>8009</v>
      </c>
      <c r="M101" s="132">
        <v>122632.06</v>
      </c>
      <c r="N101" t="s">
        <v>8010</v>
      </c>
      <c r="O101" t="s">
        <v>8011</v>
      </c>
    </row>
    <row r="102" spans="1:16" hidden="1" x14ac:dyDescent="0.25">
      <c r="A102">
        <v>1</v>
      </c>
      <c r="B102" t="s">
        <v>7</v>
      </c>
      <c r="C102">
        <v>-40500</v>
      </c>
      <c r="D102" s="86">
        <v>42899</v>
      </c>
      <c r="E102" t="s">
        <v>8</v>
      </c>
      <c r="F102" t="s">
        <v>8012</v>
      </c>
      <c r="G102" t="s">
        <v>8013</v>
      </c>
      <c r="H102" t="s">
        <v>8014</v>
      </c>
      <c r="M102" s="132">
        <v>104500</v>
      </c>
      <c r="N102" t="s">
        <v>8015</v>
      </c>
      <c r="O102" t="s">
        <v>591</v>
      </c>
    </row>
    <row r="103" spans="1:16" hidden="1" x14ac:dyDescent="0.25">
      <c r="A103">
        <v>1</v>
      </c>
      <c r="B103" t="s">
        <v>7</v>
      </c>
      <c r="C103">
        <v>-40529</v>
      </c>
      <c r="D103" s="86">
        <v>42900</v>
      </c>
      <c r="E103" t="s">
        <v>8</v>
      </c>
      <c r="F103" t="s">
        <v>7979</v>
      </c>
      <c r="G103" t="s">
        <v>7980</v>
      </c>
      <c r="H103" t="s">
        <v>7981</v>
      </c>
      <c r="M103" s="132">
        <v>4900</v>
      </c>
      <c r="N103" t="s">
        <v>8016</v>
      </c>
      <c r="O103" t="s">
        <v>7983</v>
      </c>
    </row>
    <row r="104" spans="1:16" hidden="1" x14ac:dyDescent="0.25">
      <c r="A104">
        <v>1</v>
      </c>
      <c r="B104" t="s">
        <v>7</v>
      </c>
      <c r="C104">
        <v>-40531</v>
      </c>
      <c r="D104" s="86">
        <v>42900</v>
      </c>
      <c r="E104" t="s">
        <v>8</v>
      </c>
      <c r="F104" t="s">
        <v>7979</v>
      </c>
      <c r="G104" t="s">
        <v>7980</v>
      </c>
      <c r="H104" t="s">
        <v>7981</v>
      </c>
      <c r="M104" s="132">
        <v>5152.24</v>
      </c>
      <c r="N104" t="s">
        <v>8017</v>
      </c>
      <c r="O104" t="s">
        <v>3134</v>
      </c>
    </row>
    <row r="105" spans="1:16" hidden="1" x14ac:dyDescent="0.25">
      <c r="A105">
        <v>1</v>
      </c>
      <c r="B105" t="s">
        <v>7</v>
      </c>
      <c r="C105">
        <v>-40534</v>
      </c>
      <c r="D105" s="86">
        <v>42901</v>
      </c>
      <c r="E105" t="s">
        <v>8</v>
      </c>
      <c r="F105" t="s">
        <v>8018</v>
      </c>
      <c r="G105" t="s">
        <v>8019</v>
      </c>
      <c r="H105" t="s">
        <v>8020</v>
      </c>
      <c r="M105" s="132">
        <v>90000</v>
      </c>
      <c r="N105" t="s">
        <v>8021</v>
      </c>
      <c r="O105" t="s">
        <v>8022</v>
      </c>
    </row>
    <row r="106" spans="1:16" hidden="1" x14ac:dyDescent="0.25">
      <c r="A106">
        <v>1</v>
      </c>
      <c r="B106" t="s">
        <v>7</v>
      </c>
      <c r="C106">
        <v>-40535</v>
      </c>
      <c r="D106" s="86">
        <v>42901</v>
      </c>
      <c r="E106" t="s">
        <v>8</v>
      </c>
      <c r="F106" t="s">
        <v>8018</v>
      </c>
      <c r="G106" t="s">
        <v>8019</v>
      </c>
      <c r="H106" t="s">
        <v>8020</v>
      </c>
      <c r="M106" s="132">
        <v>60000</v>
      </c>
      <c r="N106" t="s">
        <v>8023</v>
      </c>
      <c r="O106" t="s">
        <v>3134</v>
      </c>
    </row>
    <row r="107" spans="1:16" hidden="1" x14ac:dyDescent="0.25">
      <c r="A107">
        <v>1</v>
      </c>
      <c r="B107" t="s">
        <v>7</v>
      </c>
      <c r="C107">
        <v>-40536</v>
      </c>
      <c r="D107" s="86">
        <v>42901</v>
      </c>
      <c r="E107" t="s">
        <v>8</v>
      </c>
      <c r="F107" t="s">
        <v>8024</v>
      </c>
      <c r="G107" t="s">
        <v>8025</v>
      </c>
      <c r="H107" t="s">
        <v>3545</v>
      </c>
      <c r="M107" s="132">
        <v>10000</v>
      </c>
      <c r="N107" t="s">
        <v>8026</v>
      </c>
      <c r="O107" t="s">
        <v>8027</v>
      </c>
    </row>
    <row r="108" spans="1:16" hidden="1" x14ac:dyDescent="0.25">
      <c r="A108">
        <v>1</v>
      </c>
      <c r="B108" t="s">
        <v>1320</v>
      </c>
      <c r="C108">
        <v>-40494</v>
      </c>
      <c r="D108" s="86">
        <v>42899</v>
      </c>
      <c r="E108" t="s">
        <v>8028</v>
      </c>
      <c r="F108" t="s">
        <v>8029</v>
      </c>
      <c r="G108" t="s">
        <v>24</v>
      </c>
      <c r="H108" t="s">
        <v>8030</v>
      </c>
      <c r="M108" s="132">
        <v>205000</v>
      </c>
      <c r="N108" t="s">
        <v>8031</v>
      </c>
      <c r="O108" t="s">
        <v>8032</v>
      </c>
    </row>
    <row r="109" spans="1:16" hidden="1" x14ac:dyDescent="0.25">
      <c r="A109">
        <v>1</v>
      </c>
      <c r="B109" t="s">
        <v>1320</v>
      </c>
      <c r="C109">
        <v>-40509</v>
      </c>
      <c r="D109" s="86">
        <v>42899</v>
      </c>
      <c r="E109" t="s">
        <v>8033</v>
      </c>
      <c r="F109" t="s">
        <v>8034</v>
      </c>
      <c r="G109" t="s">
        <v>24</v>
      </c>
      <c r="H109" t="s">
        <v>8035</v>
      </c>
      <c r="M109" s="132">
        <v>163000</v>
      </c>
      <c r="N109" t="s">
        <v>8036</v>
      </c>
      <c r="O109" t="s">
        <v>673</v>
      </c>
    </row>
    <row r="110" spans="1:16" hidden="1" x14ac:dyDescent="0.25">
      <c r="A110">
        <v>1</v>
      </c>
      <c r="B110" t="s">
        <v>7</v>
      </c>
      <c r="C110">
        <v>-40540</v>
      </c>
      <c r="D110" s="86">
        <v>42901</v>
      </c>
      <c r="E110" t="s">
        <v>8</v>
      </c>
      <c r="F110" t="s">
        <v>8037</v>
      </c>
      <c r="G110" t="s">
        <v>8038</v>
      </c>
      <c r="H110" t="s">
        <v>8039</v>
      </c>
      <c r="M110" s="132">
        <v>97000</v>
      </c>
      <c r="N110" t="s">
        <v>8040</v>
      </c>
      <c r="O110" t="s">
        <v>3134</v>
      </c>
    </row>
    <row r="111" spans="1:16" hidden="1" x14ac:dyDescent="0.25">
      <c r="A111">
        <v>1</v>
      </c>
      <c r="B111" t="s">
        <v>7</v>
      </c>
      <c r="C111">
        <v>-40546</v>
      </c>
      <c r="D111" s="86">
        <v>42901</v>
      </c>
      <c r="E111" t="s">
        <v>8</v>
      </c>
      <c r="F111" t="s">
        <v>8041</v>
      </c>
      <c r="G111" t="s">
        <v>8042</v>
      </c>
      <c r="H111" t="s">
        <v>8043</v>
      </c>
      <c r="M111" s="132">
        <v>75200</v>
      </c>
      <c r="N111" t="s">
        <v>8044</v>
      </c>
      <c r="O111" t="s">
        <v>591</v>
      </c>
    </row>
    <row r="112" spans="1:16" hidden="1" x14ac:dyDescent="0.25">
      <c r="A112">
        <v>1</v>
      </c>
      <c r="B112" t="s">
        <v>7</v>
      </c>
      <c r="C112">
        <v>-40525</v>
      </c>
      <c r="D112" s="86">
        <v>42900</v>
      </c>
      <c r="E112" t="s">
        <v>8</v>
      </c>
      <c r="F112" t="s">
        <v>6706</v>
      </c>
      <c r="G112" t="s">
        <v>6707</v>
      </c>
      <c r="H112" t="s">
        <v>6708</v>
      </c>
      <c r="M112" s="132">
        <v>500000</v>
      </c>
      <c r="N112" t="s">
        <v>8045</v>
      </c>
      <c r="O112" t="s">
        <v>8046</v>
      </c>
    </row>
    <row r="113" spans="1:16" hidden="1" x14ac:dyDescent="0.25">
      <c r="A113">
        <v>1</v>
      </c>
      <c r="B113" t="s">
        <v>7</v>
      </c>
      <c r="C113">
        <v>-40553</v>
      </c>
      <c r="D113" s="86">
        <v>42901</v>
      </c>
      <c r="E113" t="s">
        <v>8047</v>
      </c>
      <c r="F113" t="s">
        <v>8048</v>
      </c>
      <c r="G113" t="s">
        <v>8049</v>
      </c>
      <c r="H113" t="s">
        <v>8050</v>
      </c>
      <c r="M113" s="132">
        <v>15000</v>
      </c>
      <c r="N113" t="s">
        <v>8051</v>
      </c>
      <c r="O113" t="s">
        <v>673</v>
      </c>
    </row>
    <row r="114" spans="1:16" hidden="1" x14ac:dyDescent="0.25">
      <c r="A114">
        <v>1</v>
      </c>
      <c r="B114" t="s">
        <v>7</v>
      </c>
      <c r="C114">
        <v>-40526</v>
      </c>
      <c r="D114" s="86">
        <v>42900</v>
      </c>
      <c r="E114" t="s">
        <v>8052</v>
      </c>
      <c r="F114" t="s">
        <v>7953</v>
      </c>
      <c r="G114" t="s">
        <v>7954</v>
      </c>
      <c r="H114" t="s">
        <v>7955</v>
      </c>
      <c r="M114" s="132">
        <v>150000</v>
      </c>
      <c r="N114" t="s">
        <v>8053</v>
      </c>
      <c r="O114" t="s">
        <v>591</v>
      </c>
    </row>
    <row r="115" spans="1:16" hidden="1" x14ac:dyDescent="0.25">
      <c r="A115">
        <v>1</v>
      </c>
      <c r="B115" t="s">
        <v>7</v>
      </c>
      <c r="C115">
        <v>-40566</v>
      </c>
      <c r="D115" s="86">
        <v>42902</v>
      </c>
      <c r="E115" t="s">
        <v>8052</v>
      </c>
      <c r="F115" t="s">
        <v>7953</v>
      </c>
      <c r="G115" t="s">
        <v>7954</v>
      </c>
      <c r="H115" t="s">
        <v>7955</v>
      </c>
      <c r="M115" s="132">
        <v>5070</v>
      </c>
      <c r="N115" t="s">
        <v>8054</v>
      </c>
      <c r="O115" t="s">
        <v>3134</v>
      </c>
    </row>
    <row r="116" spans="1:16" hidden="1" x14ac:dyDescent="0.25">
      <c r="A116">
        <v>1</v>
      </c>
      <c r="B116" t="s">
        <v>7</v>
      </c>
      <c r="C116">
        <v>-40527</v>
      </c>
      <c r="D116" s="86">
        <v>42900</v>
      </c>
      <c r="E116" t="s">
        <v>8055</v>
      </c>
      <c r="F116" t="s">
        <v>7873</v>
      </c>
      <c r="G116" t="s">
        <v>7874</v>
      </c>
      <c r="H116" t="s">
        <v>7875</v>
      </c>
      <c r="M116" s="132">
        <v>285120</v>
      </c>
      <c r="N116" t="s">
        <v>8056</v>
      </c>
      <c r="O116" t="s">
        <v>3385</v>
      </c>
    </row>
    <row r="117" spans="1:16" hidden="1" x14ac:dyDescent="0.25">
      <c r="A117">
        <v>1</v>
      </c>
      <c r="B117" t="s">
        <v>7</v>
      </c>
      <c r="C117">
        <v>-40568</v>
      </c>
      <c r="D117" s="86">
        <v>42902</v>
      </c>
      <c r="E117" t="s">
        <v>8057</v>
      </c>
      <c r="F117" t="s">
        <v>8058</v>
      </c>
      <c r="G117" t="s">
        <v>8059</v>
      </c>
      <c r="H117" t="s">
        <v>8060</v>
      </c>
      <c r="M117" t="s">
        <v>8061</v>
      </c>
      <c r="N117" t="s">
        <v>8062</v>
      </c>
      <c r="O117" t="s">
        <v>8063</v>
      </c>
    </row>
    <row r="118" spans="1:16" hidden="1" x14ac:dyDescent="0.25">
      <c r="A118">
        <v>1</v>
      </c>
      <c r="B118" t="s">
        <v>7</v>
      </c>
      <c r="C118">
        <v>-40569</v>
      </c>
      <c r="D118" s="86">
        <v>42902</v>
      </c>
      <c r="E118" t="s">
        <v>8057</v>
      </c>
      <c r="F118" t="s">
        <v>8058</v>
      </c>
      <c r="G118" t="s">
        <v>8059</v>
      </c>
      <c r="H118" t="s">
        <v>8060</v>
      </c>
      <c r="M118" t="s">
        <v>8064</v>
      </c>
      <c r="N118" t="s">
        <v>8065</v>
      </c>
      <c r="O118" t="s">
        <v>8066</v>
      </c>
    </row>
    <row r="119" spans="1:16" hidden="1" x14ac:dyDescent="0.25">
      <c r="A119" s="142">
        <v>1</v>
      </c>
      <c r="B119" s="142" t="s">
        <v>7</v>
      </c>
      <c r="C119" s="142">
        <v>-40528</v>
      </c>
      <c r="D119" s="143">
        <v>42900</v>
      </c>
      <c r="E119" s="142" t="s">
        <v>8052</v>
      </c>
      <c r="F119" s="142" t="s">
        <v>7953</v>
      </c>
      <c r="G119" s="142" t="s">
        <v>7954</v>
      </c>
      <c r="H119" s="142" t="s">
        <v>7955</v>
      </c>
      <c r="I119" s="142"/>
      <c r="J119" s="142"/>
      <c r="K119" s="142"/>
      <c r="L119" s="142"/>
      <c r="M119" s="144">
        <v>150000</v>
      </c>
      <c r="N119" s="142" t="s">
        <v>8067</v>
      </c>
      <c r="O119" s="142" t="s">
        <v>591</v>
      </c>
      <c r="P119" s="142"/>
    </row>
    <row r="120" spans="1:16" hidden="1" x14ac:dyDescent="0.25">
      <c r="A120">
        <v>1</v>
      </c>
      <c r="B120" t="s">
        <v>7</v>
      </c>
      <c r="C120">
        <v>-40537</v>
      </c>
      <c r="D120" s="86">
        <v>42901</v>
      </c>
      <c r="E120" t="s">
        <v>8068</v>
      </c>
      <c r="F120" t="s">
        <v>7947</v>
      </c>
      <c r="G120" t="s">
        <v>7948</v>
      </c>
      <c r="H120" t="s">
        <v>7949</v>
      </c>
      <c r="M120" s="132">
        <v>180000</v>
      </c>
      <c r="N120" t="s">
        <v>8069</v>
      </c>
      <c r="O120" t="s">
        <v>673</v>
      </c>
    </row>
    <row r="121" spans="1:16" hidden="1" x14ac:dyDescent="0.25">
      <c r="A121">
        <v>1</v>
      </c>
      <c r="B121" t="s">
        <v>7</v>
      </c>
      <c r="C121">
        <v>-40538</v>
      </c>
      <c r="D121" s="86">
        <v>42901</v>
      </c>
      <c r="E121" t="s">
        <v>8070</v>
      </c>
      <c r="F121" t="s">
        <v>7873</v>
      </c>
      <c r="G121" t="s">
        <v>7874</v>
      </c>
      <c r="H121" t="s">
        <v>7875</v>
      </c>
      <c r="M121" s="132">
        <v>160080</v>
      </c>
      <c r="N121" t="s">
        <v>8071</v>
      </c>
      <c r="O121" t="s">
        <v>591</v>
      </c>
    </row>
    <row r="122" spans="1:16" hidden="1" x14ac:dyDescent="0.25">
      <c r="A122">
        <v>1</v>
      </c>
      <c r="B122" t="s">
        <v>7</v>
      </c>
      <c r="C122">
        <v>-40578</v>
      </c>
      <c r="D122" s="86">
        <v>42903</v>
      </c>
      <c r="E122" t="s">
        <v>8</v>
      </c>
      <c r="F122" t="s">
        <v>8072</v>
      </c>
      <c r="G122" t="s">
        <v>8073</v>
      </c>
      <c r="H122" t="s">
        <v>2312</v>
      </c>
      <c r="M122" s="132">
        <v>1000</v>
      </c>
      <c r="N122" t="s">
        <v>8074</v>
      </c>
      <c r="O122" t="s">
        <v>8075</v>
      </c>
    </row>
    <row r="123" spans="1:16" hidden="1" x14ac:dyDescent="0.25">
      <c r="A123">
        <v>1</v>
      </c>
      <c r="B123" t="s">
        <v>7</v>
      </c>
      <c r="C123">
        <v>-40581</v>
      </c>
      <c r="D123" s="86">
        <v>42904</v>
      </c>
      <c r="E123" t="s">
        <v>8</v>
      </c>
      <c r="F123" t="s">
        <v>8076</v>
      </c>
      <c r="G123" t="s">
        <v>8077</v>
      </c>
      <c r="H123" t="s">
        <v>1345</v>
      </c>
      <c r="M123" s="132">
        <v>1000</v>
      </c>
      <c r="N123" t="s">
        <v>8078</v>
      </c>
      <c r="O123" t="s">
        <v>3134</v>
      </c>
    </row>
    <row r="124" spans="1:16" hidden="1" x14ac:dyDescent="0.25">
      <c r="A124">
        <v>1</v>
      </c>
      <c r="B124" t="s">
        <v>7</v>
      </c>
      <c r="C124">
        <v>-40583</v>
      </c>
      <c r="D124" s="86">
        <v>42905</v>
      </c>
      <c r="E124" t="s">
        <v>8</v>
      </c>
      <c r="F124" t="s">
        <v>7929</v>
      </c>
      <c r="G124" t="s">
        <v>7930</v>
      </c>
      <c r="H124" t="s">
        <v>7931</v>
      </c>
      <c r="M124" s="132">
        <v>59060</v>
      </c>
      <c r="N124" t="s">
        <v>8079</v>
      </c>
      <c r="O124" t="s">
        <v>8080</v>
      </c>
    </row>
    <row r="125" spans="1:16" hidden="1" x14ac:dyDescent="0.25">
      <c r="A125">
        <v>1</v>
      </c>
      <c r="B125" t="s">
        <v>7</v>
      </c>
      <c r="C125">
        <v>-40584</v>
      </c>
      <c r="D125" s="86">
        <v>42905</v>
      </c>
      <c r="E125" t="s">
        <v>8</v>
      </c>
      <c r="F125" t="s">
        <v>8081</v>
      </c>
      <c r="G125" t="s">
        <v>8082</v>
      </c>
      <c r="H125" t="s">
        <v>8083</v>
      </c>
      <c r="M125" s="132">
        <v>5000</v>
      </c>
      <c r="N125" t="s">
        <v>8084</v>
      </c>
      <c r="O125" t="s">
        <v>8085</v>
      </c>
    </row>
    <row r="126" spans="1:16" ht="41.25" hidden="1" customHeight="1" x14ac:dyDescent="0.25">
      <c r="A126">
        <v>1</v>
      </c>
      <c r="B126" t="s">
        <v>7</v>
      </c>
      <c r="C126">
        <v>-40552</v>
      </c>
      <c r="D126" s="86">
        <v>42901</v>
      </c>
      <c r="E126" t="s">
        <v>8086</v>
      </c>
      <c r="F126" t="s">
        <v>4998</v>
      </c>
      <c r="G126" t="s">
        <v>4999</v>
      </c>
      <c r="H126" t="s">
        <v>5000</v>
      </c>
      <c r="M126" s="132">
        <v>277800</v>
      </c>
      <c r="N126" t="s">
        <v>8087</v>
      </c>
      <c r="O126" t="s">
        <v>591</v>
      </c>
    </row>
    <row r="127" spans="1:16" hidden="1" x14ac:dyDescent="0.25">
      <c r="A127">
        <v>1</v>
      </c>
      <c r="B127" t="s">
        <v>1320</v>
      </c>
      <c r="C127">
        <v>-40549</v>
      </c>
      <c r="D127" s="86">
        <v>42901</v>
      </c>
      <c r="E127" t="s">
        <v>8088</v>
      </c>
      <c r="F127" t="s">
        <v>8089</v>
      </c>
      <c r="G127" t="s">
        <v>24</v>
      </c>
      <c r="H127" t="s">
        <v>8090</v>
      </c>
      <c r="M127" s="132">
        <v>260000</v>
      </c>
      <c r="N127" t="s">
        <v>8091</v>
      </c>
      <c r="O127" t="s">
        <v>1835</v>
      </c>
    </row>
    <row r="128" spans="1:16" hidden="1" x14ac:dyDescent="0.25">
      <c r="A128">
        <v>1</v>
      </c>
      <c r="B128" t="s">
        <v>7</v>
      </c>
      <c r="C128">
        <v>-40564</v>
      </c>
      <c r="D128" s="86">
        <v>42902</v>
      </c>
      <c r="E128" t="s">
        <v>8</v>
      </c>
      <c r="F128" t="s">
        <v>8048</v>
      </c>
      <c r="G128" t="s">
        <v>8049</v>
      </c>
      <c r="H128" t="s">
        <v>8050</v>
      </c>
      <c r="M128" s="132">
        <v>198500</v>
      </c>
      <c r="N128" t="s">
        <v>8092</v>
      </c>
      <c r="O128" t="s">
        <v>1839</v>
      </c>
    </row>
    <row r="129" spans="1:16" hidden="1" x14ac:dyDescent="0.25">
      <c r="A129">
        <v>1</v>
      </c>
      <c r="B129" t="s">
        <v>7</v>
      </c>
      <c r="C129">
        <v>-40567</v>
      </c>
      <c r="D129" s="86">
        <v>42902</v>
      </c>
      <c r="E129" t="s">
        <v>8</v>
      </c>
      <c r="F129" t="s">
        <v>8093</v>
      </c>
      <c r="G129" t="s">
        <v>8094</v>
      </c>
      <c r="H129" t="s">
        <v>8095</v>
      </c>
      <c r="M129" s="132">
        <v>365000</v>
      </c>
      <c r="N129" t="s">
        <v>8096</v>
      </c>
      <c r="O129" t="s">
        <v>591</v>
      </c>
    </row>
    <row r="130" spans="1:16" hidden="1" x14ac:dyDescent="0.25">
      <c r="A130">
        <v>1</v>
      </c>
      <c r="B130" t="s">
        <v>7</v>
      </c>
      <c r="C130">
        <v>-40605</v>
      </c>
      <c r="D130" s="86">
        <v>42906</v>
      </c>
      <c r="E130" t="s">
        <v>8</v>
      </c>
      <c r="F130" t="s">
        <v>8097</v>
      </c>
      <c r="G130" t="s">
        <v>24</v>
      </c>
      <c r="H130" t="s">
        <v>8098</v>
      </c>
      <c r="M130" s="132">
        <v>1086.55</v>
      </c>
      <c r="N130" t="s">
        <v>8099</v>
      </c>
      <c r="O130" t="s">
        <v>3134</v>
      </c>
    </row>
    <row r="131" spans="1:16" hidden="1" x14ac:dyDescent="0.25">
      <c r="A131">
        <v>1</v>
      </c>
      <c r="B131" t="s">
        <v>7</v>
      </c>
      <c r="C131">
        <v>-40606</v>
      </c>
      <c r="D131" s="86">
        <v>42906</v>
      </c>
      <c r="E131" t="s">
        <v>8100</v>
      </c>
      <c r="F131" t="s">
        <v>7929</v>
      </c>
      <c r="G131" t="s">
        <v>7930</v>
      </c>
      <c r="H131" t="s">
        <v>7931</v>
      </c>
      <c r="M131" s="132">
        <v>2500</v>
      </c>
      <c r="N131" t="s">
        <v>8101</v>
      </c>
      <c r="O131" t="s">
        <v>3134</v>
      </c>
    </row>
    <row r="132" spans="1:16" hidden="1" x14ac:dyDescent="0.25">
      <c r="A132">
        <v>1</v>
      </c>
      <c r="B132" t="s">
        <v>7</v>
      </c>
      <c r="C132">
        <v>-40609</v>
      </c>
      <c r="D132" s="86">
        <v>42906</v>
      </c>
      <c r="E132" t="s">
        <v>8102</v>
      </c>
      <c r="F132" t="s">
        <v>8103</v>
      </c>
      <c r="G132" t="s">
        <v>24</v>
      </c>
      <c r="H132" t="s">
        <v>8104</v>
      </c>
      <c r="M132" s="132">
        <v>20000</v>
      </c>
      <c r="N132" t="s">
        <v>8105</v>
      </c>
      <c r="O132" t="s">
        <v>301</v>
      </c>
    </row>
    <row r="133" spans="1:16" hidden="1" x14ac:dyDescent="0.25">
      <c r="A133">
        <v>1</v>
      </c>
      <c r="B133" t="s">
        <v>7</v>
      </c>
      <c r="C133">
        <v>-40616</v>
      </c>
      <c r="D133" s="86">
        <v>42906</v>
      </c>
      <c r="E133" t="s">
        <v>8</v>
      </c>
      <c r="F133" t="s">
        <v>8106</v>
      </c>
      <c r="G133" t="s">
        <v>8107</v>
      </c>
      <c r="H133" t="s">
        <v>8108</v>
      </c>
      <c r="M133" s="132">
        <v>75000</v>
      </c>
      <c r="N133" t="s">
        <v>8109</v>
      </c>
      <c r="O133" t="s">
        <v>3134</v>
      </c>
    </row>
    <row r="134" spans="1:16" hidden="1" x14ac:dyDescent="0.25">
      <c r="A134">
        <v>1</v>
      </c>
      <c r="B134" t="s">
        <v>7</v>
      </c>
      <c r="C134">
        <v>-40618</v>
      </c>
      <c r="D134" s="86">
        <v>42906</v>
      </c>
      <c r="E134" t="s">
        <v>8110</v>
      </c>
      <c r="F134" t="s">
        <v>8111</v>
      </c>
      <c r="G134" t="s">
        <v>24</v>
      </c>
      <c r="H134" t="s">
        <v>8112</v>
      </c>
      <c r="M134" s="132">
        <v>5000</v>
      </c>
      <c r="N134" t="s">
        <v>8113</v>
      </c>
      <c r="O134" t="s">
        <v>3134</v>
      </c>
    </row>
    <row r="135" spans="1:16" hidden="1" x14ac:dyDescent="0.25">
      <c r="A135">
        <v>1</v>
      </c>
      <c r="B135" t="s">
        <v>7</v>
      </c>
      <c r="C135">
        <v>-40624</v>
      </c>
      <c r="D135" s="86">
        <v>42906</v>
      </c>
      <c r="E135" t="s">
        <v>8</v>
      </c>
      <c r="F135" t="s">
        <v>8114</v>
      </c>
      <c r="G135" t="s">
        <v>8115</v>
      </c>
      <c r="H135" t="s">
        <v>8116</v>
      </c>
      <c r="M135" s="132">
        <v>20000</v>
      </c>
      <c r="N135" t="s">
        <v>8117</v>
      </c>
      <c r="O135" t="s">
        <v>8118</v>
      </c>
    </row>
    <row r="136" spans="1:16" x14ac:dyDescent="0.25">
      <c r="A136" s="139">
        <v>1</v>
      </c>
      <c r="B136" s="139" t="s">
        <v>7</v>
      </c>
      <c r="C136" s="139">
        <v>-40572</v>
      </c>
      <c r="D136" s="140">
        <v>42902</v>
      </c>
      <c r="E136" s="139" t="s">
        <v>8047</v>
      </c>
      <c r="F136" s="139" t="s">
        <v>8048</v>
      </c>
      <c r="G136" s="139" t="s">
        <v>8049</v>
      </c>
      <c r="H136" s="139" t="s">
        <v>8119</v>
      </c>
      <c r="I136" s="139" t="s">
        <v>1495</v>
      </c>
      <c r="J136" s="139" t="s">
        <v>3017</v>
      </c>
      <c r="K136" s="139" t="s">
        <v>7736</v>
      </c>
      <c r="L136" s="139">
        <v>37700</v>
      </c>
      <c r="M136" s="141">
        <v>235000</v>
      </c>
      <c r="N136" s="139" t="s">
        <v>8120</v>
      </c>
      <c r="O136" s="139" t="s">
        <v>3134</v>
      </c>
      <c r="P136" s="139" t="s">
        <v>1833</v>
      </c>
    </row>
    <row r="137" spans="1:16" hidden="1" x14ac:dyDescent="0.25">
      <c r="A137">
        <v>1</v>
      </c>
      <c r="B137" t="s">
        <v>7</v>
      </c>
      <c r="C137">
        <v>-40630</v>
      </c>
      <c r="D137" s="86">
        <v>42907</v>
      </c>
      <c r="E137" t="s">
        <v>8121</v>
      </c>
      <c r="F137" t="s">
        <v>640</v>
      </c>
      <c r="G137" t="s">
        <v>641</v>
      </c>
      <c r="H137" t="s">
        <v>642</v>
      </c>
      <c r="M137" s="132">
        <v>8330.5</v>
      </c>
      <c r="N137" t="s">
        <v>8122</v>
      </c>
      <c r="O137" t="s">
        <v>591</v>
      </c>
    </row>
    <row r="138" spans="1:16" hidden="1" x14ac:dyDescent="0.25">
      <c r="A138">
        <v>1</v>
      </c>
      <c r="B138" t="s">
        <v>7</v>
      </c>
      <c r="C138">
        <v>-40633</v>
      </c>
      <c r="D138" s="86">
        <v>42907</v>
      </c>
      <c r="E138" t="s">
        <v>8123</v>
      </c>
      <c r="F138" t="s">
        <v>8124</v>
      </c>
      <c r="G138" t="s">
        <v>8125</v>
      </c>
      <c r="H138" t="s">
        <v>8126</v>
      </c>
      <c r="M138" s="132">
        <v>40000</v>
      </c>
      <c r="N138" t="s">
        <v>8127</v>
      </c>
      <c r="O138" t="s">
        <v>591</v>
      </c>
    </row>
    <row r="139" spans="1:16" hidden="1" x14ac:dyDescent="0.25">
      <c r="A139" s="142">
        <v>1</v>
      </c>
      <c r="B139" s="142" t="s">
        <v>7</v>
      </c>
      <c r="C139" s="142">
        <v>-40574</v>
      </c>
      <c r="D139" s="143">
        <v>42902</v>
      </c>
      <c r="E139" s="142" t="s">
        <v>8</v>
      </c>
      <c r="F139" s="142" t="s">
        <v>6665</v>
      </c>
      <c r="G139" s="142" t="s">
        <v>6666</v>
      </c>
      <c r="H139" s="142" t="s">
        <v>6667</v>
      </c>
      <c r="I139" s="142"/>
      <c r="J139" s="142"/>
      <c r="K139" s="142"/>
      <c r="L139" s="142"/>
      <c r="M139" s="144">
        <v>170000</v>
      </c>
      <c r="N139" s="142" t="s">
        <v>8128</v>
      </c>
      <c r="O139" s="142" t="s">
        <v>301</v>
      </c>
      <c r="P139" s="142"/>
    </row>
    <row r="140" spans="1:16" hidden="1" x14ac:dyDescent="0.25">
      <c r="A140">
        <v>1</v>
      </c>
      <c r="B140" t="s">
        <v>7</v>
      </c>
      <c r="C140">
        <v>-40637</v>
      </c>
      <c r="D140" s="86">
        <v>42907</v>
      </c>
      <c r="E140" t="s">
        <v>8</v>
      </c>
      <c r="F140" t="s">
        <v>8129</v>
      </c>
      <c r="G140" t="s">
        <v>8130</v>
      </c>
      <c r="H140" t="s">
        <v>8131</v>
      </c>
      <c r="M140" s="132">
        <v>5000</v>
      </c>
      <c r="N140" t="s">
        <v>8132</v>
      </c>
      <c r="O140" t="s">
        <v>3134</v>
      </c>
    </row>
    <row r="141" spans="1:16" x14ac:dyDescent="0.25">
      <c r="A141" s="139">
        <v>1</v>
      </c>
      <c r="B141" s="139" t="s">
        <v>1320</v>
      </c>
      <c r="C141" s="139">
        <v>-40560</v>
      </c>
      <c r="D141" s="140">
        <v>42902</v>
      </c>
      <c r="E141" s="139" t="s">
        <v>8</v>
      </c>
      <c r="F141" s="139" t="s">
        <v>1241</v>
      </c>
      <c r="G141" s="139" t="s">
        <v>1242</v>
      </c>
      <c r="H141" s="139" t="s">
        <v>8133</v>
      </c>
      <c r="I141" s="139" t="s">
        <v>8134</v>
      </c>
      <c r="J141" s="139" t="s">
        <v>1492</v>
      </c>
      <c r="K141" s="139" t="s">
        <v>7736</v>
      </c>
      <c r="L141" s="139">
        <v>38010</v>
      </c>
      <c r="M141" s="141">
        <v>185000</v>
      </c>
      <c r="N141" s="139" t="s">
        <v>8135</v>
      </c>
      <c r="O141" s="139" t="s">
        <v>3134</v>
      </c>
      <c r="P141" s="139" t="s">
        <v>7779</v>
      </c>
    </row>
    <row r="142" spans="1:16" hidden="1" x14ac:dyDescent="0.25">
      <c r="A142">
        <v>1</v>
      </c>
      <c r="B142" t="s">
        <v>7</v>
      </c>
      <c r="C142">
        <v>-40645</v>
      </c>
      <c r="D142" s="86">
        <v>42907</v>
      </c>
      <c r="E142" t="s">
        <v>8</v>
      </c>
      <c r="F142" t="s">
        <v>8136</v>
      </c>
      <c r="G142" t="s">
        <v>8137</v>
      </c>
      <c r="H142" t="s">
        <v>8138</v>
      </c>
      <c r="M142" s="132">
        <v>2000</v>
      </c>
      <c r="N142" t="s">
        <v>8139</v>
      </c>
      <c r="O142" t="s">
        <v>5377</v>
      </c>
    </row>
    <row r="143" spans="1:16" hidden="1" x14ac:dyDescent="0.25">
      <c r="A143">
        <v>1</v>
      </c>
      <c r="B143" t="s">
        <v>7</v>
      </c>
      <c r="C143">
        <v>-40577</v>
      </c>
      <c r="D143" s="86">
        <v>42903</v>
      </c>
      <c r="E143" t="s">
        <v>8140</v>
      </c>
      <c r="F143" t="s">
        <v>6524</v>
      </c>
      <c r="G143" t="s">
        <v>24</v>
      </c>
      <c r="H143" t="s">
        <v>6525</v>
      </c>
      <c r="M143" s="132">
        <v>330400</v>
      </c>
      <c r="N143" t="s">
        <v>8141</v>
      </c>
      <c r="O143" t="s">
        <v>301</v>
      </c>
    </row>
    <row r="144" spans="1:16" hidden="1" x14ac:dyDescent="0.25">
      <c r="A144">
        <v>1</v>
      </c>
      <c r="B144" t="s">
        <v>7</v>
      </c>
      <c r="C144">
        <v>-40651</v>
      </c>
      <c r="D144" s="86">
        <v>42907</v>
      </c>
      <c r="E144" t="s">
        <v>8142</v>
      </c>
      <c r="F144" t="s">
        <v>8143</v>
      </c>
      <c r="G144" t="s">
        <v>8144</v>
      </c>
      <c r="H144" t="s">
        <v>8145</v>
      </c>
      <c r="M144" s="132">
        <v>20000</v>
      </c>
      <c r="N144" t="s">
        <v>8146</v>
      </c>
      <c r="O144" t="s">
        <v>3134</v>
      </c>
    </row>
    <row r="145" spans="1:16" ht="45" hidden="1" x14ac:dyDescent="0.25">
      <c r="A145">
        <v>1</v>
      </c>
      <c r="B145" t="s">
        <v>7</v>
      </c>
      <c r="C145">
        <v>-40588</v>
      </c>
      <c r="D145" s="86">
        <v>42905</v>
      </c>
      <c r="E145" t="s">
        <v>8</v>
      </c>
      <c r="F145" t="s">
        <v>8147</v>
      </c>
      <c r="G145" t="s">
        <v>24</v>
      </c>
      <c r="H145" t="s">
        <v>8148</v>
      </c>
      <c r="M145" s="132">
        <v>215300</v>
      </c>
      <c r="N145" t="s">
        <v>8149</v>
      </c>
      <c r="O145" s="151" t="s">
        <v>8150</v>
      </c>
    </row>
    <row r="146" spans="1:16" hidden="1" x14ac:dyDescent="0.25">
      <c r="A146">
        <v>1</v>
      </c>
      <c r="B146" t="s">
        <v>7</v>
      </c>
      <c r="C146">
        <v>-40655</v>
      </c>
      <c r="D146" s="86">
        <v>42907</v>
      </c>
      <c r="E146" t="s">
        <v>8</v>
      </c>
      <c r="F146" t="s">
        <v>8151</v>
      </c>
      <c r="G146" t="s">
        <v>8152</v>
      </c>
      <c r="H146" t="s">
        <v>8153</v>
      </c>
      <c r="M146" s="132">
        <v>2000</v>
      </c>
      <c r="N146" t="s">
        <v>8154</v>
      </c>
      <c r="O146" t="s">
        <v>8155</v>
      </c>
    </row>
    <row r="147" spans="1:16" hidden="1" x14ac:dyDescent="0.25">
      <c r="A147">
        <v>1</v>
      </c>
      <c r="B147" t="s">
        <v>7</v>
      </c>
      <c r="C147">
        <v>-40593</v>
      </c>
      <c r="D147" s="86">
        <v>42905</v>
      </c>
      <c r="E147" t="s">
        <v>8156</v>
      </c>
      <c r="F147" t="s">
        <v>8081</v>
      </c>
      <c r="G147" t="s">
        <v>8082</v>
      </c>
      <c r="H147" t="s">
        <v>8083</v>
      </c>
      <c r="M147" s="132">
        <v>161500</v>
      </c>
      <c r="N147" t="s">
        <v>8157</v>
      </c>
      <c r="O147" t="s">
        <v>591</v>
      </c>
    </row>
    <row r="148" spans="1:16" hidden="1" x14ac:dyDescent="0.25">
      <c r="A148">
        <v>1</v>
      </c>
      <c r="B148" t="s">
        <v>7</v>
      </c>
      <c r="C148">
        <v>-40667</v>
      </c>
      <c r="D148" s="86">
        <v>42908</v>
      </c>
      <c r="E148" t="s">
        <v>8158</v>
      </c>
      <c r="F148" t="s">
        <v>8012</v>
      </c>
      <c r="G148" t="s">
        <v>8013</v>
      </c>
      <c r="H148" t="s">
        <v>8014</v>
      </c>
      <c r="M148" s="132">
        <v>40000</v>
      </c>
      <c r="N148" t="s">
        <v>8159</v>
      </c>
      <c r="O148" t="s">
        <v>8160</v>
      </c>
    </row>
    <row r="149" spans="1:16" hidden="1" x14ac:dyDescent="0.25">
      <c r="A149">
        <v>1</v>
      </c>
      <c r="B149" t="s">
        <v>7</v>
      </c>
      <c r="C149">
        <v>-40670</v>
      </c>
      <c r="D149" s="86">
        <v>42908</v>
      </c>
      <c r="E149" t="s">
        <v>8</v>
      </c>
      <c r="F149" t="s">
        <v>8151</v>
      </c>
      <c r="G149" t="s">
        <v>8152</v>
      </c>
      <c r="H149" t="s">
        <v>8153</v>
      </c>
      <c r="M149" s="132">
        <v>1500</v>
      </c>
      <c r="N149" t="s">
        <v>8161</v>
      </c>
      <c r="O149" t="s">
        <v>591</v>
      </c>
    </row>
    <row r="150" spans="1:16" hidden="1" x14ac:dyDescent="0.25">
      <c r="A150">
        <v>1</v>
      </c>
      <c r="B150" t="s">
        <v>7</v>
      </c>
      <c r="C150">
        <v>-40594</v>
      </c>
      <c r="D150" s="86">
        <v>42905</v>
      </c>
      <c r="E150" t="s">
        <v>8057</v>
      </c>
      <c r="F150" t="s">
        <v>8058</v>
      </c>
      <c r="G150" t="s">
        <v>8059</v>
      </c>
      <c r="H150" t="s">
        <v>8060</v>
      </c>
      <c r="M150" s="132">
        <v>284500</v>
      </c>
      <c r="N150" t="s">
        <v>8162</v>
      </c>
      <c r="O150" t="s">
        <v>591</v>
      </c>
    </row>
    <row r="151" spans="1:16" hidden="1" x14ac:dyDescent="0.25">
      <c r="A151">
        <v>1</v>
      </c>
      <c r="B151" t="s">
        <v>7</v>
      </c>
      <c r="C151">
        <v>-40672</v>
      </c>
      <c r="D151" s="86">
        <v>42908</v>
      </c>
      <c r="E151" t="s">
        <v>8</v>
      </c>
      <c r="F151" t="s">
        <v>8163</v>
      </c>
      <c r="G151" t="s">
        <v>8164</v>
      </c>
      <c r="H151" t="s">
        <v>8165</v>
      </c>
      <c r="M151" s="132">
        <v>27000</v>
      </c>
      <c r="N151" t="s">
        <v>8166</v>
      </c>
      <c r="O151" t="s">
        <v>591</v>
      </c>
    </row>
    <row r="152" spans="1:16" hidden="1" x14ac:dyDescent="0.25">
      <c r="A152" s="142">
        <v>1</v>
      </c>
      <c r="B152" s="142" t="s">
        <v>7</v>
      </c>
      <c r="C152" s="142">
        <v>-40598</v>
      </c>
      <c r="D152" s="143">
        <v>42905</v>
      </c>
      <c r="E152" s="142" t="s">
        <v>8167</v>
      </c>
      <c r="F152" s="142" t="s">
        <v>3360</v>
      </c>
      <c r="G152" s="142" t="s">
        <v>3361</v>
      </c>
      <c r="H152" s="142" t="s">
        <v>8168</v>
      </c>
      <c r="I152" s="142"/>
      <c r="J152" s="142"/>
      <c r="K152" s="142"/>
      <c r="L152" s="142"/>
      <c r="M152" s="144">
        <v>280193.49</v>
      </c>
      <c r="N152" s="142" t="s">
        <v>8169</v>
      </c>
      <c r="O152" s="142" t="s">
        <v>301</v>
      </c>
      <c r="P152" s="142"/>
    </row>
    <row r="153" spans="1:16" hidden="1" x14ac:dyDescent="0.25">
      <c r="A153" s="142">
        <v>1</v>
      </c>
      <c r="B153" s="142" t="s">
        <v>1320</v>
      </c>
      <c r="C153" s="142">
        <v>-40597</v>
      </c>
      <c r="D153" s="143">
        <v>42905</v>
      </c>
      <c r="E153" s="142" t="s">
        <v>8170</v>
      </c>
      <c r="F153" s="142" t="s">
        <v>8171</v>
      </c>
      <c r="G153" s="142" t="s">
        <v>24</v>
      </c>
      <c r="H153" s="142" t="s">
        <v>8172</v>
      </c>
      <c r="I153" s="142"/>
      <c r="J153" s="142"/>
      <c r="K153" s="142"/>
      <c r="L153" s="142"/>
      <c r="M153" s="144">
        <v>240000</v>
      </c>
      <c r="N153" s="142" t="s">
        <v>8173</v>
      </c>
      <c r="O153" s="142" t="s">
        <v>3800</v>
      </c>
      <c r="P153" s="142"/>
    </row>
    <row r="154" spans="1:16" x14ac:dyDescent="0.25">
      <c r="A154" s="139">
        <v>1</v>
      </c>
      <c r="B154" s="139" t="s">
        <v>1320</v>
      </c>
      <c r="C154" s="139">
        <v>-40623</v>
      </c>
      <c r="D154" s="140">
        <v>42906</v>
      </c>
      <c r="E154" s="139" t="s">
        <v>8</v>
      </c>
      <c r="F154" s="139" t="s">
        <v>8174</v>
      </c>
      <c r="G154" s="139" t="s">
        <v>8175</v>
      </c>
      <c r="H154" s="139" t="s">
        <v>8176</v>
      </c>
      <c r="I154" s="139" t="s">
        <v>8177</v>
      </c>
      <c r="J154" s="139" t="s">
        <v>8178</v>
      </c>
      <c r="K154" s="139" t="s">
        <v>1493</v>
      </c>
      <c r="L154" s="139">
        <v>38260</v>
      </c>
      <c r="M154" s="141">
        <v>195358.6</v>
      </c>
      <c r="N154" s="139" t="s">
        <v>8179</v>
      </c>
      <c r="O154" s="139" t="s">
        <v>3134</v>
      </c>
      <c r="P154" s="139" t="s">
        <v>7779</v>
      </c>
    </row>
    <row r="155" spans="1:16" hidden="1" x14ac:dyDescent="0.25">
      <c r="A155">
        <v>1</v>
      </c>
      <c r="B155" t="s">
        <v>7</v>
      </c>
      <c r="C155">
        <v>-40680</v>
      </c>
      <c r="D155" s="86">
        <v>42908</v>
      </c>
      <c r="E155" t="s">
        <v>8142</v>
      </c>
      <c r="F155" t="s">
        <v>8143</v>
      </c>
      <c r="G155" t="s">
        <v>8144</v>
      </c>
      <c r="H155" t="s">
        <v>8145</v>
      </c>
      <c r="M155" s="132">
        <v>13000</v>
      </c>
      <c r="N155" t="s">
        <v>8180</v>
      </c>
      <c r="O155" t="s">
        <v>301</v>
      </c>
    </row>
    <row r="156" spans="1:16" hidden="1" x14ac:dyDescent="0.25">
      <c r="A156">
        <v>1</v>
      </c>
      <c r="B156" t="s">
        <v>7</v>
      </c>
      <c r="C156">
        <v>-40686</v>
      </c>
      <c r="D156" s="86">
        <v>42908</v>
      </c>
      <c r="E156" t="s">
        <v>8</v>
      </c>
      <c r="F156" t="s">
        <v>8181</v>
      </c>
      <c r="G156" t="s">
        <v>8182</v>
      </c>
      <c r="H156" t="s">
        <v>5745</v>
      </c>
      <c r="M156" s="132">
        <v>34360</v>
      </c>
      <c r="N156" t="s">
        <v>8183</v>
      </c>
      <c r="O156" t="s">
        <v>591</v>
      </c>
    </row>
    <row r="157" spans="1:16" hidden="1" x14ac:dyDescent="0.25">
      <c r="A157">
        <v>1</v>
      </c>
      <c r="B157" t="s">
        <v>7</v>
      </c>
      <c r="C157">
        <v>-40687</v>
      </c>
      <c r="D157" s="86">
        <v>42908</v>
      </c>
      <c r="E157" t="s">
        <v>8</v>
      </c>
      <c r="F157" t="s">
        <v>8181</v>
      </c>
      <c r="G157" t="s">
        <v>8182</v>
      </c>
      <c r="H157" t="s">
        <v>5745</v>
      </c>
      <c r="M157">
        <v>200</v>
      </c>
      <c r="N157" t="s">
        <v>8184</v>
      </c>
      <c r="O157" t="s">
        <v>591</v>
      </c>
    </row>
    <row r="158" spans="1:16" hidden="1" x14ac:dyDescent="0.25">
      <c r="A158">
        <v>1</v>
      </c>
      <c r="B158" t="s">
        <v>7</v>
      </c>
      <c r="C158">
        <v>-40627</v>
      </c>
      <c r="D158" s="86">
        <v>42907</v>
      </c>
      <c r="E158" t="s">
        <v>8185</v>
      </c>
      <c r="F158" t="s">
        <v>8186</v>
      </c>
      <c r="G158" t="s">
        <v>8187</v>
      </c>
      <c r="H158" t="s">
        <v>8188</v>
      </c>
      <c r="M158" s="132">
        <v>125194.49</v>
      </c>
      <c r="N158" t="s">
        <v>8189</v>
      </c>
      <c r="O158" t="s">
        <v>591</v>
      </c>
    </row>
    <row r="159" spans="1:16" hidden="1" x14ac:dyDescent="0.25">
      <c r="A159" s="139">
        <v>1</v>
      </c>
      <c r="B159" s="139" t="s">
        <v>7</v>
      </c>
      <c r="C159" s="139">
        <v>-40634</v>
      </c>
      <c r="D159" s="140">
        <v>42907</v>
      </c>
      <c r="E159" s="139" t="s">
        <v>8</v>
      </c>
      <c r="F159" s="139" t="s">
        <v>8190</v>
      </c>
      <c r="G159" s="139" t="s">
        <v>24</v>
      </c>
      <c r="H159" s="139" t="s">
        <v>8191</v>
      </c>
      <c r="I159" s="139" t="s">
        <v>1572</v>
      </c>
      <c r="J159" s="139" t="s">
        <v>1552</v>
      </c>
      <c r="K159" s="139" t="s">
        <v>7736</v>
      </c>
      <c r="L159" s="139">
        <v>38150</v>
      </c>
      <c r="M159" s="141">
        <v>150000</v>
      </c>
      <c r="N159" s="139" t="s">
        <v>8192</v>
      </c>
      <c r="O159" s="139" t="s">
        <v>3134</v>
      </c>
      <c r="P159" s="139" t="s">
        <v>1833</v>
      </c>
    </row>
    <row r="160" spans="1:16" hidden="1" x14ac:dyDescent="0.25">
      <c r="A160">
        <v>1</v>
      </c>
      <c r="B160" t="s">
        <v>7</v>
      </c>
      <c r="C160">
        <v>-40638</v>
      </c>
      <c r="D160" s="86">
        <v>42907</v>
      </c>
      <c r="E160" t="s">
        <v>8142</v>
      </c>
      <c r="F160" t="s">
        <v>8143</v>
      </c>
      <c r="G160" t="s">
        <v>8144</v>
      </c>
      <c r="H160" t="s">
        <v>8145</v>
      </c>
      <c r="M160" s="132">
        <v>147000</v>
      </c>
      <c r="N160" t="s">
        <v>8193</v>
      </c>
      <c r="O160" t="s">
        <v>301</v>
      </c>
    </row>
    <row r="161" spans="1:15" hidden="1" x14ac:dyDescent="0.25">
      <c r="A161">
        <v>1</v>
      </c>
      <c r="B161" t="s">
        <v>7</v>
      </c>
      <c r="C161">
        <v>-40693</v>
      </c>
      <c r="D161" s="86">
        <v>42908</v>
      </c>
      <c r="E161" t="s">
        <v>8194</v>
      </c>
      <c r="F161" t="s">
        <v>8195</v>
      </c>
      <c r="G161" t="s">
        <v>24</v>
      </c>
      <c r="H161" t="s">
        <v>8196</v>
      </c>
      <c r="M161" s="132">
        <v>1500</v>
      </c>
      <c r="N161" t="s">
        <v>8197</v>
      </c>
      <c r="O161" t="s">
        <v>3385</v>
      </c>
    </row>
    <row r="162" spans="1:15" hidden="1" x14ac:dyDescent="0.25">
      <c r="A162">
        <v>1</v>
      </c>
      <c r="B162" t="s">
        <v>7</v>
      </c>
      <c r="C162">
        <v>-40697</v>
      </c>
      <c r="D162" s="86">
        <v>42909</v>
      </c>
      <c r="E162" t="s">
        <v>8198</v>
      </c>
      <c r="F162" t="s">
        <v>8037</v>
      </c>
      <c r="G162" t="s">
        <v>8038</v>
      </c>
      <c r="H162" t="s">
        <v>8039</v>
      </c>
      <c r="M162" s="132">
        <v>53000</v>
      </c>
      <c r="N162" t="s">
        <v>8199</v>
      </c>
      <c r="O162" t="s">
        <v>3134</v>
      </c>
    </row>
    <row r="163" spans="1:15" hidden="1" x14ac:dyDescent="0.25">
      <c r="A163">
        <v>1</v>
      </c>
      <c r="B163" t="s">
        <v>7</v>
      </c>
      <c r="C163">
        <v>-40699</v>
      </c>
      <c r="D163" s="86">
        <v>42909</v>
      </c>
      <c r="E163" t="s">
        <v>6447</v>
      </c>
      <c r="F163" t="s">
        <v>2157</v>
      </c>
      <c r="G163" t="s">
        <v>465</v>
      </c>
      <c r="H163" t="s">
        <v>2158</v>
      </c>
      <c r="M163" s="132">
        <v>17496.05</v>
      </c>
      <c r="N163" t="s">
        <v>8200</v>
      </c>
      <c r="O163" t="s">
        <v>301</v>
      </c>
    </row>
    <row r="164" spans="1:15" hidden="1" x14ac:dyDescent="0.25">
      <c r="A164">
        <v>1</v>
      </c>
      <c r="B164" t="s">
        <v>7</v>
      </c>
      <c r="C164">
        <v>-40650</v>
      </c>
      <c r="D164" s="86">
        <v>42907</v>
      </c>
      <c r="E164" t="s">
        <v>8</v>
      </c>
      <c r="F164" t="s">
        <v>8076</v>
      </c>
      <c r="G164" t="s">
        <v>8077</v>
      </c>
      <c r="H164" t="s">
        <v>1345</v>
      </c>
      <c r="M164" s="132">
        <v>360600</v>
      </c>
      <c r="N164" t="s">
        <v>8201</v>
      </c>
      <c r="O164" t="s">
        <v>673</v>
      </c>
    </row>
    <row r="165" spans="1:15" hidden="1" x14ac:dyDescent="0.25">
      <c r="A165">
        <v>1</v>
      </c>
      <c r="B165" t="s">
        <v>7</v>
      </c>
      <c r="C165">
        <v>-40652</v>
      </c>
      <c r="D165" s="86">
        <v>42907</v>
      </c>
      <c r="E165" t="s">
        <v>8142</v>
      </c>
      <c r="F165" t="s">
        <v>8202</v>
      </c>
      <c r="G165" t="s">
        <v>24</v>
      </c>
      <c r="H165" t="s">
        <v>8203</v>
      </c>
      <c r="M165" s="132">
        <v>361600</v>
      </c>
      <c r="N165" t="s">
        <v>8204</v>
      </c>
      <c r="O165" t="s">
        <v>301</v>
      </c>
    </row>
    <row r="166" spans="1:15" hidden="1" x14ac:dyDescent="0.25">
      <c r="A166">
        <v>1</v>
      </c>
      <c r="B166" t="s">
        <v>7</v>
      </c>
      <c r="C166">
        <v>-40703</v>
      </c>
      <c r="D166" s="86">
        <v>42909</v>
      </c>
      <c r="E166" t="s">
        <v>8205</v>
      </c>
      <c r="F166" t="s">
        <v>8206</v>
      </c>
      <c r="G166" t="s">
        <v>8207</v>
      </c>
      <c r="H166" t="s">
        <v>8208</v>
      </c>
      <c r="M166" s="132">
        <v>100000</v>
      </c>
      <c r="N166" t="s">
        <v>8209</v>
      </c>
      <c r="O166" t="s">
        <v>8210</v>
      </c>
    </row>
    <row r="167" spans="1:15" hidden="1" x14ac:dyDescent="0.25">
      <c r="A167">
        <v>1</v>
      </c>
      <c r="B167" t="s">
        <v>7</v>
      </c>
      <c r="C167">
        <v>-40704</v>
      </c>
      <c r="D167" s="86">
        <v>42909</v>
      </c>
      <c r="E167" t="s">
        <v>8</v>
      </c>
      <c r="F167" t="s">
        <v>8211</v>
      </c>
      <c r="G167" t="s">
        <v>8212</v>
      </c>
      <c r="H167" t="s">
        <v>8213</v>
      </c>
      <c r="M167" s="132">
        <v>1000</v>
      </c>
      <c r="N167" t="s">
        <v>8214</v>
      </c>
      <c r="O167" t="s">
        <v>3134</v>
      </c>
    </row>
    <row r="168" spans="1:15" hidden="1" x14ac:dyDescent="0.25">
      <c r="A168">
        <v>1</v>
      </c>
      <c r="B168" t="s">
        <v>7</v>
      </c>
      <c r="C168">
        <v>-40705</v>
      </c>
      <c r="D168" s="86">
        <v>42909</v>
      </c>
      <c r="E168" t="s">
        <v>8</v>
      </c>
      <c r="F168" t="s">
        <v>8129</v>
      </c>
      <c r="G168" t="s">
        <v>8130</v>
      </c>
      <c r="H168" t="s">
        <v>8215</v>
      </c>
      <c r="M168" t="s">
        <v>8216</v>
      </c>
      <c r="N168" t="s">
        <v>8217</v>
      </c>
      <c r="O168" t="s">
        <v>8218</v>
      </c>
    </row>
    <row r="169" spans="1:15" hidden="1" x14ac:dyDescent="0.25">
      <c r="A169">
        <v>1</v>
      </c>
      <c r="B169" t="s">
        <v>7</v>
      </c>
      <c r="C169">
        <v>-40658</v>
      </c>
      <c r="D169" s="86">
        <v>42907</v>
      </c>
      <c r="E169" t="s">
        <v>8219</v>
      </c>
      <c r="F169" t="s">
        <v>8220</v>
      </c>
      <c r="G169" t="s">
        <v>8221</v>
      </c>
      <c r="H169" t="s">
        <v>8222</v>
      </c>
      <c r="M169" s="132">
        <v>180000</v>
      </c>
      <c r="N169" t="s">
        <v>8223</v>
      </c>
      <c r="O169" t="s">
        <v>8224</v>
      </c>
    </row>
    <row r="170" spans="1:15" hidden="1" x14ac:dyDescent="0.25">
      <c r="A170">
        <v>1</v>
      </c>
      <c r="B170" t="s">
        <v>7</v>
      </c>
      <c r="C170">
        <v>-40707</v>
      </c>
      <c r="D170" s="86">
        <v>42909</v>
      </c>
      <c r="E170" t="s">
        <v>8225</v>
      </c>
      <c r="F170" t="s">
        <v>8072</v>
      </c>
      <c r="G170" t="s">
        <v>8073</v>
      </c>
      <c r="H170" t="s">
        <v>2312</v>
      </c>
      <c r="M170">
        <v>1</v>
      </c>
      <c r="N170" t="s">
        <v>8226</v>
      </c>
      <c r="O170" t="s">
        <v>3134</v>
      </c>
    </row>
    <row r="171" spans="1:15" hidden="1" x14ac:dyDescent="0.25">
      <c r="A171">
        <v>1</v>
      </c>
      <c r="B171" t="s">
        <v>1320</v>
      </c>
      <c r="C171">
        <v>-40629</v>
      </c>
      <c r="D171" s="86">
        <v>42907</v>
      </c>
      <c r="E171" t="s">
        <v>6287</v>
      </c>
      <c r="F171" t="s">
        <v>8106</v>
      </c>
      <c r="G171" t="s">
        <v>8107</v>
      </c>
      <c r="H171" t="s">
        <v>8108</v>
      </c>
      <c r="M171" s="132">
        <v>135000</v>
      </c>
      <c r="N171" t="s">
        <v>8227</v>
      </c>
      <c r="O171" t="s">
        <v>1835</v>
      </c>
    </row>
    <row r="172" spans="1:15" hidden="1" x14ac:dyDescent="0.25">
      <c r="A172">
        <v>1</v>
      </c>
      <c r="B172" t="s">
        <v>7</v>
      </c>
      <c r="C172">
        <v>-40710</v>
      </c>
      <c r="D172" s="86">
        <v>42909</v>
      </c>
      <c r="E172" t="s">
        <v>8228</v>
      </c>
      <c r="F172" t="s">
        <v>8211</v>
      </c>
      <c r="G172" t="s">
        <v>8212</v>
      </c>
      <c r="H172" t="s">
        <v>8213</v>
      </c>
      <c r="M172" s="132">
        <v>14137.25</v>
      </c>
      <c r="N172" t="s">
        <v>8229</v>
      </c>
      <c r="O172" t="s">
        <v>3134</v>
      </c>
    </row>
    <row r="173" spans="1:15" hidden="1" x14ac:dyDescent="0.25">
      <c r="A173">
        <v>1</v>
      </c>
      <c r="B173" t="s">
        <v>7</v>
      </c>
      <c r="C173">
        <v>-40713</v>
      </c>
      <c r="D173" s="86">
        <v>42909</v>
      </c>
      <c r="E173" t="s">
        <v>8123</v>
      </c>
      <c r="F173" t="s">
        <v>8124</v>
      </c>
      <c r="G173" t="s">
        <v>8125</v>
      </c>
      <c r="H173" t="s">
        <v>8126</v>
      </c>
      <c r="M173" s="132">
        <v>48300</v>
      </c>
      <c r="N173" t="s">
        <v>8230</v>
      </c>
      <c r="O173" t="s">
        <v>8231</v>
      </c>
    </row>
    <row r="174" spans="1:15" hidden="1" x14ac:dyDescent="0.25">
      <c r="A174">
        <v>1</v>
      </c>
      <c r="B174" t="s">
        <v>7</v>
      </c>
      <c r="C174">
        <v>-40714</v>
      </c>
      <c r="D174" s="86">
        <v>42909</v>
      </c>
      <c r="E174" t="s">
        <v>8232</v>
      </c>
      <c r="F174" t="s">
        <v>8233</v>
      </c>
      <c r="G174" t="s">
        <v>8234</v>
      </c>
      <c r="H174" t="s">
        <v>8235</v>
      </c>
      <c r="M174" s="132">
        <v>99300</v>
      </c>
      <c r="N174" t="s">
        <v>8236</v>
      </c>
      <c r="O174" t="s">
        <v>1835</v>
      </c>
    </row>
    <row r="175" spans="1:15" hidden="1" x14ac:dyDescent="0.25">
      <c r="A175">
        <v>1</v>
      </c>
      <c r="B175" t="s">
        <v>7</v>
      </c>
      <c r="C175">
        <v>-40715</v>
      </c>
      <c r="D175" s="86">
        <v>42909</v>
      </c>
      <c r="E175" t="s">
        <v>8123</v>
      </c>
      <c r="F175" t="s">
        <v>8124</v>
      </c>
      <c r="G175" t="s">
        <v>8125</v>
      </c>
      <c r="H175" t="s">
        <v>8126</v>
      </c>
      <c r="M175" s="132">
        <v>23000</v>
      </c>
      <c r="N175" t="s">
        <v>8237</v>
      </c>
      <c r="O175" t="s">
        <v>673</v>
      </c>
    </row>
    <row r="176" spans="1:15" hidden="1" x14ac:dyDescent="0.25">
      <c r="A176">
        <v>1</v>
      </c>
      <c r="B176" t="s">
        <v>7</v>
      </c>
      <c r="C176">
        <v>-40717</v>
      </c>
      <c r="D176" s="86">
        <v>42909</v>
      </c>
      <c r="E176" t="s">
        <v>8238</v>
      </c>
      <c r="F176" t="s">
        <v>8239</v>
      </c>
      <c r="G176" t="s">
        <v>8240</v>
      </c>
      <c r="H176" t="s">
        <v>8241</v>
      </c>
      <c r="M176" s="132">
        <v>60526.87</v>
      </c>
      <c r="N176" t="s">
        <v>8242</v>
      </c>
      <c r="O176" t="s">
        <v>3385</v>
      </c>
    </row>
    <row r="177" spans="1:17" x14ac:dyDescent="0.25">
      <c r="A177" s="139">
        <v>1</v>
      </c>
      <c r="B177" s="139" t="s">
        <v>1320</v>
      </c>
      <c r="C177" s="139">
        <v>-40632</v>
      </c>
      <c r="D177" s="140">
        <v>42907</v>
      </c>
      <c r="E177" s="139" t="s">
        <v>8</v>
      </c>
      <c r="F177" s="139" t="s">
        <v>7990</v>
      </c>
      <c r="G177" s="139" t="s">
        <v>7991</v>
      </c>
      <c r="H177" s="139" t="s">
        <v>8243</v>
      </c>
      <c r="I177" s="139" t="s">
        <v>8244</v>
      </c>
      <c r="J177" s="139" t="s">
        <v>1504</v>
      </c>
      <c r="K177" s="139" t="s">
        <v>7736</v>
      </c>
      <c r="L177" s="139">
        <v>38060</v>
      </c>
      <c r="M177" s="141">
        <v>220000</v>
      </c>
      <c r="N177" s="139" t="s">
        <v>8245</v>
      </c>
      <c r="O177" s="139" t="s">
        <v>3134</v>
      </c>
      <c r="P177" s="139" t="s">
        <v>7779</v>
      </c>
      <c r="Q177" s="133"/>
    </row>
    <row r="178" spans="1:17" hidden="1" x14ac:dyDescent="0.25">
      <c r="A178" s="139">
        <v>1</v>
      </c>
      <c r="B178" s="139" t="s">
        <v>1320</v>
      </c>
      <c r="C178" s="139">
        <v>-40644</v>
      </c>
      <c r="D178" s="140">
        <v>42907</v>
      </c>
      <c r="E178" s="139" t="s">
        <v>8110</v>
      </c>
      <c r="F178" s="139" t="s">
        <v>8111</v>
      </c>
      <c r="G178" s="139" t="s">
        <v>24</v>
      </c>
      <c r="H178" s="139" t="s">
        <v>8246</v>
      </c>
      <c r="I178" s="139" t="s">
        <v>8247</v>
      </c>
      <c r="J178" s="139" t="s">
        <v>1504</v>
      </c>
      <c r="K178" s="139" t="s">
        <v>1493</v>
      </c>
      <c r="L178" s="139">
        <v>38060</v>
      </c>
      <c r="M178" s="141">
        <v>208000</v>
      </c>
      <c r="N178" s="139" t="s">
        <v>8248</v>
      </c>
      <c r="O178" s="139" t="s">
        <v>3134</v>
      </c>
      <c r="P178" s="139" t="s">
        <v>7779</v>
      </c>
    </row>
    <row r="179" spans="1:17" hidden="1" x14ac:dyDescent="0.25">
      <c r="A179">
        <v>1</v>
      </c>
      <c r="B179" t="s">
        <v>7</v>
      </c>
      <c r="C179">
        <v>-40671</v>
      </c>
      <c r="D179" s="86">
        <v>42908</v>
      </c>
      <c r="E179" t="s">
        <v>8</v>
      </c>
      <c r="F179" t="s">
        <v>8151</v>
      </c>
      <c r="G179" t="s">
        <v>8152</v>
      </c>
      <c r="H179" t="s">
        <v>8153</v>
      </c>
      <c r="M179" s="132">
        <v>284400</v>
      </c>
      <c r="N179" t="s">
        <v>8249</v>
      </c>
      <c r="O179" t="s">
        <v>591</v>
      </c>
    </row>
    <row r="180" spans="1:17" hidden="1" x14ac:dyDescent="0.25">
      <c r="A180">
        <v>1</v>
      </c>
      <c r="B180" t="s">
        <v>7</v>
      </c>
      <c r="C180">
        <v>-40725</v>
      </c>
      <c r="D180" s="86">
        <v>42909</v>
      </c>
      <c r="E180" t="s">
        <v>8158</v>
      </c>
      <c r="F180" t="s">
        <v>8012</v>
      </c>
      <c r="G180" t="s">
        <v>8013</v>
      </c>
      <c r="H180" t="s">
        <v>8014</v>
      </c>
      <c r="M180" s="132">
        <v>40000</v>
      </c>
      <c r="N180" t="s">
        <v>8250</v>
      </c>
      <c r="O180" t="s">
        <v>8160</v>
      </c>
    </row>
    <row r="181" spans="1:17" hidden="1" x14ac:dyDescent="0.25">
      <c r="A181">
        <v>1</v>
      </c>
      <c r="B181" t="s">
        <v>7</v>
      </c>
      <c r="C181">
        <v>-40732</v>
      </c>
      <c r="D181" s="86">
        <v>42910</v>
      </c>
      <c r="E181" t="s">
        <v>8</v>
      </c>
      <c r="F181" t="s">
        <v>8251</v>
      </c>
      <c r="G181" t="s">
        <v>8252</v>
      </c>
      <c r="H181" t="s">
        <v>8253</v>
      </c>
      <c r="M181" s="132">
        <v>10000</v>
      </c>
      <c r="N181" t="s">
        <v>8254</v>
      </c>
      <c r="O181" t="s">
        <v>3134</v>
      </c>
    </row>
    <row r="182" spans="1:17" hidden="1" x14ac:dyDescent="0.25">
      <c r="A182">
        <v>1</v>
      </c>
      <c r="B182" t="s">
        <v>7</v>
      </c>
      <c r="C182">
        <v>-40733</v>
      </c>
      <c r="D182" s="86">
        <v>42910</v>
      </c>
      <c r="E182" t="s">
        <v>8</v>
      </c>
      <c r="F182" t="s">
        <v>8255</v>
      </c>
      <c r="G182" t="s">
        <v>8256</v>
      </c>
      <c r="H182" t="s">
        <v>8257</v>
      </c>
      <c r="M182">
        <v>920</v>
      </c>
      <c r="N182" t="s">
        <v>8258</v>
      </c>
      <c r="O182" t="s">
        <v>3134</v>
      </c>
    </row>
    <row r="183" spans="1:17" hidden="1" x14ac:dyDescent="0.25">
      <c r="A183">
        <v>1</v>
      </c>
      <c r="B183" t="s">
        <v>7</v>
      </c>
      <c r="C183">
        <v>-40736</v>
      </c>
      <c r="D183" s="86">
        <v>42910</v>
      </c>
      <c r="E183" t="s">
        <v>8</v>
      </c>
      <c r="F183" t="s">
        <v>8259</v>
      </c>
      <c r="G183" t="s">
        <v>24</v>
      </c>
      <c r="H183" t="s">
        <v>8260</v>
      </c>
      <c r="M183" s="132">
        <v>6055.23</v>
      </c>
      <c r="N183" t="s">
        <v>8261</v>
      </c>
      <c r="O183" t="s">
        <v>8262</v>
      </c>
    </row>
    <row r="184" spans="1:17" hidden="1" x14ac:dyDescent="0.25">
      <c r="A184">
        <v>1</v>
      </c>
      <c r="B184" t="s">
        <v>7</v>
      </c>
      <c r="C184">
        <v>-40739</v>
      </c>
      <c r="D184" s="86">
        <v>42910</v>
      </c>
      <c r="E184" t="s">
        <v>8</v>
      </c>
      <c r="F184" t="s">
        <v>8255</v>
      </c>
      <c r="G184" t="s">
        <v>8256</v>
      </c>
      <c r="H184" t="s">
        <v>8257</v>
      </c>
      <c r="M184" s="132">
        <v>69080</v>
      </c>
      <c r="N184" t="s">
        <v>8263</v>
      </c>
      <c r="O184" t="s">
        <v>301</v>
      </c>
    </row>
    <row r="185" spans="1:17" hidden="1" x14ac:dyDescent="0.25">
      <c r="A185">
        <v>1</v>
      </c>
      <c r="B185" t="s">
        <v>7</v>
      </c>
      <c r="C185">
        <v>-40741</v>
      </c>
      <c r="D185" s="86">
        <v>42910</v>
      </c>
      <c r="E185" t="s">
        <v>8</v>
      </c>
      <c r="F185" t="s">
        <v>8264</v>
      </c>
      <c r="G185" t="s">
        <v>8265</v>
      </c>
      <c r="H185" t="s">
        <v>8266</v>
      </c>
      <c r="M185" s="132">
        <v>1000</v>
      </c>
      <c r="N185" t="s">
        <v>8267</v>
      </c>
      <c r="O185" t="s">
        <v>3134</v>
      </c>
    </row>
    <row r="186" spans="1:17" hidden="1" x14ac:dyDescent="0.25">
      <c r="A186">
        <v>1</v>
      </c>
      <c r="B186" t="s">
        <v>7</v>
      </c>
      <c r="C186">
        <v>-40920</v>
      </c>
      <c r="D186" s="86">
        <v>42910</v>
      </c>
      <c r="E186">
        <v>40920</v>
      </c>
      <c r="F186" t="s">
        <v>8268</v>
      </c>
      <c r="G186" t="s">
        <v>8269</v>
      </c>
      <c r="H186" t="s">
        <v>8270</v>
      </c>
      <c r="M186" s="132">
        <v>20000</v>
      </c>
      <c r="N186" t="s">
        <v>8271</v>
      </c>
    </row>
    <row r="187" spans="1:17" hidden="1" x14ac:dyDescent="0.25">
      <c r="A187">
        <v>1</v>
      </c>
      <c r="B187" t="s">
        <v>7</v>
      </c>
      <c r="C187">
        <v>-40742</v>
      </c>
      <c r="D187" s="86">
        <v>42911</v>
      </c>
      <c r="E187" t="s">
        <v>8198</v>
      </c>
      <c r="F187" t="s">
        <v>8037</v>
      </c>
      <c r="G187" t="s">
        <v>8038</v>
      </c>
      <c r="H187" t="s">
        <v>8039</v>
      </c>
      <c r="M187" s="132">
        <v>50137.24</v>
      </c>
      <c r="N187" t="s">
        <v>8272</v>
      </c>
      <c r="O187" t="s">
        <v>3134</v>
      </c>
    </row>
    <row r="188" spans="1:17" hidden="1" x14ac:dyDescent="0.25">
      <c r="A188">
        <v>1</v>
      </c>
      <c r="B188" t="s">
        <v>7</v>
      </c>
      <c r="C188">
        <v>-40743</v>
      </c>
      <c r="D188" s="86">
        <v>42911</v>
      </c>
      <c r="E188" t="s">
        <v>8273</v>
      </c>
      <c r="F188" t="s">
        <v>8163</v>
      </c>
      <c r="G188" t="s">
        <v>8164</v>
      </c>
      <c r="H188" t="s">
        <v>8165</v>
      </c>
      <c r="M188" s="132">
        <v>13000</v>
      </c>
      <c r="N188" t="s">
        <v>8274</v>
      </c>
      <c r="O188" t="s">
        <v>8275</v>
      </c>
    </row>
    <row r="189" spans="1:17" hidden="1" x14ac:dyDescent="0.25">
      <c r="A189">
        <v>1</v>
      </c>
      <c r="B189" t="s">
        <v>7</v>
      </c>
      <c r="C189">
        <v>-40750</v>
      </c>
      <c r="D189" s="86">
        <v>42912</v>
      </c>
      <c r="E189" t="s">
        <v>8276</v>
      </c>
      <c r="F189" t="s">
        <v>6665</v>
      </c>
      <c r="G189" t="s">
        <v>6666</v>
      </c>
      <c r="H189" t="s">
        <v>6667</v>
      </c>
      <c r="M189" s="132">
        <v>23000</v>
      </c>
      <c r="N189" t="s">
        <v>8277</v>
      </c>
      <c r="O189" t="s">
        <v>3134</v>
      </c>
    </row>
    <row r="190" spans="1:17" hidden="1" x14ac:dyDescent="0.25">
      <c r="A190">
        <v>1</v>
      </c>
      <c r="B190" t="s">
        <v>7</v>
      </c>
      <c r="C190">
        <v>-40752</v>
      </c>
      <c r="D190" s="86">
        <v>42912</v>
      </c>
      <c r="E190" t="s">
        <v>8278</v>
      </c>
      <c r="F190" t="s">
        <v>8279</v>
      </c>
      <c r="G190" t="s">
        <v>8280</v>
      </c>
      <c r="H190" t="s">
        <v>8281</v>
      </c>
      <c r="M190" s="132">
        <v>80258.91</v>
      </c>
      <c r="N190" t="s">
        <v>8282</v>
      </c>
      <c r="O190" t="s">
        <v>3134</v>
      </c>
    </row>
    <row r="191" spans="1:17" hidden="1" x14ac:dyDescent="0.25">
      <c r="A191">
        <v>1</v>
      </c>
      <c r="B191" t="s">
        <v>7</v>
      </c>
      <c r="C191">
        <v>-40753</v>
      </c>
      <c r="D191" s="86">
        <v>42912</v>
      </c>
      <c r="E191" t="s">
        <v>8</v>
      </c>
      <c r="F191" t="s">
        <v>8283</v>
      </c>
      <c r="G191" t="s">
        <v>8284</v>
      </c>
      <c r="H191" t="s">
        <v>8285</v>
      </c>
      <c r="M191" s="132">
        <v>20000</v>
      </c>
      <c r="N191" t="s">
        <v>8282</v>
      </c>
      <c r="O191" t="s">
        <v>8286</v>
      </c>
    </row>
    <row r="192" spans="1:17" hidden="1" x14ac:dyDescent="0.25">
      <c r="A192">
        <v>1</v>
      </c>
      <c r="B192" t="s">
        <v>7</v>
      </c>
      <c r="C192">
        <v>-40756</v>
      </c>
      <c r="D192" s="86">
        <v>42912</v>
      </c>
      <c r="E192" t="s">
        <v>8287</v>
      </c>
      <c r="F192" t="s">
        <v>8288</v>
      </c>
      <c r="G192" t="s">
        <v>8289</v>
      </c>
      <c r="H192" t="s">
        <v>8290</v>
      </c>
      <c r="M192" s="132">
        <v>18700</v>
      </c>
      <c r="N192" t="s">
        <v>8291</v>
      </c>
      <c r="O192" t="s">
        <v>3134</v>
      </c>
    </row>
    <row r="193" spans="1:16" hidden="1" x14ac:dyDescent="0.25">
      <c r="A193">
        <v>1</v>
      </c>
      <c r="B193" t="s">
        <v>7</v>
      </c>
      <c r="C193">
        <v>-40760</v>
      </c>
      <c r="D193" s="86">
        <v>42912</v>
      </c>
      <c r="E193" t="s">
        <v>8292</v>
      </c>
      <c r="F193" t="s">
        <v>8293</v>
      </c>
      <c r="G193" t="s">
        <v>8294</v>
      </c>
      <c r="H193" t="s">
        <v>8295</v>
      </c>
      <c r="M193" s="132">
        <v>16000</v>
      </c>
      <c r="N193" t="s">
        <v>8296</v>
      </c>
      <c r="O193" t="s">
        <v>591</v>
      </c>
    </row>
    <row r="194" spans="1:16" hidden="1" x14ac:dyDescent="0.25">
      <c r="A194">
        <v>1</v>
      </c>
      <c r="B194" t="s">
        <v>7</v>
      </c>
      <c r="C194">
        <v>-40768</v>
      </c>
      <c r="D194" s="86">
        <v>42912</v>
      </c>
      <c r="E194" t="s">
        <v>8</v>
      </c>
      <c r="F194" t="s">
        <v>8297</v>
      </c>
      <c r="G194" t="s">
        <v>8298</v>
      </c>
      <c r="H194" t="s">
        <v>8299</v>
      </c>
      <c r="M194" s="132">
        <v>47600</v>
      </c>
      <c r="N194" t="s">
        <v>8300</v>
      </c>
      <c r="O194" t="s">
        <v>591</v>
      </c>
    </row>
    <row r="195" spans="1:16" hidden="1" x14ac:dyDescent="0.25">
      <c r="A195">
        <v>1</v>
      </c>
      <c r="B195" t="s">
        <v>7</v>
      </c>
      <c r="C195">
        <v>-40770</v>
      </c>
      <c r="D195" s="86">
        <v>42912</v>
      </c>
      <c r="E195" t="s">
        <v>8301</v>
      </c>
      <c r="F195" t="s">
        <v>8302</v>
      </c>
      <c r="G195" t="s">
        <v>8303</v>
      </c>
      <c r="H195" t="s">
        <v>5030</v>
      </c>
      <c r="M195" s="132">
        <v>67949.460000000006</v>
      </c>
      <c r="N195" t="s">
        <v>8304</v>
      </c>
      <c r="O195" t="s">
        <v>591</v>
      </c>
    </row>
    <row r="196" spans="1:16" hidden="1" x14ac:dyDescent="0.25">
      <c r="A196">
        <v>1</v>
      </c>
      <c r="B196" t="s">
        <v>7</v>
      </c>
      <c r="C196">
        <v>-40771</v>
      </c>
      <c r="D196" s="86">
        <v>42912</v>
      </c>
      <c r="E196" t="s">
        <v>8</v>
      </c>
      <c r="F196" t="s">
        <v>8305</v>
      </c>
      <c r="G196" t="s">
        <v>8306</v>
      </c>
      <c r="H196" t="s">
        <v>8307</v>
      </c>
      <c r="M196" s="132">
        <v>10000</v>
      </c>
      <c r="N196" t="s">
        <v>8308</v>
      </c>
      <c r="O196" t="s">
        <v>3134</v>
      </c>
    </row>
    <row r="197" spans="1:16" hidden="1" x14ac:dyDescent="0.25">
      <c r="A197">
        <v>1</v>
      </c>
      <c r="B197" t="s">
        <v>7</v>
      </c>
      <c r="C197">
        <v>-40772</v>
      </c>
      <c r="D197" s="86">
        <v>42913</v>
      </c>
      <c r="E197" t="s">
        <v>8</v>
      </c>
      <c r="F197" t="s">
        <v>8302</v>
      </c>
      <c r="G197" t="s">
        <v>8303</v>
      </c>
      <c r="H197" t="s">
        <v>5030</v>
      </c>
      <c r="M197" s="132">
        <v>10500</v>
      </c>
      <c r="N197" t="s">
        <v>8309</v>
      </c>
      <c r="O197" t="s">
        <v>8310</v>
      </c>
    </row>
    <row r="198" spans="1:16" hidden="1" x14ac:dyDescent="0.25">
      <c r="A198">
        <v>1</v>
      </c>
      <c r="B198" t="s">
        <v>7</v>
      </c>
      <c r="C198">
        <v>-40776</v>
      </c>
      <c r="D198" s="86">
        <v>42913</v>
      </c>
      <c r="E198" t="s">
        <v>8311</v>
      </c>
      <c r="F198" t="s">
        <v>8251</v>
      </c>
      <c r="G198" t="s">
        <v>8252</v>
      </c>
      <c r="H198" t="s">
        <v>8253</v>
      </c>
      <c r="M198" s="132">
        <v>28000</v>
      </c>
      <c r="N198" t="s">
        <v>8312</v>
      </c>
      <c r="O198" t="s">
        <v>3134</v>
      </c>
    </row>
    <row r="199" spans="1:16" hidden="1" x14ac:dyDescent="0.25">
      <c r="A199">
        <v>1</v>
      </c>
      <c r="B199" t="s">
        <v>7</v>
      </c>
      <c r="C199">
        <v>-40779</v>
      </c>
      <c r="D199" s="86">
        <v>42913</v>
      </c>
      <c r="E199" t="s">
        <v>8313</v>
      </c>
      <c r="F199" t="s">
        <v>8136</v>
      </c>
      <c r="G199" t="s">
        <v>8137</v>
      </c>
      <c r="H199" t="s">
        <v>8138</v>
      </c>
      <c r="M199" s="132">
        <v>24653.85</v>
      </c>
      <c r="N199" t="s">
        <v>8314</v>
      </c>
      <c r="O199" t="s">
        <v>5377</v>
      </c>
    </row>
    <row r="200" spans="1:16" hidden="1" x14ac:dyDescent="0.25">
      <c r="A200">
        <v>1</v>
      </c>
      <c r="B200" t="s">
        <v>7</v>
      </c>
      <c r="C200">
        <v>-40781</v>
      </c>
      <c r="D200" s="86">
        <v>42913</v>
      </c>
      <c r="E200" t="s">
        <v>8311</v>
      </c>
      <c r="F200" t="s">
        <v>8251</v>
      </c>
      <c r="G200" t="s">
        <v>8252</v>
      </c>
      <c r="H200" t="s">
        <v>8253</v>
      </c>
      <c r="M200" s="132">
        <v>15137.25</v>
      </c>
      <c r="N200" t="s">
        <v>8315</v>
      </c>
      <c r="O200" t="s">
        <v>3134</v>
      </c>
    </row>
    <row r="201" spans="1:16" hidden="1" x14ac:dyDescent="0.25">
      <c r="A201">
        <v>1</v>
      </c>
      <c r="B201" t="s">
        <v>7</v>
      </c>
      <c r="C201">
        <v>-40782</v>
      </c>
      <c r="D201" s="86">
        <v>42913</v>
      </c>
      <c r="E201" t="s">
        <v>8316</v>
      </c>
      <c r="F201" t="s">
        <v>8317</v>
      </c>
      <c r="G201" t="s">
        <v>8318</v>
      </c>
      <c r="H201" t="s">
        <v>8319</v>
      </c>
      <c r="M201" s="132">
        <v>3200</v>
      </c>
      <c r="N201" t="s">
        <v>8320</v>
      </c>
      <c r="O201" t="s">
        <v>3134</v>
      </c>
    </row>
    <row r="202" spans="1:16" hidden="1" x14ac:dyDescent="0.25">
      <c r="A202">
        <v>1</v>
      </c>
      <c r="B202" t="s">
        <v>7</v>
      </c>
      <c r="C202">
        <v>-40785</v>
      </c>
      <c r="D202" s="86">
        <v>42913</v>
      </c>
      <c r="E202" t="s">
        <v>8321</v>
      </c>
      <c r="F202" t="s">
        <v>8322</v>
      </c>
      <c r="G202" t="s">
        <v>8323</v>
      </c>
      <c r="H202" t="s">
        <v>8324</v>
      </c>
      <c r="M202" s="132">
        <v>40150</v>
      </c>
      <c r="N202" t="s">
        <v>8325</v>
      </c>
      <c r="O202" t="s">
        <v>8326</v>
      </c>
    </row>
    <row r="203" spans="1:16" hidden="1" x14ac:dyDescent="0.25">
      <c r="A203">
        <v>1</v>
      </c>
      <c r="B203" t="s">
        <v>7</v>
      </c>
      <c r="C203">
        <v>-40787</v>
      </c>
      <c r="D203" s="86">
        <v>42913</v>
      </c>
      <c r="E203" t="s">
        <v>8</v>
      </c>
      <c r="F203" t="s">
        <v>8327</v>
      </c>
      <c r="G203" t="s">
        <v>8328</v>
      </c>
      <c r="H203" t="s">
        <v>8329</v>
      </c>
      <c r="M203" s="132">
        <v>20000</v>
      </c>
      <c r="N203" t="s">
        <v>8330</v>
      </c>
      <c r="O203" t="s">
        <v>3134</v>
      </c>
    </row>
    <row r="204" spans="1:16" hidden="1" x14ac:dyDescent="0.25">
      <c r="A204">
        <v>1</v>
      </c>
      <c r="B204" t="s">
        <v>7</v>
      </c>
      <c r="C204">
        <v>-40790</v>
      </c>
      <c r="D204" s="86">
        <v>42913</v>
      </c>
      <c r="E204" t="s">
        <v>8331</v>
      </c>
      <c r="F204" t="s">
        <v>8332</v>
      </c>
      <c r="G204" t="s">
        <v>8333</v>
      </c>
      <c r="H204" t="s">
        <v>8334</v>
      </c>
      <c r="M204">
        <v>300</v>
      </c>
      <c r="N204" t="s">
        <v>8335</v>
      </c>
      <c r="O204" t="s">
        <v>591</v>
      </c>
    </row>
    <row r="205" spans="1:16" x14ac:dyDescent="0.25">
      <c r="A205" s="139">
        <v>1</v>
      </c>
      <c r="B205" s="139" t="s">
        <v>7</v>
      </c>
      <c r="C205" s="139">
        <v>-40673</v>
      </c>
      <c r="D205" s="140">
        <v>42908</v>
      </c>
      <c r="E205" s="139" t="s">
        <v>8</v>
      </c>
      <c r="F205" s="139" t="s">
        <v>8129</v>
      </c>
      <c r="G205" s="139" t="s">
        <v>8130</v>
      </c>
      <c r="H205" s="139" t="s">
        <v>8336</v>
      </c>
      <c r="I205" s="139" t="s">
        <v>8337</v>
      </c>
      <c r="J205" s="139" t="s">
        <v>8338</v>
      </c>
      <c r="K205" s="139" t="s">
        <v>7736</v>
      </c>
      <c r="L205" s="139">
        <v>38240</v>
      </c>
      <c r="M205" s="141">
        <v>245000</v>
      </c>
      <c r="N205" s="139" t="s">
        <v>8339</v>
      </c>
      <c r="O205" s="139" t="s">
        <v>3134</v>
      </c>
      <c r="P205" s="139" t="s">
        <v>1833</v>
      </c>
    </row>
    <row r="206" spans="1:16" hidden="1" x14ac:dyDescent="0.25">
      <c r="A206">
        <v>1</v>
      </c>
      <c r="B206" t="s">
        <v>7</v>
      </c>
      <c r="C206">
        <v>-40794</v>
      </c>
      <c r="D206" s="86">
        <v>42913</v>
      </c>
      <c r="E206" t="s">
        <v>8102</v>
      </c>
      <c r="F206" t="s">
        <v>8340</v>
      </c>
      <c r="G206" t="s">
        <v>8341</v>
      </c>
      <c r="H206" t="s">
        <v>8342</v>
      </c>
      <c r="M206" s="132">
        <v>100000</v>
      </c>
      <c r="N206" t="s">
        <v>8343</v>
      </c>
      <c r="O206" t="s">
        <v>591</v>
      </c>
    </row>
    <row r="207" spans="1:16" hidden="1" x14ac:dyDescent="0.25">
      <c r="A207">
        <v>1</v>
      </c>
      <c r="B207" t="s">
        <v>7</v>
      </c>
      <c r="C207">
        <v>-40797</v>
      </c>
      <c r="D207" s="86">
        <v>42913</v>
      </c>
      <c r="E207" t="s">
        <v>8</v>
      </c>
      <c r="F207" t="s">
        <v>1111</v>
      </c>
      <c r="G207" t="s">
        <v>1112</v>
      </c>
      <c r="H207" t="s">
        <v>1113</v>
      </c>
      <c r="M207" s="132">
        <v>10000</v>
      </c>
      <c r="N207" t="s">
        <v>8344</v>
      </c>
      <c r="O207" t="s">
        <v>301</v>
      </c>
    </row>
    <row r="208" spans="1:16" hidden="1" x14ac:dyDescent="0.25">
      <c r="A208">
        <v>1</v>
      </c>
      <c r="B208" t="s">
        <v>7</v>
      </c>
      <c r="C208">
        <v>-40798</v>
      </c>
      <c r="D208" s="86">
        <v>42913</v>
      </c>
      <c r="E208" t="s">
        <v>8</v>
      </c>
      <c r="F208" t="s">
        <v>1111</v>
      </c>
      <c r="G208" t="s">
        <v>1112</v>
      </c>
      <c r="H208" t="s">
        <v>1113</v>
      </c>
      <c r="M208" s="132">
        <v>10000</v>
      </c>
      <c r="N208" t="s">
        <v>8345</v>
      </c>
      <c r="O208" t="s">
        <v>301</v>
      </c>
    </row>
    <row r="209" spans="1:16" hidden="1" x14ac:dyDescent="0.25">
      <c r="A209">
        <v>1</v>
      </c>
      <c r="B209" t="s">
        <v>7</v>
      </c>
      <c r="C209">
        <v>-40799</v>
      </c>
      <c r="D209" s="86">
        <v>42913</v>
      </c>
      <c r="E209" t="s">
        <v>8346</v>
      </c>
      <c r="F209" t="s">
        <v>8114</v>
      </c>
      <c r="G209" t="s">
        <v>8115</v>
      </c>
      <c r="H209" t="s">
        <v>8116</v>
      </c>
      <c r="M209" s="132">
        <v>100000</v>
      </c>
      <c r="N209" t="s">
        <v>8347</v>
      </c>
      <c r="O209" t="s">
        <v>1835</v>
      </c>
    </row>
    <row r="210" spans="1:16" hidden="1" x14ac:dyDescent="0.25">
      <c r="A210">
        <v>1</v>
      </c>
      <c r="B210" t="s">
        <v>7</v>
      </c>
      <c r="C210">
        <v>-40800</v>
      </c>
      <c r="D210" s="86">
        <v>42913</v>
      </c>
      <c r="E210" t="s">
        <v>8348</v>
      </c>
      <c r="F210" t="s">
        <v>4814</v>
      </c>
      <c r="G210" t="s">
        <v>8349</v>
      </c>
      <c r="H210" t="s">
        <v>8350</v>
      </c>
      <c r="M210" s="132">
        <v>89750.89</v>
      </c>
      <c r="N210" t="s">
        <v>8351</v>
      </c>
      <c r="O210" t="s">
        <v>8046</v>
      </c>
    </row>
    <row r="211" spans="1:16" hidden="1" x14ac:dyDescent="0.25">
      <c r="A211" s="139">
        <v>1</v>
      </c>
      <c r="B211" s="139" t="s">
        <v>7</v>
      </c>
      <c r="C211" s="139">
        <v>-40674</v>
      </c>
      <c r="D211" s="140">
        <v>42908</v>
      </c>
      <c r="E211" s="139" t="s">
        <v>8</v>
      </c>
      <c r="F211" s="139" t="s">
        <v>8190</v>
      </c>
      <c r="G211" s="139" t="s">
        <v>24</v>
      </c>
      <c r="H211" s="139" t="s">
        <v>8191</v>
      </c>
      <c r="I211" s="139" t="s">
        <v>1572</v>
      </c>
      <c r="J211" s="139" t="s">
        <v>1552</v>
      </c>
      <c r="K211" s="139" t="s">
        <v>7736</v>
      </c>
      <c r="L211" s="139">
        <v>38150</v>
      </c>
      <c r="M211" s="141">
        <v>100600</v>
      </c>
      <c r="N211" s="139" t="s">
        <v>8352</v>
      </c>
      <c r="O211" s="139" t="s">
        <v>3134</v>
      </c>
      <c r="P211" s="139" t="s">
        <v>1833</v>
      </c>
    </row>
    <row r="212" spans="1:16" hidden="1" x14ac:dyDescent="0.25">
      <c r="A212">
        <v>1</v>
      </c>
      <c r="B212" t="s">
        <v>7</v>
      </c>
      <c r="C212">
        <v>-40802</v>
      </c>
      <c r="D212" s="86">
        <v>42913</v>
      </c>
      <c r="E212" t="s">
        <v>8348</v>
      </c>
      <c r="F212" t="s">
        <v>4814</v>
      </c>
      <c r="G212" t="s">
        <v>8349</v>
      </c>
      <c r="H212" t="s">
        <v>8350</v>
      </c>
      <c r="M212" s="132">
        <v>9176.82</v>
      </c>
      <c r="N212" t="s">
        <v>8353</v>
      </c>
      <c r="O212" t="s">
        <v>673</v>
      </c>
    </row>
    <row r="213" spans="1:16" hidden="1" x14ac:dyDescent="0.25">
      <c r="A213">
        <v>1</v>
      </c>
      <c r="B213" t="s">
        <v>7</v>
      </c>
      <c r="C213">
        <v>-40803</v>
      </c>
      <c r="D213" s="86">
        <v>42913</v>
      </c>
      <c r="E213" t="s">
        <v>8348</v>
      </c>
      <c r="F213" t="s">
        <v>4814</v>
      </c>
      <c r="G213" t="s">
        <v>8349</v>
      </c>
      <c r="H213" t="s">
        <v>8350</v>
      </c>
      <c r="M213" s="132">
        <v>87939.4</v>
      </c>
      <c r="N213" t="s">
        <v>8354</v>
      </c>
      <c r="O213" t="s">
        <v>673</v>
      </c>
    </row>
    <row r="214" spans="1:16" hidden="1" x14ac:dyDescent="0.25">
      <c r="A214">
        <v>1</v>
      </c>
      <c r="B214" t="s">
        <v>7</v>
      </c>
      <c r="C214">
        <v>-40804</v>
      </c>
      <c r="D214" s="86">
        <v>42913</v>
      </c>
      <c r="E214" t="s">
        <v>8348</v>
      </c>
      <c r="F214" t="s">
        <v>4814</v>
      </c>
      <c r="G214" t="s">
        <v>8349</v>
      </c>
      <c r="H214" t="s">
        <v>8350</v>
      </c>
      <c r="M214" s="132">
        <v>7327.38</v>
      </c>
      <c r="N214" t="s">
        <v>8355</v>
      </c>
      <c r="O214" t="s">
        <v>673</v>
      </c>
    </row>
    <row r="215" spans="1:16" hidden="1" x14ac:dyDescent="0.25">
      <c r="A215">
        <v>1</v>
      </c>
      <c r="B215" t="s">
        <v>7</v>
      </c>
      <c r="C215">
        <v>-40807</v>
      </c>
      <c r="D215" s="86">
        <v>42914</v>
      </c>
      <c r="E215" t="s">
        <v>8198</v>
      </c>
      <c r="F215" t="s">
        <v>8037</v>
      </c>
      <c r="G215" t="s">
        <v>8038</v>
      </c>
      <c r="H215" t="s">
        <v>8039</v>
      </c>
      <c r="M215" s="132">
        <v>3500</v>
      </c>
      <c r="N215" t="s">
        <v>8356</v>
      </c>
      <c r="O215" t="s">
        <v>3134</v>
      </c>
    </row>
    <row r="216" spans="1:16" hidden="1" x14ac:dyDescent="0.25">
      <c r="A216">
        <v>1</v>
      </c>
      <c r="B216" t="s">
        <v>7</v>
      </c>
      <c r="C216">
        <v>-40810</v>
      </c>
      <c r="D216" s="86">
        <v>42914</v>
      </c>
      <c r="E216" t="s">
        <v>8</v>
      </c>
      <c r="F216" t="s">
        <v>8357</v>
      </c>
      <c r="G216" t="s">
        <v>8358</v>
      </c>
      <c r="H216" t="s">
        <v>8359</v>
      </c>
      <c r="M216" s="132">
        <v>85000</v>
      </c>
      <c r="N216" t="s">
        <v>8360</v>
      </c>
      <c r="O216" t="s">
        <v>3134</v>
      </c>
    </row>
    <row r="217" spans="1:16" hidden="1" x14ac:dyDescent="0.25">
      <c r="A217">
        <v>1</v>
      </c>
      <c r="B217" t="s">
        <v>7</v>
      </c>
      <c r="C217">
        <v>-40815</v>
      </c>
      <c r="D217" s="86">
        <v>42914</v>
      </c>
      <c r="E217" t="s">
        <v>8</v>
      </c>
      <c r="F217" t="s">
        <v>8361</v>
      </c>
      <c r="G217" t="s">
        <v>8362</v>
      </c>
      <c r="H217" t="s">
        <v>8363</v>
      </c>
      <c r="M217" s="132">
        <v>60332.38</v>
      </c>
      <c r="N217" t="s">
        <v>8364</v>
      </c>
      <c r="O217" t="s">
        <v>8365</v>
      </c>
    </row>
    <row r="218" spans="1:16" hidden="1" x14ac:dyDescent="0.25">
      <c r="A218">
        <v>1</v>
      </c>
      <c r="B218" t="s">
        <v>7</v>
      </c>
      <c r="C218">
        <v>-40816</v>
      </c>
      <c r="D218" s="86">
        <v>42914</v>
      </c>
      <c r="E218" t="s">
        <v>8</v>
      </c>
      <c r="F218" t="s">
        <v>190</v>
      </c>
      <c r="G218" t="s">
        <v>191</v>
      </c>
      <c r="H218" t="s">
        <v>8366</v>
      </c>
      <c r="M218" s="132">
        <v>20000</v>
      </c>
      <c r="N218" t="s">
        <v>8367</v>
      </c>
      <c r="O218" t="s">
        <v>8368</v>
      </c>
    </row>
    <row r="219" spans="1:16" hidden="1" x14ac:dyDescent="0.25">
      <c r="A219">
        <v>1</v>
      </c>
      <c r="B219" t="s">
        <v>7</v>
      </c>
      <c r="C219">
        <v>-40679</v>
      </c>
      <c r="D219" s="86">
        <v>42908</v>
      </c>
      <c r="E219" t="s">
        <v>8185</v>
      </c>
      <c r="F219" t="s">
        <v>8369</v>
      </c>
      <c r="G219" t="s">
        <v>24</v>
      </c>
      <c r="H219" t="s">
        <v>1247</v>
      </c>
      <c r="M219" s="132">
        <v>175000</v>
      </c>
      <c r="N219" t="s">
        <v>8370</v>
      </c>
      <c r="O219" t="s">
        <v>1839</v>
      </c>
    </row>
    <row r="220" spans="1:16" hidden="1" x14ac:dyDescent="0.25">
      <c r="A220">
        <v>1</v>
      </c>
      <c r="B220" t="s">
        <v>7</v>
      </c>
      <c r="C220">
        <v>-40819</v>
      </c>
      <c r="D220" s="86">
        <v>42914</v>
      </c>
      <c r="E220" t="s">
        <v>8371</v>
      </c>
      <c r="F220" t="s">
        <v>1864</v>
      </c>
      <c r="G220" t="s">
        <v>1865</v>
      </c>
      <c r="H220" t="s">
        <v>5322</v>
      </c>
      <c r="M220" s="132">
        <v>100000</v>
      </c>
      <c r="N220" t="s">
        <v>8372</v>
      </c>
      <c r="O220" t="s">
        <v>8373</v>
      </c>
    </row>
    <row r="221" spans="1:16" hidden="1" x14ac:dyDescent="0.25">
      <c r="A221">
        <v>1</v>
      </c>
      <c r="B221" t="s">
        <v>7</v>
      </c>
      <c r="C221">
        <v>-40690</v>
      </c>
      <c r="D221" s="86">
        <v>42908</v>
      </c>
      <c r="E221" t="s">
        <v>8374</v>
      </c>
      <c r="F221" t="s">
        <v>8190</v>
      </c>
      <c r="G221" t="s">
        <v>24</v>
      </c>
      <c r="H221" t="s">
        <v>8375</v>
      </c>
      <c r="M221" s="132">
        <v>111000</v>
      </c>
      <c r="N221" t="s">
        <v>8376</v>
      </c>
      <c r="O221" t="s">
        <v>591</v>
      </c>
    </row>
    <row r="222" spans="1:16" hidden="1" x14ac:dyDescent="0.25">
      <c r="A222">
        <v>1</v>
      </c>
      <c r="B222" t="s">
        <v>7</v>
      </c>
      <c r="C222">
        <v>-40691</v>
      </c>
      <c r="D222" s="86">
        <v>42908</v>
      </c>
      <c r="E222" t="s">
        <v>8377</v>
      </c>
      <c r="F222" t="s">
        <v>8293</v>
      </c>
      <c r="G222" t="s">
        <v>8294</v>
      </c>
      <c r="H222" t="s">
        <v>8295</v>
      </c>
      <c r="M222" s="132">
        <v>361600</v>
      </c>
      <c r="N222" t="s">
        <v>8378</v>
      </c>
      <c r="O222" t="s">
        <v>591</v>
      </c>
    </row>
    <row r="223" spans="1:16" hidden="1" x14ac:dyDescent="0.25">
      <c r="A223">
        <v>1</v>
      </c>
      <c r="B223" t="s">
        <v>7</v>
      </c>
      <c r="C223">
        <v>-40822</v>
      </c>
      <c r="D223" s="86">
        <v>42914</v>
      </c>
      <c r="E223" t="s">
        <v>8</v>
      </c>
      <c r="F223" t="s">
        <v>8206</v>
      </c>
      <c r="G223" t="s">
        <v>8207</v>
      </c>
      <c r="H223" t="s">
        <v>8208</v>
      </c>
      <c r="M223" s="132">
        <v>3000</v>
      </c>
      <c r="N223" t="s">
        <v>8379</v>
      </c>
      <c r="O223" t="s">
        <v>8218</v>
      </c>
    </row>
    <row r="224" spans="1:16" hidden="1" x14ac:dyDescent="0.25">
      <c r="A224">
        <v>1</v>
      </c>
      <c r="B224" t="s">
        <v>7</v>
      </c>
      <c r="C224">
        <v>-40824</v>
      </c>
      <c r="D224" s="86">
        <v>42914</v>
      </c>
      <c r="E224" t="s">
        <v>8371</v>
      </c>
      <c r="F224" t="s">
        <v>1864</v>
      </c>
      <c r="G224" t="s">
        <v>1865</v>
      </c>
      <c r="H224" t="s">
        <v>5322</v>
      </c>
      <c r="M224">
        <v>84</v>
      </c>
      <c r="N224" t="s">
        <v>8380</v>
      </c>
      <c r="O224" t="s">
        <v>3134</v>
      </c>
    </row>
    <row r="225" spans="1:16" hidden="1" x14ac:dyDescent="0.25">
      <c r="A225">
        <v>1</v>
      </c>
      <c r="B225" t="s">
        <v>7</v>
      </c>
      <c r="C225">
        <v>-40829</v>
      </c>
      <c r="D225" s="86">
        <v>42914</v>
      </c>
      <c r="E225" t="s">
        <v>8381</v>
      </c>
      <c r="F225" t="s">
        <v>8024</v>
      </c>
      <c r="G225" t="s">
        <v>8025</v>
      </c>
      <c r="H225" t="s">
        <v>3545</v>
      </c>
      <c r="M225" s="132">
        <v>10000</v>
      </c>
      <c r="N225" t="s">
        <v>8382</v>
      </c>
      <c r="O225" t="s">
        <v>591</v>
      </c>
    </row>
    <row r="226" spans="1:16" hidden="1" x14ac:dyDescent="0.25">
      <c r="A226">
        <v>1</v>
      </c>
      <c r="B226" t="s">
        <v>7</v>
      </c>
      <c r="C226">
        <v>-40836</v>
      </c>
      <c r="D226" s="86">
        <v>42914</v>
      </c>
      <c r="E226" t="s">
        <v>8383</v>
      </c>
      <c r="F226" t="s">
        <v>8384</v>
      </c>
      <c r="G226" t="s">
        <v>8385</v>
      </c>
      <c r="H226" t="s">
        <v>8386</v>
      </c>
      <c r="M226" s="132">
        <v>100000</v>
      </c>
      <c r="N226" t="s">
        <v>8387</v>
      </c>
      <c r="O226" t="s">
        <v>1835</v>
      </c>
    </row>
    <row r="227" spans="1:16" hidden="1" x14ac:dyDescent="0.25">
      <c r="A227">
        <v>1</v>
      </c>
      <c r="B227" t="s">
        <v>7</v>
      </c>
      <c r="C227">
        <v>-40840</v>
      </c>
      <c r="D227" s="86">
        <v>42914</v>
      </c>
      <c r="E227" t="s">
        <v>8278</v>
      </c>
      <c r="F227" t="s">
        <v>8279</v>
      </c>
      <c r="G227" t="s">
        <v>8280</v>
      </c>
      <c r="H227" t="s">
        <v>8281</v>
      </c>
      <c r="M227" s="132">
        <v>7500</v>
      </c>
      <c r="N227" t="s">
        <v>8388</v>
      </c>
      <c r="O227" t="s">
        <v>1835</v>
      </c>
    </row>
    <row r="228" spans="1:16" hidden="1" x14ac:dyDescent="0.25">
      <c r="A228">
        <v>1</v>
      </c>
      <c r="B228" t="s">
        <v>7</v>
      </c>
      <c r="C228">
        <v>-40841</v>
      </c>
      <c r="D228" s="86">
        <v>42914</v>
      </c>
      <c r="E228" t="s">
        <v>8</v>
      </c>
      <c r="F228" t="s">
        <v>8114</v>
      </c>
      <c r="G228" t="s">
        <v>8115</v>
      </c>
      <c r="H228" t="s">
        <v>8116</v>
      </c>
      <c r="M228" s="132">
        <v>100000</v>
      </c>
      <c r="N228" t="s">
        <v>8389</v>
      </c>
      <c r="O228" t="s">
        <v>1835</v>
      </c>
    </row>
    <row r="229" spans="1:16" hidden="1" x14ac:dyDescent="0.25">
      <c r="A229">
        <v>1</v>
      </c>
      <c r="B229" t="s">
        <v>7</v>
      </c>
      <c r="C229">
        <v>-40843</v>
      </c>
      <c r="D229" s="86">
        <v>42914</v>
      </c>
      <c r="E229" t="s">
        <v>8</v>
      </c>
      <c r="F229" t="s">
        <v>8390</v>
      </c>
      <c r="G229" t="s">
        <v>8391</v>
      </c>
      <c r="H229" t="s">
        <v>8392</v>
      </c>
      <c r="M229" s="132">
        <v>2229.52</v>
      </c>
      <c r="N229" t="s">
        <v>8393</v>
      </c>
      <c r="O229" t="s">
        <v>8394</v>
      </c>
    </row>
    <row r="230" spans="1:16" hidden="1" x14ac:dyDescent="0.25">
      <c r="A230">
        <v>1</v>
      </c>
      <c r="B230" t="s">
        <v>7</v>
      </c>
      <c r="C230">
        <v>-40692</v>
      </c>
      <c r="D230" s="86">
        <v>42908</v>
      </c>
      <c r="E230" t="s">
        <v>8395</v>
      </c>
      <c r="F230" t="s">
        <v>8195</v>
      </c>
      <c r="G230" t="s">
        <v>24</v>
      </c>
      <c r="H230" t="s">
        <v>8196</v>
      </c>
      <c r="M230" s="132">
        <v>736300</v>
      </c>
      <c r="N230" t="s">
        <v>8396</v>
      </c>
      <c r="O230" t="s">
        <v>3385</v>
      </c>
    </row>
    <row r="231" spans="1:16" hidden="1" x14ac:dyDescent="0.25">
      <c r="A231">
        <v>1</v>
      </c>
      <c r="B231" t="s">
        <v>7</v>
      </c>
      <c r="C231">
        <v>-40700</v>
      </c>
      <c r="D231" s="86">
        <v>42909</v>
      </c>
      <c r="E231" t="s">
        <v>8397</v>
      </c>
      <c r="F231" t="s">
        <v>8398</v>
      </c>
      <c r="G231" t="s">
        <v>8399</v>
      </c>
      <c r="H231" t="s">
        <v>8400</v>
      </c>
      <c r="M231" s="132">
        <v>213000</v>
      </c>
      <c r="N231" t="s">
        <v>8401</v>
      </c>
      <c r="O231" t="s">
        <v>1835</v>
      </c>
    </row>
    <row r="232" spans="1:16" hidden="1" x14ac:dyDescent="0.25">
      <c r="A232">
        <v>1</v>
      </c>
      <c r="B232" t="s">
        <v>7</v>
      </c>
      <c r="C232">
        <v>-40853</v>
      </c>
      <c r="D232" s="86">
        <v>42915</v>
      </c>
      <c r="E232" t="s">
        <v>8</v>
      </c>
      <c r="F232" t="s">
        <v>8402</v>
      </c>
      <c r="G232" t="s">
        <v>24</v>
      </c>
      <c r="H232" t="s">
        <v>8403</v>
      </c>
      <c r="M232">
        <v>838.73</v>
      </c>
      <c r="N232" t="s">
        <v>8404</v>
      </c>
      <c r="O232" t="s">
        <v>3134</v>
      </c>
    </row>
    <row r="233" spans="1:16" hidden="1" x14ac:dyDescent="0.25">
      <c r="A233">
        <v>1</v>
      </c>
      <c r="B233" t="s">
        <v>7</v>
      </c>
      <c r="C233">
        <v>-40859</v>
      </c>
      <c r="D233" s="86">
        <v>42915</v>
      </c>
      <c r="E233" t="s">
        <v>8346</v>
      </c>
      <c r="F233" t="s">
        <v>8114</v>
      </c>
      <c r="G233" t="s">
        <v>8115</v>
      </c>
      <c r="H233" t="s">
        <v>8116</v>
      </c>
      <c r="M233" s="132">
        <v>5000</v>
      </c>
      <c r="N233" t="s">
        <v>8405</v>
      </c>
      <c r="O233" t="s">
        <v>3134</v>
      </c>
    </row>
    <row r="234" spans="1:16" hidden="1" x14ac:dyDescent="0.25">
      <c r="A234">
        <v>1</v>
      </c>
      <c r="B234" t="s">
        <v>7</v>
      </c>
      <c r="C234">
        <v>-40864</v>
      </c>
      <c r="D234" s="86">
        <v>42915</v>
      </c>
      <c r="E234" t="s">
        <v>8346</v>
      </c>
      <c r="F234" t="s">
        <v>8114</v>
      </c>
      <c r="G234" t="s">
        <v>8115</v>
      </c>
      <c r="H234" t="s">
        <v>8116</v>
      </c>
      <c r="M234" s="132">
        <v>9300</v>
      </c>
      <c r="N234" t="s">
        <v>8406</v>
      </c>
      <c r="O234" t="s">
        <v>1835</v>
      </c>
    </row>
    <row r="235" spans="1:16" hidden="1" x14ac:dyDescent="0.25">
      <c r="A235">
        <v>1</v>
      </c>
      <c r="B235" t="s">
        <v>7</v>
      </c>
      <c r="C235">
        <v>-40865</v>
      </c>
      <c r="D235" s="86">
        <v>42915</v>
      </c>
      <c r="E235" t="s">
        <v>8</v>
      </c>
      <c r="F235" t="s">
        <v>8407</v>
      </c>
      <c r="G235" t="s">
        <v>8408</v>
      </c>
      <c r="H235" t="s">
        <v>8409</v>
      </c>
      <c r="M235" s="132">
        <v>5000</v>
      </c>
      <c r="N235" t="s">
        <v>8410</v>
      </c>
      <c r="O235" t="s">
        <v>8411</v>
      </c>
    </row>
    <row r="236" spans="1:16" hidden="1" x14ac:dyDescent="0.25">
      <c r="A236">
        <v>1</v>
      </c>
      <c r="B236" t="s">
        <v>7</v>
      </c>
      <c r="C236">
        <v>-40866</v>
      </c>
      <c r="D236" s="86">
        <v>42915</v>
      </c>
      <c r="E236" t="s">
        <v>8346</v>
      </c>
      <c r="F236" t="s">
        <v>8114</v>
      </c>
      <c r="G236" t="s">
        <v>8115</v>
      </c>
      <c r="H236" t="s">
        <v>8116</v>
      </c>
      <c r="M236" s="132">
        <v>2800</v>
      </c>
      <c r="N236" t="s">
        <v>8412</v>
      </c>
      <c r="O236" t="s">
        <v>1835</v>
      </c>
    </row>
    <row r="237" spans="1:16" hidden="1" x14ac:dyDescent="0.25">
      <c r="A237">
        <v>1</v>
      </c>
      <c r="B237" t="s">
        <v>7</v>
      </c>
      <c r="C237">
        <v>-40867</v>
      </c>
      <c r="D237" s="86">
        <v>42915</v>
      </c>
      <c r="E237" t="s">
        <v>8346</v>
      </c>
      <c r="F237" t="s">
        <v>8114</v>
      </c>
      <c r="G237" t="s">
        <v>8115</v>
      </c>
      <c r="H237" t="s">
        <v>8116</v>
      </c>
      <c r="M237" s="132">
        <v>9360</v>
      </c>
      <c r="N237" t="s">
        <v>8413</v>
      </c>
      <c r="O237" t="s">
        <v>1835</v>
      </c>
    </row>
    <row r="238" spans="1:16" hidden="1" x14ac:dyDescent="0.25">
      <c r="A238">
        <v>1</v>
      </c>
      <c r="B238" t="s">
        <v>7</v>
      </c>
      <c r="C238">
        <v>-40870</v>
      </c>
      <c r="D238" s="86">
        <v>42915</v>
      </c>
      <c r="E238" t="s">
        <v>8414</v>
      </c>
      <c r="F238" t="s">
        <v>8415</v>
      </c>
      <c r="G238" t="s">
        <v>24</v>
      </c>
      <c r="H238" t="s">
        <v>8416</v>
      </c>
      <c r="M238" s="132">
        <v>5000</v>
      </c>
      <c r="N238" t="s">
        <v>8417</v>
      </c>
      <c r="O238" t="s">
        <v>591</v>
      </c>
    </row>
    <row r="239" spans="1:16" hidden="1" x14ac:dyDescent="0.25">
      <c r="A239">
        <v>1</v>
      </c>
      <c r="B239" t="s">
        <v>7</v>
      </c>
      <c r="C239">
        <v>-40872</v>
      </c>
      <c r="D239" s="86">
        <v>42915</v>
      </c>
      <c r="E239" t="s">
        <v>8</v>
      </c>
      <c r="F239" t="s">
        <v>8407</v>
      </c>
      <c r="G239" t="s">
        <v>8408</v>
      </c>
      <c r="H239" t="s">
        <v>8409</v>
      </c>
      <c r="M239" s="132">
        <v>9000</v>
      </c>
      <c r="N239" t="s">
        <v>8418</v>
      </c>
      <c r="O239" t="s">
        <v>8419</v>
      </c>
    </row>
    <row r="240" spans="1:16" hidden="1" x14ac:dyDescent="0.25">
      <c r="A240" s="142">
        <v>1</v>
      </c>
      <c r="B240" s="142" t="s">
        <v>7</v>
      </c>
      <c r="C240" s="142">
        <v>-40701</v>
      </c>
      <c r="D240" s="143">
        <v>42909</v>
      </c>
      <c r="E240" s="142" t="s">
        <v>8</v>
      </c>
      <c r="F240" s="142" t="s">
        <v>8297</v>
      </c>
      <c r="G240" s="142" t="s">
        <v>8298</v>
      </c>
      <c r="H240" s="142" t="s">
        <v>8299</v>
      </c>
      <c r="I240" s="142"/>
      <c r="J240" s="142"/>
      <c r="K240" s="142"/>
      <c r="L240" s="142"/>
      <c r="M240" s="144">
        <v>596900</v>
      </c>
      <c r="N240" s="142" t="s">
        <v>8420</v>
      </c>
      <c r="O240" s="142" t="s">
        <v>591</v>
      </c>
      <c r="P240" s="142"/>
    </row>
    <row r="241" spans="1:16" hidden="1" x14ac:dyDescent="0.25">
      <c r="A241">
        <v>1</v>
      </c>
      <c r="B241" t="s">
        <v>7</v>
      </c>
      <c r="C241">
        <v>-40874</v>
      </c>
      <c r="D241" s="86">
        <v>42915</v>
      </c>
      <c r="E241" t="s">
        <v>8</v>
      </c>
      <c r="F241" t="s">
        <v>8421</v>
      </c>
      <c r="G241" t="s">
        <v>8422</v>
      </c>
      <c r="H241" t="s">
        <v>8423</v>
      </c>
      <c r="M241" s="132">
        <v>19130</v>
      </c>
      <c r="N241" t="s">
        <v>8424</v>
      </c>
      <c r="O241" t="s">
        <v>8425</v>
      </c>
    </row>
    <row r="242" spans="1:16" hidden="1" x14ac:dyDescent="0.25">
      <c r="A242">
        <v>1</v>
      </c>
      <c r="B242" t="s">
        <v>7</v>
      </c>
      <c r="C242">
        <v>-40706</v>
      </c>
      <c r="D242" s="86">
        <v>42909</v>
      </c>
      <c r="E242" t="s">
        <v>8158</v>
      </c>
      <c r="F242" t="s">
        <v>8012</v>
      </c>
      <c r="G242" t="s">
        <v>8013</v>
      </c>
      <c r="H242" t="s">
        <v>8014</v>
      </c>
      <c r="M242" s="132">
        <v>120000</v>
      </c>
      <c r="N242" t="s">
        <v>8426</v>
      </c>
      <c r="O242" t="s">
        <v>301</v>
      </c>
    </row>
    <row r="243" spans="1:16" hidden="1" x14ac:dyDescent="0.25">
      <c r="A243">
        <v>1</v>
      </c>
      <c r="B243" t="s">
        <v>7</v>
      </c>
      <c r="C243">
        <v>-40708</v>
      </c>
      <c r="D243" s="86">
        <v>42909</v>
      </c>
      <c r="E243" t="s">
        <v>8427</v>
      </c>
      <c r="F243" t="s">
        <v>8072</v>
      </c>
      <c r="G243" t="s">
        <v>8073</v>
      </c>
      <c r="H243" t="s">
        <v>2312</v>
      </c>
      <c r="M243" s="132">
        <v>399194</v>
      </c>
      <c r="N243" t="s">
        <v>8428</v>
      </c>
      <c r="O243" t="s">
        <v>8429</v>
      </c>
    </row>
    <row r="244" spans="1:16" hidden="1" x14ac:dyDescent="0.25">
      <c r="A244">
        <v>1</v>
      </c>
      <c r="B244" t="s">
        <v>7</v>
      </c>
      <c r="C244">
        <v>-40885</v>
      </c>
      <c r="D244" s="86">
        <v>42916</v>
      </c>
      <c r="E244" t="s">
        <v>8194</v>
      </c>
      <c r="F244" t="s">
        <v>8195</v>
      </c>
      <c r="G244" t="s">
        <v>24</v>
      </c>
      <c r="H244" t="s">
        <v>8196</v>
      </c>
      <c r="M244" s="132">
        <v>1000</v>
      </c>
      <c r="N244" t="s">
        <v>8430</v>
      </c>
      <c r="O244" t="s">
        <v>3134</v>
      </c>
    </row>
    <row r="245" spans="1:16" hidden="1" x14ac:dyDescent="0.25">
      <c r="A245">
        <v>1</v>
      </c>
      <c r="B245" t="s">
        <v>7</v>
      </c>
      <c r="C245">
        <v>-40886</v>
      </c>
      <c r="D245" s="86">
        <v>42916</v>
      </c>
      <c r="E245" t="s">
        <v>8194</v>
      </c>
      <c r="F245" t="s">
        <v>8195</v>
      </c>
      <c r="G245" t="s">
        <v>24</v>
      </c>
      <c r="H245" t="s">
        <v>8196</v>
      </c>
      <c r="M245" s="132">
        <v>2900</v>
      </c>
      <c r="N245" t="s">
        <v>8431</v>
      </c>
      <c r="O245" t="s">
        <v>3134</v>
      </c>
    </row>
    <row r="246" spans="1:16" hidden="1" x14ac:dyDescent="0.25">
      <c r="A246">
        <v>1</v>
      </c>
      <c r="B246" t="s">
        <v>7</v>
      </c>
      <c r="C246">
        <v>-40888</v>
      </c>
      <c r="D246" s="86">
        <v>42916</v>
      </c>
      <c r="E246" t="s">
        <v>8432</v>
      </c>
      <c r="F246" t="s">
        <v>8433</v>
      </c>
      <c r="G246" t="s">
        <v>24</v>
      </c>
      <c r="H246" t="s">
        <v>8434</v>
      </c>
      <c r="M246" s="132">
        <v>98000</v>
      </c>
      <c r="N246" t="s">
        <v>8435</v>
      </c>
      <c r="O246" t="s">
        <v>591</v>
      </c>
    </row>
    <row r="247" spans="1:16" x14ac:dyDescent="0.25">
      <c r="A247" s="139">
        <v>1</v>
      </c>
      <c r="B247" s="139" t="s">
        <v>7</v>
      </c>
      <c r="C247" s="139">
        <v>-40718</v>
      </c>
      <c r="D247" s="140">
        <v>42909</v>
      </c>
      <c r="E247" s="139" t="s">
        <v>8436</v>
      </c>
      <c r="F247" s="139" t="s">
        <v>8437</v>
      </c>
      <c r="G247" s="139" t="s">
        <v>8438</v>
      </c>
      <c r="H247" s="139" t="s">
        <v>8439</v>
      </c>
      <c r="I247" s="139" t="s">
        <v>8440</v>
      </c>
      <c r="J247" s="139" t="s">
        <v>1492</v>
      </c>
      <c r="K247" s="139" t="s">
        <v>7736</v>
      </c>
      <c r="L247" s="139">
        <v>38016</v>
      </c>
      <c r="M247" s="141">
        <v>110000</v>
      </c>
      <c r="N247" s="139" t="s">
        <v>8441</v>
      </c>
      <c r="O247" s="139" t="s">
        <v>3134</v>
      </c>
      <c r="P247" s="139" t="s">
        <v>1833</v>
      </c>
    </row>
    <row r="248" spans="1:16" hidden="1" x14ac:dyDescent="0.25">
      <c r="A248">
        <v>1</v>
      </c>
      <c r="B248" t="s">
        <v>7</v>
      </c>
      <c r="C248">
        <v>-40892</v>
      </c>
      <c r="D248" s="86">
        <v>42916</v>
      </c>
      <c r="E248" t="s">
        <v>8442</v>
      </c>
      <c r="F248" t="s">
        <v>8443</v>
      </c>
      <c r="G248" t="s">
        <v>8444</v>
      </c>
      <c r="H248" t="s">
        <v>8445</v>
      </c>
      <c r="M248" s="132">
        <v>3400</v>
      </c>
      <c r="N248" t="s">
        <v>8446</v>
      </c>
      <c r="O248" t="s">
        <v>3134</v>
      </c>
    </row>
    <row r="249" spans="1:16" hidden="1" x14ac:dyDescent="0.25">
      <c r="A249">
        <v>1</v>
      </c>
      <c r="B249" t="s">
        <v>7</v>
      </c>
      <c r="C249">
        <v>-40893</v>
      </c>
      <c r="D249" s="86">
        <v>42916</v>
      </c>
      <c r="E249" t="s">
        <v>8</v>
      </c>
      <c r="F249" t="s">
        <v>8447</v>
      </c>
      <c r="G249" t="s">
        <v>8448</v>
      </c>
      <c r="H249" t="s">
        <v>8449</v>
      </c>
      <c r="M249" s="132">
        <v>20000</v>
      </c>
      <c r="N249" t="s">
        <v>8450</v>
      </c>
      <c r="O249" t="s">
        <v>3134</v>
      </c>
    </row>
    <row r="250" spans="1:16" hidden="1" x14ac:dyDescent="0.25">
      <c r="A250">
        <v>1</v>
      </c>
      <c r="B250" t="s">
        <v>7</v>
      </c>
      <c r="C250">
        <v>-40723</v>
      </c>
      <c r="D250" s="86">
        <v>42909</v>
      </c>
      <c r="E250" t="s">
        <v>8123</v>
      </c>
      <c r="F250" t="s">
        <v>8124</v>
      </c>
      <c r="G250" t="s">
        <v>8125</v>
      </c>
      <c r="H250" t="s">
        <v>8126</v>
      </c>
      <c r="M250" s="132">
        <v>123000</v>
      </c>
      <c r="N250" t="s">
        <v>8451</v>
      </c>
      <c r="O250" t="s">
        <v>591</v>
      </c>
    </row>
    <row r="251" spans="1:16" hidden="1" x14ac:dyDescent="0.25">
      <c r="A251">
        <v>1</v>
      </c>
      <c r="B251" t="s">
        <v>7</v>
      </c>
      <c r="C251">
        <v>-40724</v>
      </c>
      <c r="D251" s="86">
        <v>42909</v>
      </c>
      <c r="E251" t="s">
        <v>8442</v>
      </c>
      <c r="F251" t="s">
        <v>8443</v>
      </c>
      <c r="G251" t="s">
        <v>8444</v>
      </c>
      <c r="H251" t="s">
        <v>8445</v>
      </c>
      <c r="M251" s="132">
        <v>235300</v>
      </c>
      <c r="N251" t="s">
        <v>8452</v>
      </c>
      <c r="O251" t="s">
        <v>8218</v>
      </c>
    </row>
    <row r="252" spans="1:16" hidden="1" x14ac:dyDescent="0.25">
      <c r="A252">
        <v>1</v>
      </c>
      <c r="B252" t="s">
        <v>1320</v>
      </c>
      <c r="C252">
        <v>-40765</v>
      </c>
      <c r="D252" s="86">
        <v>42912</v>
      </c>
      <c r="E252" t="s">
        <v>8453</v>
      </c>
      <c r="F252" t="s">
        <v>8454</v>
      </c>
      <c r="G252" t="s">
        <v>8455</v>
      </c>
      <c r="H252" t="s">
        <v>8456</v>
      </c>
      <c r="M252" s="132">
        <v>197506</v>
      </c>
      <c r="N252" t="s">
        <v>8457</v>
      </c>
      <c r="O252" t="s">
        <v>673</v>
      </c>
    </row>
    <row r="253" spans="1:16" hidden="1" x14ac:dyDescent="0.25">
      <c r="A253">
        <v>1</v>
      </c>
      <c r="B253" t="s">
        <v>7</v>
      </c>
      <c r="C253">
        <v>-40908</v>
      </c>
      <c r="D253" s="86">
        <v>42916</v>
      </c>
      <c r="E253" t="s">
        <v>1848</v>
      </c>
      <c r="F253" t="s">
        <v>8458</v>
      </c>
      <c r="G253" t="s">
        <v>8459</v>
      </c>
      <c r="H253" t="s">
        <v>8460</v>
      </c>
      <c r="M253" s="132">
        <v>45000</v>
      </c>
      <c r="N253" t="s">
        <v>8461</v>
      </c>
      <c r="O253" t="s">
        <v>591</v>
      </c>
    </row>
    <row r="254" spans="1:16" hidden="1" x14ac:dyDescent="0.25">
      <c r="A254">
        <v>1</v>
      </c>
      <c r="B254" t="s">
        <v>7</v>
      </c>
      <c r="C254">
        <v>-40793</v>
      </c>
      <c r="D254" s="86">
        <v>42913</v>
      </c>
      <c r="E254" t="s">
        <v>8462</v>
      </c>
      <c r="F254" t="s">
        <v>8340</v>
      </c>
      <c r="G254" t="s">
        <v>8341</v>
      </c>
      <c r="H254" t="s">
        <v>8342</v>
      </c>
      <c r="M254" s="132">
        <v>100135</v>
      </c>
      <c r="N254" t="s">
        <v>8463</v>
      </c>
      <c r="O254" t="s">
        <v>591</v>
      </c>
    </row>
    <row r="255" spans="1:16" hidden="1" x14ac:dyDescent="0.25">
      <c r="A255">
        <v>1</v>
      </c>
      <c r="B255" t="s">
        <v>7</v>
      </c>
      <c r="C255">
        <v>-40801</v>
      </c>
      <c r="D255" s="86">
        <v>42913</v>
      </c>
      <c r="E255" t="s">
        <v>8348</v>
      </c>
      <c r="F255" t="s">
        <v>4814</v>
      </c>
      <c r="G255" t="s">
        <v>8349</v>
      </c>
      <c r="H255" t="s">
        <v>8350</v>
      </c>
      <c r="M255" s="132">
        <v>236000</v>
      </c>
      <c r="N255" t="s">
        <v>8464</v>
      </c>
      <c r="O255" t="s">
        <v>301</v>
      </c>
    </row>
    <row r="256" spans="1:16" hidden="1" x14ac:dyDescent="0.25">
      <c r="A256">
        <v>1</v>
      </c>
      <c r="B256" t="s">
        <v>7</v>
      </c>
      <c r="C256">
        <v>-40919</v>
      </c>
      <c r="D256" s="86">
        <v>42916</v>
      </c>
      <c r="E256" t="s">
        <v>8465</v>
      </c>
      <c r="F256" t="s">
        <v>8466</v>
      </c>
      <c r="G256" t="s">
        <v>24</v>
      </c>
      <c r="H256" t="s">
        <v>8467</v>
      </c>
      <c r="M256" s="132">
        <v>20000</v>
      </c>
      <c r="N256" t="s">
        <v>8468</v>
      </c>
      <c r="O256" t="s">
        <v>3134</v>
      </c>
    </row>
    <row r="257" spans="1:15" hidden="1" x14ac:dyDescent="0.25">
      <c r="A257">
        <v>1</v>
      </c>
      <c r="B257" t="s">
        <v>720</v>
      </c>
      <c r="C257">
        <v>-40302</v>
      </c>
      <c r="D257" s="86">
        <v>42887</v>
      </c>
      <c r="E257" t="s">
        <v>8</v>
      </c>
      <c r="F257" t="s">
        <v>902</v>
      </c>
      <c r="G257" t="s">
        <v>24</v>
      </c>
      <c r="H257" t="s">
        <v>6813</v>
      </c>
      <c r="M257" s="132">
        <v>3249.08</v>
      </c>
      <c r="N257" t="s">
        <v>8469</v>
      </c>
      <c r="O257" t="s">
        <v>8470</v>
      </c>
    </row>
    <row r="258" spans="1:15" hidden="1" x14ac:dyDescent="0.25">
      <c r="A258">
        <v>1</v>
      </c>
      <c r="B258" t="s">
        <v>720</v>
      </c>
      <c r="C258">
        <v>-40313</v>
      </c>
      <c r="D258" s="86">
        <v>42888</v>
      </c>
      <c r="E258" t="s">
        <v>8</v>
      </c>
      <c r="F258" t="s">
        <v>5510</v>
      </c>
      <c r="G258" t="s">
        <v>24</v>
      </c>
      <c r="H258" t="s">
        <v>5511</v>
      </c>
      <c r="M258" s="132">
        <v>9306.65</v>
      </c>
      <c r="N258" t="s">
        <v>8471</v>
      </c>
      <c r="O258" t="s">
        <v>5513</v>
      </c>
    </row>
    <row r="259" spans="1:15" hidden="1" x14ac:dyDescent="0.25">
      <c r="A259">
        <v>1</v>
      </c>
      <c r="B259" t="s">
        <v>720</v>
      </c>
      <c r="C259">
        <v>-40324</v>
      </c>
      <c r="D259" s="86">
        <v>42888</v>
      </c>
      <c r="E259" t="s">
        <v>7760</v>
      </c>
      <c r="F259" t="s">
        <v>6742</v>
      </c>
      <c r="G259" t="s">
        <v>6743</v>
      </c>
      <c r="H259" t="s">
        <v>6744</v>
      </c>
      <c r="M259" s="132">
        <v>14757.44</v>
      </c>
      <c r="N259" t="s">
        <v>8472</v>
      </c>
      <c r="O259" t="s">
        <v>3134</v>
      </c>
    </row>
    <row r="260" spans="1:15" hidden="1" x14ac:dyDescent="0.25">
      <c r="A260">
        <v>1</v>
      </c>
      <c r="B260" t="s">
        <v>720</v>
      </c>
      <c r="C260">
        <v>-40331</v>
      </c>
      <c r="D260" s="86">
        <v>42888</v>
      </c>
      <c r="E260" t="s">
        <v>8473</v>
      </c>
      <c r="F260" t="s">
        <v>6463</v>
      </c>
      <c r="G260" t="s">
        <v>24</v>
      </c>
      <c r="H260" t="s">
        <v>6464</v>
      </c>
      <c r="M260" s="132">
        <v>14476.8</v>
      </c>
      <c r="N260" t="s">
        <v>8474</v>
      </c>
      <c r="O260" t="s">
        <v>3134</v>
      </c>
    </row>
    <row r="261" spans="1:15" hidden="1" x14ac:dyDescent="0.25">
      <c r="A261">
        <v>1</v>
      </c>
      <c r="B261" t="s">
        <v>720</v>
      </c>
      <c r="C261">
        <v>-40341</v>
      </c>
      <c r="D261" s="86">
        <v>42889</v>
      </c>
      <c r="E261" t="s">
        <v>8</v>
      </c>
      <c r="F261" t="s">
        <v>747</v>
      </c>
      <c r="G261" t="s">
        <v>748</v>
      </c>
      <c r="H261" t="s">
        <v>749</v>
      </c>
      <c r="M261" s="132">
        <v>10764</v>
      </c>
      <c r="N261" t="s">
        <v>8475</v>
      </c>
      <c r="O261" t="s">
        <v>8476</v>
      </c>
    </row>
    <row r="262" spans="1:15" hidden="1" x14ac:dyDescent="0.25">
      <c r="A262">
        <v>1</v>
      </c>
      <c r="B262" t="s">
        <v>720</v>
      </c>
      <c r="C262">
        <v>-40365</v>
      </c>
      <c r="D262" s="86">
        <v>42891</v>
      </c>
      <c r="E262" t="s">
        <v>8</v>
      </c>
      <c r="F262" t="s">
        <v>8477</v>
      </c>
      <c r="G262" t="s">
        <v>8478</v>
      </c>
      <c r="H262" t="s">
        <v>8479</v>
      </c>
      <c r="M262" s="132">
        <v>8130.13</v>
      </c>
      <c r="N262" t="s">
        <v>8480</v>
      </c>
      <c r="O262" t="s">
        <v>8481</v>
      </c>
    </row>
    <row r="263" spans="1:15" hidden="1" x14ac:dyDescent="0.25">
      <c r="A263">
        <v>1</v>
      </c>
      <c r="B263" t="s">
        <v>720</v>
      </c>
      <c r="C263">
        <v>-40366</v>
      </c>
      <c r="D263" s="86">
        <v>42891</v>
      </c>
      <c r="E263" t="s">
        <v>8</v>
      </c>
      <c r="F263" t="s">
        <v>8482</v>
      </c>
      <c r="G263" t="s">
        <v>8483</v>
      </c>
      <c r="H263" t="s">
        <v>8484</v>
      </c>
      <c r="M263" s="132">
        <v>8568.1</v>
      </c>
      <c r="N263" t="s">
        <v>8485</v>
      </c>
      <c r="O263" t="s">
        <v>8486</v>
      </c>
    </row>
    <row r="264" spans="1:15" hidden="1" x14ac:dyDescent="0.25">
      <c r="A264">
        <v>1</v>
      </c>
      <c r="B264" t="s">
        <v>720</v>
      </c>
      <c r="C264">
        <v>-40393</v>
      </c>
      <c r="D264" s="86">
        <v>42893</v>
      </c>
      <c r="E264" t="s">
        <v>8</v>
      </c>
      <c r="F264" t="s">
        <v>313</v>
      </c>
      <c r="G264" t="s">
        <v>314</v>
      </c>
      <c r="H264" t="s">
        <v>315</v>
      </c>
      <c r="M264" s="132">
        <v>17936.689999999999</v>
      </c>
      <c r="N264" t="s">
        <v>8487</v>
      </c>
      <c r="O264" t="s">
        <v>3134</v>
      </c>
    </row>
    <row r="265" spans="1:15" hidden="1" x14ac:dyDescent="0.25">
      <c r="A265">
        <v>1</v>
      </c>
      <c r="B265" t="s">
        <v>720</v>
      </c>
      <c r="C265">
        <v>-40510</v>
      </c>
      <c r="D265" s="86">
        <v>42899</v>
      </c>
      <c r="E265" t="s">
        <v>8</v>
      </c>
      <c r="F265" t="s">
        <v>7938</v>
      </c>
      <c r="G265" t="s">
        <v>24</v>
      </c>
      <c r="H265" t="s">
        <v>7939</v>
      </c>
      <c r="M265" s="132">
        <v>7404.23</v>
      </c>
      <c r="N265" t="s">
        <v>8488</v>
      </c>
      <c r="O265" t="s">
        <v>8489</v>
      </c>
    </row>
    <row r="266" spans="1:15" hidden="1" x14ac:dyDescent="0.25">
      <c r="A266">
        <v>1</v>
      </c>
      <c r="B266" t="s">
        <v>720</v>
      </c>
      <c r="C266">
        <v>-40544</v>
      </c>
      <c r="D266" s="86">
        <v>42901</v>
      </c>
      <c r="E266" t="s">
        <v>8</v>
      </c>
      <c r="F266" t="s">
        <v>8490</v>
      </c>
      <c r="G266" t="s">
        <v>8491</v>
      </c>
      <c r="H266" t="s">
        <v>8492</v>
      </c>
      <c r="M266" s="132">
        <v>6241.24</v>
      </c>
      <c r="N266" t="s">
        <v>8493</v>
      </c>
      <c r="O266" t="s">
        <v>8494</v>
      </c>
    </row>
    <row r="267" spans="1:15" hidden="1" x14ac:dyDescent="0.25">
      <c r="A267">
        <v>1</v>
      </c>
      <c r="B267" t="s">
        <v>720</v>
      </c>
      <c r="C267">
        <v>-40580</v>
      </c>
      <c r="D267" s="86">
        <v>42903</v>
      </c>
      <c r="E267" t="s">
        <v>8</v>
      </c>
      <c r="F267" t="s">
        <v>7340</v>
      </c>
      <c r="G267" t="s">
        <v>7341</v>
      </c>
      <c r="H267" t="s">
        <v>7342</v>
      </c>
      <c r="M267" s="132">
        <v>8804.0499999999993</v>
      </c>
      <c r="N267" t="s">
        <v>8084</v>
      </c>
      <c r="O267" t="s">
        <v>8495</v>
      </c>
    </row>
    <row r="268" spans="1:15" hidden="1" x14ac:dyDescent="0.25">
      <c r="A268">
        <v>1</v>
      </c>
      <c r="B268" t="s">
        <v>720</v>
      </c>
      <c r="C268">
        <v>-40596</v>
      </c>
      <c r="D268" s="86">
        <v>42905</v>
      </c>
      <c r="E268" t="s">
        <v>8</v>
      </c>
      <c r="F268" t="s">
        <v>5751</v>
      </c>
      <c r="G268" t="s">
        <v>24</v>
      </c>
      <c r="H268" t="s">
        <v>5752</v>
      </c>
      <c r="M268" s="132">
        <v>6414.91</v>
      </c>
      <c r="N268" t="s">
        <v>8496</v>
      </c>
      <c r="O268" t="s">
        <v>8497</v>
      </c>
    </row>
    <row r="269" spans="1:15" hidden="1" x14ac:dyDescent="0.25">
      <c r="A269">
        <v>1</v>
      </c>
      <c r="B269" t="s">
        <v>720</v>
      </c>
      <c r="C269">
        <v>-40601</v>
      </c>
      <c r="D269" s="86">
        <v>42905</v>
      </c>
      <c r="E269" t="s">
        <v>8</v>
      </c>
      <c r="F269" t="s">
        <v>8498</v>
      </c>
      <c r="G269" t="s">
        <v>8499</v>
      </c>
      <c r="H269" t="s">
        <v>8500</v>
      </c>
      <c r="M269" s="132">
        <v>6619.99</v>
      </c>
      <c r="N269" t="s">
        <v>8501</v>
      </c>
      <c r="O269" t="s">
        <v>8502</v>
      </c>
    </row>
    <row r="270" spans="1:15" hidden="1" x14ac:dyDescent="0.25">
      <c r="A270">
        <v>1</v>
      </c>
      <c r="B270" t="s">
        <v>720</v>
      </c>
      <c r="C270">
        <v>-40628</v>
      </c>
      <c r="D270" s="86">
        <v>42907</v>
      </c>
      <c r="E270" t="s">
        <v>8</v>
      </c>
      <c r="F270" t="s">
        <v>8503</v>
      </c>
      <c r="G270" t="s">
        <v>8504</v>
      </c>
      <c r="H270" t="s">
        <v>8505</v>
      </c>
      <c r="M270" s="132">
        <v>6616.57</v>
      </c>
      <c r="N270" t="s">
        <v>8506</v>
      </c>
      <c r="O270" t="s">
        <v>8507</v>
      </c>
    </row>
    <row r="271" spans="1:15" hidden="1" x14ac:dyDescent="0.25">
      <c r="A271">
        <v>1</v>
      </c>
      <c r="B271" t="s">
        <v>720</v>
      </c>
      <c r="C271">
        <v>-40648</v>
      </c>
      <c r="D271" s="86">
        <v>42907</v>
      </c>
      <c r="E271" t="s">
        <v>8</v>
      </c>
      <c r="F271" t="s">
        <v>8111</v>
      </c>
      <c r="G271" t="s">
        <v>24</v>
      </c>
      <c r="H271" t="s">
        <v>8112</v>
      </c>
      <c r="M271" s="132">
        <v>7404.23</v>
      </c>
      <c r="N271" t="s">
        <v>8508</v>
      </c>
      <c r="O271" t="s">
        <v>8509</v>
      </c>
    </row>
    <row r="272" spans="1:15" hidden="1" x14ac:dyDescent="0.25">
      <c r="A272">
        <v>1</v>
      </c>
      <c r="B272" t="s">
        <v>720</v>
      </c>
      <c r="C272">
        <v>-40665</v>
      </c>
      <c r="D272" s="86">
        <v>42908</v>
      </c>
      <c r="E272" t="s">
        <v>8442</v>
      </c>
      <c r="F272" t="s">
        <v>8443</v>
      </c>
      <c r="G272" t="s">
        <v>8444</v>
      </c>
      <c r="H272" t="s">
        <v>8445</v>
      </c>
      <c r="M272" s="132">
        <v>7365.17</v>
      </c>
      <c r="N272" t="s">
        <v>8510</v>
      </c>
      <c r="O272" t="s">
        <v>3134</v>
      </c>
    </row>
    <row r="273" spans="1:15" hidden="1" x14ac:dyDescent="0.25">
      <c r="A273">
        <v>1</v>
      </c>
      <c r="B273" t="s">
        <v>720</v>
      </c>
      <c r="C273">
        <v>-40694</v>
      </c>
      <c r="D273" s="86">
        <v>42908</v>
      </c>
      <c r="E273" t="s">
        <v>8</v>
      </c>
      <c r="F273" t="s">
        <v>8195</v>
      </c>
      <c r="G273" t="s">
        <v>24</v>
      </c>
      <c r="H273" t="s">
        <v>8196</v>
      </c>
      <c r="M273" s="132">
        <v>18869.330000000002</v>
      </c>
      <c r="N273" t="s">
        <v>8511</v>
      </c>
      <c r="O273" t="s">
        <v>3385</v>
      </c>
    </row>
    <row r="274" spans="1:15" hidden="1" x14ac:dyDescent="0.25">
      <c r="A274">
        <v>1</v>
      </c>
      <c r="B274" t="s">
        <v>720</v>
      </c>
      <c r="C274">
        <v>-40716</v>
      </c>
      <c r="D274" s="86">
        <v>42909</v>
      </c>
      <c r="E274" t="s">
        <v>8</v>
      </c>
      <c r="F274" t="s">
        <v>8512</v>
      </c>
      <c r="G274" t="s">
        <v>8513</v>
      </c>
      <c r="H274" t="s">
        <v>8514</v>
      </c>
      <c r="M274" s="132">
        <v>18583.25</v>
      </c>
      <c r="N274" t="s">
        <v>8515</v>
      </c>
      <c r="O274" t="s">
        <v>8516</v>
      </c>
    </row>
    <row r="275" spans="1:15" hidden="1" x14ac:dyDescent="0.25">
      <c r="A275">
        <v>1</v>
      </c>
      <c r="B275" t="s">
        <v>720</v>
      </c>
      <c r="C275">
        <v>-40786</v>
      </c>
      <c r="D275" s="86">
        <v>42913</v>
      </c>
      <c r="E275" t="s">
        <v>8397</v>
      </c>
      <c r="F275" t="s">
        <v>8398</v>
      </c>
      <c r="G275" t="s">
        <v>8399</v>
      </c>
      <c r="H275" t="s">
        <v>8400</v>
      </c>
      <c r="M275" t="s">
        <v>8517</v>
      </c>
      <c r="N275" t="s">
        <v>8518</v>
      </c>
      <c r="O275" t="s">
        <v>8519</v>
      </c>
    </row>
    <row r="276" spans="1:15" hidden="1" x14ac:dyDescent="0.25">
      <c r="A276">
        <v>1</v>
      </c>
      <c r="B276" t="s">
        <v>720</v>
      </c>
      <c r="C276">
        <v>-40868</v>
      </c>
      <c r="D276" s="86">
        <v>42915</v>
      </c>
      <c r="E276" t="s">
        <v>8346</v>
      </c>
      <c r="F276" t="s">
        <v>8114</v>
      </c>
      <c r="G276" t="s">
        <v>8115</v>
      </c>
      <c r="H276" t="s">
        <v>8116</v>
      </c>
      <c r="M276" s="132">
        <v>11860.02</v>
      </c>
      <c r="N276" t="s">
        <v>8520</v>
      </c>
      <c r="O276" t="s">
        <v>1835</v>
      </c>
    </row>
    <row r="277" spans="1:15" hidden="1" x14ac:dyDescent="0.25">
      <c r="A277">
        <v>1</v>
      </c>
      <c r="B277" t="s">
        <v>787</v>
      </c>
      <c r="C277">
        <v>-40370</v>
      </c>
      <c r="D277" s="86">
        <v>42892</v>
      </c>
      <c r="E277" t="s">
        <v>8</v>
      </c>
      <c r="F277" t="s">
        <v>8521</v>
      </c>
      <c r="G277" t="s">
        <v>8522</v>
      </c>
      <c r="H277" t="s">
        <v>8523</v>
      </c>
      <c r="M277">
        <v>175</v>
      </c>
      <c r="N277" t="s">
        <v>8524</v>
      </c>
      <c r="O277" t="s">
        <v>3134</v>
      </c>
    </row>
    <row r="278" spans="1:15" hidden="1" x14ac:dyDescent="0.25">
      <c r="A278">
        <v>1</v>
      </c>
      <c r="B278" t="s">
        <v>787</v>
      </c>
      <c r="C278">
        <v>-40373</v>
      </c>
      <c r="D278" s="86">
        <v>42892</v>
      </c>
      <c r="E278" t="s">
        <v>8</v>
      </c>
      <c r="F278" t="s">
        <v>1315</v>
      </c>
      <c r="G278" t="s">
        <v>1316</v>
      </c>
      <c r="H278" t="s">
        <v>8525</v>
      </c>
      <c r="M278" s="132">
        <v>5000</v>
      </c>
      <c r="N278" t="s">
        <v>8526</v>
      </c>
      <c r="O278" t="s">
        <v>3134</v>
      </c>
    </row>
    <row r="279" spans="1:15" hidden="1" x14ac:dyDescent="0.25">
      <c r="A279">
        <v>1</v>
      </c>
      <c r="B279" t="s">
        <v>787</v>
      </c>
      <c r="C279">
        <v>-40413</v>
      </c>
      <c r="D279" s="86">
        <v>42894</v>
      </c>
      <c r="E279" t="s">
        <v>8</v>
      </c>
      <c r="F279" t="s">
        <v>8527</v>
      </c>
      <c r="G279" t="s">
        <v>8528</v>
      </c>
      <c r="H279" t="s">
        <v>8529</v>
      </c>
      <c r="M279">
        <v>175</v>
      </c>
      <c r="N279" t="s">
        <v>8530</v>
      </c>
      <c r="O279" t="s">
        <v>3134</v>
      </c>
    </row>
    <row r="280" spans="1:15" hidden="1" x14ac:dyDescent="0.25">
      <c r="A280">
        <v>1</v>
      </c>
      <c r="B280" t="s">
        <v>787</v>
      </c>
      <c r="C280">
        <v>-40514</v>
      </c>
      <c r="D280" s="86">
        <v>42900</v>
      </c>
      <c r="E280" t="s">
        <v>8531</v>
      </c>
      <c r="F280" t="s">
        <v>5331</v>
      </c>
      <c r="G280" t="s">
        <v>5332</v>
      </c>
      <c r="H280" t="s">
        <v>5333</v>
      </c>
      <c r="M280">
        <v>350</v>
      </c>
      <c r="N280" t="s">
        <v>7887</v>
      </c>
      <c r="O280" t="s">
        <v>8532</v>
      </c>
    </row>
    <row r="281" spans="1:15" hidden="1" x14ac:dyDescent="0.25">
      <c r="A281">
        <v>1</v>
      </c>
      <c r="B281" t="s">
        <v>787</v>
      </c>
      <c r="C281">
        <v>-40556</v>
      </c>
      <c r="D281" s="86">
        <v>42901</v>
      </c>
      <c r="E281" t="s">
        <v>8</v>
      </c>
      <c r="F281" t="s">
        <v>8533</v>
      </c>
      <c r="G281" t="s">
        <v>8534</v>
      </c>
      <c r="H281" t="s">
        <v>8535</v>
      </c>
      <c r="M281">
        <v>175</v>
      </c>
      <c r="N281" t="s">
        <v>8536</v>
      </c>
      <c r="O281" t="s">
        <v>3134</v>
      </c>
    </row>
    <row r="282" spans="1:15" hidden="1" x14ac:dyDescent="0.25">
      <c r="A282">
        <v>1</v>
      </c>
      <c r="B282" t="s">
        <v>787</v>
      </c>
      <c r="C282">
        <v>-40603</v>
      </c>
      <c r="D282" s="86">
        <v>42906</v>
      </c>
      <c r="E282" t="s">
        <v>8537</v>
      </c>
      <c r="F282" t="s">
        <v>8538</v>
      </c>
      <c r="G282" t="s">
        <v>8539</v>
      </c>
      <c r="H282" t="s">
        <v>8540</v>
      </c>
      <c r="M282">
        <v>175</v>
      </c>
      <c r="N282" t="s">
        <v>8541</v>
      </c>
      <c r="O282" t="s">
        <v>3134</v>
      </c>
    </row>
    <row r="283" spans="1:15" hidden="1" x14ac:dyDescent="0.25">
      <c r="A283">
        <v>1</v>
      </c>
      <c r="B283" t="s">
        <v>798</v>
      </c>
      <c r="C283">
        <v>-40300</v>
      </c>
      <c r="D283" s="86">
        <v>42887</v>
      </c>
      <c r="E283" t="s">
        <v>8</v>
      </c>
      <c r="F283" t="s">
        <v>8542</v>
      </c>
      <c r="G283" t="s">
        <v>8543</v>
      </c>
      <c r="H283" t="s">
        <v>8544</v>
      </c>
      <c r="M283" s="132">
        <v>2956.68</v>
      </c>
      <c r="N283" t="s">
        <v>8545</v>
      </c>
      <c r="O283" t="s">
        <v>3134</v>
      </c>
    </row>
    <row r="284" spans="1:15" hidden="1" x14ac:dyDescent="0.25">
      <c r="A284">
        <v>1</v>
      </c>
      <c r="B284" t="s">
        <v>798</v>
      </c>
      <c r="C284">
        <v>-40303</v>
      </c>
      <c r="D284" s="86">
        <v>42887</v>
      </c>
      <c r="E284" t="s">
        <v>8</v>
      </c>
      <c r="F284" t="s">
        <v>8546</v>
      </c>
      <c r="G284" t="s">
        <v>24</v>
      </c>
      <c r="H284" t="s">
        <v>8547</v>
      </c>
      <c r="M284">
        <v>888.64</v>
      </c>
      <c r="N284" t="s">
        <v>8548</v>
      </c>
      <c r="O284" t="s">
        <v>3134</v>
      </c>
    </row>
    <row r="285" spans="1:15" hidden="1" x14ac:dyDescent="0.25">
      <c r="A285">
        <v>1</v>
      </c>
      <c r="B285" t="s">
        <v>798</v>
      </c>
      <c r="C285">
        <v>-40307</v>
      </c>
      <c r="D285" s="86">
        <v>42887</v>
      </c>
      <c r="E285" t="s">
        <v>8</v>
      </c>
      <c r="F285" t="s">
        <v>8549</v>
      </c>
      <c r="G285" t="s">
        <v>8550</v>
      </c>
      <c r="H285" t="s">
        <v>8551</v>
      </c>
      <c r="M285">
        <v>678.34</v>
      </c>
      <c r="N285" t="s">
        <v>8552</v>
      </c>
      <c r="O285" t="s">
        <v>3134</v>
      </c>
    </row>
    <row r="286" spans="1:15" hidden="1" x14ac:dyDescent="0.25">
      <c r="A286">
        <v>1</v>
      </c>
      <c r="B286" t="s">
        <v>798</v>
      </c>
      <c r="C286">
        <v>-40309</v>
      </c>
      <c r="D286" s="86">
        <v>42887</v>
      </c>
      <c r="E286" t="s">
        <v>8</v>
      </c>
      <c r="F286" t="s">
        <v>5997</v>
      </c>
      <c r="G286" t="s">
        <v>5998</v>
      </c>
      <c r="H286" t="s">
        <v>8553</v>
      </c>
      <c r="M286" t="s">
        <v>8554</v>
      </c>
      <c r="N286" t="s">
        <v>8555</v>
      </c>
      <c r="O286" t="s">
        <v>6001</v>
      </c>
    </row>
    <row r="287" spans="1:15" hidden="1" x14ac:dyDescent="0.25">
      <c r="A287">
        <v>1</v>
      </c>
      <c r="B287" t="s">
        <v>798</v>
      </c>
      <c r="C287">
        <v>-40314</v>
      </c>
      <c r="D287" s="86">
        <v>42888</v>
      </c>
      <c r="E287" t="s">
        <v>8</v>
      </c>
      <c r="F287" t="s">
        <v>8556</v>
      </c>
      <c r="G287" t="s">
        <v>24</v>
      </c>
      <c r="H287" t="s">
        <v>590</v>
      </c>
      <c r="M287">
        <v>846.02</v>
      </c>
      <c r="N287" t="s">
        <v>8557</v>
      </c>
      <c r="O287" t="s">
        <v>3134</v>
      </c>
    </row>
    <row r="288" spans="1:15" hidden="1" x14ac:dyDescent="0.25">
      <c r="A288">
        <v>1</v>
      </c>
      <c r="B288" t="s">
        <v>798</v>
      </c>
      <c r="C288">
        <v>-40319</v>
      </c>
      <c r="D288" s="86">
        <v>42888</v>
      </c>
      <c r="E288" t="s">
        <v>8</v>
      </c>
      <c r="F288" t="s">
        <v>3915</v>
      </c>
      <c r="G288" t="s">
        <v>3916</v>
      </c>
      <c r="H288" t="s">
        <v>8558</v>
      </c>
      <c r="M288">
        <v>308.56</v>
      </c>
      <c r="N288" t="s">
        <v>8559</v>
      </c>
      <c r="O288" t="s">
        <v>3134</v>
      </c>
    </row>
    <row r="289" spans="1:15" hidden="1" x14ac:dyDescent="0.25">
      <c r="A289">
        <v>1</v>
      </c>
      <c r="B289" t="s">
        <v>798</v>
      </c>
      <c r="C289">
        <v>-40322</v>
      </c>
      <c r="D289" s="86">
        <v>42888</v>
      </c>
      <c r="E289" t="s">
        <v>8</v>
      </c>
      <c r="F289" t="s">
        <v>4066</v>
      </c>
      <c r="G289" t="s">
        <v>4067</v>
      </c>
      <c r="H289" t="s">
        <v>4068</v>
      </c>
      <c r="M289" s="132">
        <v>4525.07</v>
      </c>
      <c r="N289" t="s">
        <v>8560</v>
      </c>
      <c r="O289" t="s">
        <v>4070</v>
      </c>
    </row>
    <row r="290" spans="1:15" hidden="1" x14ac:dyDescent="0.25">
      <c r="A290">
        <v>1</v>
      </c>
      <c r="B290" t="s">
        <v>798</v>
      </c>
      <c r="C290">
        <v>-40323</v>
      </c>
      <c r="D290" s="86">
        <v>42888</v>
      </c>
      <c r="E290" t="s">
        <v>8</v>
      </c>
      <c r="F290" t="s">
        <v>8561</v>
      </c>
      <c r="G290" t="s">
        <v>24</v>
      </c>
      <c r="H290" t="s">
        <v>8547</v>
      </c>
      <c r="M290" s="132">
        <v>1686.25</v>
      </c>
      <c r="N290" t="s">
        <v>8562</v>
      </c>
      <c r="O290" t="s">
        <v>3134</v>
      </c>
    </row>
    <row r="291" spans="1:15" hidden="1" x14ac:dyDescent="0.25">
      <c r="A291">
        <v>1</v>
      </c>
      <c r="B291" t="s">
        <v>798</v>
      </c>
      <c r="C291">
        <v>-40325</v>
      </c>
      <c r="D291" s="86">
        <v>42888</v>
      </c>
      <c r="E291" t="s">
        <v>8</v>
      </c>
      <c r="F291" t="s">
        <v>8563</v>
      </c>
      <c r="G291" t="s">
        <v>8564</v>
      </c>
      <c r="H291" t="s">
        <v>8565</v>
      </c>
      <c r="M291" s="132">
        <v>2040</v>
      </c>
      <c r="N291" t="s">
        <v>8566</v>
      </c>
      <c r="O291" t="s">
        <v>8567</v>
      </c>
    </row>
    <row r="292" spans="1:15" hidden="1" x14ac:dyDescent="0.25">
      <c r="A292">
        <v>1</v>
      </c>
      <c r="B292" t="s">
        <v>798</v>
      </c>
      <c r="C292">
        <v>-40334</v>
      </c>
      <c r="D292" s="86">
        <v>42889</v>
      </c>
      <c r="E292" t="s">
        <v>8</v>
      </c>
      <c r="F292" t="s">
        <v>1012</v>
      </c>
      <c r="G292" t="s">
        <v>24</v>
      </c>
      <c r="H292" t="s">
        <v>800</v>
      </c>
      <c r="M292">
        <v>475.24</v>
      </c>
      <c r="N292" t="s">
        <v>8568</v>
      </c>
      <c r="O292" t="s">
        <v>8569</v>
      </c>
    </row>
    <row r="293" spans="1:15" hidden="1" x14ac:dyDescent="0.25">
      <c r="A293">
        <v>1</v>
      </c>
      <c r="B293" t="s">
        <v>798</v>
      </c>
      <c r="C293">
        <v>-40335</v>
      </c>
      <c r="D293" s="86">
        <v>42889</v>
      </c>
      <c r="E293" t="s">
        <v>8</v>
      </c>
      <c r="F293" t="s">
        <v>8570</v>
      </c>
      <c r="G293" t="s">
        <v>8571</v>
      </c>
      <c r="H293" t="s">
        <v>8572</v>
      </c>
      <c r="M293">
        <v>464.01</v>
      </c>
      <c r="N293" t="s">
        <v>8573</v>
      </c>
      <c r="O293" t="s">
        <v>1835</v>
      </c>
    </row>
    <row r="294" spans="1:15" hidden="1" x14ac:dyDescent="0.25">
      <c r="A294">
        <v>1</v>
      </c>
      <c r="B294" t="s">
        <v>798</v>
      </c>
      <c r="C294">
        <v>-40340</v>
      </c>
      <c r="D294" s="86">
        <v>42889</v>
      </c>
      <c r="E294" t="s">
        <v>8</v>
      </c>
      <c r="F294" t="s">
        <v>8574</v>
      </c>
      <c r="G294" t="s">
        <v>8575</v>
      </c>
      <c r="H294" t="s">
        <v>8576</v>
      </c>
      <c r="M294" s="132">
        <v>4220</v>
      </c>
      <c r="N294" t="s">
        <v>8577</v>
      </c>
      <c r="O294" t="s">
        <v>8578</v>
      </c>
    </row>
    <row r="295" spans="1:15" hidden="1" x14ac:dyDescent="0.25">
      <c r="A295">
        <v>1</v>
      </c>
      <c r="B295" t="s">
        <v>798</v>
      </c>
      <c r="C295">
        <v>-40343</v>
      </c>
      <c r="D295" s="86">
        <v>42889</v>
      </c>
      <c r="E295" t="s">
        <v>8</v>
      </c>
      <c r="F295" t="s">
        <v>8579</v>
      </c>
      <c r="G295" t="s">
        <v>24</v>
      </c>
      <c r="H295" t="s">
        <v>4282</v>
      </c>
      <c r="M295">
        <v>787.56</v>
      </c>
      <c r="N295" t="s">
        <v>8580</v>
      </c>
      <c r="O295" t="s">
        <v>8581</v>
      </c>
    </row>
    <row r="296" spans="1:15" hidden="1" x14ac:dyDescent="0.25">
      <c r="A296">
        <v>1</v>
      </c>
      <c r="B296" t="s">
        <v>798</v>
      </c>
      <c r="C296">
        <v>-40348</v>
      </c>
      <c r="D296" s="86">
        <v>42889</v>
      </c>
      <c r="E296" t="s">
        <v>8</v>
      </c>
      <c r="F296" t="s">
        <v>599</v>
      </c>
      <c r="G296" t="s">
        <v>600</v>
      </c>
      <c r="H296" t="s">
        <v>601</v>
      </c>
      <c r="M296" s="132">
        <v>1513</v>
      </c>
      <c r="N296" t="s">
        <v>8582</v>
      </c>
    </row>
    <row r="297" spans="1:15" hidden="1" x14ac:dyDescent="0.25">
      <c r="A297">
        <v>1</v>
      </c>
      <c r="B297" t="s">
        <v>798</v>
      </c>
      <c r="C297">
        <v>-40350</v>
      </c>
      <c r="D297" s="86">
        <v>42889</v>
      </c>
      <c r="E297" t="s">
        <v>8</v>
      </c>
      <c r="F297" t="s">
        <v>2712</v>
      </c>
      <c r="G297" t="s">
        <v>2713</v>
      </c>
      <c r="H297" t="s">
        <v>2714</v>
      </c>
      <c r="M297">
        <v>963.39</v>
      </c>
      <c r="N297" t="s">
        <v>8583</v>
      </c>
      <c r="O297" t="s">
        <v>3134</v>
      </c>
    </row>
    <row r="298" spans="1:15" hidden="1" x14ac:dyDescent="0.25">
      <c r="A298">
        <v>1</v>
      </c>
      <c r="B298" t="s">
        <v>798</v>
      </c>
      <c r="C298">
        <v>-40355</v>
      </c>
      <c r="D298" s="86">
        <v>42891</v>
      </c>
      <c r="E298" t="s">
        <v>8</v>
      </c>
      <c r="F298" t="s">
        <v>4109</v>
      </c>
      <c r="G298" t="s">
        <v>4110</v>
      </c>
      <c r="H298" t="s">
        <v>4111</v>
      </c>
      <c r="M298" s="132">
        <v>2610.5100000000002</v>
      </c>
      <c r="N298" t="s">
        <v>8584</v>
      </c>
      <c r="O298" t="s">
        <v>3134</v>
      </c>
    </row>
    <row r="299" spans="1:15" hidden="1" x14ac:dyDescent="0.25">
      <c r="A299">
        <v>1</v>
      </c>
      <c r="B299" t="s">
        <v>798</v>
      </c>
      <c r="C299">
        <v>-40356</v>
      </c>
      <c r="D299" s="86">
        <v>42891</v>
      </c>
      <c r="E299" t="s">
        <v>8</v>
      </c>
      <c r="F299" t="s">
        <v>8585</v>
      </c>
      <c r="G299" t="s">
        <v>8586</v>
      </c>
      <c r="H299" t="s">
        <v>8587</v>
      </c>
      <c r="M299" s="132">
        <v>1883.54</v>
      </c>
      <c r="N299" t="s">
        <v>8588</v>
      </c>
      <c r="O299" t="s">
        <v>3134</v>
      </c>
    </row>
    <row r="300" spans="1:15" hidden="1" x14ac:dyDescent="0.25">
      <c r="A300">
        <v>1</v>
      </c>
      <c r="B300" t="s">
        <v>798</v>
      </c>
      <c r="C300">
        <v>-40357</v>
      </c>
      <c r="D300" s="86">
        <v>42891</v>
      </c>
      <c r="E300" t="s">
        <v>8</v>
      </c>
      <c r="F300" t="s">
        <v>2530</v>
      </c>
      <c r="G300" t="s">
        <v>24</v>
      </c>
      <c r="H300" t="s">
        <v>2531</v>
      </c>
      <c r="M300" s="132">
        <v>1853.73</v>
      </c>
      <c r="N300" t="s">
        <v>7827</v>
      </c>
      <c r="O300" t="s">
        <v>8589</v>
      </c>
    </row>
    <row r="301" spans="1:15" hidden="1" x14ac:dyDescent="0.25">
      <c r="A301">
        <v>1</v>
      </c>
      <c r="B301" t="s">
        <v>798</v>
      </c>
      <c r="C301">
        <v>-40361</v>
      </c>
      <c r="D301" s="86">
        <v>42891</v>
      </c>
      <c r="E301" t="s">
        <v>8</v>
      </c>
      <c r="F301" t="s">
        <v>5681</v>
      </c>
      <c r="G301" t="s">
        <v>24</v>
      </c>
      <c r="H301" t="s">
        <v>5542</v>
      </c>
      <c r="M301">
        <v>413.62</v>
      </c>
      <c r="N301" t="s">
        <v>8590</v>
      </c>
      <c r="O301" t="s">
        <v>5683</v>
      </c>
    </row>
    <row r="302" spans="1:15" hidden="1" x14ac:dyDescent="0.25">
      <c r="A302">
        <v>1</v>
      </c>
      <c r="B302" t="s">
        <v>798</v>
      </c>
      <c r="C302">
        <v>-40362</v>
      </c>
      <c r="D302" s="86">
        <v>42891</v>
      </c>
      <c r="E302" t="s">
        <v>8</v>
      </c>
      <c r="F302" t="s">
        <v>8591</v>
      </c>
      <c r="G302" t="s">
        <v>24</v>
      </c>
      <c r="H302" t="s">
        <v>800</v>
      </c>
      <c r="M302" s="132">
        <v>1425</v>
      </c>
      <c r="N302" t="s">
        <v>8592</v>
      </c>
      <c r="O302" t="s">
        <v>3134</v>
      </c>
    </row>
    <row r="303" spans="1:15" hidden="1" x14ac:dyDescent="0.25">
      <c r="A303">
        <v>1</v>
      </c>
      <c r="B303" t="s">
        <v>798</v>
      </c>
      <c r="C303">
        <v>-40363</v>
      </c>
      <c r="D303" s="86">
        <v>42891</v>
      </c>
      <c r="E303" t="s">
        <v>8</v>
      </c>
      <c r="F303" t="s">
        <v>8593</v>
      </c>
      <c r="G303" t="s">
        <v>2718</v>
      </c>
      <c r="H303" t="s">
        <v>2719</v>
      </c>
      <c r="M303" s="132">
        <v>1169</v>
      </c>
      <c r="N303" t="s">
        <v>8594</v>
      </c>
      <c r="O303" t="s">
        <v>3134</v>
      </c>
    </row>
    <row r="304" spans="1:15" hidden="1" x14ac:dyDescent="0.25">
      <c r="A304">
        <v>1</v>
      </c>
      <c r="B304" t="s">
        <v>798</v>
      </c>
      <c r="C304">
        <v>-40368</v>
      </c>
      <c r="D304" s="86">
        <v>42891</v>
      </c>
      <c r="E304" t="s">
        <v>8</v>
      </c>
      <c r="F304" t="s">
        <v>8595</v>
      </c>
      <c r="G304" t="s">
        <v>24</v>
      </c>
      <c r="H304" t="s">
        <v>5542</v>
      </c>
      <c r="M304">
        <v>637.72</v>
      </c>
      <c r="N304" t="s">
        <v>8596</v>
      </c>
      <c r="O304" t="s">
        <v>3134</v>
      </c>
    </row>
    <row r="305" spans="1:15" hidden="1" x14ac:dyDescent="0.25">
      <c r="A305">
        <v>1</v>
      </c>
      <c r="B305" t="s">
        <v>798</v>
      </c>
      <c r="C305">
        <v>-40378</v>
      </c>
      <c r="D305" s="86">
        <v>42892</v>
      </c>
      <c r="E305" t="s">
        <v>8</v>
      </c>
      <c r="F305" t="s">
        <v>8597</v>
      </c>
      <c r="G305" t="s">
        <v>8598</v>
      </c>
      <c r="H305" t="s">
        <v>8599</v>
      </c>
      <c r="M305" s="132">
        <v>2036.81</v>
      </c>
      <c r="N305" t="s">
        <v>8600</v>
      </c>
      <c r="O305" t="s">
        <v>8601</v>
      </c>
    </row>
    <row r="306" spans="1:15" hidden="1" x14ac:dyDescent="0.25">
      <c r="A306">
        <v>1</v>
      </c>
      <c r="B306" t="s">
        <v>798</v>
      </c>
      <c r="C306">
        <v>-40382</v>
      </c>
      <c r="D306" s="86">
        <v>42892</v>
      </c>
      <c r="E306" t="s">
        <v>8</v>
      </c>
      <c r="F306" t="s">
        <v>5681</v>
      </c>
      <c r="G306" t="s">
        <v>24</v>
      </c>
      <c r="H306" t="s">
        <v>5542</v>
      </c>
      <c r="M306" s="132">
        <v>7008.5</v>
      </c>
      <c r="N306" t="s">
        <v>8602</v>
      </c>
      <c r="O306" t="s">
        <v>3134</v>
      </c>
    </row>
    <row r="307" spans="1:15" hidden="1" x14ac:dyDescent="0.25">
      <c r="A307">
        <v>1</v>
      </c>
      <c r="B307" t="s">
        <v>798</v>
      </c>
      <c r="C307">
        <v>-40385</v>
      </c>
      <c r="D307" s="86">
        <v>42892</v>
      </c>
      <c r="E307" t="s">
        <v>8</v>
      </c>
      <c r="F307" t="s">
        <v>8603</v>
      </c>
      <c r="G307" t="s">
        <v>24</v>
      </c>
      <c r="H307" t="s">
        <v>800</v>
      </c>
      <c r="M307" s="132">
        <v>4144.2700000000004</v>
      </c>
      <c r="N307" t="s">
        <v>8604</v>
      </c>
      <c r="O307" t="s">
        <v>8605</v>
      </c>
    </row>
    <row r="308" spans="1:15" hidden="1" x14ac:dyDescent="0.25">
      <c r="A308">
        <v>1</v>
      </c>
      <c r="B308" t="s">
        <v>798</v>
      </c>
      <c r="C308">
        <v>-40386</v>
      </c>
      <c r="D308" s="86">
        <v>42892</v>
      </c>
      <c r="E308" t="s">
        <v>8</v>
      </c>
      <c r="F308" t="s">
        <v>8606</v>
      </c>
      <c r="G308" t="s">
        <v>8607</v>
      </c>
      <c r="H308" t="s">
        <v>8608</v>
      </c>
      <c r="M308">
        <v>156.47999999999999</v>
      </c>
      <c r="N308" t="s">
        <v>8609</v>
      </c>
      <c r="O308" t="s">
        <v>3134</v>
      </c>
    </row>
    <row r="309" spans="1:15" hidden="1" x14ac:dyDescent="0.25">
      <c r="A309">
        <v>1</v>
      </c>
      <c r="B309" t="s">
        <v>798</v>
      </c>
      <c r="C309">
        <v>-40389</v>
      </c>
      <c r="D309" s="86">
        <v>42892</v>
      </c>
      <c r="E309" t="s">
        <v>8</v>
      </c>
      <c r="F309" t="s">
        <v>2602</v>
      </c>
      <c r="G309" t="s">
        <v>24</v>
      </c>
      <c r="H309" t="s">
        <v>2603</v>
      </c>
      <c r="M309">
        <v>150</v>
      </c>
      <c r="N309" t="s">
        <v>8610</v>
      </c>
      <c r="O309" t="s">
        <v>8611</v>
      </c>
    </row>
    <row r="310" spans="1:15" hidden="1" x14ac:dyDescent="0.25">
      <c r="A310">
        <v>1</v>
      </c>
      <c r="B310" t="s">
        <v>798</v>
      </c>
      <c r="C310">
        <v>-40391</v>
      </c>
      <c r="D310" s="86">
        <v>42892</v>
      </c>
      <c r="E310" t="s">
        <v>8</v>
      </c>
      <c r="F310" t="s">
        <v>8612</v>
      </c>
      <c r="G310" t="s">
        <v>8613</v>
      </c>
      <c r="H310" t="s">
        <v>8614</v>
      </c>
      <c r="M310">
        <v>402.49</v>
      </c>
      <c r="N310" t="s">
        <v>8615</v>
      </c>
      <c r="O310" t="s">
        <v>8616</v>
      </c>
    </row>
    <row r="311" spans="1:15" hidden="1" x14ac:dyDescent="0.25">
      <c r="A311">
        <v>1</v>
      </c>
      <c r="B311" t="s">
        <v>798</v>
      </c>
      <c r="C311">
        <v>-40392</v>
      </c>
      <c r="D311" s="86">
        <v>42893</v>
      </c>
      <c r="E311" t="s">
        <v>8</v>
      </c>
      <c r="F311" t="s">
        <v>8617</v>
      </c>
      <c r="G311" t="s">
        <v>8618</v>
      </c>
      <c r="H311" t="s">
        <v>8619</v>
      </c>
      <c r="M311">
        <v>254.92</v>
      </c>
      <c r="N311" t="s">
        <v>8620</v>
      </c>
      <c r="O311" t="s">
        <v>3134</v>
      </c>
    </row>
    <row r="312" spans="1:15" hidden="1" x14ac:dyDescent="0.25">
      <c r="A312">
        <v>1</v>
      </c>
      <c r="B312" t="s">
        <v>798</v>
      </c>
      <c r="C312">
        <v>-40397</v>
      </c>
      <c r="D312" s="86">
        <v>42893</v>
      </c>
      <c r="E312" t="s">
        <v>8</v>
      </c>
      <c r="F312" t="s">
        <v>8621</v>
      </c>
      <c r="G312" t="s">
        <v>24</v>
      </c>
      <c r="H312" t="s">
        <v>8622</v>
      </c>
      <c r="M312">
        <v>637.72</v>
      </c>
      <c r="N312" t="s">
        <v>8623</v>
      </c>
      <c r="O312" t="s">
        <v>3134</v>
      </c>
    </row>
    <row r="313" spans="1:15" hidden="1" x14ac:dyDescent="0.25">
      <c r="A313">
        <v>1</v>
      </c>
      <c r="B313" t="s">
        <v>798</v>
      </c>
      <c r="C313">
        <v>-40402</v>
      </c>
      <c r="D313" s="86">
        <v>42893</v>
      </c>
      <c r="E313" t="s">
        <v>8</v>
      </c>
      <c r="F313" t="s">
        <v>2669</v>
      </c>
      <c r="G313" t="s">
        <v>24</v>
      </c>
      <c r="H313" t="s">
        <v>800</v>
      </c>
      <c r="M313">
        <v>553.27</v>
      </c>
      <c r="N313" t="s">
        <v>8624</v>
      </c>
      <c r="O313" t="s">
        <v>3134</v>
      </c>
    </row>
    <row r="314" spans="1:15" hidden="1" x14ac:dyDescent="0.25">
      <c r="A314">
        <v>1</v>
      </c>
      <c r="B314" t="s">
        <v>798</v>
      </c>
      <c r="C314">
        <v>-40403</v>
      </c>
      <c r="D314" s="86">
        <v>42893</v>
      </c>
      <c r="E314" t="s">
        <v>8</v>
      </c>
      <c r="F314" t="s">
        <v>8625</v>
      </c>
      <c r="G314" t="s">
        <v>8626</v>
      </c>
      <c r="H314" t="s">
        <v>8627</v>
      </c>
      <c r="M314" s="132">
        <v>1900</v>
      </c>
      <c r="N314" t="s">
        <v>8628</v>
      </c>
      <c r="O314" t="s">
        <v>8629</v>
      </c>
    </row>
    <row r="315" spans="1:15" hidden="1" x14ac:dyDescent="0.25">
      <c r="A315">
        <v>1</v>
      </c>
      <c r="B315" t="s">
        <v>798</v>
      </c>
      <c r="C315">
        <v>-40404</v>
      </c>
      <c r="D315" s="86">
        <v>42893</v>
      </c>
      <c r="E315" t="s">
        <v>8</v>
      </c>
      <c r="F315" t="s">
        <v>8630</v>
      </c>
      <c r="G315" t="s">
        <v>8631</v>
      </c>
      <c r="H315" t="s">
        <v>8632</v>
      </c>
      <c r="M315" s="132">
        <v>4018</v>
      </c>
      <c r="N315" t="s">
        <v>8633</v>
      </c>
      <c r="O315" t="s">
        <v>8634</v>
      </c>
    </row>
    <row r="316" spans="1:15" hidden="1" x14ac:dyDescent="0.25">
      <c r="A316">
        <v>1</v>
      </c>
      <c r="B316" t="s">
        <v>798</v>
      </c>
      <c r="C316">
        <v>-40415</v>
      </c>
      <c r="D316" s="86">
        <v>42894</v>
      </c>
      <c r="E316" t="s">
        <v>8</v>
      </c>
      <c r="F316" t="s">
        <v>8635</v>
      </c>
      <c r="G316" t="s">
        <v>24</v>
      </c>
      <c r="H316" t="s">
        <v>7342</v>
      </c>
      <c r="M316">
        <v>662.53</v>
      </c>
      <c r="N316" t="s">
        <v>8636</v>
      </c>
      <c r="O316" t="s">
        <v>8637</v>
      </c>
    </row>
    <row r="317" spans="1:15" hidden="1" x14ac:dyDescent="0.25">
      <c r="A317">
        <v>1</v>
      </c>
      <c r="B317" t="s">
        <v>798</v>
      </c>
      <c r="C317">
        <v>-40419</v>
      </c>
      <c r="D317" s="86">
        <v>42894</v>
      </c>
      <c r="E317" t="s">
        <v>8</v>
      </c>
      <c r="F317" t="s">
        <v>8638</v>
      </c>
      <c r="G317" t="s">
        <v>8639</v>
      </c>
      <c r="H317" t="s">
        <v>8640</v>
      </c>
      <c r="M317">
        <v>536.29</v>
      </c>
      <c r="N317" t="s">
        <v>8641</v>
      </c>
      <c r="O317" t="s">
        <v>8642</v>
      </c>
    </row>
    <row r="318" spans="1:15" hidden="1" x14ac:dyDescent="0.25">
      <c r="A318">
        <v>1</v>
      </c>
      <c r="B318" t="s">
        <v>798</v>
      </c>
      <c r="C318">
        <v>-40425</v>
      </c>
      <c r="D318" s="86">
        <v>42894</v>
      </c>
      <c r="E318" t="s">
        <v>8</v>
      </c>
      <c r="F318" t="s">
        <v>8643</v>
      </c>
      <c r="G318" t="s">
        <v>8644</v>
      </c>
      <c r="H318" t="s">
        <v>2300</v>
      </c>
      <c r="M318">
        <v>703.72</v>
      </c>
      <c r="N318" t="s">
        <v>8645</v>
      </c>
      <c r="O318" t="s">
        <v>8646</v>
      </c>
    </row>
    <row r="319" spans="1:15" hidden="1" x14ac:dyDescent="0.25">
      <c r="A319">
        <v>1</v>
      </c>
      <c r="B319" t="s">
        <v>798</v>
      </c>
      <c r="C319">
        <v>-40429</v>
      </c>
      <c r="D319" s="86">
        <v>42894</v>
      </c>
      <c r="E319" t="s">
        <v>8</v>
      </c>
      <c r="F319" t="s">
        <v>2721</v>
      </c>
      <c r="G319" t="s">
        <v>24</v>
      </c>
      <c r="H319" t="s">
        <v>2722</v>
      </c>
      <c r="M319">
        <v>887.25</v>
      </c>
      <c r="N319" t="s">
        <v>8647</v>
      </c>
      <c r="O319" t="s">
        <v>8648</v>
      </c>
    </row>
    <row r="320" spans="1:15" hidden="1" x14ac:dyDescent="0.25">
      <c r="A320">
        <v>1</v>
      </c>
      <c r="B320" t="s">
        <v>798</v>
      </c>
      <c r="C320">
        <v>-40431</v>
      </c>
      <c r="D320" s="86">
        <v>42895</v>
      </c>
      <c r="E320" t="s">
        <v>8</v>
      </c>
      <c r="F320" t="s">
        <v>8649</v>
      </c>
      <c r="G320" t="s">
        <v>24</v>
      </c>
      <c r="H320" t="s">
        <v>5542</v>
      </c>
      <c r="M320" s="132">
        <v>2146.48</v>
      </c>
      <c r="N320" t="s">
        <v>8650</v>
      </c>
      <c r="O320" t="s">
        <v>3134</v>
      </c>
    </row>
    <row r="321" spans="1:15" hidden="1" x14ac:dyDescent="0.25">
      <c r="A321">
        <v>1</v>
      </c>
      <c r="B321" t="s">
        <v>798</v>
      </c>
      <c r="C321">
        <v>-40433</v>
      </c>
      <c r="D321" s="86">
        <v>42895</v>
      </c>
      <c r="E321" t="s">
        <v>8</v>
      </c>
      <c r="F321" t="s">
        <v>8651</v>
      </c>
      <c r="G321" t="s">
        <v>8652</v>
      </c>
      <c r="H321" t="s">
        <v>8653</v>
      </c>
      <c r="M321" s="132">
        <v>2758.97</v>
      </c>
      <c r="N321" t="s">
        <v>8654</v>
      </c>
      <c r="O321" t="s">
        <v>3134</v>
      </c>
    </row>
    <row r="322" spans="1:15" hidden="1" x14ac:dyDescent="0.25">
      <c r="A322">
        <v>1</v>
      </c>
      <c r="B322" t="s">
        <v>798</v>
      </c>
      <c r="C322">
        <v>-40434</v>
      </c>
      <c r="D322" s="86">
        <v>42895</v>
      </c>
      <c r="E322" t="s">
        <v>8</v>
      </c>
      <c r="F322" t="s">
        <v>828</v>
      </c>
      <c r="G322" t="s">
        <v>829</v>
      </c>
      <c r="H322" t="s">
        <v>830</v>
      </c>
      <c r="M322" s="132">
        <v>1645.23</v>
      </c>
      <c r="N322" t="s">
        <v>8655</v>
      </c>
      <c r="O322" t="s">
        <v>3134</v>
      </c>
    </row>
    <row r="323" spans="1:15" hidden="1" x14ac:dyDescent="0.25">
      <c r="A323">
        <v>1</v>
      </c>
      <c r="B323" t="s">
        <v>798</v>
      </c>
      <c r="C323">
        <v>-40435</v>
      </c>
      <c r="D323" s="86">
        <v>42895</v>
      </c>
      <c r="E323" t="s">
        <v>8</v>
      </c>
      <c r="F323" t="s">
        <v>2475</v>
      </c>
      <c r="G323" t="s">
        <v>2476</v>
      </c>
      <c r="H323" t="s">
        <v>2477</v>
      </c>
      <c r="M323" s="132">
        <v>1476.54</v>
      </c>
      <c r="N323" t="s">
        <v>8656</v>
      </c>
      <c r="O323" t="s">
        <v>3134</v>
      </c>
    </row>
    <row r="324" spans="1:15" hidden="1" x14ac:dyDescent="0.25">
      <c r="A324">
        <v>1</v>
      </c>
      <c r="B324" t="s">
        <v>798</v>
      </c>
      <c r="C324">
        <v>-40449</v>
      </c>
      <c r="D324" s="86">
        <v>42896</v>
      </c>
      <c r="E324" t="s">
        <v>8</v>
      </c>
      <c r="F324" t="s">
        <v>8657</v>
      </c>
      <c r="G324" t="s">
        <v>8658</v>
      </c>
      <c r="H324" t="s">
        <v>8659</v>
      </c>
      <c r="M324" s="132">
        <v>7245.02</v>
      </c>
      <c r="N324" t="s">
        <v>8660</v>
      </c>
      <c r="O324" t="s">
        <v>3134</v>
      </c>
    </row>
    <row r="325" spans="1:15" hidden="1" x14ac:dyDescent="0.25">
      <c r="A325">
        <v>1</v>
      </c>
      <c r="B325" t="s">
        <v>798</v>
      </c>
      <c r="C325">
        <v>-40451</v>
      </c>
      <c r="D325" s="86">
        <v>42896</v>
      </c>
      <c r="E325" t="s">
        <v>8</v>
      </c>
      <c r="F325" t="s">
        <v>1203</v>
      </c>
      <c r="G325" t="s">
        <v>1204</v>
      </c>
      <c r="H325" t="s">
        <v>1205</v>
      </c>
      <c r="M325" s="132">
        <v>1034.95</v>
      </c>
      <c r="N325" t="s">
        <v>8661</v>
      </c>
      <c r="O325" t="s">
        <v>3134</v>
      </c>
    </row>
    <row r="326" spans="1:15" hidden="1" x14ac:dyDescent="0.25">
      <c r="A326">
        <v>1</v>
      </c>
      <c r="B326" t="s">
        <v>798</v>
      </c>
      <c r="C326">
        <v>-40453</v>
      </c>
      <c r="D326" s="86">
        <v>42896</v>
      </c>
      <c r="E326" t="s">
        <v>8</v>
      </c>
      <c r="F326" t="s">
        <v>8662</v>
      </c>
      <c r="G326" t="s">
        <v>24</v>
      </c>
      <c r="H326" t="s">
        <v>5542</v>
      </c>
      <c r="M326" s="132">
        <v>3248.63</v>
      </c>
      <c r="N326" t="s">
        <v>8663</v>
      </c>
      <c r="O326" t="s">
        <v>3134</v>
      </c>
    </row>
    <row r="327" spans="1:15" hidden="1" x14ac:dyDescent="0.25">
      <c r="A327">
        <v>1</v>
      </c>
      <c r="B327" t="s">
        <v>798</v>
      </c>
      <c r="C327">
        <v>-40455</v>
      </c>
      <c r="D327" s="86">
        <v>42896</v>
      </c>
      <c r="E327" t="s">
        <v>8</v>
      </c>
      <c r="F327" t="s">
        <v>8664</v>
      </c>
      <c r="G327" t="s">
        <v>24</v>
      </c>
      <c r="H327" t="s">
        <v>8665</v>
      </c>
      <c r="M327">
        <v>254.92</v>
      </c>
      <c r="N327" t="s">
        <v>8666</v>
      </c>
      <c r="O327" t="s">
        <v>8667</v>
      </c>
    </row>
    <row r="328" spans="1:15" hidden="1" x14ac:dyDescent="0.25">
      <c r="A328">
        <v>1</v>
      </c>
      <c r="B328" t="s">
        <v>798</v>
      </c>
      <c r="C328">
        <v>-40456</v>
      </c>
      <c r="D328" s="86">
        <v>42896</v>
      </c>
      <c r="E328" t="s">
        <v>8</v>
      </c>
      <c r="F328" t="s">
        <v>2773</v>
      </c>
      <c r="G328" t="s">
        <v>24</v>
      </c>
      <c r="H328" t="s">
        <v>2775</v>
      </c>
      <c r="M328">
        <v>217.51</v>
      </c>
      <c r="N328" t="s">
        <v>8668</v>
      </c>
      <c r="O328" t="s">
        <v>8669</v>
      </c>
    </row>
    <row r="329" spans="1:15" hidden="1" x14ac:dyDescent="0.25">
      <c r="A329">
        <v>1</v>
      </c>
      <c r="B329" t="s">
        <v>798</v>
      </c>
      <c r="C329">
        <v>-40461</v>
      </c>
      <c r="D329" s="86">
        <v>42898</v>
      </c>
      <c r="E329" t="s">
        <v>8</v>
      </c>
      <c r="F329" t="s">
        <v>8670</v>
      </c>
      <c r="G329" t="s">
        <v>8671</v>
      </c>
      <c r="H329" t="s">
        <v>8672</v>
      </c>
      <c r="M329" s="132">
        <v>1169</v>
      </c>
      <c r="N329" t="s">
        <v>8673</v>
      </c>
      <c r="O329" t="s">
        <v>3134</v>
      </c>
    </row>
    <row r="330" spans="1:15" hidden="1" x14ac:dyDescent="0.25">
      <c r="A330">
        <v>1</v>
      </c>
      <c r="B330" t="s">
        <v>798</v>
      </c>
      <c r="C330">
        <v>-40471</v>
      </c>
      <c r="D330" s="86">
        <v>42898</v>
      </c>
      <c r="E330" t="s">
        <v>8</v>
      </c>
      <c r="F330" t="s">
        <v>6209</v>
      </c>
      <c r="G330" t="s">
        <v>6210</v>
      </c>
      <c r="H330" t="s">
        <v>6211</v>
      </c>
      <c r="M330" s="132">
        <v>3000</v>
      </c>
      <c r="N330" t="s">
        <v>8674</v>
      </c>
      <c r="O330" t="s">
        <v>3134</v>
      </c>
    </row>
    <row r="331" spans="1:15" hidden="1" x14ac:dyDescent="0.25">
      <c r="A331">
        <v>1</v>
      </c>
      <c r="B331" t="s">
        <v>798</v>
      </c>
      <c r="C331">
        <v>-40474</v>
      </c>
      <c r="D331" s="86">
        <v>42898</v>
      </c>
      <c r="E331" t="s">
        <v>8</v>
      </c>
      <c r="F331" t="s">
        <v>8675</v>
      </c>
      <c r="G331" t="s">
        <v>24</v>
      </c>
      <c r="H331" t="s">
        <v>5542</v>
      </c>
      <c r="M331" s="132">
        <v>3356.68</v>
      </c>
      <c r="N331" t="s">
        <v>8676</v>
      </c>
      <c r="O331" t="s">
        <v>3134</v>
      </c>
    </row>
    <row r="332" spans="1:15" hidden="1" x14ac:dyDescent="0.25">
      <c r="A332">
        <v>1</v>
      </c>
      <c r="B332" t="s">
        <v>798</v>
      </c>
      <c r="C332">
        <v>-40485</v>
      </c>
      <c r="D332" s="86">
        <v>42898</v>
      </c>
      <c r="E332" t="s">
        <v>8</v>
      </c>
      <c r="F332" t="s">
        <v>8677</v>
      </c>
      <c r="G332" t="s">
        <v>3950</v>
      </c>
      <c r="H332" t="s">
        <v>8678</v>
      </c>
      <c r="M332">
        <v>319.37</v>
      </c>
      <c r="N332" t="s">
        <v>8679</v>
      </c>
      <c r="O332" t="s">
        <v>8680</v>
      </c>
    </row>
    <row r="333" spans="1:15" hidden="1" x14ac:dyDescent="0.25">
      <c r="A333">
        <v>1</v>
      </c>
      <c r="B333" t="s">
        <v>798</v>
      </c>
      <c r="C333">
        <v>-40486</v>
      </c>
      <c r="D333" s="86">
        <v>42898</v>
      </c>
      <c r="E333" t="s">
        <v>8</v>
      </c>
      <c r="F333" t="s">
        <v>8681</v>
      </c>
      <c r="G333" t="s">
        <v>2469</v>
      </c>
      <c r="H333" t="s">
        <v>2470</v>
      </c>
      <c r="M333">
        <v>270</v>
      </c>
      <c r="N333" t="s">
        <v>8682</v>
      </c>
      <c r="O333" t="s">
        <v>1835</v>
      </c>
    </row>
    <row r="334" spans="1:15" hidden="1" x14ac:dyDescent="0.25">
      <c r="A334">
        <v>1</v>
      </c>
      <c r="B334" t="s">
        <v>798</v>
      </c>
      <c r="C334">
        <v>-40489</v>
      </c>
      <c r="D334" s="86">
        <v>42898</v>
      </c>
      <c r="E334" t="s">
        <v>8</v>
      </c>
      <c r="F334" t="s">
        <v>7315</v>
      </c>
      <c r="G334" t="s">
        <v>7316</v>
      </c>
      <c r="H334" t="s">
        <v>7317</v>
      </c>
      <c r="M334" s="132">
        <v>14530.29</v>
      </c>
      <c r="N334" t="s">
        <v>8683</v>
      </c>
      <c r="O334" t="s">
        <v>7319</v>
      </c>
    </row>
    <row r="335" spans="1:15" hidden="1" x14ac:dyDescent="0.25">
      <c r="A335">
        <v>1</v>
      </c>
      <c r="B335" t="s">
        <v>798</v>
      </c>
      <c r="C335">
        <v>-40497</v>
      </c>
      <c r="D335" s="86">
        <v>42899</v>
      </c>
      <c r="E335" t="s">
        <v>8</v>
      </c>
      <c r="F335" t="s">
        <v>7619</v>
      </c>
      <c r="G335" t="s">
        <v>7620</v>
      </c>
      <c r="H335" t="s">
        <v>7621</v>
      </c>
      <c r="M335" s="132">
        <v>1451.72</v>
      </c>
      <c r="N335" t="s">
        <v>8684</v>
      </c>
      <c r="O335" t="s">
        <v>3134</v>
      </c>
    </row>
    <row r="336" spans="1:15" hidden="1" x14ac:dyDescent="0.25">
      <c r="A336">
        <v>1</v>
      </c>
      <c r="B336" t="s">
        <v>798</v>
      </c>
      <c r="C336">
        <v>-40499</v>
      </c>
      <c r="D336" s="86">
        <v>42899</v>
      </c>
      <c r="E336" t="s">
        <v>8</v>
      </c>
      <c r="F336" t="s">
        <v>8685</v>
      </c>
      <c r="G336" t="s">
        <v>24</v>
      </c>
      <c r="H336" t="s">
        <v>5542</v>
      </c>
      <c r="M336">
        <v>315.36</v>
      </c>
      <c r="N336" t="s">
        <v>8686</v>
      </c>
      <c r="O336" t="s">
        <v>3134</v>
      </c>
    </row>
    <row r="337" spans="1:15" hidden="1" x14ac:dyDescent="0.25">
      <c r="A337">
        <v>1</v>
      </c>
      <c r="B337" t="s">
        <v>798</v>
      </c>
      <c r="C337">
        <v>-40501</v>
      </c>
      <c r="D337" s="86">
        <v>42899</v>
      </c>
      <c r="E337" t="s">
        <v>8</v>
      </c>
      <c r="F337" t="s">
        <v>8687</v>
      </c>
      <c r="G337" t="s">
        <v>24</v>
      </c>
      <c r="H337" t="s">
        <v>800</v>
      </c>
      <c r="M337">
        <v>619.91999999999996</v>
      </c>
      <c r="N337" t="s">
        <v>8688</v>
      </c>
      <c r="O337" t="s">
        <v>3134</v>
      </c>
    </row>
    <row r="338" spans="1:15" hidden="1" x14ac:dyDescent="0.25">
      <c r="A338">
        <v>1</v>
      </c>
      <c r="B338" t="s">
        <v>798</v>
      </c>
      <c r="C338">
        <v>-40504</v>
      </c>
      <c r="D338" s="86">
        <v>42899</v>
      </c>
      <c r="E338" t="s">
        <v>8</v>
      </c>
      <c r="F338" t="s">
        <v>8689</v>
      </c>
      <c r="G338" t="s">
        <v>24</v>
      </c>
      <c r="H338" t="s">
        <v>5542</v>
      </c>
      <c r="M338" s="132">
        <v>1619.1</v>
      </c>
      <c r="N338" t="s">
        <v>8690</v>
      </c>
      <c r="O338" t="s">
        <v>3134</v>
      </c>
    </row>
    <row r="339" spans="1:15" hidden="1" x14ac:dyDescent="0.25">
      <c r="A339">
        <v>1</v>
      </c>
      <c r="B339" t="s">
        <v>798</v>
      </c>
      <c r="C339">
        <v>-40505</v>
      </c>
      <c r="D339" s="86">
        <v>42899</v>
      </c>
      <c r="E339" t="s">
        <v>8</v>
      </c>
      <c r="F339" t="s">
        <v>8691</v>
      </c>
      <c r="G339" t="s">
        <v>24</v>
      </c>
      <c r="H339" t="s">
        <v>8692</v>
      </c>
      <c r="M339">
        <v>464</v>
      </c>
      <c r="N339" t="s">
        <v>8693</v>
      </c>
      <c r="O339" t="s">
        <v>8694</v>
      </c>
    </row>
    <row r="340" spans="1:15" hidden="1" x14ac:dyDescent="0.25">
      <c r="A340">
        <v>1</v>
      </c>
      <c r="B340" t="s">
        <v>798</v>
      </c>
      <c r="C340">
        <v>-40512</v>
      </c>
      <c r="D340" s="86">
        <v>42900</v>
      </c>
      <c r="E340" t="s">
        <v>8</v>
      </c>
      <c r="F340" t="s">
        <v>8695</v>
      </c>
      <c r="G340" t="s">
        <v>24</v>
      </c>
      <c r="H340" t="s">
        <v>8696</v>
      </c>
      <c r="M340">
        <v>56.83</v>
      </c>
      <c r="N340" t="s">
        <v>8697</v>
      </c>
      <c r="O340" t="s">
        <v>3134</v>
      </c>
    </row>
    <row r="341" spans="1:15" hidden="1" x14ac:dyDescent="0.25">
      <c r="A341">
        <v>1</v>
      </c>
      <c r="B341" t="s">
        <v>798</v>
      </c>
      <c r="C341">
        <v>-40513</v>
      </c>
      <c r="D341" s="86">
        <v>42900</v>
      </c>
      <c r="E341" t="s">
        <v>8531</v>
      </c>
      <c r="F341" t="s">
        <v>1111</v>
      </c>
      <c r="G341" t="s">
        <v>1112</v>
      </c>
      <c r="H341" t="s">
        <v>1113</v>
      </c>
      <c r="M341" s="132">
        <v>1135.97</v>
      </c>
      <c r="N341" t="s">
        <v>8698</v>
      </c>
      <c r="O341" t="s">
        <v>3134</v>
      </c>
    </row>
    <row r="342" spans="1:15" hidden="1" x14ac:dyDescent="0.25">
      <c r="A342">
        <v>1</v>
      </c>
      <c r="B342" t="s">
        <v>798</v>
      </c>
      <c r="C342">
        <v>-40515</v>
      </c>
      <c r="D342" s="86">
        <v>42900</v>
      </c>
      <c r="E342" t="s">
        <v>8</v>
      </c>
      <c r="F342" t="s">
        <v>8699</v>
      </c>
      <c r="G342" t="s">
        <v>24</v>
      </c>
      <c r="H342" t="s">
        <v>8700</v>
      </c>
      <c r="M342">
        <v>612.11</v>
      </c>
      <c r="N342" t="s">
        <v>8701</v>
      </c>
      <c r="O342" t="s">
        <v>8702</v>
      </c>
    </row>
    <row r="343" spans="1:15" hidden="1" x14ac:dyDescent="0.25">
      <c r="A343">
        <v>1</v>
      </c>
      <c r="B343" t="s">
        <v>798</v>
      </c>
      <c r="C343">
        <v>-40521</v>
      </c>
      <c r="D343" s="86">
        <v>42900</v>
      </c>
      <c r="E343" t="s">
        <v>8</v>
      </c>
      <c r="F343" t="s">
        <v>3991</v>
      </c>
      <c r="G343" t="s">
        <v>3992</v>
      </c>
      <c r="H343" t="s">
        <v>3993</v>
      </c>
      <c r="M343" s="132">
        <v>5000</v>
      </c>
      <c r="N343" t="s">
        <v>8703</v>
      </c>
      <c r="O343" t="s">
        <v>3134</v>
      </c>
    </row>
    <row r="344" spans="1:15" hidden="1" x14ac:dyDescent="0.25">
      <c r="A344">
        <v>1</v>
      </c>
      <c r="B344" t="s">
        <v>798</v>
      </c>
      <c r="C344">
        <v>-40530</v>
      </c>
      <c r="D344" s="86">
        <v>42900</v>
      </c>
      <c r="E344" t="s">
        <v>8</v>
      </c>
      <c r="F344" t="s">
        <v>8704</v>
      </c>
      <c r="G344" t="s">
        <v>24</v>
      </c>
      <c r="H344" t="s">
        <v>8705</v>
      </c>
      <c r="M344">
        <v>552.88</v>
      </c>
      <c r="N344" t="s">
        <v>8706</v>
      </c>
      <c r="O344" t="s">
        <v>3134</v>
      </c>
    </row>
    <row r="345" spans="1:15" hidden="1" x14ac:dyDescent="0.25">
      <c r="A345">
        <v>1</v>
      </c>
      <c r="B345" t="s">
        <v>798</v>
      </c>
      <c r="C345">
        <v>-40533</v>
      </c>
      <c r="D345" s="86">
        <v>42901</v>
      </c>
      <c r="E345" t="s">
        <v>8</v>
      </c>
      <c r="F345" t="s">
        <v>958</v>
      </c>
      <c r="G345" t="s">
        <v>959</v>
      </c>
      <c r="H345" t="s">
        <v>8707</v>
      </c>
      <c r="M345" s="132">
        <v>1454.73</v>
      </c>
      <c r="N345" t="s">
        <v>8708</v>
      </c>
      <c r="O345" t="s">
        <v>8709</v>
      </c>
    </row>
    <row r="346" spans="1:15" hidden="1" x14ac:dyDescent="0.25">
      <c r="A346">
        <v>1</v>
      </c>
      <c r="B346" t="s">
        <v>798</v>
      </c>
      <c r="C346">
        <v>-40539</v>
      </c>
      <c r="D346" s="86">
        <v>42901</v>
      </c>
      <c r="E346" t="s">
        <v>8</v>
      </c>
      <c r="F346" t="s">
        <v>1178</v>
      </c>
      <c r="G346" t="s">
        <v>24</v>
      </c>
      <c r="H346" t="s">
        <v>1179</v>
      </c>
      <c r="M346" s="132">
        <v>3400.91</v>
      </c>
      <c r="N346" t="s">
        <v>8710</v>
      </c>
      <c r="O346" t="s">
        <v>8711</v>
      </c>
    </row>
    <row r="347" spans="1:15" hidden="1" x14ac:dyDescent="0.25">
      <c r="A347">
        <v>1</v>
      </c>
      <c r="B347" t="s">
        <v>798</v>
      </c>
      <c r="C347">
        <v>-40541</v>
      </c>
      <c r="D347" s="86">
        <v>42901</v>
      </c>
      <c r="E347" t="s">
        <v>8</v>
      </c>
      <c r="F347" t="s">
        <v>8712</v>
      </c>
      <c r="G347" t="s">
        <v>8713</v>
      </c>
      <c r="H347" t="s">
        <v>8714</v>
      </c>
      <c r="M347" s="132">
        <v>1169</v>
      </c>
      <c r="N347" t="s">
        <v>8715</v>
      </c>
      <c r="O347" t="s">
        <v>3134</v>
      </c>
    </row>
    <row r="348" spans="1:15" hidden="1" x14ac:dyDescent="0.25">
      <c r="A348">
        <v>1</v>
      </c>
      <c r="B348" t="s">
        <v>798</v>
      </c>
      <c r="C348">
        <v>-40543</v>
      </c>
      <c r="D348" s="86">
        <v>42901</v>
      </c>
      <c r="E348" t="s">
        <v>8</v>
      </c>
      <c r="F348" t="s">
        <v>2206</v>
      </c>
      <c r="G348" t="s">
        <v>2207</v>
      </c>
      <c r="H348" t="s">
        <v>2208</v>
      </c>
      <c r="M348" s="132">
        <v>8573.1200000000008</v>
      </c>
      <c r="N348" t="s">
        <v>8716</v>
      </c>
      <c r="O348" t="s">
        <v>8717</v>
      </c>
    </row>
    <row r="349" spans="1:15" hidden="1" x14ac:dyDescent="0.25">
      <c r="A349">
        <v>1</v>
      </c>
      <c r="B349" t="s">
        <v>798</v>
      </c>
      <c r="C349">
        <v>-40545</v>
      </c>
      <c r="D349" s="86">
        <v>42901</v>
      </c>
      <c r="E349" t="s">
        <v>8</v>
      </c>
      <c r="F349" t="s">
        <v>8490</v>
      </c>
      <c r="G349" t="s">
        <v>8491</v>
      </c>
      <c r="H349" t="s">
        <v>8492</v>
      </c>
      <c r="M349" s="132">
        <v>2050.62</v>
      </c>
      <c r="N349" t="s">
        <v>8718</v>
      </c>
      <c r="O349" t="s">
        <v>8494</v>
      </c>
    </row>
    <row r="350" spans="1:15" hidden="1" x14ac:dyDescent="0.25">
      <c r="A350">
        <v>1</v>
      </c>
      <c r="B350" t="s">
        <v>798</v>
      </c>
      <c r="C350">
        <v>-40547</v>
      </c>
      <c r="D350" s="86">
        <v>42901</v>
      </c>
      <c r="E350" t="s">
        <v>8</v>
      </c>
      <c r="F350" t="s">
        <v>2700</v>
      </c>
      <c r="G350" t="s">
        <v>2701</v>
      </c>
      <c r="H350" t="s">
        <v>8719</v>
      </c>
      <c r="M350" t="s">
        <v>8720</v>
      </c>
      <c r="N350" t="s">
        <v>8091</v>
      </c>
      <c r="O350" t="s">
        <v>8721</v>
      </c>
    </row>
    <row r="351" spans="1:15" hidden="1" x14ac:dyDescent="0.25">
      <c r="A351">
        <v>1</v>
      </c>
      <c r="B351" t="s">
        <v>798</v>
      </c>
      <c r="C351">
        <v>-40555</v>
      </c>
      <c r="D351" s="86">
        <v>42901</v>
      </c>
      <c r="E351" t="s">
        <v>8</v>
      </c>
      <c r="F351" t="s">
        <v>8722</v>
      </c>
      <c r="G351" t="s">
        <v>8723</v>
      </c>
      <c r="H351" t="s">
        <v>8724</v>
      </c>
      <c r="M351" s="132">
        <v>1099</v>
      </c>
      <c r="N351" t="s">
        <v>591</v>
      </c>
    </row>
    <row r="352" spans="1:15" hidden="1" x14ac:dyDescent="0.25">
      <c r="A352">
        <v>1</v>
      </c>
      <c r="B352" t="s">
        <v>798</v>
      </c>
      <c r="C352">
        <v>-40557</v>
      </c>
      <c r="D352" s="86">
        <v>42901</v>
      </c>
      <c r="E352" t="s">
        <v>8</v>
      </c>
      <c r="F352" t="s">
        <v>8725</v>
      </c>
      <c r="G352" t="s">
        <v>24</v>
      </c>
      <c r="H352" t="s">
        <v>800</v>
      </c>
      <c r="M352">
        <v>360.38</v>
      </c>
      <c r="N352" t="s">
        <v>8726</v>
      </c>
      <c r="O352" t="s">
        <v>8727</v>
      </c>
    </row>
    <row r="353" spans="1:15" hidden="1" x14ac:dyDescent="0.25">
      <c r="A353">
        <v>1</v>
      </c>
      <c r="B353" t="s">
        <v>798</v>
      </c>
      <c r="C353">
        <v>-40558</v>
      </c>
      <c r="D353" s="86">
        <v>42901</v>
      </c>
      <c r="E353" t="s">
        <v>8</v>
      </c>
      <c r="F353" t="s">
        <v>8728</v>
      </c>
      <c r="G353" t="s">
        <v>24</v>
      </c>
      <c r="H353" t="s">
        <v>800</v>
      </c>
      <c r="M353" s="132">
        <v>8680.14</v>
      </c>
      <c r="N353" t="s">
        <v>8729</v>
      </c>
      <c r="O353" t="s">
        <v>8730</v>
      </c>
    </row>
    <row r="354" spans="1:15" hidden="1" x14ac:dyDescent="0.25">
      <c r="A354">
        <v>1</v>
      </c>
      <c r="B354" t="s">
        <v>798</v>
      </c>
      <c r="C354">
        <v>-40562</v>
      </c>
      <c r="D354" s="86">
        <v>42902</v>
      </c>
      <c r="E354" t="s">
        <v>8</v>
      </c>
      <c r="F354" t="s">
        <v>958</v>
      </c>
      <c r="G354" t="s">
        <v>959</v>
      </c>
      <c r="H354" t="s">
        <v>8707</v>
      </c>
      <c r="M354" s="132">
        <v>2714</v>
      </c>
      <c r="N354" t="s">
        <v>8731</v>
      </c>
      <c r="O354" t="s">
        <v>8732</v>
      </c>
    </row>
    <row r="355" spans="1:15" hidden="1" x14ac:dyDescent="0.25">
      <c r="A355">
        <v>1</v>
      </c>
      <c r="B355" t="s">
        <v>798</v>
      </c>
      <c r="C355">
        <v>-40563</v>
      </c>
      <c r="D355" s="86">
        <v>42902</v>
      </c>
      <c r="E355" t="s">
        <v>8</v>
      </c>
      <c r="F355" t="s">
        <v>8733</v>
      </c>
      <c r="G355" t="s">
        <v>24</v>
      </c>
      <c r="H355" t="s">
        <v>5542</v>
      </c>
      <c r="M355" s="132">
        <v>5146.97</v>
      </c>
      <c r="N355" t="s">
        <v>8734</v>
      </c>
      <c r="O355" t="s">
        <v>8735</v>
      </c>
    </row>
    <row r="356" spans="1:15" hidden="1" x14ac:dyDescent="0.25">
      <c r="A356">
        <v>1</v>
      </c>
      <c r="B356" t="s">
        <v>798</v>
      </c>
      <c r="C356">
        <v>-40565</v>
      </c>
      <c r="D356" s="86">
        <v>42902</v>
      </c>
      <c r="E356" t="s">
        <v>8</v>
      </c>
      <c r="F356" t="s">
        <v>8736</v>
      </c>
      <c r="G356" t="s">
        <v>24</v>
      </c>
      <c r="H356" t="s">
        <v>5542</v>
      </c>
      <c r="M356">
        <v>182.9</v>
      </c>
      <c r="N356" t="s">
        <v>8737</v>
      </c>
      <c r="O356" t="s">
        <v>3134</v>
      </c>
    </row>
    <row r="357" spans="1:15" hidden="1" x14ac:dyDescent="0.25">
      <c r="A357">
        <v>1</v>
      </c>
      <c r="B357" t="s">
        <v>798</v>
      </c>
      <c r="C357">
        <v>-40575</v>
      </c>
      <c r="D357" s="86">
        <v>42903</v>
      </c>
      <c r="E357" t="s">
        <v>8</v>
      </c>
      <c r="F357" t="s">
        <v>8738</v>
      </c>
      <c r="G357" t="s">
        <v>24</v>
      </c>
      <c r="H357" t="s">
        <v>5542</v>
      </c>
      <c r="M357" s="132">
        <v>1411.04</v>
      </c>
      <c r="N357" t="s">
        <v>8739</v>
      </c>
      <c r="O357" t="s">
        <v>8740</v>
      </c>
    </row>
    <row r="358" spans="1:15" hidden="1" x14ac:dyDescent="0.25">
      <c r="A358">
        <v>1</v>
      </c>
      <c r="B358" t="s">
        <v>798</v>
      </c>
      <c r="C358">
        <v>-40576</v>
      </c>
      <c r="D358" s="86">
        <v>42903</v>
      </c>
      <c r="E358" t="s">
        <v>8</v>
      </c>
      <c r="F358" t="s">
        <v>8741</v>
      </c>
      <c r="G358" t="s">
        <v>24</v>
      </c>
      <c r="H358" t="s">
        <v>8742</v>
      </c>
      <c r="M358">
        <v>229.91</v>
      </c>
      <c r="N358" t="s">
        <v>8743</v>
      </c>
      <c r="O358" t="s">
        <v>3134</v>
      </c>
    </row>
    <row r="359" spans="1:15" hidden="1" x14ac:dyDescent="0.25">
      <c r="A359">
        <v>1</v>
      </c>
      <c r="B359" t="s">
        <v>798</v>
      </c>
      <c r="C359">
        <v>-40579</v>
      </c>
      <c r="D359" s="86">
        <v>42903</v>
      </c>
      <c r="E359" t="s">
        <v>8</v>
      </c>
      <c r="F359" t="s">
        <v>7315</v>
      </c>
      <c r="G359" t="s">
        <v>7316</v>
      </c>
      <c r="H359" t="s">
        <v>7317</v>
      </c>
      <c r="M359" s="132">
        <v>2784</v>
      </c>
      <c r="N359" t="s">
        <v>8744</v>
      </c>
      <c r="O359" t="s">
        <v>7319</v>
      </c>
    </row>
    <row r="360" spans="1:15" hidden="1" x14ac:dyDescent="0.25">
      <c r="A360">
        <v>1</v>
      </c>
      <c r="B360" t="s">
        <v>798</v>
      </c>
      <c r="C360">
        <v>-40586</v>
      </c>
      <c r="D360" s="86">
        <v>42905</v>
      </c>
      <c r="E360" t="s">
        <v>8</v>
      </c>
      <c r="F360" t="s">
        <v>4461</v>
      </c>
      <c r="G360" t="s">
        <v>4462</v>
      </c>
      <c r="H360" t="s">
        <v>7385</v>
      </c>
      <c r="M360">
        <v>232</v>
      </c>
      <c r="N360" t="s">
        <v>8745</v>
      </c>
      <c r="O360" t="s">
        <v>8746</v>
      </c>
    </row>
    <row r="361" spans="1:15" hidden="1" x14ac:dyDescent="0.25">
      <c r="A361">
        <v>1</v>
      </c>
      <c r="B361" t="s">
        <v>798</v>
      </c>
      <c r="C361">
        <v>-40587</v>
      </c>
      <c r="D361" s="86">
        <v>42905</v>
      </c>
      <c r="E361" t="s">
        <v>8</v>
      </c>
      <c r="F361" t="s">
        <v>8747</v>
      </c>
      <c r="G361" t="s">
        <v>8748</v>
      </c>
      <c r="H361" t="s">
        <v>8749</v>
      </c>
      <c r="M361" s="132">
        <v>1027.52</v>
      </c>
      <c r="N361" t="s">
        <v>8750</v>
      </c>
      <c r="O361" t="s">
        <v>3134</v>
      </c>
    </row>
    <row r="362" spans="1:15" hidden="1" x14ac:dyDescent="0.25">
      <c r="A362">
        <v>1</v>
      </c>
      <c r="B362" t="s">
        <v>798</v>
      </c>
      <c r="C362">
        <v>-40589</v>
      </c>
      <c r="D362" s="86">
        <v>42905</v>
      </c>
      <c r="E362" t="s">
        <v>8</v>
      </c>
      <c r="F362" t="s">
        <v>8147</v>
      </c>
      <c r="G362" t="s">
        <v>24</v>
      </c>
      <c r="H362" t="s">
        <v>8148</v>
      </c>
      <c r="M362" s="132">
        <v>1750</v>
      </c>
      <c r="N362" t="s">
        <v>8751</v>
      </c>
      <c r="O362" t="s">
        <v>8752</v>
      </c>
    </row>
    <row r="363" spans="1:15" hidden="1" x14ac:dyDescent="0.25">
      <c r="A363">
        <v>1</v>
      </c>
      <c r="B363" t="s">
        <v>798</v>
      </c>
      <c r="C363">
        <v>-40590</v>
      </c>
      <c r="D363" s="86">
        <v>42905</v>
      </c>
      <c r="E363" t="s">
        <v>8</v>
      </c>
      <c r="F363" t="s">
        <v>8753</v>
      </c>
      <c r="G363" t="s">
        <v>8754</v>
      </c>
      <c r="H363" t="s">
        <v>8755</v>
      </c>
      <c r="M363" s="132">
        <v>2000</v>
      </c>
      <c r="N363" t="s">
        <v>8756</v>
      </c>
      <c r="O363" t="s">
        <v>8757</v>
      </c>
    </row>
    <row r="364" spans="1:15" hidden="1" x14ac:dyDescent="0.25">
      <c r="A364">
        <v>1</v>
      </c>
      <c r="B364" t="s">
        <v>798</v>
      </c>
      <c r="C364">
        <v>-40592</v>
      </c>
      <c r="D364" s="86">
        <v>42905</v>
      </c>
      <c r="E364" t="s">
        <v>8</v>
      </c>
      <c r="F364" t="s">
        <v>4762</v>
      </c>
      <c r="G364" t="s">
        <v>4763</v>
      </c>
      <c r="H364" t="s">
        <v>4764</v>
      </c>
      <c r="M364" s="132">
        <v>1539.58</v>
      </c>
      <c r="N364" t="s">
        <v>8758</v>
      </c>
      <c r="O364" t="s">
        <v>8759</v>
      </c>
    </row>
    <row r="365" spans="1:15" hidden="1" x14ac:dyDescent="0.25">
      <c r="A365">
        <v>1</v>
      </c>
      <c r="B365" t="s">
        <v>798</v>
      </c>
      <c r="C365">
        <v>-40599</v>
      </c>
      <c r="D365" s="86">
        <v>42905</v>
      </c>
      <c r="E365" t="s">
        <v>8</v>
      </c>
      <c r="F365" t="s">
        <v>2700</v>
      </c>
      <c r="G365" t="s">
        <v>2701</v>
      </c>
      <c r="H365" t="s">
        <v>8719</v>
      </c>
      <c r="M365" t="s">
        <v>8760</v>
      </c>
      <c r="N365" t="s">
        <v>8761</v>
      </c>
      <c r="O365" t="s">
        <v>8762</v>
      </c>
    </row>
    <row r="366" spans="1:15" hidden="1" x14ac:dyDescent="0.25">
      <c r="A366">
        <v>1</v>
      </c>
      <c r="B366" t="s">
        <v>798</v>
      </c>
      <c r="C366">
        <v>-40600</v>
      </c>
      <c r="D366" s="86">
        <v>42905</v>
      </c>
      <c r="E366" t="s">
        <v>8</v>
      </c>
      <c r="F366" t="s">
        <v>2700</v>
      </c>
      <c r="G366" t="s">
        <v>2701</v>
      </c>
      <c r="H366" t="s">
        <v>8719</v>
      </c>
      <c r="M366" t="s">
        <v>8760</v>
      </c>
      <c r="N366" t="s">
        <v>8763</v>
      </c>
      <c r="O366" t="s">
        <v>8764</v>
      </c>
    </row>
    <row r="367" spans="1:15" hidden="1" x14ac:dyDescent="0.25">
      <c r="A367">
        <v>1</v>
      </c>
      <c r="B367" t="s">
        <v>798</v>
      </c>
      <c r="C367">
        <v>-40608</v>
      </c>
      <c r="D367" s="86">
        <v>42906</v>
      </c>
      <c r="E367" t="s">
        <v>8</v>
      </c>
      <c r="F367" t="s">
        <v>8765</v>
      </c>
      <c r="G367" t="s">
        <v>8766</v>
      </c>
      <c r="H367" t="s">
        <v>8767</v>
      </c>
      <c r="M367">
        <v>904.86</v>
      </c>
      <c r="N367" t="s">
        <v>8768</v>
      </c>
      <c r="O367" t="s">
        <v>3134</v>
      </c>
    </row>
    <row r="368" spans="1:15" hidden="1" x14ac:dyDescent="0.25">
      <c r="A368">
        <v>1</v>
      </c>
      <c r="B368" t="s">
        <v>798</v>
      </c>
      <c r="C368">
        <v>-40611</v>
      </c>
      <c r="D368" s="86">
        <v>42906</v>
      </c>
      <c r="E368" t="s">
        <v>8</v>
      </c>
      <c r="F368" t="s">
        <v>636</v>
      </c>
      <c r="G368" t="s">
        <v>637</v>
      </c>
      <c r="H368" t="s">
        <v>7043</v>
      </c>
      <c r="M368">
        <v>221.91</v>
      </c>
      <c r="N368" t="s">
        <v>8769</v>
      </c>
      <c r="O368" t="s">
        <v>8770</v>
      </c>
    </row>
    <row r="369" spans="1:15" hidden="1" x14ac:dyDescent="0.25">
      <c r="A369">
        <v>1</v>
      </c>
      <c r="B369" t="s">
        <v>798</v>
      </c>
      <c r="C369">
        <v>-40612</v>
      </c>
      <c r="D369" s="86">
        <v>42906</v>
      </c>
      <c r="E369" t="s">
        <v>8</v>
      </c>
      <c r="F369" t="s">
        <v>8097</v>
      </c>
      <c r="G369" t="s">
        <v>24</v>
      </c>
      <c r="H369" t="s">
        <v>8098</v>
      </c>
      <c r="M369" s="132">
        <v>1086.55</v>
      </c>
      <c r="N369" t="s">
        <v>8771</v>
      </c>
      <c r="O369" t="s">
        <v>8772</v>
      </c>
    </row>
    <row r="370" spans="1:15" hidden="1" x14ac:dyDescent="0.25">
      <c r="A370">
        <v>1</v>
      </c>
      <c r="B370" t="s">
        <v>798</v>
      </c>
      <c r="C370">
        <v>-40613</v>
      </c>
      <c r="D370" s="86">
        <v>42906</v>
      </c>
      <c r="E370" t="s">
        <v>8</v>
      </c>
      <c r="F370" t="s">
        <v>8773</v>
      </c>
      <c r="G370" t="s">
        <v>24</v>
      </c>
      <c r="H370" t="s">
        <v>8774</v>
      </c>
      <c r="M370">
        <v>548.47</v>
      </c>
      <c r="N370" t="s">
        <v>8775</v>
      </c>
      <c r="O370" t="s">
        <v>8776</v>
      </c>
    </row>
    <row r="371" spans="1:15" hidden="1" x14ac:dyDescent="0.25">
      <c r="A371">
        <v>1</v>
      </c>
      <c r="B371" t="s">
        <v>798</v>
      </c>
      <c r="C371">
        <v>-40621</v>
      </c>
      <c r="D371" s="86">
        <v>42906</v>
      </c>
      <c r="E371" t="s">
        <v>8</v>
      </c>
      <c r="F371" t="s">
        <v>8777</v>
      </c>
      <c r="G371" t="s">
        <v>8778</v>
      </c>
      <c r="H371" t="s">
        <v>8779</v>
      </c>
      <c r="M371" s="132">
        <v>9780.5300000000007</v>
      </c>
      <c r="N371" t="s">
        <v>8780</v>
      </c>
      <c r="O371" t="s">
        <v>8781</v>
      </c>
    </row>
    <row r="372" spans="1:15" hidden="1" x14ac:dyDescent="0.25">
      <c r="A372">
        <v>1</v>
      </c>
      <c r="B372" t="s">
        <v>798</v>
      </c>
      <c r="C372">
        <v>-40622</v>
      </c>
      <c r="D372" s="86">
        <v>42906</v>
      </c>
      <c r="E372" t="s">
        <v>8</v>
      </c>
      <c r="F372" t="s">
        <v>8782</v>
      </c>
      <c r="G372" t="s">
        <v>24</v>
      </c>
      <c r="H372" t="s">
        <v>8783</v>
      </c>
      <c r="M372" s="132">
        <v>2250</v>
      </c>
      <c r="N372" t="s">
        <v>8784</v>
      </c>
      <c r="O372" t="s">
        <v>3134</v>
      </c>
    </row>
    <row r="373" spans="1:15" hidden="1" x14ac:dyDescent="0.25">
      <c r="A373">
        <v>1</v>
      </c>
      <c r="B373" t="s">
        <v>798</v>
      </c>
      <c r="C373">
        <v>-40631</v>
      </c>
      <c r="D373" s="86">
        <v>42907</v>
      </c>
      <c r="E373" t="s">
        <v>8</v>
      </c>
      <c r="F373" t="s">
        <v>8785</v>
      </c>
      <c r="G373" t="s">
        <v>24</v>
      </c>
      <c r="H373" t="s">
        <v>8786</v>
      </c>
      <c r="M373">
        <v>278.33999999999997</v>
      </c>
      <c r="N373" t="s">
        <v>8787</v>
      </c>
      <c r="O373" t="s">
        <v>8788</v>
      </c>
    </row>
    <row r="374" spans="1:15" hidden="1" x14ac:dyDescent="0.25">
      <c r="A374">
        <v>1</v>
      </c>
      <c r="B374" t="s">
        <v>798</v>
      </c>
      <c r="C374">
        <v>-40635</v>
      </c>
      <c r="D374" s="86">
        <v>42907</v>
      </c>
      <c r="E374" t="s">
        <v>8</v>
      </c>
      <c r="F374" t="s">
        <v>8789</v>
      </c>
      <c r="G374" t="s">
        <v>24</v>
      </c>
      <c r="H374" t="s">
        <v>8790</v>
      </c>
      <c r="M374">
        <v>906.66</v>
      </c>
      <c r="N374" t="s">
        <v>8791</v>
      </c>
      <c r="O374" t="s">
        <v>3134</v>
      </c>
    </row>
    <row r="375" spans="1:15" hidden="1" x14ac:dyDescent="0.25">
      <c r="A375">
        <v>1</v>
      </c>
      <c r="B375" t="s">
        <v>798</v>
      </c>
      <c r="C375">
        <v>-40649</v>
      </c>
      <c r="D375" s="86">
        <v>42907</v>
      </c>
      <c r="E375" t="s">
        <v>8</v>
      </c>
      <c r="F375" t="s">
        <v>8076</v>
      </c>
      <c r="G375" t="s">
        <v>8077</v>
      </c>
      <c r="H375" t="s">
        <v>1345</v>
      </c>
      <c r="M375" s="132">
        <v>7800</v>
      </c>
      <c r="N375" t="s">
        <v>8792</v>
      </c>
      <c r="O375" t="s">
        <v>673</v>
      </c>
    </row>
    <row r="376" spans="1:15" hidden="1" x14ac:dyDescent="0.25">
      <c r="A376">
        <v>1</v>
      </c>
      <c r="B376" t="s">
        <v>798</v>
      </c>
      <c r="C376">
        <v>-40653</v>
      </c>
      <c r="D376" s="86">
        <v>42907</v>
      </c>
      <c r="E376" t="s">
        <v>8</v>
      </c>
      <c r="F376" t="s">
        <v>8202</v>
      </c>
      <c r="G376" t="s">
        <v>24</v>
      </c>
      <c r="H376" t="s">
        <v>8203</v>
      </c>
      <c r="M376" s="132">
        <v>3500</v>
      </c>
      <c r="N376" t="s">
        <v>8793</v>
      </c>
      <c r="O376" t="s">
        <v>301</v>
      </c>
    </row>
    <row r="377" spans="1:15" hidden="1" x14ac:dyDescent="0.25">
      <c r="A377">
        <v>1</v>
      </c>
      <c r="B377" t="s">
        <v>798</v>
      </c>
      <c r="C377">
        <v>-40654</v>
      </c>
      <c r="D377" s="86">
        <v>42907</v>
      </c>
      <c r="E377" t="s">
        <v>8</v>
      </c>
      <c r="F377" t="s">
        <v>8794</v>
      </c>
      <c r="G377" t="s">
        <v>8795</v>
      </c>
      <c r="H377" t="s">
        <v>8796</v>
      </c>
      <c r="M377" s="132">
        <v>3200.99</v>
      </c>
      <c r="N377" t="s">
        <v>8797</v>
      </c>
      <c r="O377" t="s">
        <v>8798</v>
      </c>
    </row>
    <row r="378" spans="1:15" hidden="1" x14ac:dyDescent="0.25">
      <c r="A378">
        <v>1</v>
      </c>
      <c r="B378" t="s">
        <v>798</v>
      </c>
      <c r="C378">
        <v>-40656</v>
      </c>
      <c r="D378" s="86">
        <v>42907</v>
      </c>
      <c r="E378" t="s">
        <v>8</v>
      </c>
      <c r="F378" t="s">
        <v>6080</v>
      </c>
      <c r="G378" t="s">
        <v>6081</v>
      </c>
      <c r="H378" t="s">
        <v>6082</v>
      </c>
      <c r="M378">
        <v>690</v>
      </c>
      <c r="N378" t="s">
        <v>8799</v>
      </c>
      <c r="O378" t="s">
        <v>3134</v>
      </c>
    </row>
    <row r="379" spans="1:15" hidden="1" x14ac:dyDescent="0.25">
      <c r="A379">
        <v>1</v>
      </c>
      <c r="B379" t="s">
        <v>798</v>
      </c>
      <c r="C379">
        <v>-40657</v>
      </c>
      <c r="D379" s="86">
        <v>42907</v>
      </c>
      <c r="E379" t="s">
        <v>8</v>
      </c>
      <c r="F379" t="s">
        <v>5615</v>
      </c>
      <c r="G379" t="s">
        <v>5616</v>
      </c>
      <c r="H379" t="s">
        <v>5617</v>
      </c>
      <c r="M379">
        <v>950</v>
      </c>
      <c r="N379" t="s">
        <v>8800</v>
      </c>
      <c r="O379" t="s">
        <v>5619</v>
      </c>
    </row>
    <row r="380" spans="1:15" hidden="1" x14ac:dyDescent="0.25">
      <c r="A380">
        <v>1</v>
      </c>
      <c r="B380" t="s">
        <v>798</v>
      </c>
      <c r="C380">
        <v>-40661</v>
      </c>
      <c r="D380" s="86">
        <v>42908</v>
      </c>
      <c r="E380" t="s">
        <v>8</v>
      </c>
      <c r="F380" t="s">
        <v>8801</v>
      </c>
      <c r="G380" t="s">
        <v>24</v>
      </c>
      <c r="H380" t="s">
        <v>8802</v>
      </c>
      <c r="M380" s="132">
        <v>2800</v>
      </c>
      <c r="N380" t="s">
        <v>8803</v>
      </c>
      <c r="O380" t="s">
        <v>8804</v>
      </c>
    </row>
    <row r="381" spans="1:15" hidden="1" x14ac:dyDescent="0.25">
      <c r="A381">
        <v>1</v>
      </c>
      <c r="B381" t="s">
        <v>798</v>
      </c>
      <c r="C381">
        <v>-40666</v>
      </c>
      <c r="D381" s="86">
        <v>42908</v>
      </c>
      <c r="E381" t="s">
        <v>8</v>
      </c>
      <c r="F381" t="s">
        <v>8202</v>
      </c>
      <c r="G381" t="s">
        <v>24</v>
      </c>
      <c r="H381" t="s">
        <v>8203</v>
      </c>
      <c r="M381">
        <v>500</v>
      </c>
      <c r="N381" t="s">
        <v>8805</v>
      </c>
      <c r="O381" t="s">
        <v>3134</v>
      </c>
    </row>
    <row r="382" spans="1:15" hidden="1" x14ac:dyDescent="0.25">
      <c r="A382">
        <v>1</v>
      </c>
      <c r="B382" t="s">
        <v>798</v>
      </c>
      <c r="C382">
        <v>-40668</v>
      </c>
      <c r="D382" s="86">
        <v>42908</v>
      </c>
      <c r="E382" t="s">
        <v>8</v>
      </c>
      <c r="F382" t="s">
        <v>8097</v>
      </c>
      <c r="G382" t="s">
        <v>24</v>
      </c>
      <c r="H382" t="s">
        <v>8098</v>
      </c>
      <c r="M382">
        <v>848.23</v>
      </c>
      <c r="N382" t="s">
        <v>8806</v>
      </c>
      <c r="O382" t="s">
        <v>3134</v>
      </c>
    </row>
    <row r="383" spans="1:15" hidden="1" x14ac:dyDescent="0.25">
      <c r="A383">
        <v>1</v>
      </c>
      <c r="B383" t="s">
        <v>798</v>
      </c>
      <c r="C383">
        <v>-40669</v>
      </c>
      <c r="D383" s="86">
        <v>42908</v>
      </c>
      <c r="E383" t="s">
        <v>8</v>
      </c>
      <c r="F383" t="s">
        <v>8807</v>
      </c>
      <c r="G383" t="s">
        <v>24</v>
      </c>
      <c r="M383" s="132">
        <v>1686.25</v>
      </c>
      <c r="N383" t="s">
        <v>8808</v>
      </c>
      <c r="O383" t="s">
        <v>8809</v>
      </c>
    </row>
    <row r="384" spans="1:15" hidden="1" x14ac:dyDescent="0.25">
      <c r="A384">
        <v>1</v>
      </c>
      <c r="B384" t="s">
        <v>798</v>
      </c>
      <c r="C384">
        <v>-40675</v>
      </c>
      <c r="D384" s="86">
        <v>42908</v>
      </c>
      <c r="E384" t="s">
        <v>8</v>
      </c>
      <c r="F384" t="s">
        <v>2669</v>
      </c>
      <c r="G384" t="s">
        <v>24</v>
      </c>
      <c r="H384" t="s">
        <v>800</v>
      </c>
      <c r="M384" s="132">
        <v>1106.55</v>
      </c>
      <c r="N384" t="s">
        <v>8810</v>
      </c>
      <c r="O384" t="s">
        <v>3134</v>
      </c>
    </row>
    <row r="385" spans="1:15" hidden="1" x14ac:dyDescent="0.25">
      <c r="A385">
        <v>1</v>
      </c>
      <c r="B385" t="s">
        <v>798</v>
      </c>
      <c r="C385">
        <v>-40676</v>
      </c>
      <c r="D385" s="86">
        <v>42908</v>
      </c>
      <c r="E385" t="s">
        <v>8</v>
      </c>
      <c r="F385" t="s">
        <v>8811</v>
      </c>
      <c r="G385" t="s">
        <v>8812</v>
      </c>
      <c r="H385" t="s">
        <v>8813</v>
      </c>
      <c r="M385" s="132">
        <v>1498.75</v>
      </c>
      <c r="N385" t="s">
        <v>8814</v>
      </c>
      <c r="O385" t="s">
        <v>3134</v>
      </c>
    </row>
    <row r="386" spans="1:15" hidden="1" x14ac:dyDescent="0.25">
      <c r="A386">
        <v>1</v>
      </c>
      <c r="B386" t="s">
        <v>798</v>
      </c>
      <c r="C386">
        <v>-40677</v>
      </c>
      <c r="D386" s="86">
        <v>42908</v>
      </c>
      <c r="E386" t="s">
        <v>8</v>
      </c>
      <c r="F386" t="s">
        <v>8076</v>
      </c>
      <c r="G386" t="s">
        <v>8077</v>
      </c>
      <c r="H386" t="s">
        <v>1345</v>
      </c>
      <c r="M386" s="132">
        <v>11940.31</v>
      </c>
      <c r="N386" t="s">
        <v>8815</v>
      </c>
      <c r="O386" t="s">
        <v>3134</v>
      </c>
    </row>
    <row r="387" spans="1:15" hidden="1" x14ac:dyDescent="0.25">
      <c r="A387">
        <v>1</v>
      </c>
      <c r="B387" t="s">
        <v>798</v>
      </c>
      <c r="C387">
        <v>-40678</v>
      </c>
      <c r="D387" s="86">
        <v>42908</v>
      </c>
      <c r="E387" t="s">
        <v>8</v>
      </c>
      <c r="F387" t="s">
        <v>8816</v>
      </c>
      <c r="G387" t="s">
        <v>24</v>
      </c>
      <c r="H387" t="s">
        <v>4273</v>
      </c>
      <c r="M387" s="132">
        <v>1828.32</v>
      </c>
      <c r="N387" t="s">
        <v>8370</v>
      </c>
      <c r="O387" t="s">
        <v>3134</v>
      </c>
    </row>
    <row r="388" spans="1:15" hidden="1" x14ac:dyDescent="0.25">
      <c r="A388">
        <v>1</v>
      </c>
      <c r="B388" t="s">
        <v>798</v>
      </c>
      <c r="C388">
        <v>-40695</v>
      </c>
      <c r="D388" s="86">
        <v>42908</v>
      </c>
      <c r="E388" t="s">
        <v>8</v>
      </c>
      <c r="F388" t="s">
        <v>8817</v>
      </c>
      <c r="G388" t="s">
        <v>8818</v>
      </c>
      <c r="H388" t="s">
        <v>8819</v>
      </c>
      <c r="M388" s="132">
        <v>2455</v>
      </c>
      <c r="N388" t="s">
        <v>8820</v>
      </c>
      <c r="O388" t="s">
        <v>8821</v>
      </c>
    </row>
    <row r="389" spans="1:15" hidden="1" x14ac:dyDescent="0.25">
      <c r="A389">
        <v>1</v>
      </c>
      <c r="B389" t="s">
        <v>798</v>
      </c>
      <c r="C389">
        <v>-40696</v>
      </c>
      <c r="D389" s="86">
        <v>42908</v>
      </c>
      <c r="E389" t="s">
        <v>8</v>
      </c>
      <c r="F389" t="s">
        <v>8822</v>
      </c>
      <c r="G389" t="s">
        <v>24</v>
      </c>
      <c r="H389" t="s">
        <v>8823</v>
      </c>
      <c r="M389" s="132">
        <v>1203.48</v>
      </c>
      <c r="N389" t="s">
        <v>8824</v>
      </c>
      <c r="O389" t="s">
        <v>3134</v>
      </c>
    </row>
    <row r="390" spans="1:15" hidden="1" x14ac:dyDescent="0.25">
      <c r="A390">
        <v>1</v>
      </c>
      <c r="B390" t="s">
        <v>798</v>
      </c>
      <c r="C390">
        <v>-40698</v>
      </c>
      <c r="D390" s="86">
        <v>42909</v>
      </c>
      <c r="E390" t="s">
        <v>8</v>
      </c>
      <c r="F390" t="s">
        <v>8825</v>
      </c>
      <c r="G390" t="s">
        <v>24</v>
      </c>
      <c r="H390" t="s">
        <v>8826</v>
      </c>
      <c r="M390">
        <v>100</v>
      </c>
      <c r="N390" t="s">
        <v>8827</v>
      </c>
      <c r="O390" t="s">
        <v>3134</v>
      </c>
    </row>
    <row r="391" spans="1:15" hidden="1" x14ac:dyDescent="0.25">
      <c r="A391">
        <v>1</v>
      </c>
      <c r="B391" t="s">
        <v>798</v>
      </c>
      <c r="C391">
        <v>-40702</v>
      </c>
      <c r="D391" s="86">
        <v>42909</v>
      </c>
      <c r="E391" t="s">
        <v>8</v>
      </c>
      <c r="F391" t="s">
        <v>8828</v>
      </c>
      <c r="G391" t="s">
        <v>8829</v>
      </c>
      <c r="H391" t="s">
        <v>8830</v>
      </c>
      <c r="M391" s="132">
        <v>4350.68</v>
      </c>
      <c r="N391" t="s">
        <v>8831</v>
      </c>
      <c r="O391" t="s">
        <v>8832</v>
      </c>
    </row>
    <row r="392" spans="1:15" hidden="1" x14ac:dyDescent="0.25">
      <c r="A392">
        <v>1</v>
      </c>
      <c r="B392" t="s">
        <v>798</v>
      </c>
      <c r="C392">
        <v>-40709</v>
      </c>
      <c r="D392" s="86">
        <v>42909</v>
      </c>
      <c r="E392" t="s">
        <v>8</v>
      </c>
      <c r="F392" t="s">
        <v>4206</v>
      </c>
      <c r="G392" t="s">
        <v>4207</v>
      </c>
      <c r="H392" t="s">
        <v>4208</v>
      </c>
      <c r="M392" s="132">
        <v>1039.33</v>
      </c>
      <c r="N392" t="s">
        <v>8833</v>
      </c>
      <c r="O392" t="s">
        <v>3134</v>
      </c>
    </row>
    <row r="393" spans="1:15" hidden="1" x14ac:dyDescent="0.25">
      <c r="A393">
        <v>1</v>
      </c>
      <c r="B393" t="s">
        <v>798</v>
      </c>
      <c r="C393">
        <v>-40711</v>
      </c>
      <c r="D393" s="86">
        <v>42909</v>
      </c>
      <c r="E393" t="s">
        <v>8</v>
      </c>
      <c r="F393" t="s">
        <v>8834</v>
      </c>
      <c r="G393" t="s">
        <v>8835</v>
      </c>
      <c r="H393" t="s">
        <v>8836</v>
      </c>
      <c r="M393" s="132">
        <v>1612.2</v>
      </c>
      <c r="N393" t="s">
        <v>8837</v>
      </c>
      <c r="O393" t="s">
        <v>3134</v>
      </c>
    </row>
    <row r="394" spans="1:15" hidden="1" x14ac:dyDescent="0.25">
      <c r="A394">
        <v>1</v>
      </c>
      <c r="B394" t="s">
        <v>798</v>
      </c>
      <c r="C394">
        <v>-40712</v>
      </c>
      <c r="D394" s="86">
        <v>42909</v>
      </c>
      <c r="E394" t="s">
        <v>8</v>
      </c>
      <c r="F394" t="s">
        <v>8838</v>
      </c>
      <c r="G394" t="s">
        <v>24</v>
      </c>
      <c r="H394" t="s">
        <v>8839</v>
      </c>
      <c r="M394" s="132">
        <v>1292.04</v>
      </c>
      <c r="N394" t="s">
        <v>8840</v>
      </c>
      <c r="O394" t="s">
        <v>8841</v>
      </c>
    </row>
    <row r="395" spans="1:15" hidden="1" x14ac:dyDescent="0.25">
      <c r="A395">
        <v>1</v>
      </c>
      <c r="B395" t="s">
        <v>798</v>
      </c>
      <c r="C395">
        <v>-40726</v>
      </c>
      <c r="D395" s="86">
        <v>42909</v>
      </c>
      <c r="E395" t="s">
        <v>8</v>
      </c>
      <c r="F395" t="s">
        <v>7995</v>
      </c>
      <c r="G395" t="s">
        <v>7996</v>
      </c>
      <c r="H395" t="s">
        <v>7997</v>
      </c>
      <c r="M395" s="132">
        <v>7500</v>
      </c>
      <c r="N395" t="s">
        <v>8842</v>
      </c>
      <c r="O395" t="s">
        <v>3134</v>
      </c>
    </row>
    <row r="396" spans="1:15" hidden="1" x14ac:dyDescent="0.25">
      <c r="A396">
        <v>1</v>
      </c>
      <c r="B396" t="s">
        <v>798</v>
      </c>
      <c r="C396">
        <v>-40727</v>
      </c>
      <c r="D396" s="86">
        <v>42909</v>
      </c>
      <c r="E396" t="s">
        <v>8</v>
      </c>
      <c r="F396" t="s">
        <v>8843</v>
      </c>
      <c r="G396" t="s">
        <v>8844</v>
      </c>
      <c r="H396" t="s">
        <v>8845</v>
      </c>
      <c r="M396">
        <v>70</v>
      </c>
      <c r="N396" t="s">
        <v>8846</v>
      </c>
      <c r="O396" t="s">
        <v>3134</v>
      </c>
    </row>
    <row r="397" spans="1:15" hidden="1" x14ac:dyDescent="0.25">
      <c r="A397">
        <v>1</v>
      </c>
      <c r="B397" t="s">
        <v>798</v>
      </c>
      <c r="C397">
        <v>-40728</v>
      </c>
      <c r="D397" s="86">
        <v>42910</v>
      </c>
      <c r="E397" t="s">
        <v>8</v>
      </c>
      <c r="F397" t="s">
        <v>2738</v>
      </c>
      <c r="G397" t="s">
        <v>2739</v>
      </c>
      <c r="H397" t="s">
        <v>2740</v>
      </c>
      <c r="M397" s="132">
        <v>2500</v>
      </c>
      <c r="N397" t="s">
        <v>8847</v>
      </c>
      <c r="O397" t="s">
        <v>8848</v>
      </c>
    </row>
    <row r="398" spans="1:15" hidden="1" x14ac:dyDescent="0.25">
      <c r="A398">
        <v>1</v>
      </c>
      <c r="B398" t="s">
        <v>798</v>
      </c>
      <c r="C398">
        <v>-40730</v>
      </c>
      <c r="D398" s="86">
        <v>42910</v>
      </c>
      <c r="E398" t="s">
        <v>8</v>
      </c>
      <c r="F398" t="s">
        <v>8849</v>
      </c>
      <c r="G398" t="s">
        <v>24</v>
      </c>
      <c r="H398" t="s">
        <v>8850</v>
      </c>
      <c r="M398">
        <v>250</v>
      </c>
      <c r="N398" t="s">
        <v>8851</v>
      </c>
      <c r="O398" t="s">
        <v>8852</v>
      </c>
    </row>
    <row r="399" spans="1:15" hidden="1" x14ac:dyDescent="0.25">
      <c r="A399">
        <v>1</v>
      </c>
      <c r="B399" t="s">
        <v>798</v>
      </c>
      <c r="C399">
        <v>-40737</v>
      </c>
      <c r="D399" s="86">
        <v>42910</v>
      </c>
      <c r="E399" t="s">
        <v>8</v>
      </c>
      <c r="F399" t="s">
        <v>8853</v>
      </c>
      <c r="G399" t="s">
        <v>24</v>
      </c>
      <c r="H399" t="s">
        <v>8854</v>
      </c>
      <c r="M399" s="132">
        <v>3000</v>
      </c>
      <c r="N399" t="s">
        <v>8855</v>
      </c>
      <c r="O399" t="s">
        <v>3134</v>
      </c>
    </row>
    <row r="400" spans="1:15" hidden="1" x14ac:dyDescent="0.25">
      <c r="A400">
        <v>1</v>
      </c>
      <c r="B400" t="s">
        <v>798</v>
      </c>
      <c r="C400">
        <v>-40738</v>
      </c>
      <c r="D400" s="86">
        <v>42910</v>
      </c>
      <c r="E400" t="s">
        <v>8</v>
      </c>
      <c r="F400" t="s">
        <v>8856</v>
      </c>
      <c r="G400" t="s">
        <v>3950</v>
      </c>
      <c r="H400" t="s">
        <v>8857</v>
      </c>
      <c r="M400" s="132">
        <v>5236.41</v>
      </c>
      <c r="N400" t="s">
        <v>8858</v>
      </c>
      <c r="O400" t="s">
        <v>8859</v>
      </c>
    </row>
    <row r="401" spans="1:15" hidden="1" x14ac:dyDescent="0.25">
      <c r="A401">
        <v>1</v>
      </c>
      <c r="B401" t="s">
        <v>798</v>
      </c>
      <c r="C401">
        <v>-40745</v>
      </c>
      <c r="D401" s="86">
        <v>42912</v>
      </c>
      <c r="E401" t="s">
        <v>8</v>
      </c>
      <c r="F401" t="s">
        <v>8860</v>
      </c>
      <c r="G401" t="s">
        <v>24</v>
      </c>
      <c r="H401" t="s">
        <v>5542</v>
      </c>
      <c r="M401">
        <v>403.41</v>
      </c>
      <c r="N401" t="s">
        <v>8861</v>
      </c>
      <c r="O401" t="s">
        <v>3134</v>
      </c>
    </row>
    <row r="402" spans="1:15" hidden="1" x14ac:dyDescent="0.25">
      <c r="A402">
        <v>1</v>
      </c>
      <c r="B402" t="s">
        <v>798</v>
      </c>
      <c r="C402">
        <v>-40746</v>
      </c>
      <c r="D402" s="86">
        <v>42912</v>
      </c>
      <c r="E402" t="s">
        <v>8</v>
      </c>
      <c r="F402" t="s">
        <v>8862</v>
      </c>
      <c r="G402" t="s">
        <v>8863</v>
      </c>
      <c r="H402" t="s">
        <v>8864</v>
      </c>
      <c r="M402" s="132">
        <v>1680.75</v>
      </c>
      <c r="N402" t="s">
        <v>8865</v>
      </c>
      <c r="O402" t="s">
        <v>8866</v>
      </c>
    </row>
    <row r="403" spans="1:15" hidden="1" x14ac:dyDescent="0.25">
      <c r="A403">
        <v>1</v>
      </c>
      <c r="B403" t="s">
        <v>798</v>
      </c>
      <c r="C403">
        <v>-40747</v>
      </c>
      <c r="D403" s="86">
        <v>42912</v>
      </c>
      <c r="E403" t="s">
        <v>8</v>
      </c>
      <c r="F403" t="s">
        <v>2468</v>
      </c>
      <c r="G403" t="s">
        <v>2469</v>
      </c>
      <c r="H403" t="s">
        <v>2470</v>
      </c>
      <c r="M403">
        <v>304.92</v>
      </c>
      <c r="N403" t="s">
        <v>8867</v>
      </c>
      <c r="O403" t="s">
        <v>8868</v>
      </c>
    </row>
    <row r="404" spans="1:15" hidden="1" x14ac:dyDescent="0.25">
      <c r="A404">
        <v>1</v>
      </c>
      <c r="B404" t="s">
        <v>798</v>
      </c>
      <c r="C404">
        <v>-40749</v>
      </c>
      <c r="D404" s="86">
        <v>42912</v>
      </c>
      <c r="E404" t="s">
        <v>8</v>
      </c>
      <c r="F404" t="s">
        <v>8869</v>
      </c>
      <c r="G404" t="s">
        <v>8870</v>
      </c>
      <c r="H404" t="s">
        <v>8871</v>
      </c>
      <c r="M404">
        <v>159.69</v>
      </c>
      <c r="N404" t="s">
        <v>8872</v>
      </c>
      <c r="O404" t="s">
        <v>8873</v>
      </c>
    </row>
    <row r="405" spans="1:15" hidden="1" x14ac:dyDescent="0.25">
      <c r="A405">
        <v>1</v>
      </c>
      <c r="B405" t="s">
        <v>798</v>
      </c>
      <c r="C405">
        <v>-40751</v>
      </c>
      <c r="D405" s="86">
        <v>42912</v>
      </c>
      <c r="E405" t="s">
        <v>3920</v>
      </c>
      <c r="F405" t="s">
        <v>1089</v>
      </c>
      <c r="G405" t="s">
        <v>24</v>
      </c>
      <c r="H405" t="s">
        <v>800</v>
      </c>
      <c r="M405">
        <v>709.36</v>
      </c>
      <c r="N405" t="s">
        <v>8874</v>
      </c>
      <c r="O405" t="s">
        <v>3134</v>
      </c>
    </row>
    <row r="406" spans="1:15" hidden="1" x14ac:dyDescent="0.25">
      <c r="A406">
        <v>1</v>
      </c>
      <c r="B406" t="s">
        <v>798</v>
      </c>
      <c r="C406">
        <v>-40757</v>
      </c>
      <c r="D406" s="86">
        <v>42912</v>
      </c>
      <c r="E406" t="s">
        <v>8</v>
      </c>
      <c r="F406" t="s">
        <v>8875</v>
      </c>
      <c r="G406" t="s">
        <v>24</v>
      </c>
      <c r="H406" t="s">
        <v>5542</v>
      </c>
      <c r="M406">
        <v>304.92</v>
      </c>
      <c r="N406" t="s">
        <v>8876</v>
      </c>
      <c r="O406" t="s">
        <v>3134</v>
      </c>
    </row>
    <row r="407" spans="1:15" hidden="1" x14ac:dyDescent="0.25">
      <c r="A407">
        <v>1</v>
      </c>
      <c r="B407" t="s">
        <v>798</v>
      </c>
      <c r="C407">
        <v>-40762</v>
      </c>
      <c r="D407" s="86">
        <v>42912</v>
      </c>
      <c r="E407" t="s">
        <v>8</v>
      </c>
      <c r="F407" t="s">
        <v>8877</v>
      </c>
      <c r="G407" t="s">
        <v>8878</v>
      </c>
      <c r="H407" t="s">
        <v>8879</v>
      </c>
      <c r="M407" s="132">
        <v>3250</v>
      </c>
      <c r="N407" t="s">
        <v>8880</v>
      </c>
      <c r="O407" t="s">
        <v>8881</v>
      </c>
    </row>
    <row r="408" spans="1:15" hidden="1" x14ac:dyDescent="0.25">
      <c r="A408">
        <v>1</v>
      </c>
      <c r="B408" t="s">
        <v>798</v>
      </c>
      <c r="C408">
        <v>-40766</v>
      </c>
      <c r="D408" s="86">
        <v>42912</v>
      </c>
      <c r="E408" t="s">
        <v>8</v>
      </c>
      <c r="F408" t="s">
        <v>8882</v>
      </c>
      <c r="G408" t="s">
        <v>8883</v>
      </c>
      <c r="H408" t="s">
        <v>8884</v>
      </c>
      <c r="M408">
        <v>303.77</v>
      </c>
      <c r="N408" t="s">
        <v>8885</v>
      </c>
      <c r="O408" t="s">
        <v>3134</v>
      </c>
    </row>
    <row r="409" spans="1:15" hidden="1" x14ac:dyDescent="0.25">
      <c r="A409">
        <v>1</v>
      </c>
      <c r="B409" t="s">
        <v>798</v>
      </c>
      <c r="C409">
        <v>-40767</v>
      </c>
      <c r="D409" s="86">
        <v>42912</v>
      </c>
      <c r="E409" t="s">
        <v>8</v>
      </c>
      <c r="F409" t="s">
        <v>8886</v>
      </c>
      <c r="G409" t="s">
        <v>8887</v>
      </c>
      <c r="H409" t="s">
        <v>8888</v>
      </c>
      <c r="M409" s="132">
        <v>9500</v>
      </c>
      <c r="N409" t="s">
        <v>8889</v>
      </c>
      <c r="O409" t="s">
        <v>3134</v>
      </c>
    </row>
    <row r="410" spans="1:15" hidden="1" x14ac:dyDescent="0.25">
      <c r="A410">
        <v>1</v>
      </c>
      <c r="B410" t="s">
        <v>798</v>
      </c>
      <c r="C410">
        <v>-40778</v>
      </c>
      <c r="D410" s="86">
        <v>42913</v>
      </c>
      <c r="E410" t="s">
        <v>8</v>
      </c>
      <c r="F410" t="s">
        <v>8890</v>
      </c>
      <c r="G410" t="s">
        <v>8891</v>
      </c>
      <c r="H410" t="s">
        <v>8892</v>
      </c>
      <c r="M410" s="132">
        <v>6900</v>
      </c>
      <c r="N410" t="s">
        <v>8893</v>
      </c>
      <c r="O410" t="s">
        <v>3134</v>
      </c>
    </row>
    <row r="411" spans="1:15" hidden="1" x14ac:dyDescent="0.25">
      <c r="A411">
        <v>1</v>
      </c>
      <c r="B411" t="s">
        <v>798</v>
      </c>
      <c r="C411">
        <v>-40780</v>
      </c>
      <c r="D411" s="86">
        <v>42913</v>
      </c>
      <c r="E411" t="s">
        <v>8</v>
      </c>
      <c r="F411" t="s">
        <v>326</v>
      </c>
      <c r="G411" t="s">
        <v>327</v>
      </c>
      <c r="H411" t="s">
        <v>328</v>
      </c>
      <c r="M411">
        <v>232</v>
      </c>
      <c r="N411" t="s">
        <v>8894</v>
      </c>
      <c r="O411" t="s">
        <v>3134</v>
      </c>
    </row>
    <row r="412" spans="1:15" hidden="1" x14ac:dyDescent="0.25">
      <c r="A412">
        <v>1</v>
      </c>
      <c r="B412" t="s">
        <v>798</v>
      </c>
      <c r="C412">
        <v>-40788</v>
      </c>
      <c r="D412" s="86">
        <v>42913</v>
      </c>
      <c r="E412" t="s">
        <v>8</v>
      </c>
      <c r="F412" t="s">
        <v>8895</v>
      </c>
      <c r="G412" t="s">
        <v>24</v>
      </c>
      <c r="H412" t="s">
        <v>5542</v>
      </c>
      <c r="M412">
        <v>566.49</v>
      </c>
      <c r="N412" t="s">
        <v>8896</v>
      </c>
      <c r="O412" t="s">
        <v>3134</v>
      </c>
    </row>
    <row r="413" spans="1:15" hidden="1" x14ac:dyDescent="0.25">
      <c r="A413">
        <v>1</v>
      </c>
      <c r="B413" t="s">
        <v>798</v>
      </c>
      <c r="C413">
        <v>-40805</v>
      </c>
      <c r="D413" s="86">
        <v>42913</v>
      </c>
      <c r="E413" t="s">
        <v>8</v>
      </c>
      <c r="F413" t="s">
        <v>8897</v>
      </c>
      <c r="G413" t="s">
        <v>8898</v>
      </c>
      <c r="H413" t="s">
        <v>590</v>
      </c>
      <c r="M413">
        <v>156.47999999999999</v>
      </c>
      <c r="N413" t="s">
        <v>8899</v>
      </c>
      <c r="O413" t="s">
        <v>3134</v>
      </c>
    </row>
    <row r="414" spans="1:15" hidden="1" x14ac:dyDescent="0.25">
      <c r="A414">
        <v>1</v>
      </c>
      <c r="B414" t="s">
        <v>798</v>
      </c>
      <c r="C414">
        <v>-40823</v>
      </c>
      <c r="D414" s="86">
        <v>42914</v>
      </c>
      <c r="E414" t="s">
        <v>8</v>
      </c>
      <c r="F414" t="s">
        <v>2468</v>
      </c>
      <c r="G414" t="s">
        <v>2469</v>
      </c>
      <c r="H414" t="s">
        <v>2470</v>
      </c>
      <c r="M414">
        <v>97.65</v>
      </c>
      <c r="N414" t="s">
        <v>8900</v>
      </c>
      <c r="O414" t="s">
        <v>8868</v>
      </c>
    </row>
    <row r="415" spans="1:15" hidden="1" x14ac:dyDescent="0.25">
      <c r="A415">
        <v>1</v>
      </c>
      <c r="B415" t="s">
        <v>798</v>
      </c>
      <c r="C415">
        <v>-40827</v>
      </c>
      <c r="D415" s="86">
        <v>42914</v>
      </c>
      <c r="E415" t="s">
        <v>8</v>
      </c>
      <c r="F415" t="s">
        <v>8901</v>
      </c>
      <c r="G415" t="s">
        <v>8902</v>
      </c>
      <c r="H415" t="s">
        <v>8903</v>
      </c>
      <c r="M415">
        <v>232</v>
      </c>
      <c r="N415" t="s">
        <v>8904</v>
      </c>
      <c r="O415" t="s">
        <v>8905</v>
      </c>
    </row>
    <row r="416" spans="1:15" hidden="1" x14ac:dyDescent="0.25">
      <c r="A416">
        <v>1</v>
      </c>
      <c r="B416" t="s">
        <v>798</v>
      </c>
      <c r="C416">
        <v>-40828</v>
      </c>
      <c r="D416" s="86">
        <v>42914</v>
      </c>
      <c r="E416" t="s">
        <v>8</v>
      </c>
      <c r="F416" t="s">
        <v>8906</v>
      </c>
      <c r="G416" t="s">
        <v>24</v>
      </c>
      <c r="H416" t="s">
        <v>8907</v>
      </c>
      <c r="M416" s="132">
        <v>1945.35</v>
      </c>
      <c r="N416" t="s">
        <v>8908</v>
      </c>
      <c r="O416" t="s">
        <v>3134</v>
      </c>
    </row>
    <row r="417" spans="1:15" hidden="1" x14ac:dyDescent="0.25">
      <c r="A417">
        <v>1</v>
      </c>
      <c r="B417" t="s">
        <v>798</v>
      </c>
      <c r="C417">
        <v>-40830</v>
      </c>
      <c r="D417" s="86">
        <v>42914</v>
      </c>
      <c r="E417" t="s">
        <v>8</v>
      </c>
      <c r="F417" t="s">
        <v>8909</v>
      </c>
      <c r="G417" t="s">
        <v>24</v>
      </c>
      <c r="H417" t="s">
        <v>8910</v>
      </c>
      <c r="M417" s="132">
        <v>1411.18</v>
      </c>
      <c r="N417" t="s">
        <v>8911</v>
      </c>
      <c r="O417" t="s">
        <v>8912</v>
      </c>
    </row>
    <row r="418" spans="1:15" hidden="1" x14ac:dyDescent="0.25">
      <c r="A418">
        <v>1</v>
      </c>
      <c r="B418" t="s">
        <v>798</v>
      </c>
      <c r="C418">
        <v>-40831</v>
      </c>
      <c r="D418" s="86">
        <v>42914</v>
      </c>
      <c r="E418" t="s">
        <v>8</v>
      </c>
      <c r="F418" t="s">
        <v>8913</v>
      </c>
      <c r="G418" t="s">
        <v>8914</v>
      </c>
      <c r="H418" t="s">
        <v>8915</v>
      </c>
      <c r="M418" s="132">
        <v>2842.51</v>
      </c>
      <c r="N418" t="s">
        <v>8916</v>
      </c>
      <c r="O418" t="s">
        <v>8917</v>
      </c>
    </row>
    <row r="419" spans="1:15" hidden="1" x14ac:dyDescent="0.25">
      <c r="A419">
        <v>1</v>
      </c>
      <c r="B419" t="s">
        <v>798</v>
      </c>
      <c r="C419">
        <v>-40834</v>
      </c>
      <c r="D419" s="86">
        <v>42914</v>
      </c>
      <c r="E419" t="s">
        <v>8</v>
      </c>
      <c r="F419" t="s">
        <v>8918</v>
      </c>
      <c r="G419" t="s">
        <v>24</v>
      </c>
      <c r="H419" t="s">
        <v>8919</v>
      </c>
      <c r="M419">
        <v>319.36</v>
      </c>
      <c r="N419" t="s">
        <v>8920</v>
      </c>
      <c r="O419" t="s">
        <v>8921</v>
      </c>
    </row>
    <row r="420" spans="1:15" hidden="1" x14ac:dyDescent="0.25">
      <c r="A420">
        <v>1</v>
      </c>
      <c r="B420" t="s">
        <v>798</v>
      </c>
      <c r="C420">
        <v>-40835</v>
      </c>
      <c r="D420" s="86">
        <v>42914</v>
      </c>
      <c r="E420" t="s">
        <v>8</v>
      </c>
      <c r="F420" t="s">
        <v>8922</v>
      </c>
      <c r="G420" t="s">
        <v>24</v>
      </c>
      <c r="H420" t="s">
        <v>8923</v>
      </c>
      <c r="M420" s="132">
        <v>1084.95</v>
      </c>
      <c r="N420" t="s">
        <v>8924</v>
      </c>
      <c r="O420" t="s">
        <v>3134</v>
      </c>
    </row>
    <row r="421" spans="1:15" hidden="1" x14ac:dyDescent="0.25">
      <c r="A421">
        <v>1</v>
      </c>
      <c r="B421" t="s">
        <v>798</v>
      </c>
      <c r="C421">
        <v>-40838</v>
      </c>
      <c r="D421" s="86">
        <v>42914</v>
      </c>
      <c r="E421" t="s">
        <v>8</v>
      </c>
      <c r="F421" t="s">
        <v>8925</v>
      </c>
      <c r="G421" t="s">
        <v>8926</v>
      </c>
      <c r="H421" t="s">
        <v>8927</v>
      </c>
      <c r="M421" s="132">
        <v>3200</v>
      </c>
      <c r="N421" t="s">
        <v>8928</v>
      </c>
      <c r="O421" t="s">
        <v>8929</v>
      </c>
    </row>
    <row r="422" spans="1:15" hidden="1" x14ac:dyDescent="0.25">
      <c r="A422">
        <v>1</v>
      </c>
      <c r="B422" t="s">
        <v>798</v>
      </c>
      <c r="C422">
        <v>-40844</v>
      </c>
      <c r="D422" s="86">
        <v>42914</v>
      </c>
      <c r="E422" t="s">
        <v>8</v>
      </c>
      <c r="F422" t="s">
        <v>8930</v>
      </c>
      <c r="G422" t="s">
        <v>24</v>
      </c>
      <c r="H422" t="s">
        <v>8931</v>
      </c>
      <c r="M422">
        <v>591.5</v>
      </c>
      <c r="N422" t="s">
        <v>8932</v>
      </c>
      <c r="O422" t="s">
        <v>3134</v>
      </c>
    </row>
    <row r="423" spans="1:15" hidden="1" x14ac:dyDescent="0.25">
      <c r="A423">
        <v>1</v>
      </c>
      <c r="B423" t="s">
        <v>798</v>
      </c>
      <c r="C423">
        <v>-40845</v>
      </c>
      <c r="D423" s="86">
        <v>42914</v>
      </c>
      <c r="E423" t="s">
        <v>8</v>
      </c>
      <c r="F423" t="s">
        <v>8933</v>
      </c>
      <c r="G423" t="s">
        <v>24</v>
      </c>
      <c r="H423" t="s">
        <v>8934</v>
      </c>
      <c r="M423">
        <v>309.95</v>
      </c>
      <c r="N423" t="s">
        <v>8935</v>
      </c>
      <c r="O423" t="s">
        <v>8936</v>
      </c>
    </row>
    <row r="424" spans="1:15" hidden="1" x14ac:dyDescent="0.25">
      <c r="A424">
        <v>1</v>
      </c>
      <c r="B424" t="s">
        <v>798</v>
      </c>
      <c r="C424">
        <v>-40848</v>
      </c>
      <c r="D424" s="86">
        <v>42915</v>
      </c>
      <c r="E424" t="s">
        <v>8</v>
      </c>
      <c r="F424" t="s">
        <v>6863</v>
      </c>
      <c r="G424" t="s">
        <v>6864</v>
      </c>
      <c r="H424" t="s">
        <v>6865</v>
      </c>
      <c r="M424" s="132">
        <v>3998.29</v>
      </c>
      <c r="N424" t="s">
        <v>8937</v>
      </c>
      <c r="O424" t="s">
        <v>6867</v>
      </c>
    </row>
    <row r="425" spans="1:15" hidden="1" x14ac:dyDescent="0.25">
      <c r="A425">
        <v>1</v>
      </c>
      <c r="B425" t="s">
        <v>798</v>
      </c>
      <c r="C425">
        <v>-40849</v>
      </c>
      <c r="D425" s="86">
        <v>42915</v>
      </c>
      <c r="E425" t="s">
        <v>8</v>
      </c>
      <c r="F425" t="s">
        <v>8938</v>
      </c>
      <c r="G425" t="s">
        <v>8939</v>
      </c>
      <c r="H425" t="s">
        <v>8940</v>
      </c>
      <c r="M425" s="132">
        <v>2064.5300000000002</v>
      </c>
      <c r="N425" t="s">
        <v>8941</v>
      </c>
      <c r="O425" t="s">
        <v>3134</v>
      </c>
    </row>
    <row r="426" spans="1:15" hidden="1" x14ac:dyDescent="0.25">
      <c r="A426">
        <v>1</v>
      </c>
      <c r="B426" t="s">
        <v>798</v>
      </c>
      <c r="C426">
        <v>-40856</v>
      </c>
      <c r="D426" s="86">
        <v>42915</v>
      </c>
      <c r="E426" t="s">
        <v>8</v>
      </c>
      <c r="F426" t="s">
        <v>792</v>
      </c>
      <c r="G426" t="s">
        <v>793</v>
      </c>
      <c r="H426" t="s">
        <v>4767</v>
      </c>
      <c r="M426" s="132">
        <v>3599.07</v>
      </c>
      <c r="N426" t="s">
        <v>8942</v>
      </c>
      <c r="O426" t="s">
        <v>8943</v>
      </c>
    </row>
    <row r="427" spans="1:15" hidden="1" x14ac:dyDescent="0.25">
      <c r="A427">
        <v>1</v>
      </c>
      <c r="B427" t="s">
        <v>798</v>
      </c>
      <c r="C427">
        <v>-40857</v>
      </c>
      <c r="D427" s="86">
        <v>42915</v>
      </c>
      <c r="E427" t="s">
        <v>8</v>
      </c>
      <c r="F427" t="s">
        <v>8944</v>
      </c>
      <c r="G427" t="s">
        <v>8945</v>
      </c>
      <c r="H427" t="s">
        <v>8946</v>
      </c>
      <c r="M427" s="132">
        <v>1740.48</v>
      </c>
      <c r="N427" t="s">
        <v>8947</v>
      </c>
      <c r="O427" t="s">
        <v>3134</v>
      </c>
    </row>
    <row r="428" spans="1:15" hidden="1" x14ac:dyDescent="0.25">
      <c r="A428">
        <v>1</v>
      </c>
      <c r="B428" t="s">
        <v>798</v>
      </c>
      <c r="C428">
        <v>-40860</v>
      </c>
      <c r="D428" s="86">
        <v>42915</v>
      </c>
      <c r="E428" t="s">
        <v>8</v>
      </c>
      <c r="F428" t="s">
        <v>8948</v>
      </c>
      <c r="G428" t="s">
        <v>8949</v>
      </c>
      <c r="H428" t="s">
        <v>8950</v>
      </c>
      <c r="M428" s="132">
        <v>2254.5300000000002</v>
      </c>
      <c r="N428" t="s">
        <v>8951</v>
      </c>
      <c r="O428" t="s">
        <v>8952</v>
      </c>
    </row>
    <row r="429" spans="1:15" hidden="1" x14ac:dyDescent="0.25">
      <c r="A429">
        <v>1</v>
      </c>
      <c r="B429" t="s">
        <v>798</v>
      </c>
      <c r="C429">
        <v>-40861</v>
      </c>
      <c r="D429" s="86">
        <v>42915</v>
      </c>
      <c r="E429" t="s">
        <v>8</v>
      </c>
      <c r="F429" t="s">
        <v>8953</v>
      </c>
      <c r="G429" t="s">
        <v>8954</v>
      </c>
      <c r="H429" t="s">
        <v>8955</v>
      </c>
      <c r="M429">
        <v>100</v>
      </c>
      <c r="N429" t="s">
        <v>8956</v>
      </c>
      <c r="O429" t="s">
        <v>3134</v>
      </c>
    </row>
    <row r="430" spans="1:15" hidden="1" x14ac:dyDescent="0.25">
      <c r="A430">
        <v>1</v>
      </c>
      <c r="B430" t="s">
        <v>798</v>
      </c>
      <c r="C430">
        <v>-40869</v>
      </c>
      <c r="D430" s="86">
        <v>42915</v>
      </c>
      <c r="E430" t="s">
        <v>8</v>
      </c>
      <c r="F430" t="s">
        <v>8957</v>
      </c>
      <c r="G430" t="s">
        <v>24</v>
      </c>
      <c r="H430" t="s">
        <v>8958</v>
      </c>
      <c r="M430" s="132">
        <v>3827.92</v>
      </c>
      <c r="N430" t="s">
        <v>8959</v>
      </c>
      <c r="O430" t="s">
        <v>7319</v>
      </c>
    </row>
    <row r="431" spans="1:15" hidden="1" x14ac:dyDescent="0.25">
      <c r="A431">
        <v>1</v>
      </c>
      <c r="B431" t="s">
        <v>798</v>
      </c>
      <c r="C431">
        <v>-40880</v>
      </c>
      <c r="D431" s="86">
        <v>42916</v>
      </c>
      <c r="E431" t="s">
        <v>8</v>
      </c>
      <c r="F431" t="s">
        <v>8960</v>
      </c>
      <c r="G431" t="s">
        <v>24</v>
      </c>
      <c r="H431" t="s">
        <v>8961</v>
      </c>
      <c r="M431">
        <v>436.82</v>
      </c>
      <c r="N431" t="s">
        <v>8962</v>
      </c>
      <c r="O431" t="s">
        <v>3134</v>
      </c>
    </row>
    <row r="432" spans="1:15" hidden="1" x14ac:dyDescent="0.25">
      <c r="A432">
        <v>1</v>
      </c>
      <c r="B432" t="s">
        <v>798</v>
      </c>
      <c r="C432">
        <v>-40881</v>
      </c>
      <c r="D432" s="86">
        <v>42916</v>
      </c>
      <c r="E432" t="s">
        <v>8</v>
      </c>
      <c r="F432" t="s">
        <v>8957</v>
      </c>
      <c r="G432" t="s">
        <v>24</v>
      </c>
      <c r="H432" t="s">
        <v>8958</v>
      </c>
      <c r="M432" s="132">
        <v>2531.48</v>
      </c>
      <c r="N432" t="s">
        <v>8963</v>
      </c>
      <c r="O432" t="s">
        <v>1843</v>
      </c>
    </row>
    <row r="433" spans="1:15" hidden="1" x14ac:dyDescent="0.25">
      <c r="A433">
        <v>1</v>
      </c>
      <c r="B433" t="s">
        <v>798</v>
      </c>
      <c r="C433">
        <v>-40882</v>
      </c>
      <c r="D433" s="86">
        <v>42916</v>
      </c>
      <c r="E433" t="s">
        <v>8</v>
      </c>
      <c r="F433" t="s">
        <v>4416</v>
      </c>
      <c r="G433" t="s">
        <v>4417</v>
      </c>
      <c r="H433" t="s">
        <v>8964</v>
      </c>
      <c r="M433" s="132">
        <v>1969.99</v>
      </c>
      <c r="N433" t="s">
        <v>8965</v>
      </c>
      <c r="O433" t="s">
        <v>8966</v>
      </c>
    </row>
    <row r="434" spans="1:15" hidden="1" x14ac:dyDescent="0.25">
      <c r="A434">
        <v>1</v>
      </c>
      <c r="B434" t="s">
        <v>798</v>
      </c>
      <c r="C434">
        <v>-40887</v>
      </c>
      <c r="D434" s="86">
        <v>42916</v>
      </c>
      <c r="E434" t="s">
        <v>8</v>
      </c>
      <c r="F434" t="s">
        <v>8933</v>
      </c>
      <c r="G434" t="s">
        <v>24</v>
      </c>
      <c r="H434" t="s">
        <v>8934</v>
      </c>
      <c r="M434">
        <v>419.36</v>
      </c>
      <c r="N434" t="s">
        <v>8967</v>
      </c>
      <c r="O434" t="s">
        <v>8936</v>
      </c>
    </row>
    <row r="435" spans="1:15" hidden="1" x14ac:dyDescent="0.25">
      <c r="A435">
        <v>1</v>
      </c>
      <c r="B435" t="s">
        <v>798</v>
      </c>
      <c r="C435">
        <v>-40890</v>
      </c>
      <c r="D435" s="86">
        <v>42916</v>
      </c>
      <c r="E435" t="s">
        <v>7203</v>
      </c>
      <c r="F435" t="s">
        <v>8968</v>
      </c>
      <c r="G435" t="s">
        <v>24</v>
      </c>
      <c r="H435" t="s">
        <v>800</v>
      </c>
      <c r="M435">
        <v>915.05</v>
      </c>
      <c r="N435" t="s">
        <v>8969</v>
      </c>
      <c r="O435" t="s">
        <v>3134</v>
      </c>
    </row>
    <row r="436" spans="1:15" hidden="1" x14ac:dyDescent="0.25">
      <c r="A436">
        <v>1</v>
      </c>
      <c r="B436" t="s">
        <v>798</v>
      </c>
      <c r="C436">
        <v>-40891</v>
      </c>
      <c r="D436" s="86">
        <v>42916</v>
      </c>
      <c r="E436" t="s">
        <v>7203</v>
      </c>
      <c r="F436" t="s">
        <v>8970</v>
      </c>
      <c r="G436" t="s">
        <v>24</v>
      </c>
      <c r="H436" t="s">
        <v>8971</v>
      </c>
      <c r="M436">
        <v>419.36</v>
      </c>
      <c r="N436" t="s">
        <v>8972</v>
      </c>
      <c r="O436" t="s">
        <v>3134</v>
      </c>
    </row>
    <row r="437" spans="1:15" hidden="1" x14ac:dyDescent="0.25">
      <c r="A437">
        <v>1</v>
      </c>
      <c r="B437" t="s">
        <v>798</v>
      </c>
      <c r="C437">
        <v>-40894</v>
      </c>
      <c r="D437" s="86">
        <v>42916</v>
      </c>
      <c r="E437" t="s">
        <v>8</v>
      </c>
      <c r="F437" t="s">
        <v>8890</v>
      </c>
      <c r="G437" t="s">
        <v>8891</v>
      </c>
      <c r="H437" t="s">
        <v>8892</v>
      </c>
      <c r="M437">
        <v>492.3</v>
      </c>
      <c r="N437" t="s">
        <v>8973</v>
      </c>
      <c r="O437" t="s">
        <v>3134</v>
      </c>
    </row>
    <row r="438" spans="1:15" hidden="1" x14ac:dyDescent="0.25">
      <c r="A438">
        <v>1</v>
      </c>
      <c r="B438" t="s">
        <v>798</v>
      </c>
      <c r="C438">
        <v>-40895</v>
      </c>
      <c r="D438" s="86">
        <v>42916</v>
      </c>
      <c r="E438" t="s">
        <v>8</v>
      </c>
      <c r="F438" t="s">
        <v>8890</v>
      </c>
      <c r="G438" t="s">
        <v>8891</v>
      </c>
      <c r="H438" t="s">
        <v>8892</v>
      </c>
      <c r="M438">
        <v>568.28</v>
      </c>
      <c r="N438" t="s">
        <v>8974</v>
      </c>
      <c r="O438" t="s">
        <v>3134</v>
      </c>
    </row>
    <row r="439" spans="1:15" hidden="1" x14ac:dyDescent="0.25">
      <c r="A439">
        <v>1</v>
      </c>
      <c r="B439" t="s">
        <v>798</v>
      </c>
      <c r="C439">
        <v>-40896</v>
      </c>
      <c r="D439" s="86">
        <v>42916</v>
      </c>
      <c r="E439" t="s">
        <v>8</v>
      </c>
      <c r="F439" t="s">
        <v>8890</v>
      </c>
      <c r="G439" t="s">
        <v>8891</v>
      </c>
      <c r="H439" t="s">
        <v>8892</v>
      </c>
      <c r="M439">
        <v>232</v>
      </c>
      <c r="N439" t="s">
        <v>8975</v>
      </c>
      <c r="O439" t="s">
        <v>3134</v>
      </c>
    </row>
    <row r="440" spans="1:15" hidden="1" x14ac:dyDescent="0.25">
      <c r="A440">
        <v>1</v>
      </c>
      <c r="B440" t="s">
        <v>798</v>
      </c>
      <c r="C440">
        <v>-40900</v>
      </c>
      <c r="D440" s="86">
        <v>42916</v>
      </c>
      <c r="E440" t="s">
        <v>8</v>
      </c>
      <c r="F440" t="s">
        <v>8976</v>
      </c>
      <c r="G440" t="s">
        <v>24</v>
      </c>
      <c r="H440" t="s">
        <v>8977</v>
      </c>
      <c r="M440" s="132">
        <v>3777.46</v>
      </c>
      <c r="N440" t="s">
        <v>8978</v>
      </c>
      <c r="O440" t="s">
        <v>8979</v>
      </c>
    </row>
    <row r="441" spans="1:15" hidden="1" x14ac:dyDescent="0.25">
      <c r="A441">
        <v>1</v>
      </c>
      <c r="B441" t="s">
        <v>798</v>
      </c>
      <c r="C441">
        <v>-40903</v>
      </c>
      <c r="D441" s="86">
        <v>42916</v>
      </c>
      <c r="E441" t="s">
        <v>8</v>
      </c>
      <c r="F441" t="s">
        <v>738</v>
      </c>
      <c r="G441" t="s">
        <v>739</v>
      </c>
      <c r="H441" t="s">
        <v>740</v>
      </c>
      <c r="M441">
        <v>56.03</v>
      </c>
      <c r="N441" t="s">
        <v>8980</v>
      </c>
      <c r="O441" t="s">
        <v>3134</v>
      </c>
    </row>
    <row r="442" spans="1:15" hidden="1" x14ac:dyDescent="0.25">
      <c r="A442">
        <v>1</v>
      </c>
      <c r="B442" t="s">
        <v>798</v>
      </c>
      <c r="C442">
        <v>-40907</v>
      </c>
      <c r="D442" s="86">
        <v>42916</v>
      </c>
      <c r="E442" t="s">
        <v>8</v>
      </c>
      <c r="F442" t="s">
        <v>8981</v>
      </c>
      <c r="G442" t="s">
        <v>8982</v>
      </c>
      <c r="H442" t="s">
        <v>8983</v>
      </c>
      <c r="M442">
        <v>966.49</v>
      </c>
      <c r="N442" t="s">
        <v>8984</v>
      </c>
      <c r="O442" t="s">
        <v>3134</v>
      </c>
    </row>
    <row r="443" spans="1:15" hidden="1" x14ac:dyDescent="0.25">
      <c r="A443">
        <v>1</v>
      </c>
      <c r="B443" t="s">
        <v>798</v>
      </c>
      <c r="C443">
        <v>-40911</v>
      </c>
      <c r="D443" s="86">
        <v>42916</v>
      </c>
      <c r="E443" t="s">
        <v>8</v>
      </c>
      <c r="F443" t="s">
        <v>8985</v>
      </c>
      <c r="G443" t="s">
        <v>24</v>
      </c>
      <c r="H443" t="s">
        <v>8986</v>
      </c>
      <c r="M443">
        <v>830.42</v>
      </c>
      <c r="N443" t="s">
        <v>8987</v>
      </c>
      <c r="O443" t="s">
        <v>8988</v>
      </c>
    </row>
    <row r="444" spans="1:15" hidden="1" x14ac:dyDescent="0.25">
      <c r="A444">
        <v>1</v>
      </c>
      <c r="B444" t="s">
        <v>798</v>
      </c>
      <c r="C444">
        <v>-40913</v>
      </c>
      <c r="D444" s="86">
        <v>42916</v>
      </c>
      <c r="E444" t="s">
        <v>8</v>
      </c>
      <c r="F444" t="s">
        <v>8989</v>
      </c>
      <c r="G444" t="s">
        <v>8990</v>
      </c>
      <c r="H444" t="s">
        <v>8857</v>
      </c>
      <c r="M444">
        <v>619.91999999999996</v>
      </c>
      <c r="N444" t="s">
        <v>8991</v>
      </c>
      <c r="O444" t="s">
        <v>3134</v>
      </c>
    </row>
    <row r="445" spans="1:15" hidden="1" x14ac:dyDescent="0.25">
      <c r="A445">
        <v>1</v>
      </c>
      <c r="B445" t="s">
        <v>798</v>
      </c>
      <c r="C445">
        <v>-40914</v>
      </c>
      <c r="D445" s="86">
        <v>42916</v>
      </c>
      <c r="E445" t="s">
        <v>8</v>
      </c>
      <c r="F445" t="s">
        <v>8992</v>
      </c>
      <c r="G445" t="s">
        <v>8993</v>
      </c>
      <c r="H445" t="s">
        <v>8994</v>
      </c>
      <c r="M445">
        <v>296.14999999999998</v>
      </c>
      <c r="N445" t="s">
        <v>8995</v>
      </c>
      <c r="O445" t="s">
        <v>3134</v>
      </c>
    </row>
    <row r="446" spans="1:15" hidden="1" x14ac:dyDescent="0.25">
      <c r="A446">
        <v>1</v>
      </c>
      <c r="B446" t="s">
        <v>1260</v>
      </c>
      <c r="C446">
        <v>-40523</v>
      </c>
      <c r="D446" s="86">
        <v>42900</v>
      </c>
      <c r="E446" t="s">
        <v>8</v>
      </c>
      <c r="F446" t="s">
        <v>8996</v>
      </c>
      <c r="G446" t="s">
        <v>24</v>
      </c>
      <c r="H446" t="s">
        <v>800</v>
      </c>
      <c r="M446" s="132">
        <v>40000</v>
      </c>
      <c r="N446" t="s">
        <v>8997</v>
      </c>
      <c r="O446" t="s">
        <v>3134</v>
      </c>
    </row>
    <row r="447" spans="1:15" hidden="1" x14ac:dyDescent="0.25">
      <c r="A447">
        <v>1</v>
      </c>
      <c r="B447" t="s">
        <v>1260</v>
      </c>
      <c r="C447">
        <v>-40808</v>
      </c>
      <c r="D447" s="86">
        <v>42914</v>
      </c>
      <c r="E447" t="s">
        <v>8</v>
      </c>
      <c r="F447" t="s">
        <v>8998</v>
      </c>
      <c r="G447" t="s">
        <v>8999</v>
      </c>
      <c r="H447" t="s">
        <v>9000</v>
      </c>
      <c r="M447" s="132">
        <v>8154</v>
      </c>
      <c r="N447" t="s">
        <v>9001</v>
      </c>
      <c r="O447" t="s">
        <v>3134</v>
      </c>
    </row>
    <row r="448" spans="1:15" hidden="1" x14ac:dyDescent="0.25">
      <c r="A448">
        <v>1</v>
      </c>
      <c r="B448" t="s">
        <v>1260</v>
      </c>
      <c r="C448">
        <v>-40811</v>
      </c>
      <c r="D448" s="86">
        <v>42914</v>
      </c>
      <c r="E448" t="s">
        <v>8</v>
      </c>
      <c r="F448" t="s">
        <v>1192</v>
      </c>
      <c r="G448" t="s">
        <v>1193</v>
      </c>
      <c r="H448" t="s">
        <v>9002</v>
      </c>
      <c r="M448" s="132">
        <v>1099</v>
      </c>
      <c r="N448" t="s">
        <v>9003</v>
      </c>
      <c r="O448" t="s">
        <v>9004</v>
      </c>
    </row>
    <row r="449" spans="1:16" hidden="1" x14ac:dyDescent="0.25">
      <c r="A449">
        <v>1</v>
      </c>
      <c r="B449" t="s">
        <v>1260</v>
      </c>
      <c r="C449">
        <v>-40812</v>
      </c>
      <c r="D449" s="86">
        <v>42914</v>
      </c>
      <c r="E449" t="s">
        <v>8</v>
      </c>
      <c r="F449" t="s">
        <v>8259</v>
      </c>
      <c r="G449" t="s">
        <v>24</v>
      </c>
      <c r="H449" t="s">
        <v>8260</v>
      </c>
      <c r="M449" s="132">
        <v>2027.05</v>
      </c>
      <c r="N449" t="s">
        <v>9005</v>
      </c>
      <c r="O449" t="s">
        <v>9006</v>
      </c>
    </row>
    <row r="450" spans="1:16" hidden="1" x14ac:dyDescent="0.25">
      <c r="A450">
        <v>1</v>
      </c>
      <c r="B450" t="s">
        <v>1260</v>
      </c>
      <c r="C450">
        <v>-40813</v>
      </c>
      <c r="D450" s="86">
        <v>42914</v>
      </c>
      <c r="E450" t="s">
        <v>8</v>
      </c>
      <c r="F450" t="s">
        <v>9007</v>
      </c>
      <c r="G450" t="s">
        <v>9008</v>
      </c>
      <c r="H450" t="s">
        <v>9009</v>
      </c>
      <c r="M450" s="132">
        <v>5360</v>
      </c>
      <c r="N450" t="s">
        <v>9010</v>
      </c>
      <c r="O450" t="s">
        <v>9011</v>
      </c>
    </row>
    <row r="451" spans="1:16" hidden="1" x14ac:dyDescent="0.25">
      <c r="A451">
        <v>1</v>
      </c>
      <c r="B451" t="s">
        <v>1260</v>
      </c>
      <c r="C451">
        <v>-40814</v>
      </c>
      <c r="D451" s="86">
        <v>42914</v>
      </c>
      <c r="E451" t="s">
        <v>8</v>
      </c>
      <c r="F451" t="s">
        <v>8828</v>
      </c>
      <c r="G451" t="s">
        <v>8829</v>
      </c>
      <c r="H451" t="s">
        <v>8830</v>
      </c>
      <c r="M451">
        <v>766</v>
      </c>
      <c r="N451" t="s">
        <v>9012</v>
      </c>
      <c r="O451" t="s">
        <v>9013</v>
      </c>
    </row>
    <row r="452" spans="1:16" hidden="1" x14ac:dyDescent="0.25">
      <c r="A452">
        <v>1</v>
      </c>
      <c r="B452" t="s">
        <v>1314</v>
      </c>
      <c r="C452">
        <v>-40619</v>
      </c>
      <c r="D452" s="86">
        <v>42906</v>
      </c>
      <c r="E452" t="s">
        <v>8</v>
      </c>
      <c r="F452" t="s">
        <v>1315</v>
      </c>
      <c r="G452" t="s">
        <v>1316</v>
      </c>
      <c r="H452" t="s">
        <v>9014</v>
      </c>
      <c r="M452" s="132">
        <v>10000</v>
      </c>
      <c r="N452" t="s">
        <v>9015</v>
      </c>
      <c r="O452" t="s">
        <v>3134</v>
      </c>
    </row>
    <row r="453" spans="1:16" hidden="1" x14ac:dyDescent="0.25">
      <c r="A453">
        <v>1</v>
      </c>
      <c r="B453" t="s">
        <v>1314</v>
      </c>
      <c r="C453">
        <v>-40722</v>
      </c>
      <c r="D453" s="86">
        <v>42909</v>
      </c>
      <c r="E453" t="s">
        <v>8</v>
      </c>
      <c r="F453" t="s">
        <v>1315</v>
      </c>
      <c r="G453" t="s">
        <v>1316</v>
      </c>
      <c r="H453" t="s">
        <v>9016</v>
      </c>
      <c r="M453" s="132">
        <v>10000</v>
      </c>
      <c r="N453" t="s">
        <v>9017</v>
      </c>
      <c r="O453" t="s">
        <v>3134</v>
      </c>
    </row>
    <row r="454" spans="1:16" hidden="1" x14ac:dyDescent="0.25">
      <c r="A454">
        <v>1</v>
      </c>
      <c r="B454" t="s">
        <v>1314</v>
      </c>
      <c r="C454">
        <v>-40777</v>
      </c>
      <c r="D454" s="86">
        <v>42913</v>
      </c>
      <c r="E454" t="s">
        <v>8</v>
      </c>
      <c r="F454" t="s">
        <v>1315</v>
      </c>
      <c r="G454" t="s">
        <v>1316</v>
      </c>
      <c r="H454" t="s">
        <v>8525</v>
      </c>
      <c r="M454" s="132">
        <v>2000</v>
      </c>
      <c r="N454" t="s">
        <v>9018</v>
      </c>
      <c r="O454" t="s">
        <v>3134</v>
      </c>
    </row>
    <row r="455" spans="1:16" hidden="1" x14ac:dyDescent="0.25">
      <c r="A455">
        <v>1</v>
      </c>
      <c r="B455" t="s">
        <v>1320</v>
      </c>
      <c r="C455">
        <v>-40299</v>
      </c>
      <c r="D455" s="86">
        <v>42887</v>
      </c>
      <c r="E455" t="s">
        <v>9019</v>
      </c>
      <c r="F455" t="s">
        <v>7552</v>
      </c>
      <c r="G455" t="s">
        <v>7553</v>
      </c>
      <c r="H455" t="s">
        <v>7554</v>
      </c>
      <c r="M455" s="132">
        <v>7214</v>
      </c>
      <c r="N455" t="s">
        <v>9020</v>
      </c>
      <c r="O455" t="s">
        <v>5912</v>
      </c>
    </row>
    <row r="456" spans="1:16" hidden="1" x14ac:dyDescent="0.25">
      <c r="A456" s="142">
        <v>1</v>
      </c>
      <c r="B456" s="142" t="s">
        <v>1320</v>
      </c>
      <c r="C456" s="142">
        <v>-40806</v>
      </c>
      <c r="D456" s="143">
        <v>42913</v>
      </c>
      <c r="E456" s="142" t="s">
        <v>9021</v>
      </c>
      <c r="F456" s="142" t="s">
        <v>9022</v>
      </c>
      <c r="G456" s="142" t="s">
        <v>24</v>
      </c>
      <c r="H456" s="142" t="s">
        <v>2492</v>
      </c>
      <c r="I456" s="142"/>
      <c r="J456" s="142"/>
      <c r="K456" s="142"/>
      <c r="L456" s="142"/>
      <c r="M456" s="144">
        <v>123800</v>
      </c>
      <c r="N456" s="142" t="s">
        <v>9023</v>
      </c>
      <c r="O456" s="142" t="s">
        <v>301</v>
      </c>
      <c r="P456" s="142"/>
    </row>
    <row r="457" spans="1:16" hidden="1" x14ac:dyDescent="0.25">
      <c r="A457">
        <v>1</v>
      </c>
      <c r="B457" t="s">
        <v>1320</v>
      </c>
      <c r="C457">
        <v>-40305</v>
      </c>
      <c r="D457" s="86">
        <v>42887</v>
      </c>
      <c r="E457" t="s">
        <v>9021</v>
      </c>
      <c r="F457" t="s">
        <v>9024</v>
      </c>
      <c r="G457" t="s">
        <v>9025</v>
      </c>
      <c r="H457" t="s">
        <v>9026</v>
      </c>
      <c r="M457" s="132">
        <v>5000</v>
      </c>
      <c r="N457" t="s">
        <v>9027</v>
      </c>
      <c r="O457" t="s">
        <v>9028</v>
      </c>
    </row>
    <row r="458" spans="1:16" hidden="1" x14ac:dyDescent="0.25">
      <c r="A458">
        <v>1</v>
      </c>
      <c r="B458" t="s">
        <v>1320</v>
      </c>
      <c r="C458">
        <v>-40342</v>
      </c>
      <c r="D458" s="86">
        <v>42889</v>
      </c>
      <c r="E458" t="s">
        <v>8033</v>
      </c>
      <c r="F458" t="s">
        <v>8034</v>
      </c>
      <c r="G458" t="s">
        <v>24</v>
      </c>
      <c r="H458" t="s">
        <v>8035</v>
      </c>
      <c r="M458" s="132">
        <v>5000</v>
      </c>
      <c r="N458" t="s">
        <v>9029</v>
      </c>
      <c r="O458" t="s">
        <v>9030</v>
      </c>
    </row>
    <row r="459" spans="1:16" hidden="1" x14ac:dyDescent="0.25">
      <c r="A459">
        <v>1</v>
      </c>
      <c r="B459" t="s">
        <v>1320</v>
      </c>
      <c r="C459">
        <v>-40371</v>
      </c>
      <c r="D459" s="86">
        <v>42892</v>
      </c>
      <c r="E459" t="s">
        <v>8</v>
      </c>
      <c r="F459" t="s">
        <v>8029</v>
      </c>
      <c r="G459" t="s">
        <v>24</v>
      </c>
      <c r="H459" t="s">
        <v>8030</v>
      </c>
      <c r="M459" s="132">
        <v>1000</v>
      </c>
      <c r="N459" t="s">
        <v>9031</v>
      </c>
      <c r="O459" t="s">
        <v>3134</v>
      </c>
    </row>
    <row r="460" spans="1:16" hidden="1" x14ac:dyDescent="0.25">
      <c r="A460">
        <v>1</v>
      </c>
      <c r="B460" t="s">
        <v>1320</v>
      </c>
      <c r="C460">
        <v>-40390</v>
      </c>
      <c r="D460" s="86">
        <v>42892</v>
      </c>
      <c r="E460" t="s">
        <v>7692</v>
      </c>
      <c r="F460" t="s">
        <v>7693</v>
      </c>
      <c r="G460" t="s">
        <v>24</v>
      </c>
      <c r="H460" t="s">
        <v>7694</v>
      </c>
      <c r="M460" s="132">
        <v>53350</v>
      </c>
      <c r="N460" t="s">
        <v>9032</v>
      </c>
      <c r="O460" t="s">
        <v>1837</v>
      </c>
    </row>
    <row r="461" spans="1:16" hidden="1" x14ac:dyDescent="0.25">
      <c r="A461">
        <v>1</v>
      </c>
      <c r="B461" t="s">
        <v>1320</v>
      </c>
      <c r="C461">
        <v>-40398</v>
      </c>
      <c r="D461" s="86">
        <v>42893</v>
      </c>
      <c r="E461" t="s">
        <v>7692</v>
      </c>
      <c r="F461" t="s">
        <v>7693</v>
      </c>
      <c r="G461" t="s">
        <v>24</v>
      </c>
      <c r="H461" t="s">
        <v>7694</v>
      </c>
      <c r="M461">
        <v>400</v>
      </c>
      <c r="N461" t="s">
        <v>9033</v>
      </c>
      <c r="O461" t="s">
        <v>3134</v>
      </c>
    </row>
    <row r="462" spans="1:16" hidden="1" x14ac:dyDescent="0.25">
      <c r="A462">
        <v>1</v>
      </c>
      <c r="B462" t="s">
        <v>7</v>
      </c>
      <c r="C462">
        <v>-40818</v>
      </c>
      <c r="D462" s="86">
        <v>42914</v>
      </c>
      <c r="E462" t="s">
        <v>8</v>
      </c>
      <c r="F462" t="s">
        <v>9034</v>
      </c>
      <c r="G462" t="s">
        <v>9035</v>
      </c>
      <c r="H462" t="s">
        <v>9036</v>
      </c>
      <c r="M462" s="132">
        <v>120000</v>
      </c>
      <c r="N462" t="s">
        <v>9037</v>
      </c>
      <c r="O462" t="s">
        <v>9038</v>
      </c>
    </row>
    <row r="463" spans="1:16" hidden="1" x14ac:dyDescent="0.25">
      <c r="A463">
        <v>1</v>
      </c>
      <c r="B463" t="s">
        <v>1320</v>
      </c>
      <c r="C463">
        <v>-40423</v>
      </c>
      <c r="D463" s="86">
        <v>42894</v>
      </c>
      <c r="E463" t="s">
        <v>8</v>
      </c>
      <c r="F463" t="s">
        <v>9039</v>
      </c>
      <c r="G463" t="s">
        <v>24</v>
      </c>
      <c r="H463" t="s">
        <v>9040</v>
      </c>
      <c r="M463" s="132">
        <v>5000</v>
      </c>
      <c r="N463" t="s">
        <v>9041</v>
      </c>
      <c r="O463" t="s">
        <v>3134</v>
      </c>
    </row>
    <row r="464" spans="1:16" hidden="1" x14ac:dyDescent="0.25">
      <c r="A464">
        <v>1</v>
      </c>
      <c r="B464" t="s">
        <v>1320</v>
      </c>
      <c r="C464">
        <v>-40424</v>
      </c>
      <c r="D464" s="86">
        <v>42894</v>
      </c>
      <c r="E464" t="s">
        <v>8</v>
      </c>
      <c r="F464" t="s">
        <v>9042</v>
      </c>
      <c r="G464" t="s">
        <v>24</v>
      </c>
      <c r="H464" t="s">
        <v>9043</v>
      </c>
      <c r="M464" s="132">
        <v>3000</v>
      </c>
      <c r="N464" t="s">
        <v>9044</v>
      </c>
      <c r="O464" t="s">
        <v>9045</v>
      </c>
    </row>
    <row r="465" spans="1:16" hidden="1" x14ac:dyDescent="0.25">
      <c r="A465">
        <v>1</v>
      </c>
      <c r="B465" t="s">
        <v>1320</v>
      </c>
      <c r="C465">
        <v>-40436</v>
      </c>
      <c r="D465" s="86">
        <v>42895</v>
      </c>
      <c r="E465" t="s">
        <v>7989</v>
      </c>
      <c r="F465" t="s">
        <v>7990</v>
      </c>
      <c r="G465" t="s">
        <v>7991</v>
      </c>
      <c r="H465" t="s">
        <v>2403</v>
      </c>
      <c r="M465" s="132">
        <v>4000</v>
      </c>
      <c r="N465" t="s">
        <v>9046</v>
      </c>
      <c r="O465" t="s">
        <v>3134</v>
      </c>
    </row>
    <row r="466" spans="1:16" hidden="1" x14ac:dyDescent="0.25">
      <c r="A466">
        <v>1</v>
      </c>
      <c r="B466" t="s">
        <v>1320</v>
      </c>
      <c r="C466">
        <v>-40438</v>
      </c>
      <c r="D466" s="86">
        <v>42895</v>
      </c>
      <c r="E466" t="s">
        <v>8</v>
      </c>
      <c r="F466" t="s">
        <v>8089</v>
      </c>
      <c r="G466" t="s">
        <v>24</v>
      </c>
      <c r="H466" t="s">
        <v>8090</v>
      </c>
      <c r="M466" s="132">
        <v>4000</v>
      </c>
      <c r="N466" t="s">
        <v>9047</v>
      </c>
      <c r="O466" t="s">
        <v>3134</v>
      </c>
    </row>
    <row r="467" spans="1:16" hidden="1" x14ac:dyDescent="0.25">
      <c r="A467">
        <v>1</v>
      </c>
      <c r="B467" t="s">
        <v>7</v>
      </c>
      <c r="C467">
        <v>-40820</v>
      </c>
      <c r="D467" s="86">
        <v>42914</v>
      </c>
      <c r="E467" t="s">
        <v>8</v>
      </c>
      <c r="F467" t="s">
        <v>9048</v>
      </c>
      <c r="G467" t="s">
        <v>9049</v>
      </c>
      <c r="H467" t="s">
        <v>9050</v>
      </c>
      <c r="M467" s="132">
        <v>293600</v>
      </c>
      <c r="N467" t="s">
        <v>9051</v>
      </c>
      <c r="O467" t="s">
        <v>9052</v>
      </c>
    </row>
    <row r="468" spans="1:16" hidden="1" x14ac:dyDescent="0.25">
      <c r="A468">
        <v>1</v>
      </c>
      <c r="B468" t="s">
        <v>7</v>
      </c>
      <c r="C468">
        <v>-40821</v>
      </c>
      <c r="D468" s="86">
        <v>42914</v>
      </c>
      <c r="E468" t="s">
        <v>8205</v>
      </c>
      <c r="F468" t="s">
        <v>8206</v>
      </c>
      <c r="G468" t="s">
        <v>8207</v>
      </c>
      <c r="H468" t="s">
        <v>8208</v>
      </c>
      <c r="M468" s="132">
        <v>168521.61</v>
      </c>
      <c r="N468" t="s">
        <v>9053</v>
      </c>
      <c r="O468" t="s">
        <v>8218</v>
      </c>
    </row>
    <row r="469" spans="1:16" hidden="1" x14ac:dyDescent="0.25">
      <c r="A469">
        <v>1</v>
      </c>
      <c r="B469" t="s">
        <v>1320</v>
      </c>
      <c r="C469">
        <v>-40826</v>
      </c>
      <c r="D469" s="86">
        <v>42914</v>
      </c>
      <c r="E469" t="s">
        <v>9054</v>
      </c>
      <c r="F469" t="s">
        <v>7619</v>
      </c>
      <c r="G469" t="s">
        <v>7620</v>
      </c>
      <c r="H469" t="s">
        <v>7621</v>
      </c>
      <c r="M469" s="132">
        <v>378500</v>
      </c>
      <c r="N469" t="s">
        <v>9055</v>
      </c>
      <c r="O469" t="s">
        <v>9056</v>
      </c>
    </row>
    <row r="470" spans="1:16" hidden="1" x14ac:dyDescent="0.25">
      <c r="A470">
        <v>1</v>
      </c>
      <c r="B470" t="s">
        <v>1320</v>
      </c>
      <c r="C470">
        <v>-40495</v>
      </c>
      <c r="D470" s="86">
        <v>42899</v>
      </c>
      <c r="E470" t="s">
        <v>8</v>
      </c>
      <c r="F470" t="s">
        <v>9057</v>
      </c>
      <c r="G470" t="s">
        <v>9058</v>
      </c>
      <c r="H470" t="s">
        <v>9059</v>
      </c>
      <c r="M470" s="132">
        <v>5000</v>
      </c>
      <c r="N470" t="s">
        <v>9060</v>
      </c>
      <c r="O470" t="s">
        <v>9061</v>
      </c>
    </row>
    <row r="471" spans="1:16" hidden="1" x14ac:dyDescent="0.25">
      <c r="A471">
        <v>1</v>
      </c>
      <c r="B471" t="s">
        <v>7</v>
      </c>
      <c r="C471">
        <v>-40847</v>
      </c>
      <c r="D471" s="86">
        <v>42915</v>
      </c>
      <c r="E471" t="s">
        <v>8</v>
      </c>
      <c r="F471" t="s">
        <v>5196</v>
      </c>
      <c r="G471" t="s">
        <v>5197</v>
      </c>
      <c r="H471" t="s">
        <v>9062</v>
      </c>
      <c r="M471" s="132">
        <v>109117.72</v>
      </c>
      <c r="N471" t="s">
        <v>9063</v>
      </c>
      <c r="O471" t="s">
        <v>9064</v>
      </c>
    </row>
    <row r="472" spans="1:16" hidden="1" x14ac:dyDescent="0.25">
      <c r="A472">
        <v>1</v>
      </c>
      <c r="B472" t="s">
        <v>1320</v>
      </c>
      <c r="C472">
        <v>-40532</v>
      </c>
      <c r="D472" s="86">
        <v>42900</v>
      </c>
      <c r="E472" t="s">
        <v>8</v>
      </c>
      <c r="F472" t="s">
        <v>5813</v>
      </c>
      <c r="G472" t="s">
        <v>24</v>
      </c>
      <c r="H472" t="s">
        <v>5814</v>
      </c>
      <c r="M472" s="132">
        <v>3000</v>
      </c>
      <c r="N472" t="s">
        <v>9065</v>
      </c>
      <c r="O472" t="s">
        <v>9066</v>
      </c>
    </row>
    <row r="473" spans="1:16" hidden="1" x14ac:dyDescent="0.25">
      <c r="A473">
        <v>1</v>
      </c>
      <c r="B473" t="s">
        <v>1320</v>
      </c>
      <c r="C473">
        <v>-40542</v>
      </c>
      <c r="D473" s="86">
        <v>42901</v>
      </c>
      <c r="E473" t="s">
        <v>8</v>
      </c>
      <c r="F473" t="s">
        <v>8089</v>
      </c>
      <c r="G473" t="s">
        <v>24</v>
      </c>
      <c r="H473" t="s">
        <v>8090</v>
      </c>
      <c r="M473" s="132">
        <v>1000</v>
      </c>
      <c r="N473" t="s">
        <v>9067</v>
      </c>
      <c r="O473" t="s">
        <v>3134</v>
      </c>
    </row>
    <row r="474" spans="1:16" hidden="1" x14ac:dyDescent="0.25">
      <c r="A474">
        <v>1</v>
      </c>
      <c r="B474" t="s">
        <v>7</v>
      </c>
      <c r="C474">
        <v>-40852</v>
      </c>
      <c r="D474" s="86">
        <v>42915</v>
      </c>
      <c r="E474" t="s">
        <v>9068</v>
      </c>
      <c r="F474" t="s">
        <v>8283</v>
      </c>
      <c r="G474" t="s">
        <v>8284</v>
      </c>
      <c r="H474" t="s">
        <v>8285</v>
      </c>
      <c r="M474" s="132">
        <v>341600</v>
      </c>
      <c r="N474" t="s">
        <v>9069</v>
      </c>
      <c r="O474" t="s">
        <v>591</v>
      </c>
    </row>
    <row r="475" spans="1:16" hidden="1" x14ac:dyDescent="0.25">
      <c r="A475">
        <v>1</v>
      </c>
      <c r="B475" t="s">
        <v>1320</v>
      </c>
      <c r="C475">
        <v>-40550</v>
      </c>
      <c r="D475" s="86">
        <v>42901</v>
      </c>
      <c r="E475" t="s">
        <v>8088</v>
      </c>
      <c r="F475" t="s">
        <v>8089</v>
      </c>
      <c r="G475" t="s">
        <v>24</v>
      </c>
      <c r="H475" t="s">
        <v>8090</v>
      </c>
      <c r="M475" s="132">
        <v>99000</v>
      </c>
      <c r="N475" t="s">
        <v>9070</v>
      </c>
      <c r="O475" t="s">
        <v>1835</v>
      </c>
    </row>
    <row r="476" spans="1:16" hidden="1" x14ac:dyDescent="0.25">
      <c r="A476">
        <v>1</v>
      </c>
      <c r="B476" t="s">
        <v>1320</v>
      </c>
      <c r="C476">
        <v>-40559</v>
      </c>
      <c r="D476" s="86">
        <v>42902</v>
      </c>
      <c r="E476" t="s">
        <v>8</v>
      </c>
      <c r="F476" t="s">
        <v>8093</v>
      </c>
      <c r="G476" t="s">
        <v>8094</v>
      </c>
      <c r="H476" t="s">
        <v>8095</v>
      </c>
      <c r="M476" s="132">
        <v>1000</v>
      </c>
      <c r="N476" t="s">
        <v>9071</v>
      </c>
      <c r="O476" t="s">
        <v>9072</v>
      </c>
    </row>
    <row r="477" spans="1:16" x14ac:dyDescent="0.25">
      <c r="A477" s="139">
        <v>1</v>
      </c>
      <c r="B477" s="139" t="s">
        <v>7</v>
      </c>
      <c r="C477" s="139">
        <v>-40873</v>
      </c>
      <c r="D477" s="140">
        <v>42915</v>
      </c>
      <c r="E477" s="139" t="s">
        <v>8</v>
      </c>
      <c r="F477" s="139" t="s">
        <v>8407</v>
      </c>
      <c r="G477" s="139" t="s">
        <v>8408</v>
      </c>
      <c r="H477" s="139" t="s">
        <v>9073</v>
      </c>
      <c r="I477" s="139" t="s">
        <v>9074</v>
      </c>
      <c r="J477" s="139" t="s">
        <v>3070</v>
      </c>
      <c r="K477" s="139" t="s">
        <v>7736</v>
      </c>
      <c r="L477" s="139">
        <v>38350</v>
      </c>
      <c r="M477" s="141">
        <v>255400</v>
      </c>
      <c r="N477" s="139" t="s">
        <v>9075</v>
      </c>
      <c r="O477" s="139" t="s">
        <v>3134</v>
      </c>
      <c r="P477" s="139" t="s">
        <v>1833</v>
      </c>
    </row>
    <row r="478" spans="1:16" hidden="1" x14ac:dyDescent="0.25">
      <c r="A478">
        <v>1</v>
      </c>
      <c r="B478" t="s">
        <v>1320</v>
      </c>
      <c r="C478">
        <v>-40570</v>
      </c>
      <c r="D478" s="86">
        <v>42902</v>
      </c>
      <c r="E478" t="s">
        <v>8</v>
      </c>
      <c r="F478" t="s">
        <v>9076</v>
      </c>
      <c r="G478" t="s">
        <v>9077</v>
      </c>
      <c r="H478" t="s">
        <v>9078</v>
      </c>
      <c r="M478" s="132">
        <v>12300</v>
      </c>
      <c r="N478" t="s">
        <v>9079</v>
      </c>
      <c r="O478" t="s">
        <v>9080</v>
      </c>
    </row>
    <row r="479" spans="1:16" hidden="1" x14ac:dyDescent="0.25">
      <c r="A479">
        <v>1</v>
      </c>
      <c r="B479" t="s">
        <v>1320</v>
      </c>
      <c r="C479">
        <v>-40571</v>
      </c>
      <c r="D479" s="86">
        <v>42902</v>
      </c>
      <c r="E479" t="s">
        <v>8</v>
      </c>
      <c r="F479" t="s">
        <v>9076</v>
      </c>
      <c r="G479" t="s">
        <v>9077</v>
      </c>
      <c r="H479" t="s">
        <v>9078</v>
      </c>
      <c r="M479" s="132">
        <v>5000</v>
      </c>
      <c r="N479" t="s">
        <v>9081</v>
      </c>
      <c r="O479" t="s">
        <v>9080</v>
      </c>
    </row>
    <row r="480" spans="1:16" hidden="1" x14ac:dyDescent="0.25">
      <c r="A480">
        <v>1</v>
      </c>
      <c r="B480" t="s">
        <v>1320</v>
      </c>
      <c r="C480">
        <v>-40582</v>
      </c>
      <c r="D480" s="86">
        <v>42904</v>
      </c>
      <c r="E480" t="s">
        <v>8</v>
      </c>
      <c r="F480" t="s">
        <v>8174</v>
      </c>
      <c r="G480" t="s">
        <v>8175</v>
      </c>
      <c r="H480" t="s">
        <v>9082</v>
      </c>
      <c r="M480" s="132">
        <v>5000</v>
      </c>
      <c r="N480" t="s">
        <v>9083</v>
      </c>
      <c r="O480" t="s">
        <v>3134</v>
      </c>
    </row>
    <row r="481" spans="1:16" hidden="1" x14ac:dyDescent="0.25">
      <c r="A481">
        <v>1</v>
      </c>
      <c r="B481" t="s">
        <v>1320</v>
      </c>
      <c r="C481">
        <v>-40854</v>
      </c>
      <c r="D481" s="86">
        <v>42915</v>
      </c>
      <c r="E481" t="s">
        <v>8</v>
      </c>
      <c r="F481" t="s">
        <v>7990</v>
      </c>
      <c r="G481" t="s">
        <v>7991</v>
      </c>
      <c r="H481" t="s">
        <v>2403</v>
      </c>
      <c r="M481" s="132">
        <v>182000</v>
      </c>
      <c r="N481" t="s">
        <v>9084</v>
      </c>
      <c r="O481" t="s">
        <v>591</v>
      </c>
    </row>
    <row r="482" spans="1:16" hidden="1" x14ac:dyDescent="0.25">
      <c r="A482">
        <v>1</v>
      </c>
      <c r="B482" t="s">
        <v>1320</v>
      </c>
      <c r="C482">
        <v>-40602</v>
      </c>
      <c r="D482" s="86">
        <v>42905</v>
      </c>
      <c r="E482" t="s">
        <v>8</v>
      </c>
      <c r="F482" t="s">
        <v>9022</v>
      </c>
      <c r="G482" t="s">
        <v>24</v>
      </c>
      <c r="H482" t="s">
        <v>2492</v>
      </c>
      <c r="M482" s="132">
        <v>5000</v>
      </c>
      <c r="N482" t="s">
        <v>9085</v>
      </c>
      <c r="O482" t="s">
        <v>1837</v>
      </c>
    </row>
    <row r="483" spans="1:16" hidden="1" x14ac:dyDescent="0.25">
      <c r="A483">
        <v>1</v>
      </c>
      <c r="B483" t="s">
        <v>1320</v>
      </c>
      <c r="C483">
        <v>-40610</v>
      </c>
      <c r="D483" s="86">
        <v>42906</v>
      </c>
      <c r="E483" t="s">
        <v>8</v>
      </c>
      <c r="F483" t="s">
        <v>9076</v>
      </c>
      <c r="G483" t="s">
        <v>9077</v>
      </c>
      <c r="H483" t="s">
        <v>9078</v>
      </c>
      <c r="M483" s="132">
        <v>21053</v>
      </c>
      <c r="N483" t="s">
        <v>9086</v>
      </c>
      <c r="O483" t="s">
        <v>9087</v>
      </c>
    </row>
    <row r="484" spans="1:16" hidden="1" x14ac:dyDescent="0.25">
      <c r="A484">
        <v>1</v>
      </c>
      <c r="B484" t="s">
        <v>1320</v>
      </c>
      <c r="C484">
        <v>-40617</v>
      </c>
      <c r="D484" s="86">
        <v>42906</v>
      </c>
      <c r="E484" t="s">
        <v>9088</v>
      </c>
      <c r="F484" t="s">
        <v>9089</v>
      </c>
      <c r="G484" t="s">
        <v>9090</v>
      </c>
      <c r="H484" t="s">
        <v>55</v>
      </c>
      <c r="M484">
        <v>11</v>
      </c>
      <c r="N484" t="s">
        <v>9091</v>
      </c>
      <c r="O484" t="s">
        <v>3134</v>
      </c>
    </row>
    <row r="485" spans="1:16" hidden="1" x14ac:dyDescent="0.25">
      <c r="A485">
        <v>1</v>
      </c>
      <c r="B485" t="s">
        <v>1320</v>
      </c>
      <c r="C485">
        <v>-40620</v>
      </c>
      <c r="D485" s="86">
        <v>42906</v>
      </c>
      <c r="E485" t="s">
        <v>9092</v>
      </c>
      <c r="F485" t="s">
        <v>8106</v>
      </c>
      <c r="G485" t="s">
        <v>8107</v>
      </c>
      <c r="H485" t="s">
        <v>8108</v>
      </c>
      <c r="M485" s="132">
        <v>20000</v>
      </c>
      <c r="N485" t="s">
        <v>9093</v>
      </c>
      <c r="O485" t="s">
        <v>9094</v>
      </c>
    </row>
    <row r="486" spans="1:16" hidden="1" x14ac:dyDescent="0.25">
      <c r="A486" s="139">
        <v>1</v>
      </c>
      <c r="B486" s="139" t="s">
        <v>1320</v>
      </c>
      <c r="C486" s="139">
        <v>-40858</v>
      </c>
      <c r="D486" s="140">
        <v>42915</v>
      </c>
      <c r="E486" s="139" t="s">
        <v>8432</v>
      </c>
      <c r="F486" s="139" t="s">
        <v>8433</v>
      </c>
      <c r="G486" s="139" t="s">
        <v>24</v>
      </c>
      <c r="H486" s="139" t="s">
        <v>9095</v>
      </c>
      <c r="I486" s="139" t="s">
        <v>9096</v>
      </c>
      <c r="J486" s="139" t="s">
        <v>3070</v>
      </c>
      <c r="K486" s="139" t="s">
        <v>1493</v>
      </c>
      <c r="L486" s="139">
        <v>38480</v>
      </c>
      <c r="M486" s="141">
        <v>200000</v>
      </c>
      <c r="N486" s="139" t="s">
        <v>9097</v>
      </c>
      <c r="O486" s="139" t="s">
        <v>3134</v>
      </c>
      <c r="P486" s="139" t="s">
        <v>7779</v>
      </c>
    </row>
    <row r="487" spans="1:16" hidden="1" x14ac:dyDescent="0.25">
      <c r="A487">
        <v>1</v>
      </c>
      <c r="B487" t="s">
        <v>1320</v>
      </c>
      <c r="C487">
        <v>-40871</v>
      </c>
      <c r="D487" s="86">
        <v>42915</v>
      </c>
      <c r="E487" t="s">
        <v>9098</v>
      </c>
      <c r="F487" t="s">
        <v>7990</v>
      </c>
      <c r="G487" t="s">
        <v>7991</v>
      </c>
      <c r="H487" t="s">
        <v>2403</v>
      </c>
      <c r="M487" s="132">
        <v>108000</v>
      </c>
      <c r="N487" t="s">
        <v>9099</v>
      </c>
      <c r="O487" t="s">
        <v>591</v>
      </c>
    </row>
    <row r="488" spans="1:16" hidden="1" x14ac:dyDescent="0.25">
      <c r="A488" s="142">
        <v>1</v>
      </c>
      <c r="B488" s="142" t="s">
        <v>7</v>
      </c>
      <c r="C488" s="142">
        <v>-40883</v>
      </c>
      <c r="D488" s="143">
        <v>42916</v>
      </c>
      <c r="E488" s="142" t="s">
        <v>9100</v>
      </c>
      <c r="F488" s="142" t="s">
        <v>1111</v>
      </c>
      <c r="G488" s="142" t="s">
        <v>1112</v>
      </c>
      <c r="H488" s="142" t="s">
        <v>1113</v>
      </c>
      <c r="I488" s="142"/>
      <c r="J488" s="142"/>
      <c r="K488" s="142"/>
      <c r="L488" s="142"/>
      <c r="M488" s="144">
        <v>160746.79999999999</v>
      </c>
      <c r="N488" s="142" t="s">
        <v>9101</v>
      </c>
      <c r="O488" s="142" t="s">
        <v>591</v>
      </c>
      <c r="P488" s="142"/>
    </row>
    <row r="489" spans="1:16" hidden="1" x14ac:dyDescent="0.25">
      <c r="A489" s="142">
        <v>1</v>
      </c>
      <c r="B489" s="142" t="s">
        <v>7</v>
      </c>
      <c r="C489" s="142">
        <v>-40884</v>
      </c>
      <c r="D489" s="143">
        <v>42916</v>
      </c>
      <c r="E489" s="142" t="s">
        <v>8</v>
      </c>
      <c r="F489" s="142" t="s">
        <v>1111</v>
      </c>
      <c r="G489" s="142" t="s">
        <v>1112</v>
      </c>
      <c r="H489" s="142" t="s">
        <v>1113</v>
      </c>
      <c r="I489" s="142"/>
      <c r="J489" s="142"/>
      <c r="K489" s="142"/>
      <c r="L489" s="142"/>
      <c r="M489" s="144">
        <v>160746.89000000001</v>
      </c>
      <c r="N489" s="142" t="s">
        <v>9102</v>
      </c>
      <c r="O489" s="142" t="s">
        <v>591</v>
      </c>
      <c r="P489" s="142"/>
    </row>
    <row r="490" spans="1:16" hidden="1" x14ac:dyDescent="0.25">
      <c r="A490">
        <v>1</v>
      </c>
      <c r="B490" t="s">
        <v>1320</v>
      </c>
      <c r="C490">
        <v>-40660</v>
      </c>
      <c r="D490" s="86">
        <v>42907</v>
      </c>
      <c r="E490" t="s">
        <v>8</v>
      </c>
      <c r="F490" t="s">
        <v>8454</v>
      </c>
      <c r="G490" t="s">
        <v>8455</v>
      </c>
      <c r="H490" t="s">
        <v>8456</v>
      </c>
      <c r="M490" s="132">
        <v>3000</v>
      </c>
      <c r="N490" t="s">
        <v>9103</v>
      </c>
      <c r="O490" t="s">
        <v>9104</v>
      </c>
    </row>
    <row r="491" spans="1:16" hidden="1" x14ac:dyDescent="0.25">
      <c r="A491">
        <v>1</v>
      </c>
      <c r="B491" t="s">
        <v>1320</v>
      </c>
      <c r="C491">
        <v>-40729</v>
      </c>
      <c r="D491" s="86">
        <v>42910</v>
      </c>
      <c r="E491" t="s">
        <v>9105</v>
      </c>
      <c r="F491" t="s">
        <v>7990</v>
      </c>
      <c r="G491" t="s">
        <v>7991</v>
      </c>
      <c r="H491" t="s">
        <v>2403</v>
      </c>
      <c r="M491" s="132">
        <v>4000</v>
      </c>
      <c r="N491" t="s">
        <v>9106</v>
      </c>
      <c r="O491" t="s">
        <v>591</v>
      </c>
    </row>
    <row r="492" spans="1:16" hidden="1" x14ac:dyDescent="0.25">
      <c r="A492">
        <v>1</v>
      </c>
      <c r="B492" t="s">
        <v>1320</v>
      </c>
      <c r="C492">
        <v>-40731</v>
      </c>
      <c r="D492" s="86">
        <v>42910</v>
      </c>
      <c r="E492" t="s">
        <v>8</v>
      </c>
      <c r="F492" t="s">
        <v>9107</v>
      </c>
      <c r="G492" t="s">
        <v>9108</v>
      </c>
      <c r="H492" t="s">
        <v>9109</v>
      </c>
      <c r="M492" s="132">
        <v>5000</v>
      </c>
      <c r="N492" t="s">
        <v>9110</v>
      </c>
      <c r="O492" t="s">
        <v>3134</v>
      </c>
    </row>
    <row r="493" spans="1:16" hidden="1" x14ac:dyDescent="0.25">
      <c r="A493">
        <v>1</v>
      </c>
      <c r="B493" t="s">
        <v>1320</v>
      </c>
      <c r="C493">
        <v>-40734</v>
      </c>
      <c r="D493" s="86">
        <v>42910</v>
      </c>
      <c r="E493" t="s">
        <v>8</v>
      </c>
      <c r="F493" t="s">
        <v>7990</v>
      </c>
      <c r="G493" t="s">
        <v>7991</v>
      </c>
      <c r="H493" t="s">
        <v>2403</v>
      </c>
      <c r="M493" s="132">
        <v>32900</v>
      </c>
      <c r="N493" t="s">
        <v>9111</v>
      </c>
      <c r="O493" t="s">
        <v>3134</v>
      </c>
    </row>
    <row r="494" spans="1:16" hidden="1" x14ac:dyDescent="0.25">
      <c r="A494">
        <v>1</v>
      </c>
      <c r="B494" t="s">
        <v>1320</v>
      </c>
      <c r="C494">
        <v>-40735</v>
      </c>
      <c r="D494" s="86">
        <v>42910</v>
      </c>
      <c r="E494" t="s">
        <v>8</v>
      </c>
      <c r="F494" t="s">
        <v>7990</v>
      </c>
      <c r="G494" t="s">
        <v>7991</v>
      </c>
      <c r="H494" t="s">
        <v>2403</v>
      </c>
      <c r="M494" s="132">
        <v>4000</v>
      </c>
      <c r="N494" t="s">
        <v>9112</v>
      </c>
      <c r="O494" t="s">
        <v>3134</v>
      </c>
    </row>
    <row r="495" spans="1:16" hidden="1" x14ac:dyDescent="0.25">
      <c r="A495">
        <v>1</v>
      </c>
      <c r="B495" t="s">
        <v>1320</v>
      </c>
      <c r="C495">
        <v>-40740</v>
      </c>
      <c r="D495" s="86">
        <v>42910</v>
      </c>
      <c r="E495" t="s">
        <v>9113</v>
      </c>
      <c r="F495" t="s">
        <v>9057</v>
      </c>
      <c r="G495" t="s">
        <v>9058</v>
      </c>
      <c r="H495" t="s">
        <v>9059</v>
      </c>
      <c r="M495" s="132">
        <v>15000</v>
      </c>
      <c r="N495" t="s">
        <v>9114</v>
      </c>
      <c r="O495" t="s">
        <v>9061</v>
      </c>
    </row>
    <row r="496" spans="1:16" hidden="1" x14ac:dyDescent="0.25">
      <c r="A496">
        <v>1</v>
      </c>
      <c r="B496" t="s">
        <v>1320</v>
      </c>
      <c r="C496">
        <v>-40761</v>
      </c>
      <c r="D496" s="86">
        <v>42912</v>
      </c>
      <c r="E496" t="s">
        <v>9113</v>
      </c>
      <c r="F496" t="s">
        <v>9057</v>
      </c>
      <c r="G496" t="s">
        <v>9058</v>
      </c>
      <c r="H496" t="s">
        <v>9059</v>
      </c>
      <c r="M496" s="132">
        <v>60000</v>
      </c>
      <c r="N496" t="s">
        <v>9115</v>
      </c>
      <c r="O496" t="s">
        <v>3385</v>
      </c>
    </row>
    <row r="497" spans="1:16" hidden="1" x14ac:dyDescent="0.25">
      <c r="A497">
        <v>1</v>
      </c>
      <c r="B497" t="s">
        <v>1320</v>
      </c>
      <c r="C497">
        <v>-40763</v>
      </c>
      <c r="D497" s="86">
        <v>42912</v>
      </c>
      <c r="E497" t="s">
        <v>8</v>
      </c>
      <c r="F497" t="s">
        <v>5831</v>
      </c>
      <c r="G497" t="s">
        <v>5832</v>
      </c>
      <c r="H497" t="s">
        <v>5833</v>
      </c>
      <c r="M497" s="132">
        <v>5726</v>
      </c>
      <c r="N497" t="s">
        <v>9116</v>
      </c>
      <c r="O497" t="s">
        <v>301</v>
      </c>
    </row>
    <row r="498" spans="1:16" hidden="1" x14ac:dyDescent="0.25">
      <c r="A498">
        <v>1</v>
      </c>
      <c r="B498" t="s">
        <v>1320</v>
      </c>
      <c r="C498">
        <v>-40764</v>
      </c>
      <c r="D498" s="86">
        <v>42912</v>
      </c>
      <c r="E498" t="s">
        <v>9021</v>
      </c>
      <c r="F498" t="s">
        <v>9022</v>
      </c>
      <c r="G498" t="s">
        <v>24</v>
      </c>
      <c r="H498" t="s">
        <v>2492</v>
      </c>
      <c r="M498" s="132">
        <v>43200</v>
      </c>
      <c r="N498" t="s">
        <v>9117</v>
      </c>
      <c r="O498" t="s">
        <v>9118</v>
      </c>
    </row>
    <row r="499" spans="1:16" x14ac:dyDescent="0.25">
      <c r="A499" s="139">
        <v>1</v>
      </c>
      <c r="B499" s="139" t="s">
        <v>7</v>
      </c>
      <c r="C499" s="139">
        <v>-40889</v>
      </c>
      <c r="D499" s="140">
        <v>42916</v>
      </c>
      <c r="E499" s="139" t="s">
        <v>8</v>
      </c>
      <c r="F499" s="139" t="s">
        <v>9119</v>
      </c>
      <c r="G499" s="139" t="s">
        <v>9120</v>
      </c>
      <c r="H499" s="139" t="s">
        <v>9121</v>
      </c>
      <c r="I499" s="139" t="s">
        <v>9122</v>
      </c>
      <c r="J499" s="139" t="s">
        <v>1492</v>
      </c>
      <c r="K499" s="139" t="s">
        <v>7736</v>
      </c>
      <c r="L499" s="139">
        <v>38060</v>
      </c>
      <c r="M499" s="141">
        <v>205000</v>
      </c>
      <c r="N499" s="139" t="s">
        <v>9123</v>
      </c>
      <c r="O499" s="139" t="s">
        <v>3134</v>
      </c>
      <c r="P499" s="139" t="s">
        <v>1833</v>
      </c>
    </row>
    <row r="500" spans="1:16" hidden="1" x14ac:dyDescent="0.25">
      <c r="A500">
        <v>1</v>
      </c>
      <c r="B500" t="s">
        <v>1320</v>
      </c>
      <c r="C500">
        <v>-40789</v>
      </c>
      <c r="D500" s="86">
        <v>42913</v>
      </c>
      <c r="E500" t="s">
        <v>8453</v>
      </c>
      <c r="F500" t="s">
        <v>8454</v>
      </c>
      <c r="G500" t="s">
        <v>8455</v>
      </c>
      <c r="H500" t="s">
        <v>8456</v>
      </c>
      <c r="M500">
        <v>68.55</v>
      </c>
      <c r="N500" t="s">
        <v>9124</v>
      </c>
      <c r="O500" t="s">
        <v>9125</v>
      </c>
    </row>
    <row r="501" spans="1:16" hidden="1" x14ac:dyDescent="0.25">
      <c r="A501">
        <v>1</v>
      </c>
      <c r="B501" t="s">
        <v>7</v>
      </c>
      <c r="C501">
        <v>-40899</v>
      </c>
      <c r="D501" s="86">
        <v>42916</v>
      </c>
      <c r="E501" t="s">
        <v>8</v>
      </c>
      <c r="F501" t="s">
        <v>9126</v>
      </c>
      <c r="G501" t="s">
        <v>24</v>
      </c>
      <c r="H501" t="s">
        <v>9127</v>
      </c>
      <c r="M501" s="132">
        <v>234300</v>
      </c>
      <c r="N501" t="s">
        <v>9128</v>
      </c>
      <c r="O501" t="s">
        <v>3800</v>
      </c>
    </row>
    <row r="502" spans="1:16" hidden="1" x14ac:dyDescent="0.25">
      <c r="A502">
        <v>1</v>
      </c>
      <c r="B502" t="s">
        <v>7</v>
      </c>
      <c r="C502">
        <v>-40902</v>
      </c>
      <c r="D502" s="86">
        <v>42916</v>
      </c>
      <c r="E502" t="s">
        <v>8</v>
      </c>
      <c r="F502" t="s">
        <v>9129</v>
      </c>
      <c r="G502" t="s">
        <v>9130</v>
      </c>
      <c r="H502" t="s">
        <v>9131</v>
      </c>
      <c r="M502" s="132">
        <v>200000</v>
      </c>
      <c r="N502" t="s">
        <v>9132</v>
      </c>
      <c r="O502" t="s">
        <v>3743</v>
      </c>
    </row>
    <row r="503" spans="1:16" hidden="1" x14ac:dyDescent="0.25">
      <c r="A503">
        <v>1</v>
      </c>
      <c r="B503" t="s">
        <v>1320</v>
      </c>
      <c r="C503">
        <v>-40832</v>
      </c>
      <c r="D503" s="86">
        <v>42914</v>
      </c>
      <c r="E503" t="s">
        <v>8</v>
      </c>
      <c r="F503" t="s">
        <v>4757</v>
      </c>
      <c r="G503" t="s">
        <v>24</v>
      </c>
      <c r="H503" t="s">
        <v>9133</v>
      </c>
      <c r="M503" s="132">
        <v>3000</v>
      </c>
      <c r="N503" t="s">
        <v>9134</v>
      </c>
      <c r="O503" t="s">
        <v>3134</v>
      </c>
    </row>
    <row r="504" spans="1:16" hidden="1" x14ac:dyDescent="0.25">
      <c r="A504">
        <v>1</v>
      </c>
      <c r="B504" t="s">
        <v>7</v>
      </c>
      <c r="C504">
        <v>-40906</v>
      </c>
      <c r="D504" s="86">
        <v>42916</v>
      </c>
      <c r="E504" t="s">
        <v>8292</v>
      </c>
      <c r="F504" t="s">
        <v>8340</v>
      </c>
      <c r="G504" t="s">
        <v>8341</v>
      </c>
      <c r="H504" t="s">
        <v>8342</v>
      </c>
      <c r="M504" s="132">
        <v>100135</v>
      </c>
      <c r="N504" t="s">
        <v>9135</v>
      </c>
      <c r="O504" t="s">
        <v>591</v>
      </c>
    </row>
    <row r="505" spans="1:16" hidden="1" x14ac:dyDescent="0.25">
      <c r="A505">
        <v>1</v>
      </c>
      <c r="B505" t="s">
        <v>1320</v>
      </c>
      <c r="C505">
        <v>-40855</v>
      </c>
      <c r="D505" s="86">
        <v>42915</v>
      </c>
      <c r="E505" t="s">
        <v>8</v>
      </c>
      <c r="F505" t="s">
        <v>9136</v>
      </c>
      <c r="G505" t="s">
        <v>9137</v>
      </c>
      <c r="H505" t="s">
        <v>9138</v>
      </c>
      <c r="M505" s="132">
        <v>33275</v>
      </c>
      <c r="N505" t="s">
        <v>9139</v>
      </c>
      <c r="O505" t="s">
        <v>9140</v>
      </c>
    </row>
    <row r="506" spans="1:16" hidden="1" x14ac:dyDescent="0.25">
      <c r="A506" s="142">
        <v>1</v>
      </c>
      <c r="B506" s="142" t="s">
        <v>7</v>
      </c>
      <c r="C506" s="142">
        <v>-40912</v>
      </c>
      <c r="D506" s="143">
        <v>42916</v>
      </c>
      <c r="E506" s="142" t="s">
        <v>8</v>
      </c>
      <c r="F506" s="142" t="s">
        <v>3264</v>
      </c>
      <c r="G506" s="142" t="s">
        <v>9141</v>
      </c>
      <c r="H506" s="142" t="s">
        <v>9142</v>
      </c>
      <c r="I506" s="142"/>
      <c r="J506" s="142"/>
      <c r="K506" s="142"/>
      <c r="L506" s="142"/>
      <c r="M506" s="144">
        <v>156487.92000000001</v>
      </c>
      <c r="N506" s="142" t="s">
        <v>9143</v>
      </c>
      <c r="O506" s="142" t="s">
        <v>591</v>
      </c>
      <c r="P506" s="142"/>
    </row>
    <row r="507" spans="1:16" hidden="1" x14ac:dyDescent="0.25">
      <c r="A507">
        <v>1</v>
      </c>
      <c r="B507" t="s">
        <v>1320</v>
      </c>
      <c r="C507">
        <v>-40863</v>
      </c>
      <c r="D507" s="86">
        <v>42915</v>
      </c>
      <c r="E507" t="s">
        <v>9144</v>
      </c>
      <c r="F507" t="s">
        <v>9107</v>
      </c>
      <c r="G507" t="s">
        <v>9108</v>
      </c>
      <c r="H507" t="s">
        <v>9145</v>
      </c>
      <c r="M507" s="132">
        <v>45000</v>
      </c>
      <c r="N507" t="s">
        <v>9146</v>
      </c>
      <c r="O507" t="s">
        <v>591</v>
      </c>
    </row>
    <row r="508" spans="1:16" hidden="1" x14ac:dyDescent="0.25">
      <c r="A508">
        <v>1</v>
      </c>
      <c r="B508" t="s">
        <v>7</v>
      </c>
      <c r="C508">
        <v>-40918</v>
      </c>
      <c r="D508" s="86">
        <v>42916</v>
      </c>
      <c r="E508" t="s">
        <v>9147</v>
      </c>
      <c r="F508" t="s">
        <v>7959</v>
      </c>
      <c r="G508" t="s">
        <v>7960</v>
      </c>
      <c r="H508" t="s">
        <v>7961</v>
      </c>
      <c r="M508" s="132">
        <v>213426.89</v>
      </c>
      <c r="N508" t="s">
        <v>9148</v>
      </c>
      <c r="O508" t="s">
        <v>591</v>
      </c>
    </row>
    <row r="509" spans="1:16" hidden="1" x14ac:dyDescent="0.25">
      <c r="A509">
        <v>1</v>
      </c>
      <c r="B509" t="s">
        <v>1320</v>
      </c>
      <c r="C509">
        <v>-40905</v>
      </c>
      <c r="D509" s="86">
        <v>42916</v>
      </c>
      <c r="E509" t="s">
        <v>8</v>
      </c>
      <c r="F509" t="s">
        <v>9149</v>
      </c>
      <c r="G509" t="s">
        <v>24</v>
      </c>
      <c r="H509" t="s">
        <v>9150</v>
      </c>
      <c r="M509" s="132">
        <v>5000</v>
      </c>
      <c r="N509" t="s">
        <v>9151</v>
      </c>
      <c r="O509" t="s">
        <v>9152</v>
      </c>
    </row>
    <row r="510" spans="1:16" x14ac:dyDescent="0.25">
      <c r="M510" s="133">
        <f>+M99+M136+M141+M154+M177+M205+M247+M477+M499</f>
        <v>1800758.6</v>
      </c>
    </row>
  </sheetData>
  <autoFilter ref="A12:P509">
    <filterColumn colId="6">
      <filters>
        <filter val="AAVG931224PT6"/>
        <filter val="DORV640518G78"/>
        <filter val="FOGJ540814UV2"/>
        <filter val="GAFG750914IY2"/>
        <filter val="GOGL871204GE0"/>
        <filter val="GOUR810314LB9"/>
        <filter val="HERJ710902IV6"/>
        <filter val="POHV711010RH7"/>
        <filter val="RURR681128247"/>
      </filters>
    </filterColumn>
    <filterColumn colId="15">
      <customFilters>
        <customFilter operator="notEqual" val=" "/>
      </customFilters>
    </filterColumn>
  </autoFilter>
  <pageMargins left="0.7" right="0.7" top="0.75" bottom="0.75" header="0.3" footer="0.3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R466"/>
  <sheetViews>
    <sheetView workbookViewId="0">
      <selection activeCell="L467" sqref="L467"/>
    </sheetView>
  </sheetViews>
  <sheetFormatPr baseColWidth="10" defaultRowHeight="15" x14ac:dyDescent="0.25"/>
  <cols>
    <col min="1" max="1" width="1.85546875" customWidth="1"/>
    <col min="2" max="2" width="17.5703125" bestFit="1" customWidth="1"/>
    <col min="3" max="3" width="11.5703125" bestFit="1" customWidth="1"/>
    <col min="4" max="4" width="11.42578125" customWidth="1"/>
    <col min="5" max="5" width="33" customWidth="1"/>
    <col min="6" max="6" width="17.42578125" bestFit="1" customWidth="1"/>
    <col min="7" max="7" width="33.5703125" customWidth="1"/>
    <col min="8" max="8" width="28.28515625" bestFit="1" customWidth="1"/>
    <col min="9" max="9" width="27" bestFit="1" customWidth="1"/>
    <col min="10" max="10" width="14" bestFit="1" customWidth="1"/>
    <col min="11" max="11" width="7.28515625" customWidth="1"/>
    <col min="12" max="12" width="12.7109375" bestFit="1" customWidth="1"/>
    <col min="13" max="13" width="10.5703125" bestFit="1" customWidth="1"/>
    <col min="14" max="14" width="14.5703125" customWidth="1"/>
    <col min="15" max="15" width="0.140625" hidden="1" customWidth="1"/>
    <col min="16" max="16" width="11.42578125" hidden="1" customWidth="1"/>
    <col min="17" max="17" width="14.28515625" customWidth="1"/>
  </cols>
  <sheetData>
    <row r="2" spans="1:17" x14ac:dyDescent="0.25">
      <c r="E2" s="134" t="s">
        <v>1477</v>
      </c>
    </row>
    <row r="3" spans="1:17" x14ac:dyDescent="0.25">
      <c r="E3" s="135"/>
    </row>
    <row r="4" spans="1:17" x14ac:dyDescent="0.25">
      <c r="E4" s="134" t="s">
        <v>4667</v>
      </c>
    </row>
    <row r="5" spans="1:17" x14ac:dyDescent="0.25">
      <c r="E5" s="135"/>
    </row>
    <row r="6" spans="1:17" x14ac:dyDescent="0.25">
      <c r="E6" s="134" t="s">
        <v>9153</v>
      </c>
    </row>
    <row r="7" spans="1:17" x14ac:dyDescent="0.25">
      <c r="E7" s="135"/>
    </row>
    <row r="8" spans="1:17" x14ac:dyDescent="0.25">
      <c r="E8" s="134" t="s">
        <v>9154</v>
      </c>
    </row>
    <row r="10" spans="1:17" x14ac:dyDescent="0.25">
      <c r="A10" s="149" t="s">
        <v>9155</v>
      </c>
      <c r="B10" s="149" t="s">
        <v>1478</v>
      </c>
      <c r="C10" s="152" t="s">
        <v>7717</v>
      </c>
      <c r="D10" s="152" t="s">
        <v>7718</v>
      </c>
      <c r="E10" s="152" t="s">
        <v>7719</v>
      </c>
      <c r="F10" s="152" t="s">
        <v>3</v>
      </c>
      <c r="G10" s="152" t="s">
        <v>7720</v>
      </c>
      <c r="H10" s="152" t="s">
        <v>1479</v>
      </c>
      <c r="I10" s="152" t="s">
        <v>1481</v>
      </c>
      <c r="J10" s="152" t="s">
        <v>9156</v>
      </c>
      <c r="K10" s="152" t="s">
        <v>7721</v>
      </c>
      <c r="L10" s="152" t="s">
        <v>9157</v>
      </c>
      <c r="M10" s="152" t="s">
        <v>7751</v>
      </c>
      <c r="N10" s="152" t="s">
        <v>7751</v>
      </c>
      <c r="O10" s="152" t="s">
        <v>9158</v>
      </c>
      <c r="Q10" s="152" t="s">
        <v>7723</v>
      </c>
    </row>
    <row r="11" spans="1:17" hidden="1" x14ac:dyDescent="0.25">
      <c r="A11">
        <v>1</v>
      </c>
      <c r="B11" t="s">
        <v>9159</v>
      </c>
      <c r="C11" s="86">
        <v>42917</v>
      </c>
      <c r="D11" t="s">
        <v>9160</v>
      </c>
      <c r="E11" t="s">
        <v>8327</v>
      </c>
      <c r="F11" t="s">
        <v>8328</v>
      </c>
      <c r="G11" t="s">
        <v>8329</v>
      </c>
      <c r="L11" s="132">
        <v>100000</v>
      </c>
      <c r="M11" t="s">
        <v>9161</v>
      </c>
      <c r="N11" t="s">
        <v>301</v>
      </c>
    </row>
    <row r="12" spans="1:17" hidden="1" x14ac:dyDescent="0.25">
      <c r="A12">
        <v>1</v>
      </c>
      <c r="B12" t="s">
        <v>9162</v>
      </c>
      <c r="C12" s="143">
        <v>42919</v>
      </c>
      <c r="D12" s="142" t="s">
        <v>8465</v>
      </c>
      <c r="E12" s="142" t="s">
        <v>8466</v>
      </c>
      <c r="F12" s="142" t="s">
        <v>24</v>
      </c>
      <c r="G12" s="142" t="s">
        <v>8467</v>
      </c>
      <c r="H12" s="142"/>
      <c r="I12" s="142"/>
      <c r="J12" s="142"/>
      <c r="K12" s="142"/>
      <c r="L12" s="144">
        <v>201500</v>
      </c>
      <c r="M12" s="142" t="s">
        <v>9163</v>
      </c>
      <c r="N12" s="142" t="s">
        <v>7521</v>
      </c>
      <c r="O12" s="142"/>
    </row>
    <row r="13" spans="1:17" hidden="1" x14ac:dyDescent="0.25">
      <c r="A13">
        <v>1</v>
      </c>
      <c r="B13" t="s">
        <v>9164</v>
      </c>
      <c r="C13" s="86">
        <v>42919</v>
      </c>
      <c r="D13" t="s">
        <v>8465</v>
      </c>
      <c r="E13" t="s">
        <v>8466</v>
      </c>
      <c r="F13" t="s">
        <v>24</v>
      </c>
      <c r="G13" t="s">
        <v>8467</v>
      </c>
      <c r="L13" s="132">
        <v>87000</v>
      </c>
      <c r="M13" t="s">
        <v>9165</v>
      </c>
      <c r="N13" t="s">
        <v>3134</v>
      </c>
    </row>
    <row r="14" spans="1:17" hidden="1" x14ac:dyDescent="0.25">
      <c r="A14">
        <v>1</v>
      </c>
      <c r="B14" t="s">
        <v>9166</v>
      </c>
      <c r="C14" s="86">
        <v>42919</v>
      </c>
      <c r="D14" t="s">
        <v>9144</v>
      </c>
      <c r="E14" t="s">
        <v>9107</v>
      </c>
      <c r="F14" t="s">
        <v>9108</v>
      </c>
      <c r="G14" t="s">
        <v>9145</v>
      </c>
      <c r="L14" s="132">
        <v>30000</v>
      </c>
      <c r="M14" t="s">
        <v>9167</v>
      </c>
      <c r="N14" t="s">
        <v>591</v>
      </c>
    </row>
    <row r="15" spans="1:17" hidden="1" x14ac:dyDescent="0.25">
      <c r="A15">
        <v>1</v>
      </c>
      <c r="B15" t="s">
        <v>9168</v>
      </c>
      <c r="C15" s="143">
        <v>42919</v>
      </c>
      <c r="D15" s="142" t="s">
        <v>9169</v>
      </c>
      <c r="E15" s="142" t="s">
        <v>9170</v>
      </c>
      <c r="F15" s="142" t="s">
        <v>9171</v>
      </c>
      <c r="G15" s="142" t="s">
        <v>6881</v>
      </c>
      <c r="H15" s="142"/>
      <c r="I15" s="142"/>
      <c r="J15" s="142"/>
      <c r="K15" s="142"/>
      <c r="L15" s="144">
        <v>269400</v>
      </c>
      <c r="M15" s="142" t="s">
        <v>9172</v>
      </c>
      <c r="N15" s="142" t="s">
        <v>591</v>
      </c>
      <c r="O15" s="142"/>
    </row>
    <row r="16" spans="1:17" hidden="1" x14ac:dyDescent="0.25">
      <c r="A16">
        <v>1</v>
      </c>
      <c r="B16" t="s">
        <v>9173</v>
      </c>
      <c r="C16" s="143">
        <v>42919</v>
      </c>
      <c r="D16" s="142" t="s">
        <v>8414</v>
      </c>
      <c r="E16" s="142" t="s">
        <v>8415</v>
      </c>
      <c r="F16" s="142" t="s">
        <v>24</v>
      </c>
      <c r="G16" s="142" t="s">
        <v>8416</v>
      </c>
      <c r="H16" s="142"/>
      <c r="I16" s="142"/>
      <c r="J16" s="142"/>
      <c r="K16" s="142"/>
      <c r="L16" s="144">
        <v>210231.41</v>
      </c>
      <c r="M16" s="142" t="s">
        <v>9174</v>
      </c>
      <c r="N16" s="142" t="s">
        <v>591</v>
      </c>
      <c r="O16" s="142"/>
    </row>
    <row r="17" spans="1:17" hidden="1" x14ac:dyDescent="0.25">
      <c r="A17">
        <v>1</v>
      </c>
      <c r="B17" t="s">
        <v>9175</v>
      </c>
      <c r="C17" s="86">
        <v>42919</v>
      </c>
      <c r="D17" t="s">
        <v>9160</v>
      </c>
      <c r="E17" t="s">
        <v>8327</v>
      </c>
      <c r="F17" t="s">
        <v>8328</v>
      </c>
      <c r="G17" t="s">
        <v>8329</v>
      </c>
      <c r="L17" s="132">
        <v>3300</v>
      </c>
      <c r="M17" t="s">
        <v>9176</v>
      </c>
      <c r="N17" t="s">
        <v>3134</v>
      </c>
    </row>
    <row r="18" spans="1:17" hidden="1" x14ac:dyDescent="0.25">
      <c r="A18">
        <v>1</v>
      </c>
      <c r="B18" t="s">
        <v>9177</v>
      </c>
      <c r="C18" s="86">
        <v>42919</v>
      </c>
      <c r="D18" t="s">
        <v>8</v>
      </c>
      <c r="E18" t="s">
        <v>9178</v>
      </c>
      <c r="F18" t="s">
        <v>9179</v>
      </c>
      <c r="G18" t="s">
        <v>9180</v>
      </c>
      <c r="L18" s="132">
        <v>5000</v>
      </c>
      <c r="M18" t="s">
        <v>9181</v>
      </c>
      <c r="N18" t="s">
        <v>9182</v>
      </c>
    </row>
    <row r="19" spans="1:17" hidden="1" x14ac:dyDescent="0.25">
      <c r="A19">
        <v>1</v>
      </c>
      <c r="B19" t="s">
        <v>9183</v>
      </c>
      <c r="C19" s="143">
        <v>42920</v>
      </c>
      <c r="D19" s="142" t="s">
        <v>8</v>
      </c>
      <c r="E19" s="142" t="s">
        <v>9184</v>
      </c>
      <c r="F19" s="142" t="s">
        <v>24</v>
      </c>
      <c r="G19" s="142" t="s">
        <v>9185</v>
      </c>
      <c r="H19" s="142"/>
      <c r="I19" s="142"/>
      <c r="J19" s="142"/>
      <c r="K19" s="142"/>
      <c r="L19" s="144">
        <v>200000</v>
      </c>
      <c r="M19" s="142" t="s">
        <v>9186</v>
      </c>
      <c r="N19" s="142" t="s">
        <v>9187</v>
      </c>
      <c r="O19" s="142"/>
    </row>
    <row r="20" spans="1:17" hidden="1" x14ac:dyDescent="0.25">
      <c r="A20">
        <v>1</v>
      </c>
      <c r="B20" t="s">
        <v>9188</v>
      </c>
      <c r="C20" s="86">
        <v>42920</v>
      </c>
      <c r="D20" t="s">
        <v>8</v>
      </c>
      <c r="E20" t="s">
        <v>9184</v>
      </c>
      <c r="F20" t="s">
        <v>24</v>
      </c>
      <c r="G20" t="s">
        <v>9185</v>
      </c>
      <c r="L20" s="132">
        <v>86400</v>
      </c>
      <c r="M20" t="s">
        <v>9189</v>
      </c>
      <c r="N20" t="s">
        <v>3134</v>
      </c>
    </row>
    <row r="21" spans="1:17" hidden="1" x14ac:dyDescent="0.25">
      <c r="A21" s="139">
        <v>1</v>
      </c>
      <c r="B21" s="153" t="s">
        <v>9190</v>
      </c>
      <c r="C21" s="140">
        <v>42921</v>
      </c>
      <c r="D21" s="139" t="s">
        <v>8465</v>
      </c>
      <c r="E21" s="139" t="s">
        <v>8466</v>
      </c>
      <c r="F21" s="139" t="s">
        <v>24</v>
      </c>
      <c r="G21" s="139" t="s">
        <v>9191</v>
      </c>
      <c r="H21" s="139" t="s">
        <v>9192</v>
      </c>
      <c r="I21" s="139" t="s">
        <v>1492</v>
      </c>
      <c r="J21" s="139" t="s">
        <v>9193</v>
      </c>
      <c r="K21" s="139">
        <v>38110</v>
      </c>
      <c r="L21" s="154">
        <v>140000</v>
      </c>
      <c r="M21" s="139" t="s">
        <v>9194</v>
      </c>
      <c r="N21" s="139" t="s">
        <v>3134</v>
      </c>
      <c r="O21" s="139" t="s">
        <v>1833</v>
      </c>
      <c r="Q21" s="139" t="s">
        <v>1833</v>
      </c>
    </row>
    <row r="22" spans="1:17" hidden="1" x14ac:dyDescent="0.25">
      <c r="A22">
        <v>1</v>
      </c>
      <c r="B22" t="s">
        <v>9195</v>
      </c>
      <c r="C22" s="86">
        <v>42921</v>
      </c>
      <c r="D22" t="s">
        <v>8</v>
      </c>
      <c r="E22" t="s">
        <v>8421</v>
      </c>
      <c r="F22" t="s">
        <v>8422</v>
      </c>
      <c r="G22" t="s">
        <v>8423</v>
      </c>
      <c r="L22" s="132">
        <v>7000</v>
      </c>
      <c r="M22" t="s">
        <v>9196</v>
      </c>
      <c r="N22" t="s">
        <v>8425</v>
      </c>
    </row>
    <row r="23" spans="1:17" hidden="1" x14ac:dyDescent="0.25">
      <c r="A23">
        <v>1</v>
      </c>
      <c r="B23" t="s">
        <v>9197</v>
      </c>
      <c r="C23" s="86">
        <v>42921</v>
      </c>
      <c r="D23" t="s">
        <v>8</v>
      </c>
      <c r="E23" t="s">
        <v>9198</v>
      </c>
      <c r="F23" t="s">
        <v>24</v>
      </c>
      <c r="G23" t="s">
        <v>9199</v>
      </c>
      <c r="L23" s="132">
        <v>20000</v>
      </c>
      <c r="M23" t="s">
        <v>9200</v>
      </c>
      <c r="N23" t="s">
        <v>3134</v>
      </c>
    </row>
    <row r="24" spans="1:17" hidden="1" x14ac:dyDescent="0.25">
      <c r="A24">
        <v>1</v>
      </c>
      <c r="B24" t="s">
        <v>9201</v>
      </c>
      <c r="C24" s="86">
        <v>42921</v>
      </c>
      <c r="D24" t="s">
        <v>8</v>
      </c>
      <c r="E24" t="s">
        <v>2725</v>
      </c>
      <c r="F24" t="s">
        <v>24</v>
      </c>
      <c r="G24" t="s">
        <v>2726</v>
      </c>
      <c r="L24" s="132">
        <v>3200</v>
      </c>
      <c r="M24" t="s">
        <v>9202</v>
      </c>
      <c r="N24" t="s">
        <v>3134</v>
      </c>
    </row>
    <row r="25" spans="1:17" hidden="1" x14ac:dyDescent="0.25">
      <c r="A25">
        <v>1</v>
      </c>
      <c r="B25" t="s">
        <v>9203</v>
      </c>
      <c r="C25" s="86">
        <v>42921</v>
      </c>
      <c r="D25" t="s">
        <v>8</v>
      </c>
      <c r="E25" t="s">
        <v>9204</v>
      </c>
      <c r="F25" t="s">
        <v>9205</v>
      </c>
      <c r="G25" t="s">
        <v>9206</v>
      </c>
      <c r="L25" s="132">
        <v>20000</v>
      </c>
      <c r="M25" t="s">
        <v>9207</v>
      </c>
      <c r="N25" t="s">
        <v>9208</v>
      </c>
    </row>
    <row r="26" spans="1:17" hidden="1" x14ac:dyDescent="0.25">
      <c r="A26">
        <v>1</v>
      </c>
      <c r="B26" t="s">
        <v>9209</v>
      </c>
      <c r="C26" s="143">
        <v>42921</v>
      </c>
      <c r="D26" s="142" t="s">
        <v>9210</v>
      </c>
      <c r="E26" s="142" t="s">
        <v>9211</v>
      </c>
      <c r="F26" s="142" t="s">
        <v>9212</v>
      </c>
      <c r="G26" s="142" t="s">
        <v>9213</v>
      </c>
      <c r="H26" s="142"/>
      <c r="I26" s="142"/>
      <c r="J26" s="142"/>
      <c r="K26" s="142"/>
      <c r="L26" s="144">
        <v>135000</v>
      </c>
      <c r="M26" s="142" t="s">
        <v>9214</v>
      </c>
      <c r="N26" s="142" t="s">
        <v>1835</v>
      </c>
      <c r="O26" s="142"/>
    </row>
    <row r="27" spans="1:17" hidden="1" x14ac:dyDescent="0.25">
      <c r="A27">
        <v>1</v>
      </c>
      <c r="B27" t="s">
        <v>9215</v>
      </c>
      <c r="C27" s="86">
        <v>42921</v>
      </c>
      <c r="D27" t="s">
        <v>8</v>
      </c>
      <c r="E27" t="s">
        <v>511</v>
      </c>
      <c r="F27" t="s">
        <v>24</v>
      </c>
      <c r="G27" t="s">
        <v>513</v>
      </c>
      <c r="L27">
        <v>158.08000000000001</v>
      </c>
      <c r="M27" t="s">
        <v>9216</v>
      </c>
      <c r="N27" t="s">
        <v>3134</v>
      </c>
    </row>
    <row r="28" spans="1:17" hidden="1" x14ac:dyDescent="0.25">
      <c r="A28">
        <v>1</v>
      </c>
      <c r="B28" t="s">
        <v>9217</v>
      </c>
      <c r="C28" s="86">
        <v>42921</v>
      </c>
      <c r="D28" t="s">
        <v>8</v>
      </c>
      <c r="E28" t="s">
        <v>9198</v>
      </c>
      <c r="F28" t="s">
        <v>24</v>
      </c>
      <c r="G28" t="s">
        <v>9199</v>
      </c>
      <c r="L28" s="132">
        <v>50000</v>
      </c>
      <c r="M28" t="s">
        <v>9218</v>
      </c>
      <c r="N28" t="s">
        <v>591</v>
      </c>
    </row>
    <row r="29" spans="1:17" hidden="1" x14ac:dyDescent="0.25">
      <c r="A29">
        <v>1</v>
      </c>
      <c r="B29" t="s">
        <v>9219</v>
      </c>
      <c r="C29" s="143">
        <v>42921</v>
      </c>
      <c r="D29" s="142" t="s">
        <v>8</v>
      </c>
      <c r="E29" s="142" t="s">
        <v>9198</v>
      </c>
      <c r="F29" s="142" t="s">
        <v>24</v>
      </c>
      <c r="G29" s="142" t="s">
        <v>9199</v>
      </c>
      <c r="H29" s="142"/>
      <c r="I29" s="142"/>
      <c r="J29" s="142"/>
      <c r="K29" s="142"/>
      <c r="L29" s="144">
        <v>230000</v>
      </c>
      <c r="M29" s="142" t="s">
        <v>9220</v>
      </c>
      <c r="N29" s="142" t="s">
        <v>301</v>
      </c>
      <c r="O29" s="142"/>
    </row>
    <row r="30" spans="1:17" hidden="1" x14ac:dyDescent="0.25">
      <c r="A30">
        <v>1</v>
      </c>
      <c r="B30" t="s">
        <v>9221</v>
      </c>
      <c r="C30" s="86">
        <v>42921</v>
      </c>
      <c r="D30" t="s">
        <v>8</v>
      </c>
      <c r="E30" t="s">
        <v>8302</v>
      </c>
      <c r="F30" t="s">
        <v>8303</v>
      </c>
      <c r="G30" t="s">
        <v>5030</v>
      </c>
      <c r="L30">
        <v>232</v>
      </c>
      <c r="M30" t="s">
        <v>9222</v>
      </c>
      <c r="N30" t="s">
        <v>9223</v>
      </c>
    </row>
    <row r="31" spans="1:17" hidden="1" x14ac:dyDescent="0.25">
      <c r="A31">
        <v>1</v>
      </c>
      <c r="B31" t="s">
        <v>9224</v>
      </c>
      <c r="C31" s="86">
        <v>42921</v>
      </c>
      <c r="D31" t="s">
        <v>9225</v>
      </c>
      <c r="E31" t="s">
        <v>8361</v>
      </c>
      <c r="F31" t="s">
        <v>8362</v>
      </c>
      <c r="G31" t="s">
        <v>8363</v>
      </c>
      <c r="L31">
        <v>93</v>
      </c>
      <c r="M31" t="s">
        <v>9226</v>
      </c>
      <c r="N31" t="s">
        <v>3134</v>
      </c>
    </row>
    <row r="32" spans="1:17" hidden="1" x14ac:dyDescent="0.25">
      <c r="A32">
        <v>1</v>
      </c>
      <c r="B32" t="s">
        <v>9227</v>
      </c>
      <c r="C32" s="86">
        <v>42921</v>
      </c>
      <c r="D32" t="s">
        <v>8</v>
      </c>
      <c r="E32" t="s">
        <v>8361</v>
      </c>
      <c r="F32" t="s">
        <v>8362</v>
      </c>
      <c r="G32" t="s">
        <v>8363</v>
      </c>
      <c r="L32">
        <v>10</v>
      </c>
      <c r="M32" t="s">
        <v>9228</v>
      </c>
      <c r="N32" t="s">
        <v>3134</v>
      </c>
    </row>
    <row r="33" spans="1:15" hidden="1" x14ac:dyDescent="0.25">
      <c r="A33">
        <v>1</v>
      </c>
      <c r="B33" t="s">
        <v>9229</v>
      </c>
      <c r="C33" s="143">
        <v>42922</v>
      </c>
      <c r="D33" s="142" t="s">
        <v>8</v>
      </c>
      <c r="E33" s="142" t="s">
        <v>190</v>
      </c>
      <c r="F33" s="142" t="s">
        <v>191</v>
      </c>
      <c r="G33" s="142" t="s">
        <v>8366</v>
      </c>
      <c r="H33" s="142"/>
      <c r="I33" s="142"/>
      <c r="J33" s="142"/>
      <c r="K33" s="142"/>
      <c r="L33" s="144">
        <v>193000</v>
      </c>
      <c r="M33" s="142" t="s">
        <v>9230</v>
      </c>
      <c r="N33" s="142" t="s">
        <v>9231</v>
      </c>
      <c r="O33" s="142"/>
    </row>
    <row r="34" spans="1:15" hidden="1" x14ac:dyDescent="0.25">
      <c r="A34">
        <v>1</v>
      </c>
      <c r="B34" t="s">
        <v>9232</v>
      </c>
      <c r="C34" s="86">
        <v>42922</v>
      </c>
      <c r="D34" t="s">
        <v>8</v>
      </c>
      <c r="E34" t="s">
        <v>9233</v>
      </c>
      <c r="F34" t="s">
        <v>9234</v>
      </c>
      <c r="G34" t="s">
        <v>9235</v>
      </c>
      <c r="L34" s="132">
        <v>5000</v>
      </c>
      <c r="M34" t="s">
        <v>9236</v>
      </c>
      <c r="N34" t="s">
        <v>9237</v>
      </c>
    </row>
    <row r="35" spans="1:15" hidden="1" x14ac:dyDescent="0.25">
      <c r="A35">
        <v>1</v>
      </c>
      <c r="B35" t="s">
        <v>9238</v>
      </c>
      <c r="C35" s="86">
        <v>42922</v>
      </c>
      <c r="D35" t="s">
        <v>9239</v>
      </c>
      <c r="E35" t="s">
        <v>9198</v>
      </c>
      <c r="F35" t="s">
        <v>24</v>
      </c>
      <c r="G35" t="s">
        <v>9199</v>
      </c>
      <c r="L35" s="132">
        <v>30400</v>
      </c>
      <c r="M35" t="s">
        <v>9240</v>
      </c>
      <c r="N35" t="s">
        <v>591</v>
      </c>
    </row>
    <row r="36" spans="1:15" hidden="1" x14ac:dyDescent="0.25">
      <c r="A36">
        <v>1</v>
      </c>
      <c r="B36" t="s">
        <v>9241</v>
      </c>
      <c r="C36" s="86">
        <v>42922</v>
      </c>
      <c r="D36" t="s">
        <v>8383</v>
      </c>
      <c r="E36" t="s">
        <v>8384</v>
      </c>
      <c r="F36" t="s">
        <v>8385</v>
      </c>
      <c r="G36" t="s">
        <v>8386</v>
      </c>
      <c r="L36" s="132">
        <v>64300</v>
      </c>
      <c r="M36" t="s">
        <v>9242</v>
      </c>
      <c r="N36" t="s">
        <v>1835</v>
      </c>
    </row>
    <row r="37" spans="1:15" hidden="1" x14ac:dyDescent="0.25">
      <c r="A37">
        <v>1</v>
      </c>
      <c r="B37" t="s">
        <v>9243</v>
      </c>
      <c r="C37" s="86">
        <v>42922</v>
      </c>
      <c r="D37" t="s">
        <v>9244</v>
      </c>
      <c r="E37" t="s">
        <v>6645</v>
      </c>
      <c r="F37" t="s">
        <v>6646</v>
      </c>
      <c r="G37" t="s">
        <v>6647</v>
      </c>
      <c r="L37" s="132">
        <v>7472</v>
      </c>
      <c r="M37" t="s">
        <v>9245</v>
      </c>
      <c r="N37" t="s">
        <v>301</v>
      </c>
    </row>
    <row r="38" spans="1:15" hidden="1" x14ac:dyDescent="0.25">
      <c r="A38">
        <v>1</v>
      </c>
      <c r="B38" t="s">
        <v>9246</v>
      </c>
      <c r="C38" s="86">
        <v>42922</v>
      </c>
      <c r="D38" t="s">
        <v>9247</v>
      </c>
      <c r="E38" t="s">
        <v>6645</v>
      </c>
      <c r="F38" t="s">
        <v>6646</v>
      </c>
      <c r="G38" t="s">
        <v>6647</v>
      </c>
      <c r="L38" s="132">
        <v>14666.66</v>
      </c>
      <c r="M38" t="s">
        <v>9248</v>
      </c>
      <c r="N38" t="s">
        <v>301</v>
      </c>
    </row>
    <row r="39" spans="1:15" hidden="1" x14ac:dyDescent="0.25">
      <c r="A39">
        <v>1</v>
      </c>
      <c r="B39" t="s">
        <v>9249</v>
      </c>
      <c r="C39" s="86">
        <v>42922</v>
      </c>
      <c r="D39" t="s">
        <v>8414</v>
      </c>
      <c r="E39" t="s">
        <v>8415</v>
      </c>
      <c r="F39" t="s">
        <v>24</v>
      </c>
      <c r="G39" t="s">
        <v>8416</v>
      </c>
      <c r="L39" s="132">
        <v>54169</v>
      </c>
      <c r="M39" t="s">
        <v>9250</v>
      </c>
      <c r="N39" t="s">
        <v>591</v>
      </c>
    </row>
    <row r="40" spans="1:15" hidden="1" x14ac:dyDescent="0.25">
      <c r="A40">
        <v>1</v>
      </c>
      <c r="B40" t="s">
        <v>9251</v>
      </c>
      <c r="C40" s="86">
        <v>42922</v>
      </c>
      <c r="D40" t="s">
        <v>9169</v>
      </c>
      <c r="E40" t="s">
        <v>9170</v>
      </c>
      <c r="F40" t="s">
        <v>9171</v>
      </c>
      <c r="G40" t="s">
        <v>6881</v>
      </c>
      <c r="L40" s="132">
        <v>3500</v>
      </c>
      <c r="M40" t="s">
        <v>9252</v>
      </c>
      <c r="N40" t="s">
        <v>9253</v>
      </c>
    </row>
    <row r="41" spans="1:15" hidden="1" x14ac:dyDescent="0.25">
      <c r="A41">
        <v>1</v>
      </c>
      <c r="B41" t="s">
        <v>9254</v>
      </c>
      <c r="C41" s="86">
        <v>42922</v>
      </c>
      <c r="D41" t="s">
        <v>9255</v>
      </c>
      <c r="E41" t="s">
        <v>6769</v>
      </c>
      <c r="F41" t="s">
        <v>641</v>
      </c>
      <c r="G41" t="s">
        <v>6770</v>
      </c>
      <c r="L41" s="132">
        <v>7921</v>
      </c>
      <c r="M41" t="s">
        <v>9256</v>
      </c>
      <c r="N41" t="s">
        <v>591</v>
      </c>
    </row>
    <row r="42" spans="1:15" hidden="1" x14ac:dyDescent="0.25">
      <c r="A42">
        <v>1</v>
      </c>
      <c r="B42" t="s">
        <v>9257</v>
      </c>
      <c r="C42" s="86">
        <v>42922</v>
      </c>
      <c r="D42" t="s">
        <v>9258</v>
      </c>
      <c r="E42" t="s">
        <v>1111</v>
      </c>
      <c r="F42" t="s">
        <v>1112</v>
      </c>
      <c r="G42" t="s">
        <v>1113</v>
      </c>
      <c r="L42">
        <v>191.86</v>
      </c>
      <c r="M42" t="s">
        <v>9259</v>
      </c>
      <c r="N42" t="s">
        <v>591</v>
      </c>
    </row>
    <row r="43" spans="1:15" hidden="1" x14ac:dyDescent="0.25">
      <c r="A43">
        <v>1</v>
      </c>
      <c r="B43" t="s">
        <v>9260</v>
      </c>
      <c r="C43" s="143">
        <v>42922</v>
      </c>
      <c r="D43" s="142" t="s">
        <v>9261</v>
      </c>
      <c r="E43" s="142" t="s">
        <v>9204</v>
      </c>
      <c r="F43" s="142" t="s">
        <v>9205</v>
      </c>
      <c r="G43" s="142" t="s">
        <v>9206</v>
      </c>
      <c r="H43" s="142"/>
      <c r="I43" s="142"/>
      <c r="J43" s="142"/>
      <c r="K43" s="142"/>
      <c r="L43" s="144">
        <v>140000</v>
      </c>
      <c r="M43" s="142" t="s">
        <v>9262</v>
      </c>
      <c r="N43" s="142" t="s">
        <v>591</v>
      </c>
      <c r="O43" s="142"/>
    </row>
    <row r="44" spans="1:15" hidden="1" x14ac:dyDescent="0.25">
      <c r="A44">
        <v>1</v>
      </c>
      <c r="B44" t="s">
        <v>9263</v>
      </c>
      <c r="C44" s="143">
        <v>42923</v>
      </c>
      <c r="D44" s="142" t="s">
        <v>9264</v>
      </c>
      <c r="E44" s="142" t="s">
        <v>3264</v>
      </c>
      <c r="F44" s="142" t="s">
        <v>9141</v>
      </c>
      <c r="G44" s="142" t="s">
        <v>9142</v>
      </c>
      <c r="H44" s="142"/>
      <c r="I44" s="142"/>
      <c r="J44" s="142"/>
      <c r="K44" s="142"/>
      <c r="L44" s="144">
        <v>158764.47</v>
      </c>
      <c r="M44" s="142" t="s">
        <v>9265</v>
      </c>
      <c r="N44" s="142" t="s">
        <v>591</v>
      </c>
      <c r="O44" s="142"/>
    </row>
    <row r="45" spans="1:15" hidden="1" x14ac:dyDescent="0.25">
      <c r="A45">
        <v>1</v>
      </c>
      <c r="B45" t="s">
        <v>9266</v>
      </c>
      <c r="C45" s="86">
        <v>42923</v>
      </c>
      <c r="D45" t="s">
        <v>8</v>
      </c>
      <c r="E45" t="s">
        <v>7824</v>
      </c>
      <c r="F45" t="s">
        <v>7825</v>
      </c>
      <c r="G45" t="s">
        <v>7826</v>
      </c>
      <c r="L45" s="132">
        <v>20000</v>
      </c>
      <c r="M45" t="s">
        <v>9267</v>
      </c>
      <c r="N45" t="s">
        <v>1835</v>
      </c>
    </row>
    <row r="46" spans="1:15" hidden="1" x14ac:dyDescent="0.25">
      <c r="A46">
        <v>1</v>
      </c>
      <c r="B46" t="s">
        <v>9268</v>
      </c>
      <c r="C46" s="86">
        <v>42923</v>
      </c>
      <c r="D46" t="s">
        <v>8383</v>
      </c>
      <c r="E46" t="s">
        <v>8384</v>
      </c>
      <c r="F46" t="s">
        <v>8385</v>
      </c>
      <c r="G46" t="s">
        <v>8386</v>
      </c>
      <c r="L46" s="132">
        <v>70000</v>
      </c>
      <c r="M46" t="s">
        <v>9269</v>
      </c>
      <c r="N46" t="s">
        <v>3134</v>
      </c>
    </row>
    <row r="47" spans="1:15" hidden="1" x14ac:dyDescent="0.25">
      <c r="A47">
        <v>1</v>
      </c>
      <c r="B47" t="s">
        <v>9270</v>
      </c>
      <c r="C47" s="86">
        <v>42923</v>
      </c>
      <c r="D47" t="s">
        <v>8</v>
      </c>
      <c r="E47" t="s">
        <v>8283</v>
      </c>
      <c r="F47" t="s">
        <v>8284</v>
      </c>
      <c r="G47" t="s">
        <v>8285</v>
      </c>
      <c r="L47" s="132">
        <v>100000</v>
      </c>
      <c r="M47" t="s">
        <v>9271</v>
      </c>
      <c r="N47" t="s">
        <v>591</v>
      </c>
    </row>
    <row r="48" spans="1:15" hidden="1" x14ac:dyDescent="0.25">
      <c r="A48">
        <v>1</v>
      </c>
      <c r="B48" t="s">
        <v>9272</v>
      </c>
      <c r="C48" s="143">
        <v>42923</v>
      </c>
      <c r="D48" s="142" t="s">
        <v>9273</v>
      </c>
      <c r="E48" s="142" t="s">
        <v>7824</v>
      </c>
      <c r="F48" s="142" t="s">
        <v>7825</v>
      </c>
      <c r="G48" s="142" t="s">
        <v>7826</v>
      </c>
      <c r="H48" s="142"/>
      <c r="I48" s="142"/>
      <c r="J48" s="142"/>
      <c r="K48" s="142"/>
      <c r="L48" s="144">
        <v>180000</v>
      </c>
      <c r="M48" s="142" t="s">
        <v>9274</v>
      </c>
      <c r="N48" s="142" t="s">
        <v>1835</v>
      </c>
      <c r="O48" s="142"/>
    </row>
    <row r="49" spans="1:18" hidden="1" x14ac:dyDescent="0.25">
      <c r="A49">
        <v>1</v>
      </c>
      <c r="B49" t="s">
        <v>9275</v>
      </c>
      <c r="C49" s="86">
        <v>42923</v>
      </c>
      <c r="D49" t="s">
        <v>9273</v>
      </c>
      <c r="E49" t="s">
        <v>7824</v>
      </c>
      <c r="F49" t="s">
        <v>7825</v>
      </c>
      <c r="G49" t="s">
        <v>7826</v>
      </c>
      <c r="L49" s="132">
        <v>7500</v>
      </c>
      <c r="M49" t="s">
        <v>9276</v>
      </c>
      <c r="N49" t="s">
        <v>1835</v>
      </c>
    </row>
    <row r="50" spans="1:18" hidden="1" x14ac:dyDescent="0.25">
      <c r="A50">
        <v>1</v>
      </c>
      <c r="B50" t="s">
        <v>9277</v>
      </c>
      <c r="C50" s="86">
        <v>42923</v>
      </c>
      <c r="D50" t="s">
        <v>8</v>
      </c>
      <c r="E50" t="s">
        <v>9278</v>
      </c>
      <c r="F50" t="s">
        <v>9279</v>
      </c>
      <c r="G50" t="s">
        <v>9280</v>
      </c>
      <c r="L50" s="132">
        <v>15124.76</v>
      </c>
      <c r="M50" t="s">
        <v>9281</v>
      </c>
      <c r="N50" t="s">
        <v>9282</v>
      </c>
    </row>
    <row r="51" spans="1:18" hidden="1" x14ac:dyDescent="0.25">
      <c r="A51">
        <v>1</v>
      </c>
      <c r="B51" t="s">
        <v>9283</v>
      </c>
      <c r="C51" s="86">
        <v>42923</v>
      </c>
      <c r="D51" t="s">
        <v>9264</v>
      </c>
      <c r="E51" t="s">
        <v>3264</v>
      </c>
      <c r="F51" t="s">
        <v>9141</v>
      </c>
      <c r="G51" t="s">
        <v>9142</v>
      </c>
      <c r="L51" s="132">
        <v>24485.22</v>
      </c>
      <c r="M51" t="s">
        <v>9284</v>
      </c>
      <c r="N51" t="s">
        <v>3134</v>
      </c>
    </row>
    <row r="52" spans="1:18" hidden="1" x14ac:dyDescent="0.25">
      <c r="A52">
        <v>1</v>
      </c>
      <c r="B52" t="s">
        <v>9285</v>
      </c>
      <c r="C52" s="86">
        <v>42923</v>
      </c>
      <c r="D52" t="s">
        <v>8</v>
      </c>
      <c r="E52" t="s">
        <v>303</v>
      </c>
      <c r="F52" t="s">
        <v>304</v>
      </c>
      <c r="G52" t="s">
        <v>305</v>
      </c>
      <c r="L52" s="132">
        <v>2500</v>
      </c>
      <c r="M52" t="s">
        <v>9286</v>
      </c>
      <c r="N52" t="s">
        <v>3743</v>
      </c>
    </row>
    <row r="53" spans="1:18" hidden="1" x14ac:dyDescent="0.25">
      <c r="A53">
        <v>1</v>
      </c>
      <c r="B53" t="s">
        <v>9287</v>
      </c>
      <c r="C53" s="86">
        <v>42923</v>
      </c>
      <c r="D53" t="s">
        <v>8</v>
      </c>
      <c r="E53" t="s">
        <v>9288</v>
      </c>
      <c r="F53" t="s">
        <v>9289</v>
      </c>
      <c r="G53" t="s">
        <v>9290</v>
      </c>
      <c r="L53" s="132">
        <v>2500</v>
      </c>
      <c r="M53" t="s">
        <v>9291</v>
      </c>
      <c r="N53" t="s">
        <v>3743</v>
      </c>
    </row>
    <row r="54" spans="1:18" hidden="1" x14ac:dyDescent="0.25">
      <c r="A54">
        <v>1</v>
      </c>
      <c r="B54" t="s">
        <v>9292</v>
      </c>
      <c r="C54" s="143">
        <v>42923</v>
      </c>
      <c r="D54" s="142" t="s">
        <v>9264</v>
      </c>
      <c r="E54" s="142" t="s">
        <v>3264</v>
      </c>
      <c r="F54" s="142" t="s">
        <v>9141</v>
      </c>
      <c r="G54" s="142" t="s">
        <v>9142</v>
      </c>
      <c r="H54" s="142"/>
      <c r="I54" s="142"/>
      <c r="J54" s="142"/>
      <c r="K54" s="142"/>
      <c r="L54" s="144">
        <v>345000</v>
      </c>
      <c r="M54" s="142" t="s">
        <v>9293</v>
      </c>
      <c r="N54" s="142" t="s">
        <v>9294</v>
      </c>
      <c r="O54" s="142"/>
    </row>
    <row r="55" spans="1:18" hidden="1" x14ac:dyDescent="0.25">
      <c r="A55">
        <v>1</v>
      </c>
      <c r="B55" t="s">
        <v>9295</v>
      </c>
      <c r="C55" s="86">
        <v>42924</v>
      </c>
      <c r="D55" t="s">
        <v>8</v>
      </c>
      <c r="E55" t="s">
        <v>9296</v>
      </c>
      <c r="F55" t="s">
        <v>9297</v>
      </c>
      <c r="G55" t="s">
        <v>9298</v>
      </c>
      <c r="L55" s="132">
        <v>5000</v>
      </c>
      <c r="M55" t="s">
        <v>9299</v>
      </c>
      <c r="N55" t="s">
        <v>9300</v>
      </c>
    </row>
    <row r="56" spans="1:18" hidden="1" x14ac:dyDescent="0.25">
      <c r="A56">
        <v>1</v>
      </c>
      <c r="B56" t="s">
        <v>9301</v>
      </c>
      <c r="C56" s="86">
        <v>42924</v>
      </c>
      <c r="D56" t="s">
        <v>9302</v>
      </c>
      <c r="E56" t="s">
        <v>9303</v>
      </c>
      <c r="F56" t="s">
        <v>24</v>
      </c>
      <c r="G56" t="s">
        <v>9304</v>
      </c>
      <c r="L56" s="132">
        <v>5000</v>
      </c>
      <c r="M56" t="s">
        <v>9305</v>
      </c>
      <c r="N56" t="s">
        <v>3134</v>
      </c>
    </row>
    <row r="57" spans="1:18" x14ac:dyDescent="0.25">
      <c r="A57" s="139">
        <v>1</v>
      </c>
      <c r="B57" s="153" t="s">
        <v>9306</v>
      </c>
      <c r="C57" s="140">
        <v>42924</v>
      </c>
      <c r="D57" s="139" t="s">
        <v>9307</v>
      </c>
      <c r="E57" s="139" t="s">
        <v>9308</v>
      </c>
      <c r="F57" s="139" t="s">
        <v>9309</v>
      </c>
      <c r="G57" s="139" t="s">
        <v>9310</v>
      </c>
      <c r="H57" s="139" t="s">
        <v>9311</v>
      </c>
      <c r="I57" s="139" t="s">
        <v>1552</v>
      </c>
      <c r="J57" s="139" t="s">
        <v>1493</v>
      </c>
      <c r="K57" s="139">
        <v>38017</v>
      </c>
      <c r="L57" s="154">
        <v>150000</v>
      </c>
      <c r="M57" s="139" t="s">
        <v>9312</v>
      </c>
      <c r="N57" s="139" t="s">
        <v>3134</v>
      </c>
      <c r="O57" s="139" t="s">
        <v>1833</v>
      </c>
      <c r="Q57" s="139" t="s">
        <v>1833</v>
      </c>
      <c r="R57" s="132"/>
    </row>
    <row r="58" spans="1:18" hidden="1" x14ac:dyDescent="0.25">
      <c r="A58">
        <v>1</v>
      </c>
      <c r="B58" t="s">
        <v>9313</v>
      </c>
      <c r="C58" s="86">
        <v>42926</v>
      </c>
      <c r="D58" t="s">
        <v>8</v>
      </c>
      <c r="E58" t="s">
        <v>9314</v>
      </c>
      <c r="F58" t="s">
        <v>9315</v>
      </c>
      <c r="G58" t="s">
        <v>9316</v>
      </c>
      <c r="L58">
        <v>500</v>
      </c>
      <c r="M58" t="s">
        <v>9317</v>
      </c>
      <c r="N58" t="s">
        <v>3134</v>
      </c>
    </row>
    <row r="59" spans="1:18" hidden="1" x14ac:dyDescent="0.25">
      <c r="A59">
        <v>1</v>
      </c>
      <c r="B59" t="s">
        <v>9318</v>
      </c>
      <c r="C59" s="86">
        <v>42926</v>
      </c>
      <c r="D59" t="s">
        <v>8</v>
      </c>
      <c r="E59" t="s">
        <v>9319</v>
      </c>
      <c r="F59" t="s">
        <v>9320</v>
      </c>
      <c r="G59" t="s">
        <v>9321</v>
      </c>
      <c r="L59" s="132">
        <v>5000</v>
      </c>
      <c r="M59" t="s">
        <v>9322</v>
      </c>
      <c r="N59" t="s">
        <v>3134</v>
      </c>
    </row>
    <row r="60" spans="1:18" hidden="1" x14ac:dyDescent="0.25">
      <c r="A60">
        <v>1</v>
      </c>
      <c r="B60" t="s">
        <v>9323</v>
      </c>
      <c r="C60" s="86">
        <v>42926</v>
      </c>
      <c r="D60" t="s">
        <v>8</v>
      </c>
      <c r="E60" t="s">
        <v>8268</v>
      </c>
      <c r="F60" t="s">
        <v>8269</v>
      </c>
      <c r="G60" t="s">
        <v>8270</v>
      </c>
      <c r="L60" s="132">
        <v>80000</v>
      </c>
      <c r="M60" t="s">
        <v>9324</v>
      </c>
      <c r="N60" t="s">
        <v>4919</v>
      </c>
    </row>
    <row r="61" spans="1:18" hidden="1" x14ac:dyDescent="0.25">
      <c r="A61">
        <v>1</v>
      </c>
      <c r="B61" t="s">
        <v>9325</v>
      </c>
      <c r="C61" s="143">
        <v>42926</v>
      </c>
      <c r="D61" s="142" t="s">
        <v>9326</v>
      </c>
      <c r="E61" s="142" t="s">
        <v>8283</v>
      </c>
      <c r="F61" s="142" t="s">
        <v>8284</v>
      </c>
      <c r="G61" s="142" t="s">
        <v>8285</v>
      </c>
      <c r="H61" s="142"/>
      <c r="I61" s="142"/>
      <c r="J61" s="142"/>
      <c r="K61" s="142"/>
      <c r="L61" s="144">
        <v>149928.49</v>
      </c>
      <c r="M61" s="142" t="s">
        <v>9327</v>
      </c>
      <c r="N61" s="142" t="s">
        <v>591</v>
      </c>
      <c r="O61" s="142"/>
    </row>
    <row r="62" spans="1:18" hidden="1" x14ac:dyDescent="0.25">
      <c r="A62">
        <v>1</v>
      </c>
      <c r="B62" t="s">
        <v>9328</v>
      </c>
      <c r="C62" s="143">
        <v>42926</v>
      </c>
      <c r="D62" s="142" t="s">
        <v>9326</v>
      </c>
      <c r="E62" s="142" t="s">
        <v>8283</v>
      </c>
      <c r="F62" s="142" t="s">
        <v>8284</v>
      </c>
      <c r="G62" s="142" t="s">
        <v>8285</v>
      </c>
      <c r="H62" s="142"/>
      <c r="I62" s="142"/>
      <c r="J62" s="142"/>
      <c r="K62" s="142"/>
      <c r="L62" s="144">
        <v>486378.11</v>
      </c>
      <c r="M62" s="142" t="s">
        <v>9329</v>
      </c>
      <c r="N62" s="142" t="s">
        <v>591</v>
      </c>
      <c r="O62" s="142"/>
    </row>
    <row r="63" spans="1:18" hidden="1" x14ac:dyDescent="0.25">
      <c r="A63">
        <v>1</v>
      </c>
      <c r="B63" t="s">
        <v>9330</v>
      </c>
      <c r="C63" s="86">
        <v>42926</v>
      </c>
      <c r="D63" t="s">
        <v>9331</v>
      </c>
      <c r="E63" t="s">
        <v>7964</v>
      </c>
      <c r="F63" t="s">
        <v>7965</v>
      </c>
      <c r="G63" t="s">
        <v>7966</v>
      </c>
      <c r="L63" s="132">
        <v>10400.39</v>
      </c>
      <c r="M63" t="s">
        <v>9332</v>
      </c>
      <c r="N63" t="s">
        <v>591</v>
      </c>
    </row>
    <row r="64" spans="1:18" hidden="1" x14ac:dyDescent="0.25">
      <c r="A64">
        <v>1</v>
      </c>
      <c r="B64" t="s">
        <v>9333</v>
      </c>
      <c r="C64" s="86">
        <v>42926</v>
      </c>
      <c r="D64" t="s">
        <v>9334</v>
      </c>
      <c r="E64" t="s">
        <v>9335</v>
      </c>
      <c r="F64" t="s">
        <v>9336</v>
      </c>
      <c r="G64" t="s">
        <v>9337</v>
      </c>
      <c r="L64" s="132">
        <v>35000</v>
      </c>
      <c r="M64" t="s">
        <v>9338</v>
      </c>
      <c r="N64" t="s">
        <v>3134</v>
      </c>
    </row>
    <row r="65" spans="1:15" hidden="1" x14ac:dyDescent="0.25">
      <c r="A65">
        <v>1</v>
      </c>
      <c r="B65" t="s">
        <v>9339</v>
      </c>
      <c r="C65" s="86">
        <v>42926</v>
      </c>
      <c r="D65" t="s">
        <v>9340</v>
      </c>
      <c r="E65" t="s">
        <v>9314</v>
      </c>
      <c r="F65" t="s">
        <v>9315</v>
      </c>
      <c r="G65" t="s">
        <v>9316</v>
      </c>
      <c r="L65" s="132">
        <v>20000</v>
      </c>
      <c r="M65" t="s">
        <v>9341</v>
      </c>
      <c r="N65" t="s">
        <v>591</v>
      </c>
    </row>
    <row r="66" spans="1:15" hidden="1" x14ac:dyDescent="0.25">
      <c r="A66">
        <v>1</v>
      </c>
      <c r="B66" t="s">
        <v>9342</v>
      </c>
      <c r="C66" s="86">
        <v>42926</v>
      </c>
      <c r="D66" t="s">
        <v>9302</v>
      </c>
      <c r="E66" t="s">
        <v>9303</v>
      </c>
      <c r="F66" t="s">
        <v>24</v>
      </c>
      <c r="G66" t="s">
        <v>9304</v>
      </c>
      <c r="L66" s="132">
        <v>95000</v>
      </c>
      <c r="M66" t="s">
        <v>9343</v>
      </c>
      <c r="N66" t="s">
        <v>9344</v>
      </c>
    </row>
    <row r="67" spans="1:15" hidden="1" x14ac:dyDescent="0.25">
      <c r="A67">
        <v>1</v>
      </c>
      <c r="B67" t="s">
        <v>9345</v>
      </c>
      <c r="C67" s="86">
        <v>42926</v>
      </c>
      <c r="D67" t="s">
        <v>9346</v>
      </c>
      <c r="E67" t="s">
        <v>9347</v>
      </c>
      <c r="F67" t="s">
        <v>9348</v>
      </c>
      <c r="G67" t="s">
        <v>9349</v>
      </c>
      <c r="L67" s="132">
        <v>100000</v>
      </c>
      <c r="M67" t="s">
        <v>9350</v>
      </c>
      <c r="N67" t="s">
        <v>1835</v>
      </c>
    </row>
    <row r="68" spans="1:15" hidden="1" x14ac:dyDescent="0.25">
      <c r="A68">
        <v>1</v>
      </c>
      <c r="B68" t="s">
        <v>9351</v>
      </c>
      <c r="C68" s="86">
        <v>42927</v>
      </c>
      <c r="D68" t="s">
        <v>9273</v>
      </c>
      <c r="E68" t="s">
        <v>7824</v>
      </c>
      <c r="F68" t="s">
        <v>7825</v>
      </c>
      <c r="G68" t="s">
        <v>7826</v>
      </c>
      <c r="L68" s="132">
        <v>7500</v>
      </c>
      <c r="M68" t="s">
        <v>9352</v>
      </c>
      <c r="N68" t="s">
        <v>1835</v>
      </c>
    </row>
    <row r="69" spans="1:15" hidden="1" x14ac:dyDescent="0.25">
      <c r="A69">
        <v>1</v>
      </c>
      <c r="B69" t="s">
        <v>9353</v>
      </c>
      <c r="C69" s="86">
        <v>42927</v>
      </c>
      <c r="D69" t="s">
        <v>9273</v>
      </c>
      <c r="E69" t="s">
        <v>7824</v>
      </c>
      <c r="F69" t="s">
        <v>7825</v>
      </c>
      <c r="G69" t="s">
        <v>7826</v>
      </c>
      <c r="L69" s="132">
        <v>12000</v>
      </c>
      <c r="M69" t="s">
        <v>9354</v>
      </c>
      <c r="N69" t="s">
        <v>1835</v>
      </c>
    </row>
    <row r="70" spans="1:15" hidden="1" x14ac:dyDescent="0.25">
      <c r="A70">
        <v>1</v>
      </c>
      <c r="B70" t="s">
        <v>9355</v>
      </c>
      <c r="C70" s="86">
        <v>42927</v>
      </c>
      <c r="D70" t="s">
        <v>8</v>
      </c>
      <c r="E70" t="s">
        <v>5997</v>
      </c>
      <c r="F70" t="s">
        <v>5998</v>
      </c>
      <c r="G70" t="s">
        <v>5999</v>
      </c>
      <c r="L70">
        <v>243.52</v>
      </c>
      <c r="M70" t="s">
        <v>9356</v>
      </c>
      <c r="N70" t="s">
        <v>6001</v>
      </c>
    </row>
    <row r="71" spans="1:15" hidden="1" x14ac:dyDescent="0.25">
      <c r="A71">
        <v>1</v>
      </c>
      <c r="B71" t="s">
        <v>9357</v>
      </c>
      <c r="C71" s="86">
        <v>42927</v>
      </c>
      <c r="D71" t="s">
        <v>9273</v>
      </c>
      <c r="E71" t="s">
        <v>7824</v>
      </c>
      <c r="F71" t="s">
        <v>7825</v>
      </c>
      <c r="G71" t="s">
        <v>7826</v>
      </c>
      <c r="L71" s="132">
        <v>2400</v>
      </c>
      <c r="M71" t="s">
        <v>9358</v>
      </c>
      <c r="N71" t="s">
        <v>3134</v>
      </c>
    </row>
    <row r="72" spans="1:15" hidden="1" x14ac:dyDescent="0.25">
      <c r="A72">
        <v>1</v>
      </c>
      <c r="B72" t="s">
        <v>9359</v>
      </c>
      <c r="C72" s="86">
        <v>42927</v>
      </c>
      <c r="D72" t="s">
        <v>9360</v>
      </c>
      <c r="E72" t="s">
        <v>9288</v>
      </c>
      <c r="F72" t="s">
        <v>9289</v>
      </c>
      <c r="G72" t="s">
        <v>9290</v>
      </c>
      <c r="L72" s="132">
        <v>14324.38</v>
      </c>
      <c r="M72" t="s">
        <v>9361</v>
      </c>
      <c r="N72" t="s">
        <v>3134</v>
      </c>
    </row>
    <row r="73" spans="1:15" hidden="1" x14ac:dyDescent="0.25">
      <c r="A73">
        <v>1</v>
      </c>
      <c r="B73" t="s">
        <v>9362</v>
      </c>
      <c r="C73" s="86">
        <v>42927</v>
      </c>
      <c r="D73" t="s">
        <v>9363</v>
      </c>
      <c r="E73" t="s">
        <v>9288</v>
      </c>
      <c r="F73" t="s">
        <v>9289</v>
      </c>
      <c r="G73" t="s">
        <v>9290</v>
      </c>
      <c r="L73" s="132">
        <v>14324.38</v>
      </c>
      <c r="M73" t="s">
        <v>9364</v>
      </c>
      <c r="N73" t="s">
        <v>3134</v>
      </c>
    </row>
    <row r="74" spans="1:15" hidden="1" x14ac:dyDescent="0.25">
      <c r="A74">
        <v>1</v>
      </c>
      <c r="B74" t="s">
        <v>9365</v>
      </c>
      <c r="C74" s="86">
        <v>42927</v>
      </c>
      <c r="D74" t="s">
        <v>9363</v>
      </c>
      <c r="E74" t="s">
        <v>9288</v>
      </c>
      <c r="F74" t="s">
        <v>9289</v>
      </c>
      <c r="G74" t="s">
        <v>9290</v>
      </c>
      <c r="L74" s="132">
        <v>3500</v>
      </c>
      <c r="M74" t="s">
        <v>9366</v>
      </c>
      <c r="N74" t="s">
        <v>3134</v>
      </c>
    </row>
    <row r="75" spans="1:15" hidden="1" x14ac:dyDescent="0.25">
      <c r="A75">
        <v>1</v>
      </c>
      <c r="B75" t="s">
        <v>9367</v>
      </c>
      <c r="C75" s="143">
        <v>42927</v>
      </c>
      <c r="D75" s="142" t="s">
        <v>9368</v>
      </c>
      <c r="E75" s="142" t="s">
        <v>9369</v>
      </c>
      <c r="F75" s="142" t="s">
        <v>9370</v>
      </c>
      <c r="G75" s="142" t="s">
        <v>9371</v>
      </c>
      <c r="H75" s="142"/>
      <c r="I75" s="142"/>
      <c r="J75" s="142"/>
      <c r="K75" s="142"/>
      <c r="L75" s="144">
        <v>567055</v>
      </c>
      <c r="M75" s="142" t="s">
        <v>9372</v>
      </c>
      <c r="N75" s="142" t="s">
        <v>1835</v>
      </c>
      <c r="O75" s="142"/>
    </row>
    <row r="76" spans="1:15" hidden="1" x14ac:dyDescent="0.25">
      <c r="A76">
        <v>1</v>
      </c>
      <c r="B76" t="s">
        <v>9373</v>
      </c>
      <c r="C76" s="143">
        <v>42927</v>
      </c>
      <c r="D76" s="142" t="s">
        <v>9374</v>
      </c>
      <c r="E76" s="142" t="s">
        <v>8283</v>
      </c>
      <c r="F76" s="142" t="s">
        <v>8284</v>
      </c>
      <c r="G76" s="142" t="s">
        <v>8285</v>
      </c>
      <c r="H76" s="142"/>
      <c r="I76" s="142"/>
      <c r="J76" s="142"/>
      <c r="K76" s="142"/>
      <c r="L76" s="144">
        <v>712900</v>
      </c>
      <c r="M76" s="142" t="s">
        <v>9375</v>
      </c>
      <c r="N76" s="142" t="s">
        <v>591</v>
      </c>
      <c r="O76" s="142"/>
    </row>
    <row r="77" spans="1:15" hidden="1" x14ac:dyDescent="0.25">
      <c r="A77">
        <v>1</v>
      </c>
      <c r="B77" t="s">
        <v>9376</v>
      </c>
      <c r="C77" s="86">
        <v>42927</v>
      </c>
      <c r="D77" t="s">
        <v>8</v>
      </c>
      <c r="E77" t="s">
        <v>9314</v>
      </c>
      <c r="F77" t="s">
        <v>9315</v>
      </c>
      <c r="G77" t="s">
        <v>9316</v>
      </c>
      <c r="L77" s="132">
        <v>55000</v>
      </c>
      <c r="M77" t="s">
        <v>9377</v>
      </c>
      <c r="N77" t="s">
        <v>301</v>
      </c>
    </row>
    <row r="78" spans="1:15" hidden="1" x14ac:dyDescent="0.25">
      <c r="A78">
        <v>1</v>
      </c>
      <c r="B78" t="s">
        <v>9378</v>
      </c>
      <c r="C78" s="86">
        <v>42927</v>
      </c>
      <c r="D78" t="s">
        <v>8</v>
      </c>
      <c r="E78" t="s">
        <v>9379</v>
      </c>
      <c r="F78" t="s">
        <v>9380</v>
      </c>
      <c r="G78" t="s">
        <v>9381</v>
      </c>
      <c r="L78" s="132">
        <v>26787.83</v>
      </c>
      <c r="M78" t="s">
        <v>9382</v>
      </c>
      <c r="N78" t="s">
        <v>591</v>
      </c>
    </row>
    <row r="79" spans="1:15" hidden="1" x14ac:dyDescent="0.25">
      <c r="A79">
        <v>1</v>
      </c>
      <c r="B79" t="s">
        <v>9383</v>
      </c>
      <c r="C79" s="86">
        <v>42927</v>
      </c>
      <c r="D79" t="s">
        <v>9384</v>
      </c>
      <c r="E79" t="s">
        <v>9385</v>
      </c>
      <c r="F79" t="s">
        <v>9386</v>
      </c>
      <c r="G79" t="s">
        <v>9387</v>
      </c>
      <c r="L79" s="132">
        <v>5000</v>
      </c>
      <c r="M79" t="s">
        <v>9388</v>
      </c>
      <c r="N79" t="s">
        <v>3134</v>
      </c>
    </row>
    <row r="80" spans="1:15" hidden="1" x14ac:dyDescent="0.25">
      <c r="A80">
        <v>1</v>
      </c>
      <c r="B80" t="s">
        <v>9389</v>
      </c>
      <c r="C80" s="86">
        <v>42927</v>
      </c>
      <c r="D80" t="s">
        <v>9384</v>
      </c>
      <c r="E80" t="s">
        <v>9385</v>
      </c>
      <c r="F80" t="s">
        <v>9386</v>
      </c>
      <c r="G80" t="s">
        <v>9387</v>
      </c>
      <c r="L80" s="132">
        <v>19945.38</v>
      </c>
      <c r="M80" t="s">
        <v>9390</v>
      </c>
      <c r="N80" t="s">
        <v>3134</v>
      </c>
    </row>
    <row r="81" spans="1:15" hidden="1" x14ac:dyDescent="0.25">
      <c r="A81">
        <v>1</v>
      </c>
      <c r="B81" t="s">
        <v>9391</v>
      </c>
      <c r="C81" s="86">
        <v>42928</v>
      </c>
      <c r="D81" t="s">
        <v>8</v>
      </c>
      <c r="E81" t="s">
        <v>9392</v>
      </c>
      <c r="F81" t="s">
        <v>9393</v>
      </c>
      <c r="G81" t="s">
        <v>9394</v>
      </c>
      <c r="L81" s="132">
        <v>20000</v>
      </c>
      <c r="M81" t="s">
        <v>9395</v>
      </c>
      <c r="N81" t="s">
        <v>9396</v>
      </c>
    </row>
    <row r="82" spans="1:15" hidden="1" x14ac:dyDescent="0.25">
      <c r="A82">
        <v>1</v>
      </c>
      <c r="B82" t="s">
        <v>9397</v>
      </c>
      <c r="C82" s="86">
        <v>42928</v>
      </c>
      <c r="D82" t="s">
        <v>9398</v>
      </c>
      <c r="E82" t="s">
        <v>7906</v>
      </c>
      <c r="F82" t="s">
        <v>7907</v>
      </c>
      <c r="G82" t="s">
        <v>7908</v>
      </c>
      <c r="L82" s="132">
        <v>69000</v>
      </c>
      <c r="M82" t="s">
        <v>9399</v>
      </c>
      <c r="N82" t="s">
        <v>301</v>
      </c>
    </row>
    <row r="83" spans="1:15" hidden="1" x14ac:dyDescent="0.25">
      <c r="A83">
        <v>1</v>
      </c>
      <c r="B83" t="s">
        <v>9400</v>
      </c>
      <c r="C83" s="143">
        <v>42928</v>
      </c>
      <c r="D83" s="142" t="s">
        <v>9401</v>
      </c>
      <c r="E83" s="142" t="s">
        <v>9319</v>
      </c>
      <c r="F83" s="142" t="s">
        <v>9320</v>
      </c>
      <c r="G83" s="142" t="s">
        <v>9321</v>
      </c>
      <c r="H83" s="142"/>
      <c r="I83" s="142"/>
      <c r="J83" s="142"/>
      <c r="K83" s="142"/>
      <c r="L83" s="144">
        <v>229500</v>
      </c>
      <c r="M83" s="142" t="s">
        <v>9402</v>
      </c>
      <c r="N83" s="142" t="s">
        <v>301</v>
      </c>
      <c r="O83" s="142"/>
    </row>
    <row r="84" spans="1:15" hidden="1" x14ac:dyDescent="0.25">
      <c r="A84">
        <v>1</v>
      </c>
      <c r="B84" t="s">
        <v>9403</v>
      </c>
      <c r="C84" s="86">
        <v>42928</v>
      </c>
      <c r="D84" t="s">
        <v>9360</v>
      </c>
      <c r="E84" t="s">
        <v>9288</v>
      </c>
      <c r="F84" t="s">
        <v>9289</v>
      </c>
      <c r="G84" t="s">
        <v>9290</v>
      </c>
      <c r="L84" s="132">
        <v>13500</v>
      </c>
      <c r="M84" t="s">
        <v>9404</v>
      </c>
      <c r="N84" t="s">
        <v>3134</v>
      </c>
    </row>
    <row r="85" spans="1:15" hidden="1" x14ac:dyDescent="0.25">
      <c r="A85">
        <v>1</v>
      </c>
      <c r="B85" t="s">
        <v>9405</v>
      </c>
      <c r="C85" s="86">
        <v>42928</v>
      </c>
      <c r="D85" t="s">
        <v>8</v>
      </c>
      <c r="E85" t="s">
        <v>7906</v>
      </c>
      <c r="F85" t="s">
        <v>7907</v>
      </c>
      <c r="G85" t="s">
        <v>7908</v>
      </c>
      <c r="L85">
        <v>138</v>
      </c>
      <c r="M85" t="s">
        <v>9406</v>
      </c>
      <c r="N85" t="s">
        <v>3134</v>
      </c>
    </row>
    <row r="86" spans="1:15" hidden="1" x14ac:dyDescent="0.25">
      <c r="A86">
        <v>1</v>
      </c>
      <c r="B86" t="s">
        <v>9407</v>
      </c>
      <c r="C86" s="143">
        <v>42929</v>
      </c>
      <c r="D86" s="142" t="s">
        <v>9408</v>
      </c>
      <c r="E86" s="142" t="s">
        <v>9409</v>
      </c>
      <c r="F86" s="142" t="s">
        <v>9410</v>
      </c>
      <c r="G86" s="142" t="s">
        <v>9411</v>
      </c>
      <c r="H86" s="142"/>
      <c r="I86" s="142"/>
      <c r="J86" s="142"/>
      <c r="K86" s="142"/>
      <c r="L86" s="144">
        <v>396600</v>
      </c>
      <c r="M86" s="142" t="s">
        <v>9412</v>
      </c>
      <c r="N86" s="142" t="s">
        <v>591</v>
      </c>
      <c r="O86" s="142"/>
    </row>
    <row r="87" spans="1:15" hidden="1" x14ac:dyDescent="0.25">
      <c r="A87">
        <v>1</v>
      </c>
      <c r="B87" t="s">
        <v>9413</v>
      </c>
      <c r="C87" s="86">
        <v>42929</v>
      </c>
      <c r="D87" t="s">
        <v>9408</v>
      </c>
      <c r="E87" t="s">
        <v>9409</v>
      </c>
      <c r="F87" t="s">
        <v>9410</v>
      </c>
      <c r="G87" t="s">
        <v>9411</v>
      </c>
      <c r="L87">
        <v>800</v>
      </c>
      <c r="M87" t="s">
        <v>9414</v>
      </c>
      <c r="N87" t="s">
        <v>591</v>
      </c>
    </row>
    <row r="88" spans="1:15" hidden="1" x14ac:dyDescent="0.25">
      <c r="A88">
        <v>1</v>
      </c>
      <c r="B88" t="s">
        <v>9415</v>
      </c>
      <c r="C88" s="86">
        <v>42929</v>
      </c>
      <c r="D88" t="s">
        <v>8</v>
      </c>
      <c r="E88" t="s">
        <v>1963</v>
      </c>
      <c r="F88" t="s">
        <v>1964</v>
      </c>
      <c r="G88" t="s">
        <v>1965</v>
      </c>
      <c r="L88" s="132">
        <v>10000</v>
      </c>
      <c r="M88" t="s">
        <v>9416</v>
      </c>
      <c r="N88" t="s">
        <v>8046</v>
      </c>
    </row>
    <row r="89" spans="1:15" hidden="1" x14ac:dyDescent="0.25">
      <c r="A89">
        <v>1</v>
      </c>
      <c r="B89" t="s">
        <v>9417</v>
      </c>
      <c r="C89" s="86">
        <v>42929</v>
      </c>
      <c r="D89" t="s">
        <v>8</v>
      </c>
      <c r="E89" t="s">
        <v>9178</v>
      </c>
      <c r="F89" t="s">
        <v>9179</v>
      </c>
      <c r="G89" t="s">
        <v>9180</v>
      </c>
      <c r="L89" s="132">
        <v>50000</v>
      </c>
      <c r="M89" t="s">
        <v>9418</v>
      </c>
      <c r="N89" t="s">
        <v>9419</v>
      </c>
    </row>
    <row r="90" spans="1:15" hidden="1" x14ac:dyDescent="0.25">
      <c r="A90">
        <v>1</v>
      </c>
      <c r="B90" t="s">
        <v>9420</v>
      </c>
      <c r="C90" s="86">
        <v>42929</v>
      </c>
      <c r="D90" t="s">
        <v>8</v>
      </c>
      <c r="E90" t="s">
        <v>9178</v>
      </c>
      <c r="F90" t="s">
        <v>9179</v>
      </c>
      <c r="G90" t="s">
        <v>9180</v>
      </c>
      <c r="L90" s="132">
        <v>3000</v>
      </c>
      <c r="M90" t="s">
        <v>9421</v>
      </c>
      <c r="N90" t="s">
        <v>3134</v>
      </c>
    </row>
    <row r="91" spans="1:15" hidden="1" x14ac:dyDescent="0.25">
      <c r="A91">
        <v>1</v>
      </c>
      <c r="B91" t="s">
        <v>9422</v>
      </c>
      <c r="C91" s="86">
        <v>42929</v>
      </c>
      <c r="D91" t="s">
        <v>9423</v>
      </c>
      <c r="E91" t="s">
        <v>9424</v>
      </c>
      <c r="F91" t="s">
        <v>9425</v>
      </c>
      <c r="G91" t="s">
        <v>9426</v>
      </c>
      <c r="L91" s="132">
        <v>30000</v>
      </c>
      <c r="M91" t="s">
        <v>9427</v>
      </c>
      <c r="N91" t="s">
        <v>301</v>
      </c>
    </row>
    <row r="92" spans="1:15" hidden="1" x14ac:dyDescent="0.25">
      <c r="A92">
        <v>1</v>
      </c>
      <c r="B92" t="s">
        <v>9428</v>
      </c>
      <c r="C92" s="143">
        <v>42929</v>
      </c>
      <c r="D92" s="142" t="s">
        <v>8</v>
      </c>
      <c r="E92" s="142" t="s">
        <v>9314</v>
      </c>
      <c r="F92" s="142" t="s">
        <v>9315</v>
      </c>
      <c r="G92" s="142" t="s">
        <v>9316</v>
      </c>
      <c r="H92" s="142"/>
      <c r="I92" s="142"/>
      <c r="J92" s="142"/>
      <c r="K92" s="142"/>
      <c r="L92" s="144">
        <v>158800</v>
      </c>
      <c r="M92" s="142" t="s">
        <v>9429</v>
      </c>
      <c r="N92" s="142" t="s">
        <v>591</v>
      </c>
      <c r="O92" s="142"/>
    </row>
    <row r="93" spans="1:15" hidden="1" x14ac:dyDescent="0.25">
      <c r="A93">
        <v>1</v>
      </c>
      <c r="B93" t="s">
        <v>9430</v>
      </c>
      <c r="C93" s="86">
        <v>42929</v>
      </c>
      <c r="D93" t="s">
        <v>9423</v>
      </c>
      <c r="E93" t="s">
        <v>9424</v>
      </c>
      <c r="F93" t="s">
        <v>9425</v>
      </c>
      <c r="G93" t="s">
        <v>9426</v>
      </c>
      <c r="L93">
        <v>404.57</v>
      </c>
      <c r="M93" t="s">
        <v>9431</v>
      </c>
      <c r="N93" t="s">
        <v>3134</v>
      </c>
    </row>
    <row r="94" spans="1:15" hidden="1" x14ac:dyDescent="0.25">
      <c r="A94">
        <v>1</v>
      </c>
      <c r="B94" t="s">
        <v>9432</v>
      </c>
      <c r="C94" s="86">
        <v>42929</v>
      </c>
      <c r="D94" t="s">
        <v>8</v>
      </c>
      <c r="E94" t="s">
        <v>9433</v>
      </c>
      <c r="F94" t="s">
        <v>9434</v>
      </c>
      <c r="G94" t="s">
        <v>9435</v>
      </c>
      <c r="L94" s="132">
        <v>5000</v>
      </c>
      <c r="M94" t="s">
        <v>9436</v>
      </c>
      <c r="N94" t="s">
        <v>9437</v>
      </c>
    </row>
    <row r="95" spans="1:15" hidden="1" x14ac:dyDescent="0.25">
      <c r="A95">
        <v>1</v>
      </c>
      <c r="B95" t="s">
        <v>9438</v>
      </c>
      <c r="C95" s="86">
        <v>42929</v>
      </c>
      <c r="D95" t="s">
        <v>8</v>
      </c>
      <c r="E95" t="s">
        <v>9439</v>
      </c>
      <c r="F95" t="s">
        <v>9440</v>
      </c>
      <c r="G95" t="s">
        <v>9441</v>
      </c>
      <c r="L95" s="132">
        <v>10000</v>
      </c>
      <c r="M95" t="s">
        <v>9442</v>
      </c>
      <c r="N95" t="s">
        <v>3134</v>
      </c>
    </row>
    <row r="96" spans="1:15" hidden="1" x14ac:dyDescent="0.25">
      <c r="A96">
        <v>1</v>
      </c>
      <c r="B96" t="s">
        <v>9443</v>
      </c>
      <c r="C96" s="86">
        <v>42929</v>
      </c>
      <c r="D96" t="s">
        <v>8</v>
      </c>
      <c r="E96" t="s">
        <v>9439</v>
      </c>
      <c r="F96" t="s">
        <v>9440</v>
      </c>
      <c r="G96" t="s">
        <v>9441</v>
      </c>
      <c r="L96" s="132">
        <v>90000</v>
      </c>
      <c r="M96" t="s">
        <v>9444</v>
      </c>
      <c r="N96" t="s">
        <v>3134</v>
      </c>
    </row>
    <row r="97" spans="1:17" hidden="1" x14ac:dyDescent="0.25">
      <c r="A97">
        <v>1</v>
      </c>
      <c r="B97" t="s">
        <v>9445</v>
      </c>
      <c r="C97" s="86">
        <v>42929</v>
      </c>
      <c r="D97" t="s">
        <v>8</v>
      </c>
      <c r="E97" t="s">
        <v>9446</v>
      </c>
      <c r="F97" t="s">
        <v>9447</v>
      </c>
      <c r="G97" t="s">
        <v>9448</v>
      </c>
      <c r="L97" s="132">
        <v>5000</v>
      </c>
      <c r="M97" t="s">
        <v>9449</v>
      </c>
      <c r="N97" t="s">
        <v>3134</v>
      </c>
    </row>
    <row r="98" spans="1:17" hidden="1" x14ac:dyDescent="0.25">
      <c r="A98">
        <v>1</v>
      </c>
      <c r="B98" t="s">
        <v>9450</v>
      </c>
      <c r="C98" s="86">
        <v>42930</v>
      </c>
      <c r="D98" t="s">
        <v>8</v>
      </c>
      <c r="E98" t="s">
        <v>9451</v>
      </c>
      <c r="F98" t="s">
        <v>9452</v>
      </c>
      <c r="G98" t="s">
        <v>9453</v>
      </c>
      <c r="L98" s="132">
        <v>13000</v>
      </c>
      <c r="M98" t="s">
        <v>9454</v>
      </c>
      <c r="N98" t="s">
        <v>3134</v>
      </c>
    </row>
    <row r="99" spans="1:17" x14ac:dyDescent="0.25">
      <c r="A99" s="139">
        <v>1</v>
      </c>
      <c r="B99" s="153" t="s">
        <v>9455</v>
      </c>
      <c r="C99" s="140">
        <v>42930</v>
      </c>
      <c r="D99" s="139" t="s">
        <v>9456</v>
      </c>
      <c r="E99" s="139" t="s">
        <v>9451</v>
      </c>
      <c r="F99" s="139" t="s">
        <v>9452</v>
      </c>
      <c r="G99" s="139" t="s">
        <v>9457</v>
      </c>
      <c r="H99" s="139" t="s">
        <v>9458</v>
      </c>
      <c r="I99" s="139" t="s">
        <v>1487</v>
      </c>
      <c r="J99" s="139" t="s">
        <v>1487</v>
      </c>
      <c r="K99" s="139">
        <v>76386</v>
      </c>
      <c r="L99" s="154">
        <v>200000</v>
      </c>
      <c r="M99" s="139" t="s">
        <v>9459</v>
      </c>
      <c r="N99" s="139" t="s">
        <v>3134</v>
      </c>
      <c r="O99" s="139" t="s">
        <v>1833</v>
      </c>
      <c r="Q99" s="139" t="s">
        <v>1833</v>
      </c>
    </row>
    <row r="100" spans="1:17" hidden="1" x14ac:dyDescent="0.25">
      <c r="A100">
        <v>1</v>
      </c>
      <c r="B100" t="s">
        <v>9460</v>
      </c>
      <c r="C100" s="86">
        <v>42930</v>
      </c>
      <c r="D100" t="s">
        <v>9461</v>
      </c>
      <c r="E100" t="s">
        <v>9178</v>
      </c>
      <c r="F100" t="s">
        <v>9179</v>
      </c>
      <c r="G100" t="s">
        <v>9180</v>
      </c>
      <c r="L100" s="132">
        <v>97000</v>
      </c>
      <c r="M100" t="s">
        <v>9462</v>
      </c>
      <c r="N100" t="s">
        <v>1835</v>
      </c>
    </row>
    <row r="101" spans="1:17" hidden="1" x14ac:dyDescent="0.25">
      <c r="A101">
        <v>1</v>
      </c>
      <c r="B101" t="s">
        <v>9463</v>
      </c>
      <c r="C101" s="86">
        <v>42930</v>
      </c>
      <c r="D101" t="s">
        <v>8</v>
      </c>
      <c r="E101" t="s">
        <v>9464</v>
      </c>
      <c r="F101" t="s">
        <v>9465</v>
      </c>
      <c r="G101" t="s">
        <v>9466</v>
      </c>
      <c r="L101">
        <v>500</v>
      </c>
      <c r="M101" t="s">
        <v>9467</v>
      </c>
      <c r="N101" t="s">
        <v>9468</v>
      </c>
    </row>
    <row r="102" spans="1:17" hidden="1" x14ac:dyDescent="0.25">
      <c r="A102">
        <v>1</v>
      </c>
      <c r="B102" t="s">
        <v>9469</v>
      </c>
      <c r="C102" s="86">
        <v>42931</v>
      </c>
      <c r="D102" t="s">
        <v>9470</v>
      </c>
      <c r="E102" t="s">
        <v>2286</v>
      </c>
      <c r="F102" t="s">
        <v>2287</v>
      </c>
      <c r="G102" t="s">
        <v>2288</v>
      </c>
      <c r="L102" s="132">
        <v>70000</v>
      </c>
      <c r="M102" t="s">
        <v>9471</v>
      </c>
      <c r="N102" t="s">
        <v>3134</v>
      </c>
    </row>
    <row r="103" spans="1:17" hidden="1" x14ac:dyDescent="0.25">
      <c r="A103">
        <v>1</v>
      </c>
      <c r="B103" t="s">
        <v>9472</v>
      </c>
      <c r="C103" s="86">
        <v>42931</v>
      </c>
      <c r="D103" t="s">
        <v>8</v>
      </c>
      <c r="E103" t="s">
        <v>9473</v>
      </c>
      <c r="F103" t="s">
        <v>9474</v>
      </c>
      <c r="G103" t="s">
        <v>9475</v>
      </c>
      <c r="L103" s="132">
        <v>5000</v>
      </c>
      <c r="M103" t="s">
        <v>9476</v>
      </c>
      <c r="N103" t="s">
        <v>9477</v>
      </c>
    </row>
    <row r="104" spans="1:17" hidden="1" x14ac:dyDescent="0.25">
      <c r="A104">
        <v>1</v>
      </c>
      <c r="B104" t="s">
        <v>9478</v>
      </c>
      <c r="C104" s="86">
        <v>42931</v>
      </c>
      <c r="D104" t="s">
        <v>8</v>
      </c>
      <c r="E104" t="s">
        <v>703</v>
      </c>
      <c r="F104" t="s">
        <v>5363</v>
      </c>
      <c r="G104" t="s">
        <v>6356</v>
      </c>
      <c r="L104" s="132">
        <v>5000</v>
      </c>
      <c r="M104" t="s">
        <v>9479</v>
      </c>
      <c r="N104" t="s">
        <v>9480</v>
      </c>
    </row>
    <row r="105" spans="1:17" hidden="1" x14ac:dyDescent="0.25">
      <c r="A105">
        <v>1</v>
      </c>
      <c r="B105" t="s">
        <v>9481</v>
      </c>
      <c r="C105" s="86">
        <v>42931</v>
      </c>
      <c r="D105" t="s">
        <v>9340</v>
      </c>
      <c r="E105" t="s">
        <v>9314</v>
      </c>
      <c r="F105" t="s">
        <v>9315</v>
      </c>
      <c r="G105" t="s">
        <v>9316</v>
      </c>
      <c r="L105" s="132">
        <v>9360</v>
      </c>
      <c r="M105" t="s">
        <v>9482</v>
      </c>
      <c r="N105" t="s">
        <v>9483</v>
      </c>
    </row>
    <row r="106" spans="1:17" hidden="1" x14ac:dyDescent="0.25">
      <c r="A106">
        <v>1</v>
      </c>
      <c r="B106" t="s">
        <v>9484</v>
      </c>
      <c r="C106" s="86">
        <v>42931</v>
      </c>
      <c r="D106" t="s">
        <v>8</v>
      </c>
      <c r="E106" t="s">
        <v>9485</v>
      </c>
      <c r="F106" t="s">
        <v>9486</v>
      </c>
      <c r="G106" t="s">
        <v>9487</v>
      </c>
      <c r="L106" s="132">
        <v>1500</v>
      </c>
      <c r="M106" t="s">
        <v>9488</v>
      </c>
      <c r="N106" t="s">
        <v>3134</v>
      </c>
    </row>
    <row r="107" spans="1:17" hidden="1" x14ac:dyDescent="0.25">
      <c r="A107">
        <v>1</v>
      </c>
      <c r="B107" t="s">
        <v>9489</v>
      </c>
      <c r="C107" s="86">
        <v>42931</v>
      </c>
      <c r="D107" t="s">
        <v>8</v>
      </c>
      <c r="E107" t="s">
        <v>9490</v>
      </c>
      <c r="F107" t="s">
        <v>9491</v>
      </c>
      <c r="G107" t="s">
        <v>9492</v>
      </c>
      <c r="L107" s="132">
        <v>1000</v>
      </c>
      <c r="M107" t="s">
        <v>9493</v>
      </c>
      <c r="N107" t="s">
        <v>9494</v>
      </c>
    </row>
    <row r="108" spans="1:17" hidden="1" x14ac:dyDescent="0.25">
      <c r="A108">
        <v>1</v>
      </c>
      <c r="B108" t="s">
        <v>9495</v>
      </c>
      <c r="C108" s="86">
        <v>42933</v>
      </c>
      <c r="D108" t="s">
        <v>8</v>
      </c>
      <c r="E108" t="s">
        <v>9496</v>
      </c>
      <c r="F108" t="s">
        <v>24</v>
      </c>
      <c r="G108" t="s">
        <v>9497</v>
      </c>
      <c r="L108" s="132">
        <v>20000</v>
      </c>
      <c r="M108" t="s">
        <v>9498</v>
      </c>
      <c r="N108" t="s">
        <v>9499</v>
      </c>
    </row>
    <row r="109" spans="1:17" hidden="1" x14ac:dyDescent="0.25">
      <c r="A109">
        <v>1</v>
      </c>
      <c r="B109" t="s">
        <v>9500</v>
      </c>
      <c r="C109" s="86">
        <v>42933</v>
      </c>
      <c r="D109" t="s">
        <v>8</v>
      </c>
      <c r="E109" t="s">
        <v>9501</v>
      </c>
      <c r="F109" t="s">
        <v>9502</v>
      </c>
      <c r="G109" t="s">
        <v>7621</v>
      </c>
      <c r="L109" s="132">
        <v>1305.6500000000001</v>
      </c>
      <c r="M109" t="s">
        <v>9503</v>
      </c>
      <c r="N109" t="s">
        <v>3134</v>
      </c>
    </row>
    <row r="110" spans="1:17" hidden="1" x14ac:dyDescent="0.25">
      <c r="A110">
        <v>1</v>
      </c>
      <c r="B110" t="s">
        <v>9504</v>
      </c>
      <c r="C110" s="143">
        <v>42933</v>
      </c>
      <c r="D110" s="142" t="s">
        <v>9505</v>
      </c>
      <c r="E110" s="142" t="s">
        <v>9496</v>
      </c>
      <c r="F110" s="142" t="s">
        <v>24</v>
      </c>
      <c r="G110" s="142" t="s">
        <v>9497</v>
      </c>
      <c r="H110" s="142"/>
      <c r="I110" s="142"/>
      <c r="J110" s="142"/>
      <c r="K110" s="142"/>
      <c r="L110" s="144">
        <v>236600</v>
      </c>
      <c r="M110" s="142" t="s">
        <v>9506</v>
      </c>
      <c r="N110" s="142" t="s">
        <v>591</v>
      </c>
      <c r="O110" s="142"/>
    </row>
    <row r="111" spans="1:17" hidden="1" x14ac:dyDescent="0.25">
      <c r="A111">
        <v>1</v>
      </c>
      <c r="B111" t="s">
        <v>9507</v>
      </c>
      <c r="C111" s="86">
        <v>42933</v>
      </c>
      <c r="D111" t="s">
        <v>9505</v>
      </c>
      <c r="E111" t="s">
        <v>9496</v>
      </c>
      <c r="F111" t="s">
        <v>24</v>
      </c>
      <c r="G111" t="s">
        <v>9497</v>
      </c>
      <c r="L111" s="132">
        <v>5000</v>
      </c>
      <c r="M111" t="s">
        <v>9508</v>
      </c>
      <c r="N111" t="s">
        <v>3134</v>
      </c>
    </row>
    <row r="112" spans="1:17" hidden="1" x14ac:dyDescent="0.25">
      <c r="A112">
        <v>1</v>
      </c>
      <c r="B112" t="s">
        <v>9509</v>
      </c>
      <c r="C112" s="86">
        <v>42933</v>
      </c>
      <c r="D112" t="s">
        <v>9505</v>
      </c>
      <c r="E112" t="s">
        <v>9496</v>
      </c>
      <c r="F112" t="s">
        <v>24</v>
      </c>
      <c r="G112" t="s">
        <v>9497</v>
      </c>
      <c r="L112" s="132">
        <v>100000</v>
      </c>
      <c r="M112" t="s">
        <v>9510</v>
      </c>
      <c r="N112" t="s">
        <v>9511</v>
      </c>
    </row>
    <row r="113" spans="1:15" hidden="1" x14ac:dyDescent="0.25">
      <c r="A113">
        <v>1</v>
      </c>
      <c r="B113" t="s">
        <v>9512</v>
      </c>
      <c r="C113" s="86">
        <v>42934</v>
      </c>
      <c r="D113" t="s">
        <v>8</v>
      </c>
      <c r="E113" t="s">
        <v>9473</v>
      </c>
      <c r="F113" t="s">
        <v>9474</v>
      </c>
      <c r="G113" t="s">
        <v>9475</v>
      </c>
      <c r="L113" s="132">
        <v>15000</v>
      </c>
      <c r="M113" t="s">
        <v>9513</v>
      </c>
      <c r="N113" t="s">
        <v>591</v>
      </c>
    </row>
    <row r="114" spans="1:15" hidden="1" x14ac:dyDescent="0.25">
      <c r="A114">
        <v>1</v>
      </c>
      <c r="B114" t="s">
        <v>9514</v>
      </c>
      <c r="C114" s="86">
        <v>42934</v>
      </c>
      <c r="D114" t="s">
        <v>8</v>
      </c>
      <c r="E114" t="s">
        <v>9515</v>
      </c>
      <c r="F114" t="s">
        <v>24</v>
      </c>
      <c r="G114" t="s">
        <v>9516</v>
      </c>
      <c r="L114" s="132">
        <v>47000</v>
      </c>
      <c r="M114" t="s">
        <v>9517</v>
      </c>
      <c r="N114" t="s">
        <v>3134</v>
      </c>
    </row>
    <row r="115" spans="1:15" hidden="1" x14ac:dyDescent="0.25">
      <c r="A115">
        <v>1</v>
      </c>
      <c r="B115" t="s">
        <v>9518</v>
      </c>
      <c r="C115" s="86">
        <v>42934</v>
      </c>
      <c r="D115" t="s">
        <v>8</v>
      </c>
      <c r="E115" t="s">
        <v>9519</v>
      </c>
      <c r="F115" t="s">
        <v>9520</v>
      </c>
      <c r="G115" t="s">
        <v>9521</v>
      </c>
      <c r="L115" s="132">
        <v>1000</v>
      </c>
      <c r="M115" t="s">
        <v>9522</v>
      </c>
      <c r="N115" t="s">
        <v>9523</v>
      </c>
    </row>
    <row r="116" spans="1:15" hidden="1" x14ac:dyDescent="0.25">
      <c r="A116">
        <v>1</v>
      </c>
      <c r="B116" t="s">
        <v>9524</v>
      </c>
      <c r="C116" s="143">
        <v>42934</v>
      </c>
      <c r="D116" s="142" t="s">
        <v>8</v>
      </c>
      <c r="E116" s="142" t="s">
        <v>9515</v>
      </c>
      <c r="F116" s="142" t="s">
        <v>24</v>
      </c>
      <c r="G116" s="142" t="s">
        <v>9516</v>
      </c>
      <c r="H116" s="142"/>
      <c r="I116" s="142"/>
      <c r="J116" s="142"/>
      <c r="K116" s="142"/>
      <c r="L116" s="144">
        <v>188300</v>
      </c>
      <c r="M116" s="142" t="s">
        <v>9525</v>
      </c>
      <c r="N116" s="142" t="s">
        <v>9526</v>
      </c>
      <c r="O116" s="142"/>
    </row>
    <row r="117" spans="1:15" hidden="1" x14ac:dyDescent="0.25">
      <c r="A117">
        <v>1</v>
      </c>
      <c r="B117" t="s">
        <v>9527</v>
      </c>
      <c r="C117" s="86">
        <v>42934</v>
      </c>
      <c r="D117" t="s">
        <v>9528</v>
      </c>
      <c r="E117" t="s">
        <v>9529</v>
      </c>
      <c r="F117" t="s">
        <v>9465</v>
      </c>
      <c r="G117" t="s">
        <v>9466</v>
      </c>
      <c r="L117">
        <v>137.25</v>
      </c>
      <c r="M117" t="s">
        <v>9530</v>
      </c>
      <c r="N117" t="s">
        <v>3134</v>
      </c>
    </row>
    <row r="118" spans="1:15" hidden="1" x14ac:dyDescent="0.25">
      <c r="A118">
        <v>1</v>
      </c>
      <c r="B118" t="s">
        <v>9531</v>
      </c>
      <c r="C118" s="86">
        <v>42934</v>
      </c>
      <c r="D118" t="s">
        <v>8</v>
      </c>
      <c r="E118" t="s">
        <v>9532</v>
      </c>
      <c r="F118" t="s">
        <v>9533</v>
      </c>
      <c r="G118" t="s">
        <v>9534</v>
      </c>
      <c r="L118" s="132">
        <v>5000</v>
      </c>
      <c r="M118" t="s">
        <v>9535</v>
      </c>
      <c r="N118" t="s">
        <v>301</v>
      </c>
    </row>
    <row r="119" spans="1:15" hidden="1" x14ac:dyDescent="0.25">
      <c r="A119">
        <v>1</v>
      </c>
      <c r="B119" t="s">
        <v>9536</v>
      </c>
      <c r="C119" s="143">
        <v>42935</v>
      </c>
      <c r="D119" s="142" t="s">
        <v>8</v>
      </c>
      <c r="E119" s="142" t="s">
        <v>9433</v>
      </c>
      <c r="F119" s="142" t="s">
        <v>9434</v>
      </c>
      <c r="G119" s="142" t="s">
        <v>9435</v>
      </c>
      <c r="H119" s="142"/>
      <c r="I119" s="142"/>
      <c r="J119" s="142"/>
      <c r="K119" s="142"/>
      <c r="L119" s="144">
        <v>229600</v>
      </c>
      <c r="M119" s="142" t="s">
        <v>9537</v>
      </c>
      <c r="N119" s="142" t="s">
        <v>8218</v>
      </c>
      <c r="O119" s="142"/>
    </row>
    <row r="120" spans="1:15" hidden="1" x14ac:dyDescent="0.25">
      <c r="A120">
        <v>1</v>
      </c>
      <c r="B120" t="s">
        <v>9538</v>
      </c>
      <c r="C120" s="86">
        <v>42935</v>
      </c>
      <c r="D120" t="s">
        <v>9539</v>
      </c>
      <c r="E120" t="s">
        <v>9540</v>
      </c>
      <c r="F120" t="s">
        <v>9541</v>
      </c>
      <c r="G120" t="s">
        <v>9542</v>
      </c>
      <c r="L120" s="132">
        <v>50000</v>
      </c>
      <c r="M120" t="s">
        <v>9543</v>
      </c>
      <c r="N120" t="s">
        <v>3134</v>
      </c>
    </row>
    <row r="121" spans="1:15" hidden="1" x14ac:dyDescent="0.25">
      <c r="A121">
        <v>1</v>
      </c>
      <c r="B121" t="s">
        <v>9544</v>
      </c>
      <c r="C121" s="143">
        <v>42935</v>
      </c>
      <c r="D121" s="142" t="s">
        <v>9545</v>
      </c>
      <c r="E121" s="142" t="s">
        <v>9485</v>
      </c>
      <c r="F121" s="142" t="s">
        <v>9486</v>
      </c>
      <c r="G121" s="142" t="s">
        <v>9487</v>
      </c>
      <c r="H121" s="142"/>
      <c r="I121" s="142"/>
      <c r="J121" s="142"/>
      <c r="K121" s="142"/>
      <c r="L121" s="144">
        <v>132938</v>
      </c>
      <c r="M121" s="142" t="s">
        <v>9546</v>
      </c>
      <c r="N121" s="142" t="s">
        <v>9547</v>
      </c>
      <c r="O121" s="142"/>
    </row>
    <row r="122" spans="1:15" hidden="1" x14ac:dyDescent="0.25">
      <c r="A122">
        <v>1</v>
      </c>
      <c r="B122" t="s">
        <v>9548</v>
      </c>
      <c r="C122" s="86">
        <v>42935</v>
      </c>
      <c r="D122" t="s">
        <v>8</v>
      </c>
      <c r="E122" t="s">
        <v>9549</v>
      </c>
      <c r="F122" t="s">
        <v>9550</v>
      </c>
      <c r="G122" t="s">
        <v>9551</v>
      </c>
      <c r="L122" s="132">
        <v>5000</v>
      </c>
      <c r="M122" t="s">
        <v>9552</v>
      </c>
      <c r="N122" t="s">
        <v>9553</v>
      </c>
    </row>
    <row r="123" spans="1:15" hidden="1" x14ac:dyDescent="0.25">
      <c r="A123">
        <v>1</v>
      </c>
      <c r="B123" t="s">
        <v>9554</v>
      </c>
      <c r="C123" s="143">
        <v>42936</v>
      </c>
      <c r="D123" s="142" t="s">
        <v>8</v>
      </c>
      <c r="E123" s="142" t="s">
        <v>9555</v>
      </c>
      <c r="F123" s="142" t="s">
        <v>9556</v>
      </c>
      <c r="G123" s="142" t="s">
        <v>9557</v>
      </c>
      <c r="H123" s="142"/>
      <c r="I123" s="142"/>
      <c r="J123" s="142"/>
      <c r="K123" s="142"/>
      <c r="L123" s="144">
        <v>286400</v>
      </c>
      <c r="M123" s="142" t="s">
        <v>9558</v>
      </c>
      <c r="N123" s="142" t="s">
        <v>591</v>
      </c>
      <c r="O123" s="142"/>
    </row>
    <row r="124" spans="1:15" hidden="1" x14ac:dyDescent="0.25">
      <c r="A124">
        <v>1</v>
      </c>
      <c r="B124" t="s">
        <v>9559</v>
      </c>
      <c r="C124" s="86">
        <v>42936</v>
      </c>
      <c r="D124" t="s">
        <v>9560</v>
      </c>
      <c r="E124" t="s">
        <v>703</v>
      </c>
      <c r="F124" t="s">
        <v>5363</v>
      </c>
      <c r="G124" t="s">
        <v>6356</v>
      </c>
      <c r="L124" s="132">
        <v>36880</v>
      </c>
      <c r="M124" t="s">
        <v>9561</v>
      </c>
      <c r="N124" t="s">
        <v>9562</v>
      </c>
    </row>
    <row r="125" spans="1:15" hidden="1" x14ac:dyDescent="0.25">
      <c r="A125">
        <v>1</v>
      </c>
      <c r="B125" t="s">
        <v>9563</v>
      </c>
      <c r="C125" s="86">
        <v>42936</v>
      </c>
      <c r="D125" t="s">
        <v>9560</v>
      </c>
      <c r="E125" t="s">
        <v>703</v>
      </c>
      <c r="F125" t="s">
        <v>5363</v>
      </c>
      <c r="G125" t="s">
        <v>6356</v>
      </c>
      <c r="L125" s="132">
        <v>5000</v>
      </c>
      <c r="M125" t="s">
        <v>9564</v>
      </c>
      <c r="N125" t="s">
        <v>6360</v>
      </c>
    </row>
    <row r="126" spans="1:15" hidden="1" x14ac:dyDescent="0.25">
      <c r="A126">
        <v>1</v>
      </c>
      <c r="B126" t="s">
        <v>9565</v>
      </c>
      <c r="C126" s="86">
        <v>42936</v>
      </c>
      <c r="D126" t="s">
        <v>9566</v>
      </c>
      <c r="E126" t="s">
        <v>9532</v>
      </c>
      <c r="F126" t="s">
        <v>9533</v>
      </c>
      <c r="G126" t="s">
        <v>9534</v>
      </c>
      <c r="L126" s="132">
        <v>45000</v>
      </c>
      <c r="M126" t="s">
        <v>9567</v>
      </c>
      <c r="N126" t="s">
        <v>591</v>
      </c>
    </row>
    <row r="127" spans="1:15" hidden="1" x14ac:dyDescent="0.25">
      <c r="A127">
        <v>1</v>
      </c>
      <c r="B127" t="s">
        <v>9568</v>
      </c>
      <c r="C127" s="86">
        <v>42936</v>
      </c>
      <c r="D127" t="s">
        <v>9566</v>
      </c>
      <c r="E127" t="s">
        <v>9532</v>
      </c>
      <c r="F127" t="s">
        <v>9533</v>
      </c>
      <c r="G127" t="s">
        <v>9534</v>
      </c>
      <c r="L127" s="132">
        <v>70000</v>
      </c>
      <c r="M127" t="s">
        <v>9569</v>
      </c>
      <c r="N127" t="s">
        <v>591</v>
      </c>
    </row>
    <row r="128" spans="1:15" hidden="1" x14ac:dyDescent="0.25">
      <c r="A128">
        <v>1</v>
      </c>
      <c r="B128" t="s">
        <v>9570</v>
      </c>
      <c r="C128" s="86">
        <v>42936</v>
      </c>
      <c r="D128" t="s">
        <v>8</v>
      </c>
      <c r="E128" t="s">
        <v>5265</v>
      </c>
      <c r="F128" t="s">
        <v>5266</v>
      </c>
      <c r="G128" t="s">
        <v>9466</v>
      </c>
      <c r="L128" s="132">
        <v>20000</v>
      </c>
      <c r="M128" t="s">
        <v>9571</v>
      </c>
      <c r="N128" t="s">
        <v>5273</v>
      </c>
    </row>
    <row r="129" spans="1:15" hidden="1" x14ac:dyDescent="0.25">
      <c r="A129">
        <v>1</v>
      </c>
      <c r="B129" t="s">
        <v>9572</v>
      </c>
      <c r="C129" s="86">
        <v>42936</v>
      </c>
      <c r="D129" t="s">
        <v>9573</v>
      </c>
      <c r="E129" t="s">
        <v>9549</v>
      </c>
      <c r="F129" t="s">
        <v>9550</v>
      </c>
      <c r="G129" t="s">
        <v>9551</v>
      </c>
      <c r="L129" s="132">
        <v>5099.7299999999996</v>
      </c>
      <c r="M129" t="s">
        <v>9574</v>
      </c>
      <c r="N129" t="s">
        <v>9575</v>
      </c>
    </row>
    <row r="130" spans="1:15" hidden="1" x14ac:dyDescent="0.25">
      <c r="A130">
        <v>1</v>
      </c>
      <c r="B130" t="s">
        <v>9576</v>
      </c>
      <c r="C130" s="86">
        <v>42936</v>
      </c>
      <c r="D130" t="s">
        <v>8</v>
      </c>
      <c r="E130" t="s">
        <v>9433</v>
      </c>
      <c r="F130" t="s">
        <v>9434</v>
      </c>
      <c r="G130" t="s">
        <v>9435</v>
      </c>
      <c r="L130" s="132">
        <v>35000</v>
      </c>
      <c r="M130" t="s">
        <v>9577</v>
      </c>
      <c r="N130" t="s">
        <v>3134</v>
      </c>
    </row>
    <row r="131" spans="1:15" hidden="1" x14ac:dyDescent="0.25">
      <c r="A131">
        <v>1</v>
      </c>
      <c r="B131" t="s">
        <v>9578</v>
      </c>
      <c r="C131" s="143">
        <v>42936</v>
      </c>
      <c r="D131" s="142" t="s">
        <v>9573</v>
      </c>
      <c r="E131" s="142" t="s">
        <v>9549</v>
      </c>
      <c r="F131" s="142" t="s">
        <v>9550</v>
      </c>
      <c r="G131" s="142" t="s">
        <v>9551</v>
      </c>
      <c r="H131" s="142"/>
      <c r="I131" s="142"/>
      <c r="J131" s="142"/>
      <c r="K131" s="142"/>
      <c r="L131" s="144">
        <v>140000</v>
      </c>
      <c r="M131" s="142" t="s">
        <v>9579</v>
      </c>
      <c r="N131" s="142" t="s">
        <v>9547</v>
      </c>
      <c r="O131" s="142"/>
    </row>
    <row r="132" spans="1:15" hidden="1" x14ac:dyDescent="0.25">
      <c r="A132">
        <v>1</v>
      </c>
      <c r="B132" t="s">
        <v>9580</v>
      </c>
      <c r="C132" s="86">
        <v>42936</v>
      </c>
      <c r="D132" t="s">
        <v>9581</v>
      </c>
      <c r="E132" t="s">
        <v>9136</v>
      </c>
      <c r="F132" t="s">
        <v>9137</v>
      </c>
      <c r="G132" t="s">
        <v>9138</v>
      </c>
      <c r="L132">
        <v>33.92</v>
      </c>
      <c r="M132" t="s">
        <v>9582</v>
      </c>
      <c r="N132" t="s">
        <v>3134</v>
      </c>
    </row>
    <row r="133" spans="1:15" hidden="1" x14ac:dyDescent="0.25">
      <c r="A133">
        <v>1</v>
      </c>
      <c r="B133" t="s">
        <v>9583</v>
      </c>
      <c r="C133" s="86">
        <v>42936</v>
      </c>
      <c r="D133" t="s">
        <v>8</v>
      </c>
      <c r="E133" t="s">
        <v>9584</v>
      </c>
      <c r="F133" t="s">
        <v>9585</v>
      </c>
      <c r="G133" t="s">
        <v>9586</v>
      </c>
      <c r="L133" s="132">
        <v>50000</v>
      </c>
      <c r="M133" t="s">
        <v>9587</v>
      </c>
      <c r="N133" t="s">
        <v>591</v>
      </c>
    </row>
    <row r="134" spans="1:15" hidden="1" x14ac:dyDescent="0.25">
      <c r="A134">
        <v>1</v>
      </c>
      <c r="B134" t="s">
        <v>9588</v>
      </c>
      <c r="C134" s="86">
        <v>42937</v>
      </c>
      <c r="D134" t="s">
        <v>9589</v>
      </c>
      <c r="E134" t="s">
        <v>5265</v>
      </c>
      <c r="F134" t="s">
        <v>5266</v>
      </c>
      <c r="G134" t="s">
        <v>9466</v>
      </c>
      <c r="L134" s="132">
        <v>23000</v>
      </c>
      <c r="M134" t="s">
        <v>9590</v>
      </c>
      <c r="N134" t="s">
        <v>9526</v>
      </c>
    </row>
    <row r="135" spans="1:15" hidden="1" x14ac:dyDescent="0.25">
      <c r="A135">
        <v>1</v>
      </c>
      <c r="B135" t="s">
        <v>9591</v>
      </c>
      <c r="C135" s="86">
        <v>42937</v>
      </c>
      <c r="D135" t="s">
        <v>9589</v>
      </c>
      <c r="E135" t="s">
        <v>5265</v>
      </c>
      <c r="F135" t="s">
        <v>5266</v>
      </c>
      <c r="G135" t="s">
        <v>9466</v>
      </c>
      <c r="L135" s="132">
        <v>2100</v>
      </c>
      <c r="M135" t="s">
        <v>9592</v>
      </c>
      <c r="N135" t="s">
        <v>3134</v>
      </c>
    </row>
    <row r="136" spans="1:15" hidden="1" x14ac:dyDescent="0.25">
      <c r="A136">
        <v>1</v>
      </c>
      <c r="B136" t="s">
        <v>9593</v>
      </c>
      <c r="C136" s="86">
        <v>42937</v>
      </c>
      <c r="D136" t="s">
        <v>8</v>
      </c>
      <c r="E136" t="s">
        <v>9584</v>
      </c>
      <c r="F136" t="s">
        <v>9585</v>
      </c>
      <c r="G136" t="s">
        <v>9586</v>
      </c>
      <c r="L136" s="132">
        <v>50000</v>
      </c>
      <c r="M136" t="s">
        <v>9594</v>
      </c>
      <c r="N136" t="s">
        <v>591</v>
      </c>
    </row>
    <row r="137" spans="1:15" hidden="1" x14ac:dyDescent="0.25">
      <c r="A137">
        <v>1</v>
      </c>
      <c r="B137" t="s">
        <v>9595</v>
      </c>
      <c r="C137" s="86">
        <v>42937</v>
      </c>
      <c r="D137" t="s">
        <v>8</v>
      </c>
      <c r="E137" t="s">
        <v>9596</v>
      </c>
      <c r="F137" t="s">
        <v>24</v>
      </c>
      <c r="G137" t="s">
        <v>9597</v>
      </c>
      <c r="L137" s="132">
        <v>100000</v>
      </c>
      <c r="M137" t="s">
        <v>9598</v>
      </c>
      <c r="N137" t="s">
        <v>3134</v>
      </c>
    </row>
    <row r="138" spans="1:15" hidden="1" x14ac:dyDescent="0.25">
      <c r="A138">
        <v>1</v>
      </c>
      <c r="B138" t="s">
        <v>9599</v>
      </c>
      <c r="C138" s="86">
        <v>42938</v>
      </c>
      <c r="D138" t="s">
        <v>9600</v>
      </c>
      <c r="E138" t="s">
        <v>9601</v>
      </c>
      <c r="F138" t="s">
        <v>9602</v>
      </c>
      <c r="G138" t="s">
        <v>9603</v>
      </c>
      <c r="L138" s="132">
        <v>20000</v>
      </c>
      <c r="M138" t="s">
        <v>9604</v>
      </c>
      <c r="N138" t="s">
        <v>9605</v>
      </c>
    </row>
    <row r="139" spans="1:15" hidden="1" x14ac:dyDescent="0.25">
      <c r="A139">
        <v>1</v>
      </c>
      <c r="B139" t="s">
        <v>9606</v>
      </c>
      <c r="C139" s="86">
        <v>42938</v>
      </c>
      <c r="D139" t="s">
        <v>8</v>
      </c>
      <c r="E139" t="s">
        <v>2165</v>
      </c>
      <c r="F139" t="s">
        <v>2166</v>
      </c>
      <c r="G139" t="s">
        <v>9607</v>
      </c>
      <c r="L139" s="132">
        <v>32640</v>
      </c>
      <c r="M139" t="s">
        <v>9608</v>
      </c>
      <c r="N139" t="s">
        <v>3134</v>
      </c>
    </row>
    <row r="140" spans="1:15" hidden="1" x14ac:dyDescent="0.25">
      <c r="A140">
        <v>1</v>
      </c>
      <c r="B140" t="s">
        <v>9609</v>
      </c>
      <c r="C140" s="86">
        <v>42938</v>
      </c>
      <c r="D140" t="s">
        <v>8</v>
      </c>
      <c r="E140" t="s">
        <v>9610</v>
      </c>
      <c r="F140" t="s">
        <v>9611</v>
      </c>
      <c r="G140" t="s">
        <v>9612</v>
      </c>
      <c r="L140" s="132">
        <v>35000</v>
      </c>
      <c r="M140" t="s">
        <v>9613</v>
      </c>
      <c r="N140" t="s">
        <v>9614</v>
      </c>
    </row>
    <row r="141" spans="1:15" hidden="1" x14ac:dyDescent="0.25">
      <c r="A141">
        <v>1</v>
      </c>
      <c r="B141" t="s">
        <v>9615</v>
      </c>
      <c r="C141" s="86">
        <v>42940</v>
      </c>
      <c r="D141" t="s">
        <v>9616</v>
      </c>
      <c r="E141" t="s">
        <v>9617</v>
      </c>
      <c r="F141" t="s">
        <v>9618</v>
      </c>
      <c r="G141" t="s">
        <v>9619</v>
      </c>
      <c r="L141" s="132">
        <v>50000</v>
      </c>
      <c r="M141" t="s">
        <v>9620</v>
      </c>
      <c r="N141" t="s">
        <v>3134</v>
      </c>
    </row>
    <row r="142" spans="1:15" hidden="1" x14ac:dyDescent="0.25">
      <c r="A142">
        <v>1</v>
      </c>
      <c r="B142" t="s">
        <v>9621</v>
      </c>
      <c r="C142" s="86">
        <v>42940</v>
      </c>
      <c r="D142" t="s">
        <v>9600</v>
      </c>
      <c r="E142" t="s">
        <v>9601</v>
      </c>
      <c r="F142" t="s">
        <v>9602</v>
      </c>
      <c r="G142" t="s">
        <v>9603</v>
      </c>
      <c r="L142" s="132">
        <v>100000</v>
      </c>
      <c r="M142" t="s">
        <v>9622</v>
      </c>
      <c r="N142" t="s">
        <v>301</v>
      </c>
    </row>
    <row r="143" spans="1:15" hidden="1" x14ac:dyDescent="0.25">
      <c r="A143">
        <v>1</v>
      </c>
      <c r="B143" t="s">
        <v>9623</v>
      </c>
      <c r="C143" s="143">
        <v>42940</v>
      </c>
      <c r="D143" s="142" t="s">
        <v>9624</v>
      </c>
      <c r="E143" s="142" t="s">
        <v>9625</v>
      </c>
      <c r="F143" s="142" t="s">
        <v>9626</v>
      </c>
      <c r="G143" s="142" t="s">
        <v>9627</v>
      </c>
      <c r="H143" s="142"/>
      <c r="I143" s="142"/>
      <c r="J143" s="142"/>
      <c r="K143" s="142"/>
      <c r="L143" s="144">
        <v>200000</v>
      </c>
      <c r="M143" s="142" t="s">
        <v>9628</v>
      </c>
      <c r="N143" s="142" t="s">
        <v>591</v>
      </c>
      <c r="O143" s="142"/>
    </row>
    <row r="144" spans="1:15" hidden="1" x14ac:dyDescent="0.25">
      <c r="A144">
        <v>1</v>
      </c>
      <c r="B144" t="s">
        <v>9629</v>
      </c>
      <c r="C144" s="143">
        <v>42940</v>
      </c>
      <c r="D144" s="142" t="s">
        <v>9539</v>
      </c>
      <c r="E144" s="142" t="s">
        <v>9540</v>
      </c>
      <c r="F144" s="142" t="s">
        <v>9541</v>
      </c>
      <c r="G144" s="142" t="s">
        <v>9542</v>
      </c>
      <c r="H144" s="142"/>
      <c r="I144" s="142"/>
      <c r="J144" s="142"/>
      <c r="K144" s="142"/>
      <c r="L144" s="144">
        <v>148536</v>
      </c>
      <c r="M144" s="142" t="s">
        <v>9630</v>
      </c>
      <c r="N144" s="142" t="s">
        <v>673</v>
      </c>
      <c r="O144" s="142"/>
    </row>
    <row r="145" spans="1:17" hidden="1" x14ac:dyDescent="0.25">
      <c r="A145">
        <v>1</v>
      </c>
      <c r="B145" t="s">
        <v>9631</v>
      </c>
      <c r="C145" s="86">
        <v>42940</v>
      </c>
      <c r="D145" t="s">
        <v>8</v>
      </c>
      <c r="E145" t="s">
        <v>9632</v>
      </c>
      <c r="F145" t="s">
        <v>9633</v>
      </c>
      <c r="G145" t="s">
        <v>9634</v>
      </c>
      <c r="L145" s="132">
        <v>5000</v>
      </c>
      <c r="M145" t="s">
        <v>9635</v>
      </c>
      <c r="N145" t="s">
        <v>9636</v>
      </c>
    </row>
    <row r="146" spans="1:17" hidden="1" x14ac:dyDescent="0.25">
      <c r="A146">
        <v>1</v>
      </c>
      <c r="B146" t="s">
        <v>9637</v>
      </c>
      <c r="C146" s="143">
        <v>42940</v>
      </c>
      <c r="D146" s="142" t="s">
        <v>9638</v>
      </c>
      <c r="E146" s="142" t="s">
        <v>9596</v>
      </c>
      <c r="F146" s="142" t="s">
        <v>24</v>
      </c>
      <c r="G146" s="142" t="s">
        <v>9597</v>
      </c>
      <c r="H146" s="142"/>
      <c r="I146" s="142"/>
      <c r="J146" s="142"/>
      <c r="K146" s="142"/>
      <c r="L146" s="144">
        <v>261600</v>
      </c>
      <c r="M146" s="142" t="s">
        <v>9639</v>
      </c>
      <c r="N146" s="142" t="s">
        <v>673</v>
      </c>
      <c r="O146" s="142"/>
    </row>
    <row r="147" spans="1:17" hidden="1" x14ac:dyDescent="0.25">
      <c r="A147">
        <v>1</v>
      </c>
      <c r="B147" t="s">
        <v>9640</v>
      </c>
      <c r="C147" s="86">
        <v>42940</v>
      </c>
      <c r="D147" t="s">
        <v>9638</v>
      </c>
      <c r="E147" t="s">
        <v>9596</v>
      </c>
      <c r="F147" t="s">
        <v>24</v>
      </c>
      <c r="G147" t="s">
        <v>9597</v>
      </c>
      <c r="L147" s="132">
        <v>3200</v>
      </c>
      <c r="M147" t="s">
        <v>9641</v>
      </c>
      <c r="N147" t="s">
        <v>673</v>
      </c>
    </row>
    <row r="148" spans="1:17" hidden="1" x14ac:dyDescent="0.25">
      <c r="A148">
        <v>1</v>
      </c>
      <c r="B148" t="s">
        <v>9642</v>
      </c>
      <c r="C148" s="86">
        <v>42940</v>
      </c>
      <c r="D148" t="s">
        <v>9616</v>
      </c>
      <c r="E148" t="s">
        <v>9617</v>
      </c>
      <c r="F148" t="s">
        <v>9618</v>
      </c>
      <c r="G148" t="s">
        <v>9619</v>
      </c>
      <c r="L148" s="132">
        <v>30000</v>
      </c>
      <c r="M148" t="s">
        <v>9643</v>
      </c>
      <c r="N148" t="s">
        <v>9644</v>
      </c>
    </row>
    <row r="149" spans="1:17" x14ac:dyDescent="0.25">
      <c r="A149" s="139">
        <v>1</v>
      </c>
      <c r="B149" s="153" t="s">
        <v>9645</v>
      </c>
      <c r="C149" s="140">
        <v>42940</v>
      </c>
      <c r="D149" s="139" t="s">
        <v>8</v>
      </c>
      <c r="E149" s="139" t="s">
        <v>9519</v>
      </c>
      <c r="F149" s="139" t="s">
        <v>9520</v>
      </c>
      <c r="G149" s="139" t="s">
        <v>9646</v>
      </c>
      <c r="H149" s="139" t="s">
        <v>9647</v>
      </c>
      <c r="I149" s="139" t="s">
        <v>9648</v>
      </c>
      <c r="J149" s="139" t="s">
        <v>1493</v>
      </c>
      <c r="K149" s="139">
        <v>37750</v>
      </c>
      <c r="L149" s="154">
        <v>125000</v>
      </c>
      <c r="M149" s="139" t="s">
        <v>9649</v>
      </c>
      <c r="N149" s="139" t="s">
        <v>3134</v>
      </c>
      <c r="O149" s="139" t="s">
        <v>1833</v>
      </c>
      <c r="Q149" s="139" t="s">
        <v>7779</v>
      </c>
    </row>
    <row r="150" spans="1:17" hidden="1" x14ac:dyDescent="0.25">
      <c r="A150">
        <v>1</v>
      </c>
      <c r="B150" t="s">
        <v>9650</v>
      </c>
      <c r="C150" s="86">
        <v>42940</v>
      </c>
      <c r="D150" t="s">
        <v>9600</v>
      </c>
      <c r="E150" t="s">
        <v>9601</v>
      </c>
      <c r="F150" t="s">
        <v>9602</v>
      </c>
      <c r="G150" t="s">
        <v>9603</v>
      </c>
      <c r="L150" s="132">
        <v>80000</v>
      </c>
      <c r="M150" t="s">
        <v>9651</v>
      </c>
      <c r="N150" t="s">
        <v>9605</v>
      </c>
    </row>
    <row r="151" spans="1:17" hidden="1" x14ac:dyDescent="0.25">
      <c r="A151">
        <v>1</v>
      </c>
      <c r="B151" t="s">
        <v>9652</v>
      </c>
      <c r="C151" s="86">
        <v>42940</v>
      </c>
      <c r="D151" t="s">
        <v>9653</v>
      </c>
      <c r="E151" t="s">
        <v>9610</v>
      </c>
      <c r="F151" t="s">
        <v>9611</v>
      </c>
      <c r="G151" t="s">
        <v>9612</v>
      </c>
      <c r="L151" s="132">
        <v>15000</v>
      </c>
      <c r="M151" t="s">
        <v>9654</v>
      </c>
      <c r="N151" t="s">
        <v>9547</v>
      </c>
    </row>
    <row r="152" spans="1:17" hidden="1" x14ac:dyDescent="0.25">
      <c r="A152">
        <v>1</v>
      </c>
      <c r="B152" t="s">
        <v>9655</v>
      </c>
      <c r="C152" s="86">
        <v>42941</v>
      </c>
      <c r="D152" t="s">
        <v>9656</v>
      </c>
      <c r="E152" t="s">
        <v>9657</v>
      </c>
      <c r="F152" t="s">
        <v>24</v>
      </c>
      <c r="G152" t="s">
        <v>9658</v>
      </c>
      <c r="L152" s="132">
        <v>35000</v>
      </c>
      <c r="M152" t="s">
        <v>9659</v>
      </c>
      <c r="N152" t="s">
        <v>3134</v>
      </c>
    </row>
    <row r="153" spans="1:17" hidden="1" x14ac:dyDescent="0.25">
      <c r="A153">
        <v>1</v>
      </c>
      <c r="B153" t="s">
        <v>9660</v>
      </c>
      <c r="C153" s="86">
        <v>42941</v>
      </c>
      <c r="D153" t="s">
        <v>9661</v>
      </c>
      <c r="E153" t="s">
        <v>9632</v>
      </c>
      <c r="F153" t="s">
        <v>9633</v>
      </c>
      <c r="G153" t="s">
        <v>9634</v>
      </c>
      <c r="L153" s="132">
        <v>40000</v>
      </c>
      <c r="M153" t="s">
        <v>9662</v>
      </c>
      <c r="N153" t="s">
        <v>9663</v>
      </c>
    </row>
    <row r="154" spans="1:17" hidden="1" x14ac:dyDescent="0.25">
      <c r="A154">
        <v>1</v>
      </c>
      <c r="B154" t="s">
        <v>9664</v>
      </c>
      <c r="C154" s="86">
        <v>42941</v>
      </c>
      <c r="D154" t="s">
        <v>8</v>
      </c>
      <c r="E154" t="s">
        <v>9519</v>
      </c>
      <c r="F154" t="s">
        <v>9520</v>
      </c>
      <c r="G154" t="s">
        <v>9521</v>
      </c>
      <c r="L154" s="132">
        <v>29000</v>
      </c>
      <c r="M154" t="s">
        <v>9665</v>
      </c>
      <c r="N154" t="s">
        <v>3134</v>
      </c>
    </row>
    <row r="155" spans="1:17" hidden="1" x14ac:dyDescent="0.25">
      <c r="A155">
        <v>1</v>
      </c>
      <c r="B155" t="s">
        <v>9666</v>
      </c>
      <c r="C155" s="86">
        <v>42941</v>
      </c>
      <c r="D155" t="s">
        <v>9667</v>
      </c>
      <c r="E155" t="s">
        <v>9668</v>
      </c>
      <c r="F155" t="s">
        <v>9669</v>
      </c>
      <c r="G155" t="s">
        <v>9670</v>
      </c>
      <c r="L155" s="132">
        <v>100000</v>
      </c>
      <c r="M155" t="s">
        <v>9671</v>
      </c>
      <c r="N155" t="s">
        <v>3134</v>
      </c>
    </row>
    <row r="156" spans="1:17" hidden="1" x14ac:dyDescent="0.25">
      <c r="A156">
        <v>1</v>
      </c>
      <c r="B156" t="s">
        <v>9672</v>
      </c>
      <c r="C156" s="143">
        <v>42941</v>
      </c>
      <c r="D156" s="142" t="s">
        <v>9673</v>
      </c>
      <c r="E156" s="142" t="s">
        <v>9674</v>
      </c>
      <c r="F156" s="142" t="s">
        <v>24</v>
      </c>
      <c r="G156" s="142" t="s">
        <v>9675</v>
      </c>
      <c r="H156" s="142"/>
      <c r="I156" s="142"/>
      <c r="J156" s="142"/>
      <c r="K156" s="142"/>
      <c r="L156" s="144">
        <v>421500</v>
      </c>
      <c r="M156" s="142" t="s">
        <v>9676</v>
      </c>
      <c r="N156" s="142" t="s">
        <v>591</v>
      </c>
      <c r="O156" s="142"/>
    </row>
    <row r="157" spans="1:17" hidden="1" x14ac:dyDescent="0.25">
      <c r="A157">
        <v>1</v>
      </c>
      <c r="B157" t="s">
        <v>9677</v>
      </c>
      <c r="C157" s="143">
        <v>42941</v>
      </c>
      <c r="D157" s="142" t="s">
        <v>9678</v>
      </c>
      <c r="E157" s="142" t="s">
        <v>9679</v>
      </c>
      <c r="F157" s="142" t="s">
        <v>4444</v>
      </c>
      <c r="G157" s="142" t="s">
        <v>9680</v>
      </c>
      <c r="H157" s="142"/>
      <c r="I157" s="142"/>
      <c r="J157" s="142"/>
      <c r="K157" s="142"/>
      <c r="L157" s="144">
        <v>500000</v>
      </c>
      <c r="M157" s="142" t="s">
        <v>9681</v>
      </c>
      <c r="N157" s="142" t="s">
        <v>591</v>
      </c>
      <c r="O157" s="142"/>
    </row>
    <row r="158" spans="1:17" hidden="1" x14ac:dyDescent="0.25">
      <c r="A158">
        <v>1</v>
      </c>
      <c r="B158" t="s">
        <v>9682</v>
      </c>
      <c r="C158" s="86">
        <v>42941</v>
      </c>
      <c r="D158" t="s">
        <v>8</v>
      </c>
      <c r="E158" t="s">
        <v>9683</v>
      </c>
      <c r="F158" t="s">
        <v>24</v>
      </c>
      <c r="G158" t="s">
        <v>9684</v>
      </c>
      <c r="L158" s="132">
        <v>5000</v>
      </c>
      <c r="M158" t="s">
        <v>9685</v>
      </c>
      <c r="N158" t="s">
        <v>9686</v>
      </c>
    </row>
    <row r="159" spans="1:17" hidden="1" x14ac:dyDescent="0.25">
      <c r="A159">
        <v>1</v>
      </c>
      <c r="B159" t="s">
        <v>9687</v>
      </c>
      <c r="C159" s="143">
        <v>42941</v>
      </c>
      <c r="D159" s="142" t="s">
        <v>9688</v>
      </c>
      <c r="E159" s="142" t="s">
        <v>4662</v>
      </c>
      <c r="F159" s="142" t="s">
        <v>4663</v>
      </c>
      <c r="G159" s="142" t="s">
        <v>4664</v>
      </c>
      <c r="H159" s="142"/>
      <c r="I159" s="142"/>
      <c r="J159" s="142"/>
      <c r="K159" s="142"/>
      <c r="L159" s="144">
        <v>578216</v>
      </c>
      <c r="M159" s="142" t="s">
        <v>9689</v>
      </c>
      <c r="N159" s="142" t="s">
        <v>591</v>
      </c>
      <c r="O159" s="142"/>
    </row>
    <row r="160" spans="1:17" hidden="1" x14ac:dyDescent="0.25">
      <c r="A160">
        <v>1</v>
      </c>
      <c r="B160" t="s">
        <v>9690</v>
      </c>
      <c r="C160" s="86">
        <v>42941</v>
      </c>
      <c r="D160" t="s">
        <v>8381</v>
      </c>
      <c r="E160" t="s">
        <v>8024</v>
      </c>
      <c r="F160" t="s">
        <v>8025</v>
      </c>
      <c r="G160" t="s">
        <v>3545</v>
      </c>
      <c r="L160" s="132">
        <v>10000</v>
      </c>
      <c r="M160" t="s">
        <v>9691</v>
      </c>
      <c r="N160" t="s">
        <v>591</v>
      </c>
    </row>
    <row r="161" spans="1:15" hidden="1" x14ac:dyDescent="0.25">
      <c r="A161">
        <v>1</v>
      </c>
      <c r="B161" t="s">
        <v>9692</v>
      </c>
      <c r="C161" s="86">
        <v>42941</v>
      </c>
      <c r="D161" t="s">
        <v>8381</v>
      </c>
      <c r="E161" t="s">
        <v>8024</v>
      </c>
      <c r="F161" t="s">
        <v>8025</v>
      </c>
      <c r="G161" t="s">
        <v>3545</v>
      </c>
      <c r="L161" s="132">
        <v>60000</v>
      </c>
      <c r="M161" t="s">
        <v>9693</v>
      </c>
      <c r="N161" t="s">
        <v>591</v>
      </c>
    </row>
    <row r="162" spans="1:15" hidden="1" x14ac:dyDescent="0.25">
      <c r="A162">
        <v>1</v>
      </c>
      <c r="B162" t="s">
        <v>9694</v>
      </c>
      <c r="C162" s="143">
        <v>42941</v>
      </c>
      <c r="D162" s="142" t="s">
        <v>8381</v>
      </c>
      <c r="E162" s="142" t="s">
        <v>8024</v>
      </c>
      <c r="F162" s="142" t="s">
        <v>8025</v>
      </c>
      <c r="G162" s="142" t="s">
        <v>3545</v>
      </c>
      <c r="H162" s="142"/>
      <c r="I162" s="142"/>
      <c r="J162" s="142"/>
      <c r="K162" s="142"/>
      <c r="L162" s="144">
        <v>400000</v>
      </c>
      <c r="M162" s="142" t="s">
        <v>9695</v>
      </c>
      <c r="N162" s="142" t="s">
        <v>591</v>
      </c>
      <c r="O162" s="142"/>
    </row>
    <row r="163" spans="1:15" hidden="1" x14ac:dyDescent="0.25">
      <c r="A163">
        <v>1</v>
      </c>
      <c r="B163" t="s">
        <v>9696</v>
      </c>
      <c r="C163" s="86">
        <v>42941</v>
      </c>
      <c r="D163" t="s">
        <v>8381</v>
      </c>
      <c r="E163" t="s">
        <v>8024</v>
      </c>
      <c r="F163" t="s">
        <v>8025</v>
      </c>
      <c r="G163" t="s">
        <v>3545</v>
      </c>
      <c r="L163" s="132">
        <v>10000</v>
      </c>
      <c r="M163" t="s">
        <v>9697</v>
      </c>
      <c r="N163" t="s">
        <v>591</v>
      </c>
    </row>
    <row r="164" spans="1:15" hidden="1" x14ac:dyDescent="0.25">
      <c r="A164">
        <v>1</v>
      </c>
      <c r="B164" t="s">
        <v>9698</v>
      </c>
      <c r="C164" s="86">
        <v>42941</v>
      </c>
      <c r="D164" t="s">
        <v>8</v>
      </c>
      <c r="E164" t="s">
        <v>9699</v>
      </c>
      <c r="F164" t="s">
        <v>9700</v>
      </c>
      <c r="G164" t="s">
        <v>9701</v>
      </c>
      <c r="L164" s="132">
        <v>20000</v>
      </c>
      <c r="M164" t="s">
        <v>9702</v>
      </c>
      <c r="N164" t="s">
        <v>8218</v>
      </c>
    </row>
    <row r="165" spans="1:15" hidden="1" x14ac:dyDescent="0.25">
      <c r="A165">
        <v>1</v>
      </c>
      <c r="B165" t="s">
        <v>9703</v>
      </c>
      <c r="C165" s="143">
        <v>42942</v>
      </c>
      <c r="D165" s="142" t="s">
        <v>8</v>
      </c>
      <c r="E165" s="142" t="s">
        <v>9392</v>
      </c>
      <c r="F165" s="142" t="s">
        <v>9393</v>
      </c>
      <c r="G165" s="142" t="s">
        <v>9394</v>
      </c>
      <c r="H165" s="142"/>
      <c r="I165" s="142"/>
      <c r="J165" s="142"/>
      <c r="K165" s="142"/>
      <c r="L165" s="144">
        <v>121500</v>
      </c>
      <c r="M165" s="142" t="s">
        <v>9704</v>
      </c>
      <c r="N165" s="142" t="s">
        <v>301</v>
      </c>
      <c r="O165" s="142"/>
    </row>
    <row r="166" spans="1:15" hidden="1" x14ac:dyDescent="0.25">
      <c r="A166">
        <v>1</v>
      </c>
      <c r="B166" t="s">
        <v>9705</v>
      </c>
      <c r="C166" s="86">
        <v>42942</v>
      </c>
      <c r="D166" t="s">
        <v>8</v>
      </c>
      <c r="E166" t="s">
        <v>9706</v>
      </c>
      <c r="F166" t="s">
        <v>9707</v>
      </c>
      <c r="G166" t="s">
        <v>9708</v>
      </c>
      <c r="L166" s="132">
        <v>6277.45</v>
      </c>
      <c r="M166" t="s">
        <v>9709</v>
      </c>
      <c r="N166" t="s">
        <v>591</v>
      </c>
    </row>
    <row r="167" spans="1:15" hidden="1" x14ac:dyDescent="0.25">
      <c r="A167">
        <v>1</v>
      </c>
      <c r="B167" t="s">
        <v>9710</v>
      </c>
      <c r="C167" s="143">
        <v>42943</v>
      </c>
      <c r="D167" s="142" t="s">
        <v>9711</v>
      </c>
      <c r="E167" s="142" t="s">
        <v>9712</v>
      </c>
      <c r="F167" s="142" t="s">
        <v>9713</v>
      </c>
      <c r="G167" s="142" t="s">
        <v>9714</v>
      </c>
      <c r="H167" s="142"/>
      <c r="I167" s="142"/>
      <c r="J167" s="142"/>
      <c r="K167" s="142"/>
      <c r="L167" s="144">
        <v>235300</v>
      </c>
      <c r="M167" s="142" t="s">
        <v>591</v>
      </c>
      <c r="N167" s="142"/>
      <c r="O167" s="142"/>
    </row>
    <row r="168" spans="1:15" hidden="1" x14ac:dyDescent="0.25">
      <c r="A168">
        <v>1</v>
      </c>
      <c r="B168" t="s">
        <v>9715</v>
      </c>
      <c r="C168" s="86">
        <v>42943</v>
      </c>
      <c r="D168" t="s">
        <v>8</v>
      </c>
      <c r="E168" t="s">
        <v>5214</v>
      </c>
      <c r="F168" t="s">
        <v>5215</v>
      </c>
      <c r="G168" t="s">
        <v>4172</v>
      </c>
      <c r="L168" s="132">
        <v>100000</v>
      </c>
      <c r="M168" t="s">
        <v>9716</v>
      </c>
      <c r="N168" t="s">
        <v>8224</v>
      </c>
    </row>
    <row r="169" spans="1:15" hidden="1" x14ac:dyDescent="0.25">
      <c r="A169">
        <v>1</v>
      </c>
      <c r="B169" t="s">
        <v>9717</v>
      </c>
      <c r="C169" s="86">
        <v>42943</v>
      </c>
      <c r="D169" t="s">
        <v>9718</v>
      </c>
      <c r="E169" t="s">
        <v>6128</v>
      </c>
      <c r="F169" t="s">
        <v>6129</v>
      </c>
      <c r="G169" t="s">
        <v>6130</v>
      </c>
      <c r="L169" s="132">
        <v>10075.17</v>
      </c>
      <c r="M169" t="s">
        <v>9719</v>
      </c>
      <c r="N169" t="s">
        <v>591</v>
      </c>
    </row>
    <row r="170" spans="1:15" hidden="1" x14ac:dyDescent="0.25">
      <c r="A170">
        <v>1</v>
      </c>
      <c r="B170" t="s">
        <v>9720</v>
      </c>
      <c r="C170" s="86">
        <v>42943</v>
      </c>
      <c r="D170" t="s">
        <v>9721</v>
      </c>
      <c r="E170" t="s">
        <v>9722</v>
      </c>
      <c r="F170" t="s">
        <v>9723</v>
      </c>
      <c r="G170" t="s">
        <v>9724</v>
      </c>
      <c r="L170" s="132">
        <v>35000</v>
      </c>
      <c r="M170" t="s">
        <v>9725</v>
      </c>
      <c r="N170" t="s">
        <v>9726</v>
      </c>
    </row>
    <row r="171" spans="1:15" hidden="1" x14ac:dyDescent="0.25">
      <c r="A171">
        <v>1</v>
      </c>
      <c r="B171" t="s">
        <v>9727</v>
      </c>
      <c r="C171" s="86">
        <v>42943</v>
      </c>
      <c r="D171" t="s">
        <v>9721</v>
      </c>
      <c r="E171" t="s">
        <v>9722</v>
      </c>
      <c r="F171" t="s">
        <v>9723</v>
      </c>
      <c r="G171" t="s">
        <v>9724</v>
      </c>
      <c r="L171" s="132">
        <v>21218.41</v>
      </c>
      <c r="M171" t="s">
        <v>9728</v>
      </c>
      <c r="N171" t="s">
        <v>9729</v>
      </c>
    </row>
    <row r="172" spans="1:15" hidden="1" x14ac:dyDescent="0.25">
      <c r="A172">
        <v>1</v>
      </c>
      <c r="B172" t="s">
        <v>9730</v>
      </c>
      <c r="C172" s="86">
        <v>42943</v>
      </c>
      <c r="D172" t="s">
        <v>8</v>
      </c>
      <c r="E172" t="s">
        <v>8625</v>
      </c>
      <c r="F172" t="s">
        <v>8626</v>
      </c>
      <c r="G172" t="s">
        <v>8627</v>
      </c>
      <c r="L172" s="132">
        <v>1000</v>
      </c>
      <c r="M172" t="s">
        <v>9731</v>
      </c>
      <c r="N172" t="s">
        <v>3134</v>
      </c>
    </row>
    <row r="173" spans="1:15" hidden="1" x14ac:dyDescent="0.25">
      <c r="A173">
        <v>1</v>
      </c>
      <c r="B173" t="s">
        <v>9732</v>
      </c>
      <c r="C173" s="86">
        <v>42944</v>
      </c>
      <c r="D173" t="s">
        <v>9711</v>
      </c>
      <c r="E173" t="s">
        <v>9712</v>
      </c>
      <c r="F173" t="s">
        <v>9713</v>
      </c>
      <c r="G173" t="s">
        <v>9714</v>
      </c>
      <c r="L173" s="132">
        <v>18900</v>
      </c>
      <c r="M173" t="s">
        <v>9733</v>
      </c>
      <c r="N173" t="s">
        <v>591</v>
      </c>
    </row>
    <row r="174" spans="1:15" hidden="1" x14ac:dyDescent="0.25">
      <c r="A174">
        <v>1</v>
      </c>
      <c r="B174" t="s">
        <v>9734</v>
      </c>
      <c r="C174" s="86">
        <v>42944</v>
      </c>
      <c r="D174" t="s">
        <v>9735</v>
      </c>
      <c r="E174" t="s">
        <v>9446</v>
      </c>
      <c r="F174" t="s">
        <v>9447</v>
      </c>
      <c r="G174" t="s">
        <v>9448</v>
      </c>
      <c r="L174" s="132">
        <v>5000</v>
      </c>
      <c r="M174" t="s">
        <v>9736</v>
      </c>
      <c r="N174" t="s">
        <v>9737</v>
      </c>
    </row>
    <row r="175" spans="1:15" hidden="1" x14ac:dyDescent="0.25">
      <c r="A175">
        <v>1</v>
      </c>
      <c r="B175" t="s">
        <v>9738</v>
      </c>
      <c r="C175" s="86">
        <v>42944</v>
      </c>
      <c r="D175" t="s">
        <v>9739</v>
      </c>
      <c r="E175" t="s">
        <v>640</v>
      </c>
      <c r="F175" t="s">
        <v>641</v>
      </c>
      <c r="G175" t="s">
        <v>642</v>
      </c>
      <c r="L175" s="132">
        <v>63611.43</v>
      </c>
      <c r="M175" t="s">
        <v>9740</v>
      </c>
      <c r="N175" t="s">
        <v>591</v>
      </c>
    </row>
    <row r="176" spans="1:15" hidden="1" x14ac:dyDescent="0.25">
      <c r="A176">
        <v>1</v>
      </c>
      <c r="B176" t="s">
        <v>9741</v>
      </c>
      <c r="C176" s="86">
        <v>42944</v>
      </c>
      <c r="D176" t="s">
        <v>9742</v>
      </c>
      <c r="E176" t="s">
        <v>2157</v>
      </c>
      <c r="F176" t="s">
        <v>465</v>
      </c>
      <c r="G176" t="s">
        <v>2158</v>
      </c>
      <c r="L176" s="132">
        <v>8910.98</v>
      </c>
      <c r="M176" t="s">
        <v>9743</v>
      </c>
      <c r="N176" t="s">
        <v>9744</v>
      </c>
    </row>
    <row r="177" spans="1:15" hidden="1" x14ac:dyDescent="0.25">
      <c r="A177">
        <v>1</v>
      </c>
      <c r="B177" t="s">
        <v>9745</v>
      </c>
      <c r="C177" s="86">
        <v>42944</v>
      </c>
      <c r="D177" t="s">
        <v>9746</v>
      </c>
      <c r="E177" t="s">
        <v>3574</v>
      </c>
      <c r="F177" t="s">
        <v>3575</v>
      </c>
      <c r="G177" t="s">
        <v>3576</v>
      </c>
      <c r="L177" s="132">
        <v>11809.78</v>
      </c>
      <c r="M177" t="s">
        <v>9747</v>
      </c>
      <c r="N177" t="s">
        <v>591</v>
      </c>
    </row>
    <row r="178" spans="1:15" hidden="1" x14ac:dyDescent="0.25">
      <c r="A178">
        <v>1</v>
      </c>
      <c r="B178" t="s">
        <v>9748</v>
      </c>
      <c r="C178" s="86">
        <v>42944</v>
      </c>
      <c r="D178" t="s">
        <v>8</v>
      </c>
      <c r="E178" t="s">
        <v>9749</v>
      </c>
      <c r="F178" t="s">
        <v>24</v>
      </c>
      <c r="G178" t="s">
        <v>9750</v>
      </c>
      <c r="L178" s="132">
        <v>5000</v>
      </c>
      <c r="M178" t="s">
        <v>9751</v>
      </c>
      <c r="N178" t="s">
        <v>3134</v>
      </c>
    </row>
    <row r="179" spans="1:15" hidden="1" x14ac:dyDescent="0.25">
      <c r="A179">
        <v>1</v>
      </c>
      <c r="B179" t="s">
        <v>9752</v>
      </c>
      <c r="C179" s="143">
        <v>42944</v>
      </c>
      <c r="D179" s="142" t="s">
        <v>9753</v>
      </c>
      <c r="E179" s="142" t="s">
        <v>9749</v>
      </c>
      <c r="F179" s="142" t="s">
        <v>24</v>
      </c>
      <c r="G179" s="142" t="s">
        <v>9750</v>
      </c>
      <c r="H179" s="142"/>
      <c r="I179" s="142"/>
      <c r="J179" s="142"/>
      <c r="K179" s="142"/>
      <c r="L179" s="144">
        <v>145628</v>
      </c>
      <c r="M179" s="142" t="s">
        <v>9754</v>
      </c>
      <c r="N179" s="142" t="s">
        <v>9755</v>
      </c>
      <c r="O179" s="142"/>
    </row>
    <row r="180" spans="1:15" hidden="1" x14ac:dyDescent="0.25">
      <c r="A180">
        <v>1</v>
      </c>
      <c r="B180" t="s">
        <v>9756</v>
      </c>
      <c r="C180" s="143">
        <v>42944</v>
      </c>
      <c r="D180" s="142" t="s">
        <v>9753</v>
      </c>
      <c r="E180" s="142" t="s">
        <v>9749</v>
      </c>
      <c r="F180" s="142" t="s">
        <v>24</v>
      </c>
      <c r="G180" s="142" t="s">
        <v>9750</v>
      </c>
      <c r="H180" s="142"/>
      <c r="I180" s="142"/>
      <c r="J180" s="142"/>
      <c r="K180" s="142"/>
      <c r="L180" s="144">
        <v>210972.32</v>
      </c>
      <c r="M180" s="142" t="s">
        <v>9757</v>
      </c>
      <c r="N180" s="142" t="s">
        <v>591</v>
      </c>
      <c r="O180" s="142"/>
    </row>
    <row r="181" spans="1:15" hidden="1" x14ac:dyDescent="0.25">
      <c r="A181">
        <v>1</v>
      </c>
      <c r="B181" t="s">
        <v>9758</v>
      </c>
      <c r="C181" s="86">
        <v>42945</v>
      </c>
      <c r="D181" t="s">
        <v>9759</v>
      </c>
      <c r="E181" t="s">
        <v>7324</v>
      </c>
      <c r="F181" t="s">
        <v>7325</v>
      </c>
      <c r="G181" t="s">
        <v>7326</v>
      </c>
      <c r="L181" s="132">
        <v>21300</v>
      </c>
      <c r="M181" t="s">
        <v>9760</v>
      </c>
      <c r="N181" t="s">
        <v>3134</v>
      </c>
    </row>
    <row r="182" spans="1:15" hidden="1" x14ac:dyDescent="0.25">
      <c r="A182">
        <v>1</v>
      </c>
      <c r="B182" t="s">
        <v>9761</v>
      </c>
      <c r="C182" s="86">
        <v>42945</v>
      </c>
      <c r="D182" t="s">
        <v>8</v>
      </c>
      <c r="E182" t="s">
        <v>9762</v>
      </c>
      <c r="F182" t="s">
        <v>24</v>
      </c>
      <c r="G182" t="s">
        <v>9763</v>
      </c>
      <c r="L182" s="132">
        <v>2000</v>
      </c>
      <c r="M182" t="s">
        <v>9764</v>
      </c>
    </row>
    <row r="183" spans="1:15" hidden="1" x14ac:dyDescent="0.25">
      <c r="A183">
        <v>1</v>
      </c>
      <c r="B183" t="s">
        <v>9765</v>
      </c>
      <c r="C183" s="86">
        <v>42945</v>
      </c>
      <c r="D183" t="s">
        <v>9766</v>
      </c>
      <c r="E183" t="s">
        <v>9490</v>
      </c>
      <c r="F183" t="s">
        <v>9491</v>
      </c>
      <c r="G183" t="s">
        <v>9492</v>
      </c>
      <c r="L183" s="132">
        <v>40000</v>
      </c>
      <c r="M183" t="s">
        <v>9767</v>
      </c>
      <c r="N183" t="s">
        <v>9768</v>
      </c>
    </row>
    <row r="184" spans="1:15" hidden="1" x14ac:dyDescent="0.25">
      <c r="A184">
        <v>1</v>
      </c>
      <c r="B184" t="s">
        <v>9769</v>
      </c>
      <c r="C184" s="86">
        <v>42947</v>
      </c>
      <c r="D184" t="s">
        <v>9770</v>
      </c>
      <c r="E184" t="s">
        <v>9515</v>
      </c>
      <c r="F184" t="s">
        <v>24</v>
      </c>
      <c r="G184" t="s">
        <v>9516</v>
      </c>
      <c r="L184" s="132">
        <v>3500</v>
      </c>
      <c r="M184" t="s">
        <v>9771</v>
      </c>
      <c r="N184" t="s">
        <v>1833</v>
      </c>
    </row>
    <row r="185" spans="1:15" hidden="1" x14ac:dyDescent="0.25">
      <c r="A185">
        <v>1</v>
      </c>
      <c r="B185" t="s">
        <v>9772</v>
      </c>
      <c r="C185" s="86">
        <v>42947</v>
      </c>
      <c r="D185" t="s">
        <v>9773</v>
      </c>
      <c r="E185" t="s">
        <v>8625</v>
      </c>
      <c r="F185" t="s">
        <v>8626</v>
      </c>
      <c r="G185" t="s">
        <v>8627</v>
      </c>
      <c r="L185" s="132">
        <v>23190</v>
      </c>
      <c r="M185" t="s">
        <v>9774</v>
      </c>
      <c r="N185" t="s">
        <v>9775</v>
      </c>
    </row>
    <row r="186" spans="1:15" hidden="1" x14ac:dyDescent="0.25">
      <c r="A186">
        <v>1</v>
      </c>
      <c r="B186" t="s">
        <v>9776</v>
      </c>
      <c r="C186" s="86">
        <v>42947</v>
      </c>
      <c r="D186" t="s">
        <v>8</v>
      </c>
      <c r="E186" t="s">
        <v>9777</v>
      </c>
      <c r="F186" t="s">
        <v>24</v>
      </c>
      <c r="G186" t="s">
        <v>9778</v>
      </c>
      <c r="L186" s="132">
        <v>1000</v>
      </c>
      <c r="M186" t="s">
        <v>9779</v>
      </c>
      <c r="N186" t="s">
        <v>3134</v>
      </c>
    </row>
    <row r="187" spans="1:15" hidden="1" x14ac:dyDescent="0.25">
      <c r="A187">
        <v>1</v>
      </c>
      <c r="B187" t="s">
        <v>9780</v>
      </c>
      <c r="C187" s="86">
        <v>42947</v>
      </c>
      <c r="D187" t="s">
        <v>9781</v>
      </c>
      <c r="E187" t="s">
        <v>1918</v>
      </c>
      <c r="F187" t="s">
        <v>1919</v>
      </c>
      <c r="G187" t="s">
        <v>6440</v>
      </c>
      <c r="L187" s="132">
        <v>11990.46</v>
      </c>
      <c r="M187" t="s">
        <v>9782</v>
      </c>
      <c r="N187" t="s">
        <v>591</v>
      </c>
    </row>
    <row r="188" spans="1:15" hidden="1" x14ac:dyDescent="0.25">
      <c r="A188">
        <v>1</v>
      </c>
      <c r="B188" t="s">
        <v>9783</v>
      </c>
      <c r="C188" s="86">
        <v>42947</v>
      </c>
      <c r="D188" t="s">
        <v>9784</v>
      </c>
      <c r="E188" t="s">
        <v>1918</v>
      </c>
      <c r="F188" t="s">
        <v>1919</v>
      </c>
      <c r="G188" t="s">
        <v>6440</v>
      </c>
      <c r="L188" s="132">
        <v>9458.2000000000007</v>
      </c>
      <c r="M188" t="s">
        <v>9785</v>
      </c>
      <c r="N188" t="s">
        <v>591</v>
      </c>
    </row>
    <row r="189" spans="1:15" hidden="1" x14ac:dyDescent="0.25">
      <c r="A189">
        <v>1</v>
      </c>
      <c r="B189" t="s">
        <v>9786</v>
      </c>
      <c r="C189" s="86">
        <v>42947</v>
      </c>
      <c r="D189" t="s">
        <v>9787</v>
      </c>
      <c r="E189" t="s">
        <v>5250</v>
      </c>
      <c r="F189" t="s">
        <v>5251</v>
      </c>
      <c r="G189" t="s">
        <v>5252</v>
      </c>
      <c r="L189" s="132">
        <v>79405.119999999995</v>
      </c>
      <c r="M189" t="s">
        <v>9788</v>
      </c>
      <c r="N189" t="s">
        <v>591</v>
      </c>
    </row>
    <row r="190" spans="1:15" hidden="1" x14ac:dyDescent="0.25">
      <c r="A190">
        <v>1</v>
      </c>
      <c r="B190" t="s">
        <v>9789</v>
      </c>
      <c r="C190" s="143">
        <v>42947</v>
      </c>
      <c r="D190" s="142" t="s">
        <v>9790</v>
      </c>
      <c r="E190" s="142" t="s">
        <v>3595</v>
      </c>
      <c r="F190" s="142" t="s">
        <v>3596</v>
      </c>
      <c r="G190" s="142" t="s">
        <v>9791</v>
      </c>
      <c r="H190" s="142"/>
      <c r="I190" s="142"/>
      <c r="J190" s="142"/>
      <c r="K190" s="142"/>
      <c r="L190" s="144">
        <v>304500</v>
      </c>
      <c r="M190" s="142" t="s">
        <v>9792</v>
      </c>
      <c r="N190" s="142" t="s">
        <v>591</v>
      </c>
      <c r="O190" s="142"/>
    </row>
    <row r="191" spans="1:15" hidden="1" x14ac:dyDescent="0.25">
      <c r="A191">
        <v>1</v>
      </c>
      <c r="B191" t="s">
        <v>9793</v>
      </c>
      <c r="C191" s="86">
        <v>42947</v>
      </c>
      <c r="D191" t="s">
        <v>9790</v>
      </c>
      <c r="E191" t="s">
        <v>3595</v>
      </c>
      <c r="F191" t="s">
        <v>3596</v>
      </c>
      <c r="G191" t="s">
        <v>9791</v>
      </c>
      <c r="L191" s="132">
        <v>5000.01</v>
      </c>
      <c r="M191" t="s">
        <v>4919</v>
      </c>
    </row>
    <row r="192" spans="1:15" hidden="1" x14ac:dyDescent="0.25">
      <c r="A192">
        <v>1</v>
      </c>
      <c r="B192" t="s">
        <v>9794</v>
      </c>
      <c r="C192" s="86">
        <v>42947</v>
      </c>
      <c r="D192" t="s">
        <v>9766</v>
      </c>
      <c r="E192" t="s">
        <v>9490</v>
      </c>
      <c r="F192" t="s">
        <v>9491</v>
      </c>
      <c r="G192" t="s">
        <v>9492</v>
      </c>
      <c r="L192" s="132">
        <v>67466.649999999994</v>
      </c>
      <c r="M192" t="s">
        <v>4919</v>
      </c>
    </row>
    <row r="193" spans="1:15" hidden="1" x14ac:dyDescent="0.25">
      <c r="A193">
        <v>1</v>
      </c>
      <c r="B193" t="s">
        <v>9795</v>
      </c>
      <c r="C193" s="143">
        <v>42947</v>
      </c>
      <c r="D193" s="142" t="s">
        <v>9796</v>
      </c>
      <c r="E193" s="142" t="s">
        <v>9797</v>
      </c>
      <c r="F193" s="142" t="s">
        <v>9798</v>
      </c>
      <c r="G193" s="142" t="s">
        <v>9799</v>
      </c>
      <c r="H193" s="142"/>
      <c r="I193" s="142"/>
      <c r="J193" s="142"/>
      <c r="K193" s="142"/>
      <c r="L193" s="144">
        <v>220000</v>
      </c>
      <c r="M193" s="142" t="s">
        <v>9800</v>
      </c>
      <c r="N193" s="142"/>
      <c r="O193" s="142"/>
    </row>
    <row r="194" spans="1:15" hidden="1" x14ac:dyDescent="0.25">
      <c r="A194">
        <v>1</v>
      </c>
      <c r="B194" t="s">
        <v>9801</v>
      </c>
      <c r="C194" s="86">
        <v>42947</v>
      </c>
      <c r="D194" t="s">
        <v>8</v>
      </c>
      <c r="E194" t="s">
        <v>9802</v>
      </c>
      <c r="F194" t="s">
        <v>9803</v>
      </c>
      <c r="G194" t="s">
        <v>9804</v>
      </c>
      <c r="L194" s="132">
        <v>5000</v>
      </c>
      <c r="M194" t="s">
        <v>9805</v>
      </c>
      <c r="N194" t="s">
        <v>9806</v>
      </c>
    </row>
    <row r="195" spans="1:15" hidden="1" x14ac:dyDescent="0.25">
      <c r="A195">
        <v>1</v>
      </c>
      <c r="B195" t="s">
        <v>9807</v>
      </c>
      <c r="C195" s="86">
        <v>42947</v>
      </c>
      <c r="D195" t="s">
        <v>8</v>
      </c>
      <c r="E195" t="s">
        <v>9808</v>
      </c>
      <c r="F195" t="s">
        <v>9809</v>
      </c>
      <c r="G195" t="s">
        <v>9810</v>
      </c>
      <c r="L195" s="132">
        <v>20000</v>
      </c>
      <c r="M195" t="s">
        <v>9811</v>
      </c>
    </row>
    <row r="196" spans="1:15" hidden="1" x14ac:dyDescent="0.25">
      <c r="A196">
        <v>1</v>
      </c>
      <c r="B196" t="s">
        <v>9812</v>
      </c>
      <c r="C196" s="86">
        <v>42947</v>
      </c>
      <c r="D196" t="s">
        <v>8</v>
      </c>
      <c r="E196" t="s">
        <v>9813</v>
      </c>
      <c r="F196" t="s">
        <v>9814</v>
      </c>
      <c r="G196" t="s">
        <v>9815</v>
      </c>
      <c r="L196" s="132">
        <v>30530</v>
      </c>
      <c r="M196" t="s">
        <v>1833</v>
      </c>
    </row>
    <row r="197" spans="1:15" hidden="1" x14ac:dyDescent="0.25">
      <c r="A197">
        <v>1</v>
      </c>
      <c r="B197" t="s">
        <v>9816</v>
      </c>
      <c r="C197" s="86">
        <v>42947</v>
      </c>
      <c r="D197" t="s">
        <v>4849</v>
      </c>
      <c r="E197" t="s">
        <v>285</v>
      </c>
      <c r="F197" t="s">
        <v>286</v>
      </c>
      <c r="G197" t="s">
        <v>287</v>
      </c>
      <c r="L197" s="132">
        <v>74425</v>
      </c>
      <c r="M197" t="s">
        <v>9817</v>
      </c>
      <c r="N197" t="s">
        <v>9818</v>
      </c>
    </row>
    <row r="198" spans="1:15" hidden="1" x14ac:dyDescent="0.25">
      <c r="A198">
        <v>1</v>
      </c>
      <c r="B198" t="s">
        <v>9819</v>
      </c>
      <c r="C198" s="86">
        <v>42947</v>
      </c>
      <c r="D198" t="s">
        <v>8</v>
      </c>
      <c r="E198" t="s">
        <v>9820</v>
      </c>
      <c r="F198" t="s">
        <v>24</v>
      </c>
      <c r="G198" t="s">
        <v>9821</v>
      </c>
      <c r="L198" s="132">
        <v>40000</v>
      </c>
      <c r="M198" t="s">
        <v>1833</v>
      </c>
    </row>
    <row r="199" spans="1:15" hidden="1" x14ac:dyDescent="0.25">
      <c r="A199">
        <v>1</v>
      </c>
      <c r="B199" t="s">
        <v>9822</v>
      </c>
      <c r="C199" s="86">
        <v>42947</v>
      </c>
      <c r="D199" t="s">
        <v>9823</v>
      </c>
      <c r="E199" t="s">
        <v>9824</v>
      </c>
      <c r="F199" t="s">
        <v>9825</v>
      </c>
      <c r="G199" t="s">
        <v>9826</v>
      </c>
      <c r="L199" s="132">
        <v>10500</v>
      </c>
      <c r="M199" t="s">
        <v>9827</v>
      </c>
    </row>
    <row r="200" spans="1:15" hidden="1" x14ac:dyDescent="0.25">
      <c r="A200">
        <v>1</v>
      </c>
      <c r="B200" t="s">
        <v>9828</v>
      </c>
      <c r="C200" s="86">
        <v>42917</v>
      </c>
      <c r="D200" t="s">
        <v>8</v>
      </c>
      <c r="E200" t="s">
        <v>9829</v>
      </c>
      <c r="F200" t="s">
        <v>24</v>
      </c>
      <c r="G200" t="s">
        <v>9830</v>
      </c>
      <c r="L200" s="132">
        <v>7544.36</v>
      </c>
      <c r="M200" t="s">
        <v>9831</v>
      </c>
      <c r="N200" t="s">
        <v>9832</v>
      </c>
    </row>
    <row r="201" spans="1:15" hidden="1" x14ac:dyDescent="0.25">
      <c r="A201">
        <v>1</v>
      </c>
      <c r="B201" t="s">
        <v>9833</v>
      </c>
      <c r="C201" s="86">
        <v>42917</v>
      </c>
      <c r="D201" t="s">
        <v>8</v>
      </c>
      <c r="E201" t="s">
        <v>9834</v>
      </c>
      <c r="F201" t="s">
        <v>24</v>
      </c>
      <c r="G201" t="s">
        <v>9835</v>
      </c>
      <c r="L201" s="132">
        <v>8487.1299999999992</v>
      </c>
      <c r="M201" t="s">
        <v>9836</v>
      </c>
      <c r="N201" t="s">
        <v>3134</v>
      </c>
    </row>
    <row r="202" spans="1:15" hidden="1" x14ac:dyDescent="0.25">
      <c r="A202">
        <v>1</v>
      </c>
      <c r="B202" t="s">
        <v>9837</v>
      </c>
      <c r="C202" s="86">
        <v>42920</v>
      </c>
      <c r="D202" t="s">
        <v>8</v>
      </c>
      <c r="E202" t="s">
        <v>8433</v>
      </c>
      <c r="F202" t="s">
        <v>24</v>
      </c>
      <c r="G202" t="s">
        <v>8434</v>
      </c>
      <c r="L202" s="132">
        <v>11317.81</v>
      </c>
      <c r="M202" t="s">
        <v>9838</v>
      </c>
      <c r="N202" t="s">
        <v>3134</v>
      </c>
    </row>
    <row r="203" spans="1:15" hidden="1" x14ac:dyDescent="0.25">
      <c r="A203">
        <v>1</v>
      </c>
      <c r="B203" t="s">
        <v>9839</v>
      </c>
      <c r="C203" s="86">
        <v>42921</v>
      </c>
      <c r="D203" t="s">
        <v>8</v>
      </c>
      <c r="E203" t="s">
        <v>9840</v>
      </c>
      <c r="F203" t="s">
        <v>24</v>
      </c>
      <c r="G203" t="s">
        <v>9841</v>
      </c>
      <c r="L203" s="132">
        <v>7088.78</v>
      </c>
      <c r="M203" t="s">
        <v>9842</v>
      </c>
      <c r="N203" t="s">
        <v>3134</v>
      </c>
    </row>
    <row r="204" spans="1:15" hidden="1" x14ac:dyDescent="0.25">
      <c r="A204">
        <v>1</v>
      </c>
      <c r="B204" t="s">
        <v>9843</v>
      </c>
      <c r="C204" s="86">
        <v>42922</v>
      </c>
      <c r="D204" t="s">
        <v>8</v>
      </c>
      <c r="E204" t="s">
        <v>9844</v>
      </c>
      <c r="F204" t="s">
        <v>9845</v>
      </c>
      <c r="G204" t="s">
        <v>9846</v>
      </c>
      <c r="L204" s="132">
        <v>3346.44</v>
      </c>
      <c r="M204" t="s">
        <v>9847</v>
      </c>
      <c r="N204" t="s">
        <v>9848</v>
      </c>
    </row>
    <row r="205" spans="1:15" hidden="1" x14ac:dyDescent="0.25">
      <c r="A205">
        <v>1</v>
      </c>
      <c r="B205" t="s">
        <v>9849</v>
      </c>
      <c r="C205" s="86">
        <v>42922</v>
      </c>
      <c r="D205" t="s">
        <v>8</v>
      </c>
      <c r="E205" t="s">
        <v>6723</v>
      </c>
      <c r="F205" t="s">
        <v>24</v>
      </c>
      <c r="G205" t="s">
        <v>6724</v>
      </c>
      <c r="L205" s="132">
        <v>9827.58</v>
      </c>
      <c r="M205" t="s">
        <v>9850</v>
      </c>
      <c r="N205" t="s">
        <v>3134</v>
      </c>
    </row>
    <row r="206" spans="1:15" hidden="1" x14ac:dyDescent="0.25">
      <c r="A206">
        <v>1</v>
      </c>
      <c r="B206" t="s">
        <v>9851</v>
      </c>
      <c r="C206" s="86">
        <v>42923</v>
      </c>
      <c r="D206" t="s">
        <v>8</v>
      </c>
      <c r="E206" t="s">
        <v>9852</v>
      </c>
      <c r="F206" t="s">
        <v>9853</v>
      </c>
      <c r="G206" t="s">
        <v>9854</v>
      </c>
      <c r="L206" s="132">
        <v>5651.32</v>
      </c>
      <c r="M206" t="s">
        <v>9855</v>
      </c>
      <c r="N206" t="s">
        <v>9856</v>
      </c>
    </row>
    <row r="207" spans="1:15" hidden="1" x14ac:dyDescent="0.25">
      <c r="A207">
        <v>1</v>
      </c>
      <c r="B207" t="s">
        <v>9857</v>
      </c>
      <c r="C207" s="86">
        <v>42923</v>
      </c>
      <c r="D207" t="s">
        <v>8</v>
      </c>
      <c r="E207" t="s">
        <v>9858</v>
      </c>
      <c r="F207" t="s">
        <v>24</v>
      </c>
      <c r="G207" t="s">
        <v>9859</v>
      </c>
      <c r="L207" s="132">
        <v>3008.45</v>
      </c>
      <c r="M207" t="s">
        <v>9860</v>
      </c>
      <c r="N207" t="s">
        <v>3134</v>
      </c>
    </row>
    <row r="208" spans="1:15" hidden="1" x14ac:dyDescent="0.25">
      <c r="A208">
        <v>1</v>
      </c>
      <c r="B208" t="s">
        <v>9861</v>
      </c>
      <c r="C208" s="86">
        <v>42929</v>
      </c>
      <c r="D208" t="s">
        <v>8</v>
      </c>
      <c r="E208" t="s">
        <v>9862</v>
      </c>
      <c r="F208" t="s">
        <v>24</v>
      </c>
      <c r="G208" t="s">
        <v>9863</v>
      </c>
      <c r="L208" s="132">
        <v>8307.77</v>
      </c>
      <c r="M208" t="s">
        <v>9864</v>
      </c>
      <c r="N208" t="s">
        <v>3134</v>
      </c>
    </row>
    <row r="209" spans="1:14" hidden="1" x14ac:dyDescent="0.25">
      <c r="A209">
        <v>1</v>
      </c>
      <c r="B209" t="s">
        <v>9865</v>
      </c>
      <c r="C209" s="86">
        <v>42931</v>
      </c>
      <c r="D209" t="s">
        <v>9340</v>
      </c>
      <c r="E209" t="s">
        <v>9314</v>
      </c>
      <c r="F209" t="s">
        <v>9315</v>
      </c>
      <c r="G209" t="s">
        <v>9316</v>
      </c>
      <c r="L209" s="132">
        <v>17106.150000000001</v>
      </c>
      <c r="M209" t="s">
        <v>9866</v>
      </c>
      <c r="N209" t="s">
        <v>9867</v>
      </c>
    </row>
    <row r="210" spans="1:14" hidden="1" x14ac:dyDescent="0.25">
      <c r="A210">
        <v>1</v>
      </c>
      <c r="B210" t="s">
        <v>9868</v>
      </c>
      <c r="C210" s="86">
        <v>42933</v>
      </c>
      <c r="D210" t="s">
        <v>8</v>
      </c>
      <c r="E210" t="s">
        <v>9496</v>
      </c>
      <c r="F210" t="s">
        <v>24</v>
      </c>
      <c r="G210" t="s">
        <v>9497</v>
      </c>
      <c r="L210" s="132">
        <v>8946.77</v>
      </c>
      <c r="M210" t="s">
        <v>9869</v>
      </c>
      <c r="N210" t="s">
        <v>9870</v>
      </c>
    </row>
    <row r="211" spans="1:14" hidden="1" x14ac:dyDescent="0.25">
      <c r="A211">
        <v>1</v>
      </c>
      <c r="B211" t="s">
        <v>9871</v>
      </c>
      <c r="C211" s="86">
        <v>42935</v>
      </c>
      <c r="D211" t="s">
        <v>8</v>
      </c>
      <c r="E211" t="s">
        <v>744</v>
      </c>
      <c r="F211" t="s">
        <v>24</v>
      </c>
      <c r="G211" t="s">
        <v>745</v>
      </c>
      <c r="L211" s="132">
        <v>6693.98</v>
      </c>
      <c r="M211" t="s">
        <v>9872</v>
      </c>
      <c r="N211" t="s">
        <v>9873</v>
      </c>
    </row>
    <row r="212" spans="1:14" hidden="1" x14ac:dyDescent="0.25">
      <c r="A212">
        <v>1</v>
      </c>
      <c r="B212" t="s">
        <v>9874</v>
      </c>
      <c r="C212" s="86">
        <v>42935</v>
      </c>
      <c r="D212" t="s">
        <v>8</v>
      </c>
      <c r="E212" t="s">
        <v>747</v>
      </c>
      <c r="F212" t="s">
        <v>748</v>
      </c>
      <c r="G212" t="s">
        <v>749</v>
      </c>
      <c r="L212" s="132">
        <v>10600</v>
      </c>
      <c r="M212" t="s">
        <v>9875</v>
      </c>
      <c r="N212" t="s">
        <v>9876</v>
      </c>
    </row>
    <row r="213" spans="1:14" hidden="1" x14ac:dyDescent="0.25">
      <c r="A213">
        <v>1</v>
      </c>
      <c r="B213" t="s">
        <v>9877</v>
      </c>
      <c r="C213" s="86">
        <v>42936</v>
      </c>
      <c r="D213" t="s">
        <v>9878</v>
      </c>
      <c r="E213" t="s">
        <v>9433</v>
      </c>
      <c r="F213" t="s">
        <v>9434</v>
      </c>
      <c r="G213" t="s">
        <v>9435</v>
      </c>
      <c r="L213" s="132">
        <v>6518.7</v>
      </c>
      <c r="M213" t="s">
        <v>9879</v>
      </c>
      <c r="N213" t="s">
        <v>9437</v>
      </c>
    </row>
    <row r="214" spans="1:14" hidden="1" x14ac:dyDescent="0.25">
      <c r="A214">
        <v>1</v>
      </c>
      <c r="B214" t="s">
        <v>9880</v>
      </c>
      <c r="C214" s="86">
        <v>42936</v>
      </c>
      <c r="D214" t="s">
        <v>9878</v>
      </c>
      <c r="E214" t="s">
        <v>9433</v>
      </c>
      <c r="F214" t="s">
        <v>9434</v>
      </c>
      <c r="G214" t="s">
        <v>9435</v>
      </c>
      <c r="L214" s="132">
        <v>7251</v>
      </c>
      <c r="M214" t="s">
        <v>9881</v>
      </c>
      <c r="N214" t="s">
        <v>9437</v>
      </c>
    </row>
    <row r="215" spans="1:14" hidden="1" x14ac:dyDescent="0.25">
      <c r="A215">
        <v>1</v>
      </c>
      <c r="B215" t="s">
        <v>9882</v>
      </c>
      <c r="C215" s="86">
        <v>42938</v>
      </c>
      <c r="D215" t="s">
        <v>8</v>
      </c>
      <c r="E215" t="s">
        <v>747</v>
      </c>
      <c r="F215" t="s">
        <v>748</v>
      </c>
      <c r="G215" t="s">
        <v>749</v>
      </c>
      <c r="L215" s="132">
        <v>1601</v>
      </c>
      <c r="M215" t="s">
        <v>9883</v>
      </c>
      <c r="N215" t="s">
        <v>3134</v>
      </c>
    </row>
    <row r="216" spans="1:14" hidden="1" x14ac:dyDescent="0.25">
      <c r="A216">
        <v>1</v>
      </c>
      <c r="B216" t="s">
        <v>9884</v>
      </c>
      <c r="C216" s="86">
        <v>42940</v>
      </c>
      <c r="D216" t="s">
        <v>8</v>
      </c>
      <c r="E216" t="s">
        <v>9885</v>
      </c>
      <c r="F216" t="s">
        <v>9886</v>
      </c>
      <c r="G216" t="s">
        <v>9887</v>
      </c>
      <c r="L216" s="132">
        <v>7088.78</v>
      </c>
      <c r="M216" t="s">
        <v>9888</v>
      </c>
      <c r="N216" t="s">
        <v>9889</v>
      </c>
    </row>
    <row r="217" spans="1:14" hidden="1" x14ac:dyDescent="0.25">
      <c r="A217">
        <v>1</v>
      </c>
      <c r="B217" t="s">
        <v>9890</v>
      </c>
      <c r="C217" s="86">
        <v>42940</v>
      </c>
      <c r="D217" t="s">
        <v>8</v>
      </c>
      <c r="E217" t="s">
        <v>9891</v>
      </c>
      <c r="F217" t="s">
        <v>24</v>
      </c>
      <c r="G217" t="s">
        <v>9892</v>
      </c>
      <c r="L217" s="132">
        <v>11217.15</v>
      </c>
      <c r="M217" t="s">
        <v>9893</v>
      </c>
      <c r="N217" t="s">
        <v>3134</v>
      </c>
    </row>
    <row r="218" spans="1:14" hidden="1" x14ac:dyDescent="0.25">
      <c r="A218">
        <v>1</v>
      </c>
      <c r="B218" t="s">
        <v>9894</v>
      </c>
      <c r="C218" s="86">
        <v>42941</v>
      </c>
      <c r="D218" t="s">
        <v>9638</v>
      </c>
      <c r="E218" t="s">
        <v>9596</v>
      </c>
      <c r="F218" t="s">
        <v>24</v>
      </c>
      <c r="G218" t="s">
        <v>9597</v>
      </c>
      <c r="L218" s="132">
        <v>19014.060000000001</v>
      </c>
      <c r="M218" t="s">
        <v>9895</v>
      </c>
      <c r="N218" t="s">
        <v>3134</v>
      </c>
    </row>
    <row r="219" spans="1:14" hidden="1" x14ac:dyDescent="0.25">
      <c r="A219">
        <v>1</v>
      </c>
      <c r="B219" t="s">
        <v>9896</v>
      </c>
      <c r="C219" s="86">
        <v>42943</v>
      </c>
      <c r="D219" t="s">
        <v>9169</v>
      </c>
      <c r="E219" t="s">
        <v>9170</v>
      </c>
      <c r="F219" t="s">
        <v>9171</v>
      </c>
      <c r="G219" t="s">
        <v>6881</v>
      </c>
      <c r="L219" s="132">
        <v>12404.27</v>
      </c>
      <c r="M219" t="s">
        <v>9897</v>
      </c>
      <c r="N219" t="s">
        <v>9253</v>
      </c>
    </row>
    <row r="220" spans="1:14" hidden="1" x14ac:dyDescent="0.25">
      <c r="A220">
        <v>1</v>
      </c>
      <c r="B220" t="s">
        <v>9898</v>
      </c>
      <c r="C220" s="86">
        <v>42943</v>
      </c>
      <c r="D220" t="s">
        <v>8</v>
      </c>
      <c r="E220" t="s">
        <v>9899</v>
      </c>
      <c r="F220" t="s">
        <v>9900</v>
      </c>
      <c r="G220" t="s">
        <v>9901</v>
      </c>
      <c r="L220" s="132">
        <v>17644.189999999999</v>
      </c>
      <c r="M220" t="s">
        <v>9902</v>
      </c>
      <c r="N220" t="s">
        <v>9903</v>
      </c>
    </row>
    <row r="221" spans="1:14" hidden="1" x14ac:dyDescent="0.25">
      <c r="A221">
        <v>1</v>
      </c>
      <c r="B221" t="s">
        <v>9904</v>
      </c>
      <c r="C221" s="86">
        <v>42943</v>
      </c>
      <c r="D221" t="s">
        <v>8</v>
      </c>
      <c r="E221" t="s">
        <v>9905</v>
      </c>
      <c r="F221" t="s">
        <v>24</v>
      </c>
      <c r="G221" t="s">
        <v>9906</v>
      </c>
      <c r="L221" s="132">
        <v>9258.77</v>
      </c>
      <c r="M221" t="s">
        <v>9517</v>
      </c>
      <c r="N221" t="s">
        <v>9907</v>
      </c>
    </row>
    <row r="222" spans="1:14" hidden="1" x14ac:dyDescent="0.25">
      <c r="A222">
        <v>1</v>
      </c>
      <c r="B222" t="s">
        <v>9908</v>
      </c>
      <c r="C222" s="86">
        <v>42945</v>
      </c>
      <c r="D222" t="s">
        <v>8</v>
      </c>
    </row>
    <row r="223" spans="1:14" hidden="1" x14ac:dyDescent="0.25">
      <c r="A223">
        <v>1</v>
      </c>
      <c r="B223" t="s">
        <v>9909</v>
      </c>
      <c r="C223" s="86">
        <v>42917</v>
      </c>
      <c r="D223" t="s">
        <v>8</v>
      </c>
      <c r="E223" t="s">
        <v>1315</v>
      </c>
      <c r="F223" t="s">
        <v>1316</v>
      </c>
      <c r="G223" t="s">
        <v>1317</v>
      </c>
      <c r="L223" s="132">
        <v>10000</v>
      </c>
      <c r="M223" t="s">
        <v>9910</v>
      </c>
      <c r="N223" t="s">
        <v>3134</v>
      </c>
    </row>
    <row r="224" spans="1:14" hidden="1" x14ac:dyDescent="0.25">
      <c r="A224">
        <v>1</v>
      </c>
      <c r="B224" t="s">
        <v>9911</v>
      </c>
      <c r="C224" s="86">
        <v>42920</v>
      </c>
      <c r="D224" t="s">
        <v>8</v>
      </c>
      <c r="E224" t="s">
        <v>4974</v>
      </c>
      <c r="F224" t="s">
        <v>4975</v>
      </c>
      <c r="G224" t="s">
        <v>4976</v>
      </c>
      <c r="L224">
        <v>175</v>
      </c>
      <c r="M224" t="s">
        <v>9912</v>
      </c>
      <c r="N224" t="s">
        <v>9913</v>
      </c>
    </row>
    <row r="225" spans="1:14" hidden="1" x14ac:dyDescent="0.25">
      <c r="A225">
        <v>1</v>
      </c>
      <c r="B225" t="s">
        <v>9914</v>
      </c>
      <c r="C225" s="86">
        <v>42928</v>
      </c>
      <c r="D225" t="s">
        <v>8</v>
      </c>
      <c r="E225" t="s">
        <v>5265</v>
      </c>
      <c r="F225" t="s">
        <v>5266</v>
      </c>
      <c r="G225" t="s">
        <v>9466</v>
      </c>
      <c r="L225">
        <v>175</v>
      </c>
      <c r="M225" t="s">
        <v>9915</v>
      </c>
      <c r="N225" t="s">
        <v>5271</v>
      </c>
    </row>
    <row r="226" spans="1:14" hidden="1" x14ac:dyDescent="0.25">
      <c r="A226">
        <v>1</v>
      </c>
      <c r="B226" t="s">
        <v>9916</v>
      </c>
      <c r="C226" s="86">
        <v>42930</v>
      </c>
      <c r="D226" t="s">
        <v>9917</v>
      </c>
      <c r="E226" t="s">
        <v>9918</v>
      </c>
      <c r="F226" t="s">
        <v>9919</v>
      </c>
      <c r="G226" t="s">
        <v>9920</v>
      </c>
      <c r="L226">
        <v>175</v>
      </c>
      <c r="M226" t="s">
        <v>9921</v>
      </c>
      <c r="N226" t="s">
        <v>9922</v>
      </c>
    </row>
    <row r="227" spans="1:14" hidden="1" x14ac:dyDescent="0.25">
      <c r="A227">
        <v>1</v>
      </c>
      <c r="B227" t="s">
        <v>9923</v>
      </c>
      <c r="C227" s="86">
        <v>42933</v>
      </c>
      <c r="D227" t="s">
        <v>8</v>
      </c>
      <c r="E227" t="s">
        <v>9924</v>
      </c>
      <c r="F227" t="s">
        <v>9925</v>
      </c>
      <c r="G227" t="s">
        <v>5678</v>
      </c>
      <c r="L227">
        <v>175</v>
      </c>
      <c r="M227" t="s">
        <v>9926</v>
      </c>
      <c r="N227" t="s">
        <v>9927</v>
      </c>
    </row>
    <row r="228" spans="1:14" hidden="1" x14ac:dyDescent="0.25">
      <c r="A228">
        <v>1</v>
      </c>
      <c r="B228" t="s">
        <v>9928</v>
      </c>
      <c r="C228" s="86">
        <v>42935</v>
      </c>
      <c r="D228" t="s">
        <v>8</v>
      </c>
      <c r="E228" t="s">
        <v>9929</v>
      </c>
      <c r="F228" t="s">
        <v>9930</v>
      </c>
      <c r="G228" t="s">
        <v>9931</v>
      </c>
      <c r="L228">
        <v>175</v>
      </c>
      <c r="M228" t="s">
        <v>9932</v>
      </c>
      <c r="N228" t="s">
        <v>3134</v>
      </c>
    </row>
    <row r="229" spans="1:14" hidden="1" x14ac:dyDescent="0.25">
      <c r="A229">
        <v>1</v>
      </c>
      <c r="B229" t="s">
        <v>9933</v>
      </c>
      <c r="C229" s="86">
        <v>42938</v>
      </c>
      <c r="D229" t="s">
        <v>8</v>
      </c>
      <c r="E229" t="s">
        <v>8255</v>
      </c>
      <c r="F229" t="s">
        <v>8256</v>
      </c>
      <c r="G229" t="s">
        <v>8257</v>
      </c>
      <c r="L229">
        <v>175</v>
      </c>
      <c r="M229" t="s">
        <v>9934</v>
      </c>
      <c r="N229" t="s">
        <v>3134</v>
      </c>
    </row>
    <row r="230" spans="1:14" hidden="1" x14ac:dyDescent="0.25">
      <c r="A230">
        <v>1</v>
      </c>
      <c r="B230" t="s">
        <v>9935</v>
      </c>
      <c r="C230" s="86">
        <v>42921</v>
      </c>
      <c r="D230" t="s">
        <v>8</v>
      </c>
      <c r="E230" t="s">
        <v>9936</v>
      </c>
      <c r="F230" t="s">
        <v>24</v>
      </c>
      <c r="G230" t="s">
        <v>9937</v>
      </c>
      <c r="L230">
        <v>706.45</v>
      </c>
      <c r="M230" t="s">
        <v>9938</v>
      </c>
      <c r="N230" t="s">
        <v>9939</v>
      </c>
    </row>
    <row r="231" spans="1:14" hidden="1" x14ac:dyDescent="0.25">
      <c r="A231">
        <v>1</v>
      </c>
      <c r="B231" t="s">
        <v>9940</v>
      </c>
      <c r="C231" s="86">
        <v>42943</v>
      </c>
      <c r="D231" t="s">
        <v>9721</v>
      </c>
      <c r="E231" t="s">
        <v>9722</v>
      </c>
      <c r="F231" t="s">
        <v>9723</v>
      </c>
      <c r="G231" t="s">
        <v>9724</v>
      </c>
      <c r="L231" s="132">
        <v>1050</v>
      </c>
      <c r="M231" t="s">
        <v>9941</v>
      </c>
      <c r="N231" t="s">
        <v>9726</v>
      </c>
    </row>
    <row r="232" spans="1:14" hidden="1" x14ac:dyDescent="0.25">
      <c r="A232">
        <v>1</v>
      </c>
      <c r="B232" t="s">
        <v>9942</v>
      </c>
      <c r="C232" s="86">
        <v>42943</v>
      </c>
      <c r="D232" t="s">
        <v>9721</v>
      </c>
      <c r="E232" t="s">
        <v>9722</v>
      </c>
      <c r="F232" t="s">
        <v>9723</v>
      </c>
      <c r="G232" t="s">
        <v>9724</v>
      </c>
      <c r="L232">
        <v>636.54999999999995</v>
      </c>
      <c r="M232" t="s">
        <v>9943</v>
      </c>
      <c r="N232" t="s">
        <v>9729</v>
      </c>
    </row>
    <row r="233" spans="1:14" hidden="1" x14ac:dyDescent="0.25">
      <c r="A233">
        <v>1</v>
      </c>
      <c r="B233" t="s">
        <v>9944</v>
      </c>
      <c r="C233" s="86">
        <v>42917</v>
      </c>
      <c r="D233" t="s">
        <v>8</v>
      </c>
      <c r="E233" t="s">
        <v>9945</v>
      </c>
      <c r="F233" t="s">
        <v>24</v>
      </c>
      <c r="G233" t="s">
        <v>5542</v>
      </c>
      <c r="L233">
        <v>430.42</v>
      </c>
      <c r="M233" t="s">
        <v>9946</v>
      </c>
      <c r="N233" t="s">
        <v>3134</v>
      </c>
    </row>
    <row r="234" spans="1:14" hidden="1" x14ac:dyDescent="0.25">
      <c r="A234">
        <v>1</v>
      </c>
      <c r="B234" t="s">
        <v>9947</v>
      </c>
      <c r="C234" s="86">
        <v>42917</v>
      </c>
      <c r="D234" t="s">
        <v>8</v>
      </c>
      <c r="E234" t="s">
        <v>9948</v>
      </c>
      <c r="F234" t="s">
        <v>24</v>
      </c>
      <c r="G234" t="s">
        <v>9949</v>
      </c>
      <c r="L234">
        <v>628.51</v>
      </c>
      <c r="M234" t="s">
        <v>9950</v>
      </c>
      <c r="N234" t="s">
        <v>3134</v>
      </c>
    </row>
    <row r="235" spans="1:14" hidden="1" x14ac:dyDescent="0.25">
      <c r="A235">
        <v>1</v>
      </c>
      <c r="B235" t="s">
        <v>9951</v>
      </c>
      <c r="C235" s="86">
        <v>42917</v>
      </c>
      <c r="D235" t="s">
        <v>8</v>
      </c>
      <c r="E235" t="s">
        <v>9952</v>
      </c>
      <c r="F235" t="s">
        <v>9953</v>
      </c>
      <c r="G235" t="s">
        <v>9954</v>
      </c>
      <c r="L235" s="132">
        <v>3400</v>
      </c>
      <c r="M235" t="s">
        <v>9955</v>
      </c>
      <c r="N235" t="s">
        <v>5445</v>
      </c>
    </row>
    <row r="236" spans="1:14" hidden="1" x14ac:dyDescent="0.25">
      <c r="A236">
        <v>1</v>
      </c>
      <c r="B236" t="s">
        <v>9956</v>
      </c>
      <c r="C236" s="86">
        <v>42917</v>
      </c>
      <c r="D236" t="s">
        <v>8</v>
      </c>
      <c r="E236" t="s">
        <v>9957</v>
      </c>
      <c r="F236" t="s">
        <v>9958</v>
      </c>
      <c r="G236" t="s">
        <v>9959</v>
      </c>
      <c r="L236">
        <v>100</v>
      </c>
      <c r="M236" t="s">
        <v>9960</v>
      </c>
      <c r="N236" t="s">
        <v>3134</v>
      </c>
    </row>
    <row r="237" spans="1:14" hidden="1" x14ac:dyDescent="0.25">
      <c r="A237">
        <v>1</v>
      </c>
      <c r="B237" t="s">
        <v>9961</v>
      </c>
      <c r="C237" s="86">
        <v>42917</v>
      </c>
      <c r="D237" t="s">
        <v>8</v>
      </c>
      <c r="E237" t="s">
        <v>2206</v>
      </c>
      <c r="F237" t="s">
        <v>2207</v>
      </c>
      <c r="G237" t="s">
        <v>2208</v>
      </c>
      <c r="L237" s="132">
        <v>1083.3499999999999</v>
      </c>
      <c r="M237" t="s">
        <v>9962</v>
      </c>
      <c r="N237" t="s">
        <v>9963</v>
      </c>
    </row>
    <row r="238" spans="1:14" hidden="1" x14ac:dyDescent="0.25">
      <c r="A238">
        <v>1</v>
      </c>
      <c r="B238" t="s">
        <v>9964</v>
      </c>
      <c r="C238" s="86">
        <v>42919</v>
      </c>
      <c r="D238" t="s">
        <v>8</v>
      </c>
      <c r="E238" t="s">
        <v>9965</v>
      </c>
      <c r="F238" t="s">
        <v>24</v>
      </c>
      <c r="G238" t="s">
        <v>9966</v>
      </c>
      <c r="L238" s="132">
        <v>15200</v>
      </c>
      <c r="M238" t="s">
        <v>9967</v>
      </c>
      <c r="N238" t="s">
        <v>9968</v>
      </c>
    </row>
    <row r="239" spans="1:14" hidden="1" x14ac:dyDescent="0.25">
      <c r="A239">
        <v>1</v>
      </c>
      <c r="B239" t="s">
        <v>9969</v>
      </c>
      <c r="C239" s="86">
        <v>42919</v>
      </c>
      <c r="D239" t="s">
        <v>8</v>
      </c>
      <c r="E239" t="s">
        <v>9970</v>
      </c>
      <c r="F239" t="s">
        <v>24</v>
      </c>
      <c r="G239" t="s">
        <v>9971</v>
      </c>
      <c r="L239">
        <v>267.33</v>
      </c>
      <c r="M239" t="s">
        <v>9972</v>
      </c>
      <c r="N239" t="s">
        <v>3134</v>
      </c>
    </row>
    <row r="240" spans="1:14" hidden="1" x14ac:dyDescent="0.25">
      <c r="A240">
        <v>1</v>
      </c>
      <c r="B240" t="s">
        <v>9973</v>
      </c>
      <c r="C240" s="86">
        <v>42919</v>
      </c>
      <c r="D240" t="s">
        <v>8</v>
      </c>
      <c r="E240" t="s">
        <v>9974</v>
      </c>
      <c r="F240" t="s">
        <v>24</v>
      </c>
      <c r="G240" t="s">
        <v>9975</v>
      </c>
      <c r="L240" s="132">
        <v>2900</v>
      </c>
      <c r="M240" t="s">
        <v>9976</v>
      </c>
      <c r="N240" t="s">
        <v>3134</v>
      </c>
    </row>
    <row r="241" spans="1:14" hidden="1" x14ac:dyDescent="0.25">
      <c r="A241">
        <v>1</v>
      </c>
      <c r="B241" t="s">
        <v>9977</v>
      </c>
      <c r="C241" s="86">
        <v>42919</v>
      </c>
      <c r="D241" t="s">
        <v>8</v>
      </c>
      <c r="E241" t="s">
        <v>9978</v>
      </c>
      <c r="F241" t="s">
        <v>9979</v>
      </c>
      <c r="G241" t="s">
        <v>9980</v>
      </c>
      <c r="L241">
        <v>461.63</v>
      </c>
      <c r="M241" t="s">
        <v>9981</v>
      </c>
      <c r="N241" t="s">
        <v>9982</v>
      </c>
    </row>
    <row r="242" spans="1:14" hidden="1" x14ac:dyDescent="0.25">
      <c r="A242">
        <v>1</v>
      </c>
      <c r="B242" t="s">
        <v>9983</v>
      </c>
      <c r="C242" s="86">
        <v>42919</v>
      </c>
      <c r="D242" t="s">
        <v>8</v>
      </c>
      <c r="E242" t="s">
        <v>9978</v>
      </c>
      <c r="F242" t="s">
        <v>9979</v>
      </c>
      <c r="G242" t="s">
        <v>9980</v>
      </c>
      <c r="L242">
        <v>422.81</v>
      </c>
      <c r="M242" t="s">
        <v>9984</v>
      </c>
      <c r="N242" t="s">
        <v>9985</v>
      </c>
    </row>
    <row r="243" spans="1:14" hidden="1" x14ac:dyDescent="0.25">
      <c r="A243">
        <v>1</v>
      </c>
      <c r="B243" t="s">
        <v>9986</v>
      </c>
      <c r="C243" s="86">
        <v>42919</v>
      </c>
      <c r="D243" t="s">
        <v>8</v>
      </c>
      <c r="E243" t="s">
        <v>9987</v>
      </c>
      <c r="F243" t="s">
        <v>9988</v>
      </c>
      <c r="G243" t="s">
        <v>9989</v>
      </c>
      <c r="L243" s="132">
        <v>1970</v>
      </c>
      <c r="M243" t="s">
        <v>9990</v>
      </c>
      <c r="N243" t="s">
        <v>3134</v>
      </c>
    </row>
    <row r="244" spans="1:14" hidden="1" x14ac:dyDescent="0.25">
      <c r="A244">
        <v>1</v>
      </c>
      <c r="B244" t="s">
        <v>9991</v>
      </c>
      <c r="C244" s="86">
        <v>42920</v>
      </c>
      <c r="D244" t="s">
        <v>8</v>
      </c>
      <c r="E244" t="s">
        <v>9992</v>
      </c>
      <c r="F244" t="s">
        <v>24</v>
      </c>
      <c r="G244" t="s">
        <v>404</v>
      </c>
      <c r="L244">
        <v>254.92</v>
      </c>
      <c r="M244" t="s">
        <v>9993</v>
      </c>
      <c r="N244" t="s">
        <v>3134</v>
      </c>
    </row>
    <row r="245" spans="1:14" hidden="1" x14ac:dyDescent="0.25">
      <c r="A245">
        <v>1</v>
      </c>
      <c r="B245" t="s">
        <v>9994</v>
      </c>
      <c r="C245" s="86">
        <v>42920</v>
      </c>
      <c r="D245" t="s">
        <v>8</v>
      </c>
      <c r="E245" t="s">
        <v>8741</v>
      </c>
      <c r="F245" t="s">
        <v>24</v>
      </c>
      <c r="G245" t="s">
        <v>8742</v>
      </c>
      <c r="L245">
        <v>254.92</v>
      </c>
      <c r="M245" t="s">
        <v>9995</v>
      </c>
      <c r="N245" t="s">
        <v>3134</v>
      </c>
    </row>
    <row r="246" spans="1:14" hidden="1" x14ac:dyDescent="0.25">
      <c r="A246">
        <v>1</v>
      </c>
      <c r="B246" t="s">
        <v>9996</v>
      </c>
      <c r="C246" s="86">
        <v>42920</v>
      </c>
      <c r="D246" t="s">
        <v>8</v>
      </c>
      <c r="E246" t="s">
        <v>9997</v>
      </c>
      <c r="F246" t="s">
        <v>9998</v>
      </c>
      <c r="G246" t="s">
        <v>9999</v>
      </c>
      <c r="L246">
        <v>102.93</v>
      </c>
      <c r="M246" t="s">
        <v>10000</v>
      </c>
      <c r="N246" t="s">
        <v>3134</v>
      </c>
    </row>
    <row r="247" spans="1:14" hidden="1" x14ac:dyDescent="0.25">
      <c r="A247">
        <v>1</v>
      </c>
      <c r="B247" t="s">
        <v>10001</v>
      </c>
      <c r="C247" s="86">
        <v>42920</v>
      </c>
      <c r="D247" t="s">
        <v>8</v>
      </c>
      <c r="E247" t="s">
        <v>511</v>
      </c>
      <c r="F247" t="s">
        <v>24</v>
      </c>
      <c r="G247" t="s">
        <v>513</v>
      </c>
      <c r="L247" s="132">
        <v>2711.76</v>
      </c>
      <c r="M247" t="s">
        <v>10002</v>
      </c>
      <c r="N247" t="s">
        <v>10003</v>
      </c>
    </row>
    <row r="248" spans="1:14" hidden="1" x14ac:dyDescent="0.25">
      <c r="A248">
        <v>1</v>
      </c>
      <c r="B248" t="s">
        <v>10004</v>
      </c>
      <c r="C248" s="86">
        <v>42920</v>
      </c>
      <c r="D248" t="s">
        <v>8</v>
      </c>
      <c r="E248" t="s">
        <v>511</v>
      </c>
      <c r="F248" t="s">
        <v>24</v>
      </c>
      <c r="G248" t="s">
        <v>513</v>
      </c>
      <c r="L248">
        <v>232</v>
      </c>
      <c r="M248" t="s">
        <v>10005</v>
      </c>
      <c r="N248" t="s">
        <v>3134</v>
      </c>
    </row>
    <row r="249" spans="1:14" hidden="1" x14ac:dyDescent="0.25">
      <c r="A249">
        <v>1</v>
      </c>
      <c r="B249" t="s">
        <v>10006</v>
      </c>
      <c r="C249" s="86">
        <v>42920</v>
      </c>
      <c r="D249" t="s">
        <v>8</v>
      </c>
      <c r="E249" t="s">
        <v>10007</v>
      </c>
      <c r="F249" t="s">
        <v>10008</v>
      </c>
      <c r="G249" t="s">
        <v>10009</v>
      </c>
      <c r="L249" s="132">
        <v>2474.23</v>
      </c>
      <c r="M249" t="s">
        <v>10010</v>
      </c>
      <c r="N249" t="s">
        <v>10011</v>
      </c>
    </row>
    <row r="250" spans="1:14" hidden="1" x14ac:dyDescent="0.25">
      <c r="A250">
        <v>1</v>
      </c>
      <c r="B250" t="s">
        <v>10012</v>
      </c>
      <c r="C250" s="86">
        <v>42921</v>
      </c>
      <c r="D250" t="s">
        <v>8</v>
      </c>
      <c r="E250" t="s">
        <v>10013</v>
      </c>
      <c r="F250" t="s">
        <v>24</v>
      </c>
      <c r="G250" t="s">
        <v>10014</v>
      </c>
      <c r="L250" s="132">
        <v>2711.76</v>
      </c>
      <c r="M250" t="s">
        <v>10015</v>
      </c>
      <c r="N250" t="s">
        <v>10016</v>
      </c>
    </row>
    <row r="251" spans="1:14" hidden="1" x14ac:dyDescent="0.25">
      <c r="A251">
        <v>1</v>
      </c>
      <c r="B251" t="s">
        <v>10017</v>
      </c>
      <c r="C251" s="86">
        <v>42921</v>
      </c>
      <c r="D251" t="s">
        <v>8</v>
      </c>
      <c r="E251" t="s">
        <v>10013</v>
      </c>
      <c r="F251" t="s">
        <v>24</v>
      </c>
      <c r="G251" t="s">
        <v>10014</v>
      </c>
      <c r="L251">
        <v>696</v>
      </c>
      <c r="M251" t="s">
        <v>10018</v>
      </c>
      <c r="N251" t="s">
        <v>10016</v>
      </c>
    </row>
    <row r="252" spans="1:14" hidden="1" x14ac:dyDescent="0.25">
      <c r="A252">
        <v>1</v>
      </c>
      <c r="B252" t="s">
        <v>10019</v>
      </c>
      <c r="C252" s="86">
        <v>42921</v>
      </c>
      <c r="D252" t="s">
        <v>8</v>
      </c>
      <c r="E252" t="s">
        <v>2725</v>
      </c>
      <c r="F252" t="s">
        <v>24</v>
      </c>
      <c r="G252" t="s">
        <v>2726</v>
      </c>
      <c r="L252" s="132">
        <v>2238.73</v>
      </c>
      <c r="M252" t="s">
        <v>10020</v>
      </c>
      <c r="N252" t="s">
        <v>3134</v>
      </c>
    </row>
    <row r="253" spans="1:14" hidden="1" x14ac:dyDescent="0.25">
      <c r="A253">
        <v>1</v>
      </c>
      <c r="B253" t="s">
        <v>10021</v>
      </c>
      <c r="C253" s="86">
        <v>42921</v>
      </c>
      <c r="D253" t="s">
        <v>8</v>
      </c>
      <c r="E253" t="s">
        <v>10022</v>
      </c>
      <c r="F253" t="s">
        <v>24</v>
      </c>
      <c r="G253" t="s">
        <v>800</v>
      </c>
      <c r="L253">
        <v>181.49</v>
      </c>
      <c r="M253" t="s">
        <v>10023</v>
      </c>
      <c r="N253" t="s">
        <v>10024</v>
      </c>
    </row>
    <row r="254" spans="1:14" hidden="1" x14ac:dyDescent="0.25">
      <c r="A254">
        <v>1</v>
      </c>
      <c r="B254" t="s">
        <v>10025</v>
      </c>
      <c r="C254" s="86">
        <v>42921</v>
      </c>
      <c r="D254" t="s">
        <v>8</v>
      </c>
      <c r="E254" t="s">
        <v>1018</v>
      </c>
      <c r="F254" t="s">
        <v>1019</v>
      </c>
      <c r="G254" t="s">
        <v>1020</v>
      </c>
      <c r="L254" s="132">
        <v>2203.5700000000002</v>
      </c>
      <c r="M254" t="s">
        <v>10026</v>
      </c>
      <c r="N254" t="s">
        <v>10027</v>
      </c>
    </row>
    <row r="255" spans="1:14" hidden="1" x14ac:dyDescent="0.25">
      <c r="A255">
        <v>1</v>
      </c>
      <c r="B255" t="s">
        <v>10028</v>
      </c>
      <c r="C255" s="86">
        <v>42921</v>
      </c>
      <c r="D255" t="s">
        <v>8</v>
      </c>
      <c r="E255" t="s">
        <v>10029</v>
      </c>
      <c r="F255" t="s">
        <v>24</v>
      </c>
      <c r="G255" t="s">
        <v>5542</v>
      </c>
      <c r="L255">
        <v>138.47999999999999</v>
      </c>
      <c r="M255" t="s">
        <v>10030</v>
      </c>
      <c r="N255" t="s">
        <v>10031</v>
      </c>
    </row>
    <row r="256" spans="1:14" hidden="1" x14ac:dyDescent="0.25">
      <c r="A256">
        <v>1</v>
      </c>
      <c r="B256" t="s">
        <v>10032</v>
      </c>
      <c r="C256" s="86">
        <v>42921</v>
      </c>
      <c r="D256" t="s">
        <v>8</v>
      </c>
      <c r="E256" t="s">
        <v>8302</v>
      </c>
      <c r="F256" t="s">
        <v>8303</v>
      </c>
      <c r="G256" t="s">
        <v>5030</v>
      </c>
      <c r="L256" s="132">
        <v>2871.23</v>
      </c>
      <c r="M256" t="s">
        <v>10033</v>
      </c>
      <c r="N256" t="s">
        <v>10034</v>
      </c>
    </row>
    <row r="257" spans="1:14" hidden="1" x14ac:dyDescent="0.25">
      <c r="A257">
        <v>1</v>
      </c>
      <c r="B257" t="s">
        <v>10035</v>
      </c>
      <c r="C257" s="86">
        <v>42922</v>
      </c>
      <c r="D257" t="s">
        <v>8</v>
      </c>
      <c r="E257" t="s">
        <v>10036</v>
      </c>
      <c r="F257" t="s">
        <v>24</v>
      </c>
      <c r="G257" t="s">
        <v>800</v>
      </c>
      <c r="L257">
        <v>159.69</v>
      </c>
      <c r="M257" t="s">
        <v>10037</v>
      </c>
      <c r="N257" t="s">
        <v>3134</v>
      </c>
    </row>
    <row r="258" spans="1:14" hidden="1" x14ac:dyDescent="0.25">
      <c r="A258">
        <v>1</v>
      </c>
      <c r="B258" t="s">
        <v>10038</v>
      </c>
      <c r="C258" s="86">
        <v>42922</v>
      </c>
      <c r="D258" t="s">
        <v>8</v>
      </c>
      <c r="E258" t="s">
        <v>10039</v>
      </c>
      <c r="F258" t="s">
        <v>3950</v>
      </c>
      <c r="G258" t="s">
        <v>10040</v>
      </c>
      <c r="L258">
        <v>115.86</v>
      </c>
      <c r="M258" t="s">
        <v>10041</v>
      </c>
      <c r="N258" t="s">
        <v>3134</v>
      </c>
    </row>
    <row r="259" spans="1:14" hidden="1" x14ac:dyDescent="0.25">
      <c r="A259">
        <v>1</v>
      </c>
      <c r="B259" t="s">
        <v>10042</v>
      </c>
      <c r="C259" s="86">
        <v>42922</v>
      </c>
      <c r="D259" t="s">
        <v>8</v>
      </c>
      <c r="E259" t="s">
        <v>10043</v>
      </c>
      <c r="F259" t="s">
        <v>10044</v>
      </c>
      <c r="G259" t="s">
        <v>10045</v>
      </c>
      <c r="L259" s="132">
        <v>1805.7</v>
      </c>
      <c r="M259" t="s">
        <v>10046</v>
      </c>
      <c r="N259" t="s">
        <v>10047</v>
      </c>
    </row>
    <row r="260" spans="1:14" hidden="1" x14ac:dyDescent="0.25">
      <c r="A260">
        <v>1</v>
      </c>
      <c r="B260" t="s">
        <v>10048</v>
      </c>
      <c r="C260" s="86">
        <v>42922</v>
      </c>
      <c r="D260" t="s">
        <v>8</v>
      </c>
      <c r="E260" t="s">
        <v>3952</v>
      </c>
      <c r="F260" t="s">
        <v>3953</v>
      </c>
      <c r="G260" t="s">
        <v>3954</v>
      </c>
      <c r="L260" s="132">
        <v>4282.91</v>
      </c>
      <c r="M260" t="s">
        <v>10049</v>
      </c>
      <c r="N260" t="s">
        <v>10050</v>
      </c>
    </row>
    <row r="261" spans="1:14" hidden="1" x14ac:dyDescent="0.25">
      <c r="A261">
        <v>1</v>
      </c>
      <c r="B261" t="s">
        <v>10051</v>
      </c>
      <c r="C261" s="86">
        <v>42922</v>
      </c>
      <c r="D261" t="s">
        <v>8</v>
      </c>
      <c r="E261" t="s">
        <v>3952</v>
      </c>
      <c r="F261" t="s">
        <v>3953</v>
      </c>
      <c r="G261" t="s">
        <v>3954</v>
      </c>
      <c r="L261">
        <v>464</v>
      </c>
      <c r="M261" t="s">
        <v>10052</v>
      </c>
      <c r="N261" t="s">
        <v>10050</v>
      </c>
    </row>
    <row r="262" spans="1:14" hidden="1" x14ac:dyDescent="0.25">
      <c r="A262">
        <v>1</v>
      </c>
      <c r="B262" t="s">
        <v>10053</v>
      </c>
      <c r="C262" s="86">
        <v>42922</v>
      </c>
      <c r="D262" t="s">
        <v>8</v>
      </c>
      <c r="E262" t="s">
        <v>10007</v>
      </c>
      <c r="F262" t="s">
        <v>10008</v>
      </c>
      <c r="G262" t="s">
        <v>10009</v>
      </c>
      <c r="L262" s="132">
        <v>3832.12</v>
      </c>
      <c r="M262" t="s">
        <v>10054</v>
      </c>
      <c r="N262" t="s">
        <v>10055</v>
      </c>
    </row>
    <row r="263" spans="1:14" hidden="1" x14ac:dyDescent="0.25">
      <c r="A263">
        <v>1</v>
      </c>
      <c r="B263" t="s">
        <v>10056</v>
      </c>
      <c r="C263" s="86">
        <v>42922</v>
      </c>
      <c r="D263" t="s">
        <v>8</v>
      </c>
      <c r="E263" t="s">
        <v>8398</v>
      </c>
      <c r="F263" t="s">
        <v>8399</v>
      </c>
      <c r="G263" t="s">
        <v>10057</v>
      </c>
      <c r="L263" s="132">
        <v>1000</v>
      </c>
      <c r="M263" t="s">
        <v>10058</v>
      </c>
      <c r="N263" t="s">
        <v>3134</v>
      </c>
    </row>
    <row r="264" spans="1:14" hidden="1" x14ac:dyDescent="0.25">
      <c r="A264">
        <v>1</v>
      </c>
      <c r="B264" t="s">
        <v>10059</v>
      </c>
      <c r="C264" s="86">
        <v>42923</v>
      </c>
      <c r="D264" t="s">
        <v>8</v>
      </c>
      <c r="E264" t="s">
        <v>10060</v>
      </c>
      <c r="F264" t="s">
        <v>10061</v>
      </c>
      <c r="G264" t="s">
        <v>10062</v>
      </c>
      <c r="L264">
        <v>284.75</v>
      </c>
      <c r="M264" t="s">
        <v>10063</v>
      </c>
      <c r="N264" t="s">
        <v>10064</v>
      </c>
    </row>
    <row r="265" spans="1:14" hidden="1" x14ac:dyDescent="0.25">
      <c r="A265">
        <v>1</v>
      </c>
      <c r="B265" t="s">
        <v>10065</v>
      </c>
      <c r="C265" s="86">
        <v>42923</v>
      </c>
      <c r="D265" t="s">
        <v>8</v>
      </c>
      <c r="E265" t="s">
        <v>5551</v>
      </c>
      <c r="F265" t="s">
        <v>5552</v>
      </c>
      <c r="G265" t="s">
        <v>5553</v>
      </c>
      <c r="L265">
        <v>100</v>
      </c>
      <c r="M265" t="s">
        <v>10066</v>
      </c>
      <c r="N265" t="s">
        <v>3134</v>
      </c>
    </row>
    <row r="266" spans="1:14" hidden="1" x14ac:dyDescent="0.25">
      <c r="A266">
        <v>1</v>
      </c>
      <c r="B266" t="s">
        <v>10067</v>
      </c>
      <c r="C266" s="86">
        <v>42923</v>
      </c>
      <c r="D266" t="s">
        <v>8</v>
      </c>
      <c r="E266" t="s">
        <v>10068</v>
      </c>
      <c r="F266" t="s">
        <v>24</v>
      </c>
      <c r="G266" t="s">
        <v>5542</v>
      </c>
      <c r="L266" s="132">
        <v>6482.44</v>
      </c>
      <c r="M266" t="s">
        <v>10069</v>
      </c>
      <c r="N266" t="s">
        <v>3134</v>
      </c>
    </row>
    <row r="267" spans="1:14" hidden="1" x14ac:dyDescent="0.25">
      <c r="A267">
        <v>1</v>
      </c>
      <c r="B267" t="s">
        <v>10070</v>
      </c>
      <c r="C267" s="86">
        <v>42923</v>
      </c>
      <c r="D267" t="s">
        <v>8</v>
      </c>
      <c r="E267" t="s">
        <v>10071</v>
      </c>
      <c r="F267" t="s">
        <v>24</v>
      </c>
      <c r="G267" t="s">
        <v>10072</v>
      </c>
      <c r="L267" s="132">
        <v>9434.1299999999992</v>
      </c>
      <c r="M267" t="s">
        <v>10073</v>
      </c>
      <c r="N267" t="s">
        <v>10074</v>
      </c>
    </row>
    <row r="268" spans="1:14" hidden="1" x14ac:dyDescent="0.25">
      <c r="A268">
        <v>1</v>
      </c>
      <c r="B268" t="s">
        <v>10075</v>
      </c>
      <c r="C268" s="86">
        <v>42923</v>
      </c>
      <c r="D268" t="s">
        <v>8</v>
      </c>
      <c r="E268" t="s">
        <v>9858</v>
      </c>
      <c r="F268" t="s">
        <v>24</v>
      </c>
      <c r="G268" t="s">
        <v>9859</v>
      </c>
      <c r="L268">
        <v>356.78</v>
      </c>
      <c r="M268" t="s">
        <v>10076</v>
      </c>
      <c r="N268" t="s">
        <v>8669</v>
      </c>
    </row>
    <row r="269" spans="1:14" hidden="1" x14ac:dyDescent="0.25">
      <c r="A269">
        <v>1</v>
      </c>
      <c r="B269" t="s">
        <v>10077</v>
      </c>
      <c r="C269" s="86">
        <v>42924</v>
      </c>
      <c r="D269" t="s">
        <v>8</v>
      </c>
      <c r="E269" t="s">
        <v>10078</v>
      </c>
      <c r="F269" t="s">
        <v>10079</v>
      </c>
      <c r="G269" t="s">
        <v>10080</v>
      </c>
      <c r="L269" s="132">
        <v>1311.8</v>
      </c>
      <c r="M269" t="s">
        <v>10081</v>
      </c>
      <c r="N269" t="s">
        <v>10082</v>
      </c>
    </row>
    <row r="270" spans="1:14" hidden="1" x14ac:dyDescent="0.25">
      <c r="A270">
        <v>1</v>
      </c>
      <c r="B270" t="s">
        <v>10083</v>
      </c>
      <c r="C270" s="86">
        <v>42924</v>
      </c>
      <c r="D270" t="s">
        <v>8</v>
      </c>
      <c r="E270" t="s">
        <v>6847</v>
      </c>
      <c r="F270" t="s">
        <v>6848</v>
      </c>
      <c r="G270" t="s">
        <v>6849</v>
      </c>
      <c r="L270" s="132">
        <v>3554.17</v>
      </c>
      <c r="M270" t="s">
        <v>10084</v>
      </c>
      <c r="N270" t="s">
        <v>10085</v>
      </c>
    </row>
    <row r="271" spans="1:14" hidden="1" x14ac:dyDescent="0.25">
      <c r="A271">
        <v>1</v>
      </c>
      <c r="B271" t="s">
        <v>10086</v>
      </c>
      <c r="C271" s="86">
        <v>42924</v>
      </c>
      <c r="D271" t="s">
        <v>8</v>
      </c>
      <c r="E271" t="s">
        <v>5997</v>
      </c>
      <c r="F271" t="s">
        <v>5998</v>
      </c>
      <c r="G271" t="s">
        <v>5999</v>
      </c>
      <c r="L271">
        <v>487.04</v>
      </c>
      <c r="M271" t="s">
        <v>10087</v>
      </c>
      <c r="N271" t="s">
        <v>6001</v>
      </c>
    </row>
    <row r="272" spans="1:14" hidden="1" x14ac:dyDescent="0.25">
      <c r="A272">
        <v>1</v>
      </c>
      <c r="B272" t="s">
        <v>10088</v>
      </c>
      <c r="C272" s="86">
        <v>42924</v>
      </c>
      <c r="D272" t="s">
        <v>8</v>
      </c>
      <c r="E272" t="s">
        <v>10089</v>
      </c>
      <c r="F272" t="s">
        <v>24</v>
      </c>
      <c r="G272" t="s">
        <v>10090</v>
      </c>
      <c r="L272" s="132">
        <v>7531.96</v>
      </c>
      <c r="M272" t="s">
        <v>10091</v>
      </c>
      <c r="N272" t="s">
        <v>10092</v>
      </c>
    </row>
    <row r="273" spans="1:14" hidden="1" x14ac:dyDescent="0.25">
      <c r="A273">
        <v>1</v>
      </c>
      <c r="B273" t="s">
        <v>10093</v>
      </c>
      <c r="C273" s="86">
        <v>42924</v>
      </c>
      <c r="D273" t="s">
        <v>8</v>
      </c>
      <c r="E273" t="s">
        <v>10094</v>
      </c>
      <c r="F273" t="s">
        <v>10095</v>
      </c>
      <c r="G273" t="s">
        <v>10096</v>
      </c>
      <c r="L273">
        <v>257.73</v>
      </c>
      <c r="M273" t="s">
        <v>10097</v>
      </c>
      <c r="N273" t="s">
        <v>3134</v>
      </c>
    </row>
    <row r="274" spans="1:14" hidden="1" x14ac:dyDescent="0.25">
      <c r="A274">
        <v>1</v>
      </c>
      <c r="B274" t="s">
        <v>10098</v>
      </c>
      <c r="C274" s="86">
        <v>42924</v>
      </c>
      <c r="D274" t="s">
        <v>8</v>
      </c>
      <c r="E274" t="s">
        <v>10099</v>
      </c>
      <c r="F274" t="s">
        <v>24</v>
      </c>
      <c r="G274" t="s">
        <v>7224</v>
      </c>
      <c r="L274">
        <v>232</v>
      </c>
      <c r="M274" t="s">
        <v>10100</v>
      </c>
      <c r="N274" t="s">
        <v>3134</v>
      </c>
    </row>
    <row r="275" spans="1:14" hidden="1" x14ac:dyDescent="0.25">
      <c r="A275">
        <v>1</v>
      </c>
      <c r="B275" t="s">
        <v>10101</v>
      </c>
      <c r="C275" s="86">
        <v>42926</v>
      </c>
      <c r="D275" t="s">
        <v>8</v>
      </c>
      <c r="E275" t="s">
        <v>10102</v>
      </c>
      <c r="F275" t="s">
        <v>10103</v>
      </c>
      <c r="G275" t="s">
        <v>10104</v>
      </c>
      <c r="L275" s="132">
        <v>4096.05</v>
      </c>
      <c r="M275" t="s">
        <v>10105</v>
      </c>
      <c r="N275" t="s">
        <v>10106</v>
      </c>
    </row>
    <row r="276" spans="1:14" hidden="1" x14ac:dyDescent="0.25">
      <c r="A276">
        <v>1</v>
      </c>
      <c r="B276" t="s">
        <v>10107</v>
      </c>
      <c r="C276" s="86">
        <v>42926</v>
      </c>
      <c r="D276" t="s">
        <v>8</v>
      </c>
      <c r="E276" t="s">
        <v>10108</v>
      </c>
      <c r="F276" t="s">
        <v>24</v>
      </c>
      <c r="G276" t="s">
        <v>10109</v>
      </c>
      <c r="L276">
        <v>200</v>
      </c>
      <c r="M276" t="s">
        <v>10110</v>
      </c>
      <c r="N276" t="s">
        <v>3134</v>
      </c>
    </row>
    <row r="277" spans="1:14" hidden="1" x14ac:dyDescent="0.25">
      <c r="A277">
        <v>1</v>
      </c>
      <c r="B277" t="s">
        <v>10111</v>
      </c>
      <c r="C277" s="86">
        <v>42926</v>
      </c>
      <c r="D277" t="s">
        <v>8</v>
      </c>
      <c r="E277" t="s">
        <v>10112</v>
      </c>
      <c r="F277" t="s">
        <v>24</v>
      </c>
      <c r="G277" t="s">
        <v>10113</v>
      </c>
      <c r="L277" s="132">
        <v>4000</v>
      </c>
      <c r="M277" t="s">
        <v>10114</v>
      </c>
      <c r="N277" t="s">
        <v>10115</v>
      </c>
    </row>
    <row r="278" spans="1:14" hidden="1" x14ac:dyDescent="0.25">
      <c r="A278">
        <v>1</v>
      </c>
      <c r="B278" t="s">
        <v>10116</v>
      </c>
      <c r="C278" s="86">
        <v>42926</v>
      </c>
      <c r="D278" t="s">
        <v>8</v>
      </c>
      <c r="E278" t="s">
        <v>10117</v>
      </c>
      <c r="F278" t="s">
        <v>10118</v>
      </c>
      <c r="G278" t="s">
        <v>10119</v>
      </c>
      <c r="L278" s="132">
        <v>8018.01</v>
      </c>
      <c r="M278" t="s">
        <v>10120</v>
      </c>
      <c r="N278" t="s">
        <v>10121</v>
      </c>
    </row>
    <row r="279" spans="1:14" hidden="1" x14ac:dyDescent="0.25">
      <c r="A279">
        <v>1</v>
      </c>
      <c r="B279" t="s">
        <v>10122</v>
      </c>
      <c r="C279" s="86">
        <v>42926</v>
      </c>
      <c r="D279" t="s">
        <v>8</v>
      </c>
      <c r="E279" t="s">
        <v>2387</v>
      </c>
      <c r="F279" t="s">
        <v>2388</v>
      </c>
      <c r="G279" t="s">
        <v>10123</v>
      </c>
      <c r="L279" s="132">
        <v>1083.3499999999999</v>
      </c>
      <c r="M279" t="s">
        <v>10124</v>
      </c>
      <c r="N279" t="s">
        <v>10125</v>
      </c>
    </row>
    <row r="280" spans="1:14" hidden="1" x14ac:dyDescent="0.25">
      <c r="A280">
        <v>1</v>
      </c>
      <c r="B280" t="s">
        <v>10126</v>
      </c>
      <c r="C280" s="86">
        <v>42926</v>
      </c>
      <c r="D280" t="s">
        <v>8</v>
      </c>
      <c r="E280" t="s">
        <v>2387</v>
      </c>
      <c r="F280" t="s">
        <v>2388</v>
      </c>
      <c r="G280" t="s">
        <v>10123</v>
      </c>
      <c r="L280">
        <v>696</v>
      </c>
      <c r="M280" t="s">
        <v>10127</v>
      </c>
      <c r="N280" t="s">
        <v>10125</v>
      </c>
    </row>
    <row r="281" spans="1:14" hidden="1" x14ac:dyDescent="0.25">
      <c r="A281">
        <v>1</v>
      </c>
      <c r="B281" t="s">
        <v>10128</v>
      </c>
      <c r="C281" s="86">
        <v>42926</v>
      </c>
      <c r="D281" t="s">
        <v>8</v>
      </c>
      <c r="E281" t="s">
        <v>10129</v>
      </c>
      <c r="F281" t="s">
        <v>24</v>
      </c>
      <c r="G281" t="s">
        <v>10130</v>
      </c>
      <c r="L281" s="132">
        <v>1730.87</v>
      </c>
      <c r="M281" t="s">
        <v>10131</v>
      </c>
      <c r="N281" t="s">
        <v>3134</v>
      </c>
    </row>
    <row r="282" spans="1:14" hidden="1" x14ac:dyDescent="0.25">
      <c r="A282">
        <v>1</v>
      </c>
      <c r="B282" t="s">
        <v>10132</v>
      </c>
      <c r="C282" s="86">
        <v>42926</v>
      </c>
      <c r="D282" t="s">
        <v>8</v>
      </c>
      <c r="E282" t="s">
        <v>2548</v>
      </c>
      <c r="F282" t="s">
        <v>2549</v>
      </c>
      <c r="G282" t="s">
        <v>2550</v>
      </c>
      <c r="L282" s="132">
        <v>2230.6799999999998</v>
      </c>
      <c r="M282" t="s">
        <v>10133</v>
      </c>
      <c r="N282" t="s">
        <v>3134</v>
      </c>
    </row>
    <row r="283" spans="1:14" hidden="1" x14ac:dyDescent="0.25">
      <c r="A283">
        <v>1</v>
      </c>
      <c r="B283" t="s">
        <v>10134</v>
      </c>
      <c r="C283" s="86">
        <v>42926</v>
      </c>
      <c r="D283" t="s">
        <v>8</v>
      </c>
      <c r="E283" t="s">
        <v>10135</v>
      </c>
      <c r="F283" t="s">
        <v>10136</v>
      </c>
      <c r="G283" t="s">
        <v>10137</v>
      </c>
      <c r="L283">
        <v>278.33999999999997</v>
      </c>
      <c r="M283" t="s">
        <v>10138</v>
      </c>
      <c r="N283" t="s">
        <v>10139</v>
      </c>
    </row>
    <row r="284" spans="1:14" hidden="1" x14ac:dyDescent="0.25">
      <c r="A284">
        <v>1</v>
      </c>
      <c r="B284" t="s">
        <v>10140</v>
      </c>
      <c r="C284" s="86">
        <v>42927</v>
      </c>
      <c r="D284" t="s">
        <v>8</v>
      </c>
      <c r="E284" t="s">
        <v>10141</v>
      </c>
      <c r="F284" t="s">
        <v>24</v>
      </c>
      <c r="G284" t="s">
        <v>10142</v>
      </c>
      <c r="L284" s="132">
        <v>1000</v>
      </c>
      <c r="M284" t="s">
        <v>10143</v>
      </c>
      <c r="N284" t="s">
        <v>10144</v>
      </c>
    </row>
    <row r="285" spans="1:14" hidden="1" x14ac:dyDescent="0.25">
      <c r="A285">
        <v>1</v>
      </c>
      <c r="B285" t="s">
        <v>10145</v>
      </c>
      <c r="C285" s="86">
        <v>42927</v>
      </c>
      <c r="D285" t="s">
        <v>8</v>
      </c>
      <c r="E285" t="s">
        <v>10146</v>
      </c>
      <c r="F285" t="s">
        <v>24</v>
      </c>
      <c r="G285" t="s">
        <v>800</v>
      </c>
      <c r="L285" s="132">
        <v>5115.55</v>
      </c>
      <c r="M285" t="s">
        <v>10147</v>
      </c>
      <c r="N285" t="s">
        <v>3134</v>
      </c>
    </row>
    <row r="286" spans="1:14" hidden="1" x14ac:dyDescent="0.25">
      <c r="A286">
        <v>1</v>
      </c>
      <c r="B286" t="s">
        <v>10148</v>
      </c>
      <c r="C286" s="86">
        <v>42927</v>
      </c>
      <c r="D286" t="s">
        <v>8</v>
      </c>
      <c r="E286" t="s">
        <v>2206</v>
      </c>
      <c r="F286" t="s">
        <v>2207</v>
      </c>
      <c r="G286" t="s">
        <v>2208</v>
      </c>
      <c r="L286">
        <v>150</v>
      </c>
      <c r="M286" t="s">
        <v>10149</v>
      </c>
      <c r="N286" t="s">
        <v>3134</v>
      </c>
    </row>
    <row r="287" spans="1:14" hidden="1" x14ac:dyDescent="0.25">
      <c r="A287">
        <v>1</v>
      </c>
      <c r="B287" t="s">
        <v>10150</v>
      </c>
      <c r="C287" s="86">
        <v>42927</v>
      </c>
      <c r="D287" t="s">
        <v>8</v>
      </c>
      <c r="E287" t="s">
        <v>6187</v>
      </c>
      <c r="F287" t="s">
        <v>6188</v>
      </c>
      <c r="G287" t="s">
        <v>6189</v>
      </c>
      <c r="L287" s="132">
        <v>5374.22</v>
      </c>
      <c r="M287" t="s">
        <v>10151</v>
      </c>
      <c r="N287" t="s">
        <v>591</v>
      </c>
    </row>
    <row r="288" spans="1:14" hidden="1" x14ac:dyDescent="0.25">
      <c r="A288">
        <v>1</v>
      </c>
      <c r="B288" t="s">
        <v>10152</v>
      </c>
      <c r="C288" s="86">
        <v>42927</v>
      </c>
      <c r="D288" t="s">
        <v>8</v>
      </c>
      <c r="E288" t="s">
        <v>8081</v>
      </c>
      <c r="F288" t="s">
        <v>8082</v>
      </c>
      <c r="G288" t="s">
        <v>8083</v>
      </c>
      <c r="L288" s="132">
        <v>11800</v>
      </c>
      <c r="M288" t="s">
        <v>10153</v>
      </c>
      <c r="N288" t="s">
        <v>8085</v>
      </c>
    </row>
    <row r="289" spans="1:14" hidden="1" x14ac:dyDescent="0.25">
      <c r="A289">
        <v>1</v>
      </c>
      <c r="B289" t="s">
        <v>10154</v>
      </c>
      <c r="C289" s="86">
        <v>42927</v>
      </c>
      <c r="D289" t="s">
        <v>8</v>
      </c>
      <c r="E289" t="s">
        <v>10155</v>
      </c>
      <c r="F289" t="s">
        <v>24</v>
      </c>
      <c r="G289" t="s">
        <v>10156</v>
      </c>
      <c r="L289">
        <v>304.92</v>
      </c>
      <c r="M289" t="s">
        <v>10157</v>
      </c>
      <c r="N289" t="s">
        <v>3134</v>
      </c>
    </row>
    <row r="290" spans="1:14" hidden="1" x14ac:dyDescent="0.25">
      <c r="A290">
        <v>1</v>
      </c>
      <c r="B290" t="s">
        <v>10158</v>
      </c>
      <c r="C290" s="86">
        <v>42928</v>
      </c>
      <c r="D290" t="s">
        <v>8</v>
      </c>
      <c r="E290" t="s">
        <v>7115</v>
      </c>
      <c r="F290" t="s">
        <v>7116</v>
      </c>
      <c r="G290" t="s">
        <v>7117</v>
      </c>
      <c r="L290" s="132">
        <v>1393.67</v>
      </c>
      <c r="M290" t="s">
        <v>10159</v>
      </c>
      <c r="N290" t="s">
        <v>3134</v>
      </c>
    </row>
    <row r="291" spans="1:14" hidden="1" x14ac:dyDescent="0.25">
      <c r="A291">
        <v>1</v>
      </c>
      <c r="B291" t="s">
        <v>10160</v>
      </c>
      <c r="C291" s="86">
        <v>42928</v>
      </c>
      <c r="D291" t="s">
        <v>8</v>
      </c>
      <c r="E291" t="s">
        <v>1216</v>
      </c>
      <c r="F291" t="s">
        <v>1217</v>
      </c>
      <c r="G291" t="s">
        <v>1218</v>
      </c>
      <c r="L291">
        <v>696</v>
      </c>
      <c r="M291" t="s">
        <v>10161</v>
      </c>
      <c r="N291" t="s">
        <v>3134</v>
      </c>
    </row>
    <row r="292" spans="1:14" hidden="1" x14ac:dyDescent="0.25">
      <c r="A292">
        <v>1</v>
      </c>
      <c r="B292" t="s">
        <v>10162</v>
      </c>
      <c r="C292" s="86">
        <v>42928</v>
      </c>
      <c r="D292" t="s">
        <v>8</v>
      </c>
      <c r="E292" t="s">
        <v>10163</v>
      </c>
      <c r="F292" t="s">
        <v>24</v>
      </c>
      <c r="G292" t="s">
        <v>5542</v>
      </c>
      <c r="L292" s="132">
        <v>6100</v>
      </c>
      <c r="M292" t="s">
        <v>10164</v>
      </c>
    </row>
    <row r="293" spans="1:14" hidden="1" x14ac:dyDescent="0.25">
      <c r="A293">
        <v>1</v>
      </c>
      <c r="B293" t="s">
        <v>10165</v>
      </c>
      <c r="C293" s="86">
        <v>42928</v>
      </c>
      <c r="D293" t="s">
        <v>8</v>
      </c>
      <c r="E293" t="s">
        <v>1216</v>
      </c>
      <c r="F293" t="s">
        <v>1217</v>
      </c>
      <c r="G293" t="s">
        <v>1218</v>
      </c>
      <c r="L293" s="132">
        <v>1083.54</v>
      </c>
      <c r="M293" t="s">
        <v>10166</v>
      </c>
      <c r="N293" t="s">
        <v>3134</v>
      </c>
    </row>
    <row r="294" spans="1:14" hidden="1" x14ac:dyDescent="0.25">
      <c r="A294">
        <v>1</v>
      </c>
      <c r="B294" t="s">
        <v>10167</v>
      </c>
      <c r="C294" s="86">
        <v>42928</v>
      </c>
      <c r="D294" t="s">
        <v>8</v>
      </c>
      <c r="E294" t="s">
        <v>10168</v>
      </c>
      <c r="F294" t="s">
        <v>10169</v>
      </c>
      <c r="G294" t="s">
        <v>10170</v>
      </c>
      <c r="L294">
        <v>152.46</v>
      </c>
      <c r="M294" t="s">
        <v>10171</v>
      </c>
      <c r="N294" t="s">
        <v>10172</v>
      </c>
    </row>
    <row r="295" spans="1:14" hidden="1" x14ac:dyDescent="0.25">
      <c r="A295">
        <v>1</v>
      </c>
      <c r="B295" t="s">
        <v>10173</v>
      </c>
      <c r="C295" s="86">
        <v>42928</v>
      </c>
      <c r="D295" t="s">
        <v>8</v>
      </c>
      <c r="E295" t="s">
        <v>10174</v>
      </c>
      <c r="F295" t="s">
        <v>24</v>
      </c>
      <c r="G295" t="s">
        <v>10175</v>
      </c>
      <c r="L295" s="132">
        <v>1169</v>
      </c>
      <c r="M295" t="s">
        <v>10176</v>
      </c>
      <c r="N295" t="s">
        <v>10177</v>
      </c>
    </row>
    <row r="296" spans="1:14" hidden="1" x14ac:dyDescent="0.25">
      <c r="A296">
        <v>1</v>
      </c>
      <c r="B296" t="s">
        <v>10178</v>
      </c>
      <c r="C296" s="86">
        <v>42928</v>
      </c>
      <c r="D296" t="s">
        <v>8</v>
      </c>
      <c r="E296" t="s">
        <v>6654</v>
      </c>
      <c r="F296" t="s">
        <v>6655</v>
      </c>
      <c r="G296" t="s">
        <v>6656</v>
      </c>
      <c r="L296" s="132">
        <v>8321.85</v>
      </c>
      <c r="M296" t="s">
        <v>10179</v>
      </c>
      <c r="N296" t="s">
        <v>10180</v>
      </c>
    </row>
    <row r="297" spans="1:14" hidden="1" x14ac:dyDescent="0.25">
      <c r="A297">
        <v>1</v>
      </c>
      <c r="B297" t="s">
        <v>10181</v>
      </c>
      <c r="C297" s="86">
        <v>42928</v>
      </c>
      <c r="D297" t="s">
        <v>8</v>
      </c>
      <c r="E297" t="s">
        <v>10182</v>
      </c>
      <c r="F297" t="s">
        <v>10183</v>
      </c>
      <c r="G297" t="s">
        <v>6197</v>
      </c>
      <c r="L297" s="132">
        <v>2676.14</v>
      </c>
      <c r="M297" t="s">
        <v>10184</v>
      </c>
      <c r="N297" t="s">
        <v>10185</v>
      </c>
    </row>
    <row r="298" spans="1:14" hidden="1" x14ac:dyDescent="0.25">
      <c r="A298">
        <v>1</v>
      </c>
      <c r="B298" t="s">
        <v>10186</v>
      </c>
      <c r="C298" s="86">
        <v>42928</v>
      </c>
      <c r="D298" t="s">
        <v>8</v>
      </c>
      <c r="E298" t="s">
        <v>10187</v>
      </c>
      <c r="F298" t="s">
        <v>10188</v>
      </c>
      <c r="G298" t="s">
        <v>10189</v>
      </c>
      <c r="L298" s="132">
        <v>1360</v>
      </c>
      <c r="M298" t="s">
        <v>10190</v>
      </c>
      <c r="N298" t="s">
        <v>3134</v>
      </c>
    </row>
    <row r="299" spans="1:14" hidden="1" x14ac:dyDescent="0.25">
      <c r="A299">
        <v>1</v>
      </c>
      <c r="B299" t="s">
        <v>10191</v>
      </c>
      <c r="C299" s="86">
        <v>42928</v>
      </c>
      <c r="D299" t="s">
        <v>8</v>
      </c>
      <c r="E299" t="s">
        <v>10192</v>
      </c>
      <c r="F299" t="s">
        <v>24</v>
      </c>
      <c r="G299" t="s">
        <v>1010</v>
      </c>
      <c r="L299">
        <v>958.68</v>
      </c>
      <c r="M299" t="s">
        <v>10193</v>
      </c>
      <c r="N299" t="s">
        <v>3134</v>
      </c>
    </row>
    <row r="300" spans="1:14" hidden="1" x14ac:dyDescent="0.25">
      <c r="A300">
        <v>1</v>
      </c>
      <c r="B300" t="s">
        <v>10194</v>
      </c>
      <c r="C300" s="86">
        <v>42928</v>
      </c>
      <c r="D300" t="s">
        <v>8</v>
      </c>
      <c r="E300" t="s">
        <v>10195</v>
      </c>
      <c r="F300" t="s">
        <v>24</v>
      </c>
      <c r="G300" t="s">
        <v>10196</v>
      </c>
      <c r="L300">
        <v>845</v>
      </c>
      <c r="M300" t="s">
        <v>10197</v>
      </c>
      <c r="N300" t="s">
        <v>3134</v>
      </c>
    </row>
    <row r="301" spans="1:14" hidden="1" x14ac:dyDescent="0.25">
      <c r="A301">
        <v>1</v>
      </c>
      <c r="B301" t="s">
        <v>10198</v>
      </c>
      <c r="C301" s="86">
        <v>42929</v>
      </c>
      <c r="D301" t="s">
        <v>8</v>
      </c>
      <c r="E301" t="s">
        <v>10199</v>
      </c>
      <c r="F301" t="s">
        <v>10200</v>
      </c>
      <c r="G301" t="s">
        <v>10201</v>
      </c>
      <c r="L301">
        <v>561.83000000000004</v>
      </c>
      <c r="M301" t="s">
        <v>10202</v>
      </c>
      <c r="N301" t="s">
        <v>3134</v>
      </c>
    </row>
    <row r="302" spans="1:14" hidden="1" x14ac:dyDescent="0.25">
      <c r="A302">
        <v>1</v>
      </c>
      <c r="B302" t="s">
        <v>10203</v>
      </c>
      <c r="C302" s="86">
        <v>42929</v>
      </c>
      <c r="D302" t="s">
        <v>8</v>
      </c>
      <c r="E302" t="s">
        <v>10204</v>
      </c>
      <c r="F302" t="s">
        <v>10205</v>
      </c>
      <c r="G302" t="s">
        <v>10206</v>
      </c>
      <c r="L302">
        <v>450.92</v>
      </c>
      <c r="M302" t="s">
        <v>10207</v>
      </c>
      <c r="N302" t="s">
        <v>10208</v>
      </c>
    </row>
    <row r="303" spans="1:14" hidden="1" x14ac:dyDescent="0.25">
      <c r="A303">
        <v>1</v>
      </c>
      <c r="B303" t="s">
        <v>10209</v>
      </c>
      <c r="C303" s="86">
        <v>42929</v>
      </c>
      <c r="D303" t="s">
        <v>8</v>
      </c>
      <c r="E303" t="s">
        <v>5318</v>
      </c>
      <c r="F303" t="s">
        <v>24</v>
      </c>
      <c r="G303" t="s">
        <v>5319</v>
      </c>
      <c r="L303">
        <v>167.49</v>
      </c>
      <c r="M303" t="s">
        <v>10210</v>
      </c>
      <c r="N303" t="s">
        <v>3134</v>
      </c>
    </row>
    <row r="304" spans="1:14" hidden="1" x14ac:dyDescent="0.25">
      <c r="A304">
        <v>1</v>
      </c>
      <c r="B304" t="s">
        <v>10211</v>
      </c>
      <c r="C304" s="86">
        <v>42929</v>
      </c>
      <c r="D304" t="s">
        <v>8</v>
      </c>
      <c r="E304" t="s">
        <v>10212</v>
      </c>
      <c r="F304" t="s">
        <v>10213</v>
      </c>
      <c r="G304" t="s">
        <v>5629</v>
      </c>
      <c r="L304" s="132">
        <v>4339.7700000000004</v>
      </c>
      <c r="M304" t="s">
        <v>10214</v>
      </c>
      <c r="N304" t="s">
        <v>3134</v>
      </c>
    </row>
    <row r="305" spans="1:14" hidden="1" x14ac:dyDescent="0.25">
      <c r="A305">
        <v>1</v>
      </c>
      <c r="B305" t="s">
        <v>10215</v>
      </c>
      <c r="C305" s="86">
        <v>42929</v>
      </c>
      <c r="D305" t="s">
        <v>8</v>
      </c>
      <c r="E305" t="s">
        <v>10216</v>
      </c>
      <c r="F305" t="s">
        <v>24</v>
      </c>
      <c r="G305" t="s">
        <v>5542</v>
      </c>
      <c r="L305" s="132">
        <v>1900.75</v>
      </c>
      <c r="M305" t="s">
        <v>10217</v>
      </c>
      <c r="N305" t="s">
        <v>3134</v>
      </c>
    </row>
    <row r="306" spans="1:14" hidden="1" x14ac:dyDescent="0.25">
      <c r="A306">
        <v>1</v>
      </c>
      <c r="B306" t="s">
        <v>10218</v>
      </c>
      <c r="C306" s="86">
        <v>42929</v>
      </c>
      <c r="D306" t="s">
        <v>8</v>
      </c>
      <c r="E306" t="s">
        <v>10219</v>
      </c>
      <c r="F306" t="s">
        <v>24</v>
      </c>
      <c r="G306" t="s">
        <v>5542</v>
      </c>
      <c r="L306">
        <v>100.85</v>
      </c>
      <c r="M306" t="s">
        <v>10220</v>
      </c>
      <c r="N306" t="s">
        <v>3134</v>
      </c>
    </row>
    <row r="307" spans="1:14" hidden="1" x14ac:dyDescent="0.25">
      <c r="A307">
        <v>1</v>
      </c>
      <c r="B307" t="s">
        <v>10221</v>
      </c>
      <c r="C307" s="86">
        <v>42930</v>
      </c>
      <c r="D307" t="s">
        <v>8</v>
      </c>
      <c r="E307" t="s">
        <v>10222</v>
      </c>
      <c r="F307" t="s">
        <v>24</v>
      </c>
      <c r="G307" t="s">
        <v>10223</v>
      </c>
      <c r="L307">
        <v>185.5</v>
      </c>
      <c r="M307" t="s">
        <v>10224</v>
      </c>
      <c r="N307" t="s">
        <v>8669</v>
      </c>
    </row>
    <row r="308" spans="1:14" hidden="1" x14ac:dyDescent="0.25">
      <c r="A308">
        <v>1</v>
      </c>
      <c r="B308" t="s">
        <v>10225</v>
      </c>
      <c r="C308" s="86">
        <v>42930</v>
      </c>
      <c r="D308" t="s">
        <v>8</v>
      </c>
      <c r="E308" t="s">
        <v>10226</v>
      </c>
      <c r="F308" t="s">
        <v>10227</v>
      </c>
      <c r="G308" t="s">
        <v>10228</v>
      </c>
      <c r="L308" s="132">
        <v>3169</v>
      </c>
      <c r="M308" t="s">
        <v>10229</v>
      </c>
      <c r="N308" t="s">
        <v>3134</v>
      </c>
    </row>
    <row r="309" spans="1:14" hidden="1" x14ac:dyDescent="0.25">
      <c r="A309">
        <v>1</v>
      </c>
      <c r="B309" t="s">
        <v>10230</v>
      </c>
      <c r="C309" s="86">
        <v>42930</v>
      </c>
      <c r="D309" t="s">
        <v>8</v>
      </c>
      <c r="E309" t="s">
        <v>10231</v>
      </c>
      <c r="F309" t="s">
        <v>10232</v>
      </c>
      <c r="G309" t="s">
        <v>10233</v>
      </c>
      <c r="L309" s="132">
        <v>12400</v>
      </c>
      <c r="M309" t="s">
        <v>10234</v>
      </c>
      <c r="N309" t="s">
        <v>10235</v>
      </c>
    </row>
    <row r="310" spans="1:14" hidden="1" x14ac:dyDescent="0.25">
      <c r="A310">
        <v>1</v>
      </c>
      <c r="B310" t="s">
        <v>10236</v>
      </c>
      <c r="C310" s="86">
        <v>42930</v>
      </c>
      <c r="D310" t="s">
        <v>8</v>
      </c>
      <c r="E310" t="s">
        <v>10237</v>
      </c>
      <c r="F310" t="s">
        <v>10238</v>
      </c>
      <c r="G310" t="s">
        <v>10239</v>
      </c>
      <c r="L310" s="132">
        <v>1169</v>
      </c>
      <c r="M310" t="s">
        <v>10240</v>
      </c>
      <c r="N310" t="s">
        <v>10241</v>
      </c>
    </row>
    <row r="311" spans="1:14" hidden="1" x14ac:dyDescent="0.25">
      <c r="A311">
        <v>1</v>
      </c>
      <c r="B311" t="s">
        <v>10242</v>
      </c>
      <c r="C311" s="86">
        <v>42930</v>
      </c>
      <c r="D311" t="s">
        <v>8</v>
      </c>
      <c r="E311" t="s">
        <v>10243</v>
      </c>
      <c r="F311" t="s">
        <v>10244</v>
      </c>
      <c r="G311" t="s">
        <v>1103</v>
      </c>
      <c r="L311">
        <v>600</v>
      </c>
      <c r="M311" t="s">
        <v>10245</v>
      </c>
      <c r="N311" t="s">
        <v>10246</v>
      </c>
    </row>
    <row r="312" spans="1:14" hidden="1" x14ac:dyDescent="0.25">
      <c r="A312">
        <v>1</v>
      </c>
      <c r="B312" t="s">
        <v>10247</v>
      </c>
      <c r="C312" s="86">
        <v>42930</v>
      </c>
      <c r="D312" t="s">
        <v>8</v>
      </c>
      <c r="E312" t="s">
        <v>10248</v>
      </c>
      <c r="F312" t="s">
        <v>24</v>
      </c>
      <c r="G312" t="s">
        <v>800</v>
      </c>
      <c r="L312">
        <v>219.91</v>
      </c>
      <c r="M312" t="s">
        <v>10249</v>
      </c>
      <c r="N312" t="s">
        <v>10250</v>
      </c>
    </row>
    <row r="313" spans="1:14" hidden="1" x14ac:dyDescent="0.25">
      <c r="A313">
        <v>1</v>
      </c>
      <c r="B313" t="s">
        <v>10251</v>
      </c>
      <c r="C313" s="86">
        <v>42930</v>
      </c>
      <c r="D313" t="s">
        <v>8</v>
      </c>
      <c r="E313" t="s">
        <v>10252</v>
      </c>
      <c r="F313" t="s">
        <v>10253</v>
      </c>
      <c r="G313" t="s">
        <v>10254</v>
      </c>
      <c r="L313" s="132">
        <v>3637.02</v>
      </c>
      <c r="M313" t="s">
        <v>10255</v>
      </c>
      <c r="N313" t="s">
        <v>10256</v>
      </c>
    </row>
    <row r="314" spans="1:14" hidden="1" x14ac:dyDescent="0.25">
      <c r="A314">
        <v>1</v>
      </c>
      <c r="B314" t="s">
        <v>10257</v>
      </c>
      <c r="C314" s="86">
        <v>42931</v>
      </c>
      <c r="D314" t="s">
        <v>8</v>
      </c>
      <c r="E314" t="s">
        <v>10258</v>
      </c>
      <c r="F314" t="s">
        <v>24</v>
      </c>
      <c r="G314" t="s">
        <v>800</v>
      </c>
      <c r="L314" s="132">
        <v>1747.27</v>
      </c>
      <c r="M314" t="s">
        <v>10259</v>
      </c>
      <c r="N314" t="s">
        <v>3134</v>
      </c>
    </row>
    <row r="315" spans="1:14" hidden="1" x14ac:dyDescent="0.25">
      <c r="A315">
        <v>1</v>
      </c>
      <c r="B315" t="s">
        <v>10260</v>
      </c>
      <c r="C315" s="86">
        <v>42931</v>
      </c>
      <c r="D315" t="s">
        <v>8</v>
      </c>
      <c r="E315" t="s">
        <v>10261</v>
      </c>
      <c r="F315" t="s">
        <v>10262</v>
      </c>
      <c r="G315" t="s">
        <v>10263</v>
      </c>
      <c r="L315">
        <v>803</v>
      </c>
      <c r="M315" t="s">
        <v>10264</v>
      </c>
      <c r="N315" t="s">
        <v>10265</v>
      </c>
    </row>
    <row r="316" spans="1:14" hidden="1" x14ac:dyDescent="0.25">
      <c r="A316">
        <v>1</v>
      </c>
      <c r="B316" t="s">
        <v>10266</v>
      </c>
      <c r="C316" s="86">
        <v>42931</v>
      </c>
      <c r="D316" t="s">
        <v>8</v>
      </c>
      <c r="E316" t="s">
        <v>10267</v>
      </c>
      <c r="F316" t="s">
        <v>10268</v>
      </c>
      <c r="G316" t="s">
        <v>10269</v>
      </c>
      <c r="L316">
        <v>190.69</v>
      </c>
      <c r="M316" t="s">
        <v>10270</v>
      </c>
      <c r="N316" t="s">
        <v>10271</v>
      </c>
    </row>
    <row r="317" spans="1:14" hidden="1" x14ac:dyDescent="0.25">
      <c r="A317">
        <v>1</v>
      </c>
      <c r="B317" t="s">
        <v>10272</v>
      </c>
      <c r="C317" s="86">
        <v>42931</v>
      </c>
      <c r="D317" t="s">
        <v>8</v>
      </c>
      <c r="E317" t="s">
        <v>10273</v>
      </c>
      <c r="F317" t="s">
        <v>24</v>
      </c>
      <c r="G317" t="s">
        <v>5542</v>
      </c>
      <c r="L317">
        <v>749.58</v>
      </c>
      <c r="M317" t="s">
        <v>10274</v>
      </c>
      <c r="N317" t="s">
        <v>10275</v>
      </c>
    </row>
    <row r="318" spans="1:14" hidden="1" x14ac:dyDescent="0.25">
      <c r="A318">
        <v>1</v>
      </c>
      <c r="B318" t="s">
        <v>10276</v>
      </c>
      <c r="C318" s="86">
        <v>42933</v>
      </c>
      <c r="D318" t="s">
        <v>8</v>
      </c>
      <c r="E318" t="s">
        <v>10277</v>
      </c>
      <c r="F318" t="s">
        <v>24</v>
      </c>
      <c r="G318" t="s">
        <v>1312</v>
      </c>
      <c r="L318">
        <v>800</v>
      </c>
      <c r="M318" t="s">
        <v>10278</v>
      </c>
      <c r="N318" t="s">
        <v>3134</v>
      </c>
    </row>
    <row r="319" spans="1:14" hidden="1" x14ac:dyDescent="0.25">
      <c r="A319">
        <v>1</v>
      </c>
      <c r="B319" t="s">
        <v>10279</v>
      </c>
      <c r="C319" s="86">
        <v>42933</v>
      </c>
      <c r="D319" t="s">
        <v>8</v>
      </c>
      <c r="E319" t="s">
        <v>10280</v>
      </c>
      <c r="F319" t="s">
        <v>10281</v>
      </c>
      <c r="G319" t="s">
        <v>10282</v>
      </c>
      <c r="L319">
        <v>130.47999999999999</v>
      </c>
      <c r="M319" t="s">
        <v>10283</v>
      </c>
      <c r="N319" t="s">
        <v>3134</v>
      </c>
    </row>
    <row r="320" spans="1:14" hidden="1" x14ac:dyDescent="0.25">
      <c r="A320">
        <v>1</v>
      </c>
      <c r="B320" t="s">
        <v>10284</v>
      </c>
      <c r="C320" s="86">
        <v>42933</v>
      </c>
      <c r="D320" t="s">
        <v>8</v>
      </c>
      <c r="E320" t="s">
        <v>9501</v>
      </c>
      <c r="F320" t="s">
        <v>9502</v>
      </c>
      <c r="G320" t="s">
        <v>7621</v>
      </c>
      <c r="L320" s="132">
        <v>1305.6500000000001</v>
      </c>
      <c r="M320" t="s">
        <v>10285</v>
      </c>
      <c r="N320" t="s">
        <v>3134</v>
      </c>
    </row>
    <row r="321" spans="1:14" hidden="1" x14ac:dyDescent="0.25">
      <c r="A321">
        <v>1</v>
      </c>
      <c r="B321" t="s">
        <v>10286</v>
      </c>
      <c r="C321" s="86">
        <v>42933</v>
      </c>
      <c r="D321" t="s">
        <v>8</v>
      </c>
      <c r="E321" t="s">
        <v>10287</v>
      </c>
      <c r="F321" t="s">
        <v>10288</v>
      </c>
      <c r="G321" t="s">
        <v>10289</v>
      </c>
      <c r="L321" s="132">
        <v>4531.07</v>
      </c>
      <c r="M321" t="s">
        <v>10290</v>
      </c>
      <c r="N321" t="s">
        <v>10291</v>
      </c>
    </row>
    <row r="322" spans="1:14" hidden="1" x14ac:dyDescent="0.25">
      <c r="A322">
        <v>1</v>
      </c>
      <c r="B322" t="s">
        <v>10292</v>
      </c>
      <c r="C322" s="86">
        <v>42934</v>
      </c>
      <c r="D322" t="s">
        <v>8</v>
      </c>
      <c r="E322" t="s">
        <v>10293</v>
      </c>
      <c r="F322" t="s">
        <v>10294</v>
      </c>
      <c r="G322" t="s">
        <v>10295</v>
      </c>
      <c r="L322" s="132">
        <v>5344.28</v>
      </c>
      <c r="M322" t="s">
        <v>10296</v>
      </c>
      <c r="N322" t="s">
        <v>10297</v>
      </c>
    </row>
    <row r="323" spans="1:14" hidden="1" x14ac:dyDescent="0.25">
      <c r="A323">
        <v>1</v>
      </c>
      <c r="B323" t="s">
        <v>10298</v>
      </c>
      <c r="C323" s="86">
        <v>42934</v>
      </c>
      <c r="D323" t="s">
        <v>8</v>
      </c>
      <c r="E323" t="s">
        <v>970</v>
      </c>
      <c r="F323" t="s">
        <v>24</v>
      </c>
      <c r="G323" t="s">
        <v>971</v>
      </c>
      <c r="L323">
        <v>588.29</v>
      </c>
      <c r="M323" t="s">
        <v>10299</v>
      </c>
      <c r="N323" t="s">
        <v>3134</v>
      </c>
    </row>
    <row r="324" spans="1:14" hidden="1" x14ac:dyDescent="0.25">
      <c r="A324">
        <v>1</v>
      </c>
      <c r="B324" t="s">
        <v>10300</v>
      </c>
      <c r="C324" s="86">
        <v>42934</v>
      </c>
      <c r="D324" t="s">
        <v>8</v>
      </c>
      <c r="E324" t="s">
        <v>10301</v>
      </c>
      <c r="F324" t="s">
        <v>10302</v>
      </c>
      <c r="G324" t="s">
        <v>10303</v>
      </c>
      <c r="L324" s="132">
        <v>2712.56</v>
      </c>
      <c r="M324" t="s">
        <v>10304</v>
      </c>
      <c r="N324" t="s">
        <v>3385</v>
      </c>
    </row>
    <row r="325" spans="1:14" hidden="1" x14ac:dyDescent="0.25">
      <c r="A325">
        <v>1</v>
      </c>
      <c r="B325" t="s">
        <v>10305</v>
      </c>
      <c r="C325" s="86">
        <v>42934</v>
      </c>
      <c r="D325" t="s">
        <v>8</v>
      </c>
      <c r="E325" t="s">
        <v>10306</v>
      </c>
      <c r="F325" t="s">
        <v>10307</v>
      </c>
      <c r="G325" t="s">
        <v>10308</v>
      </c>
      <c r="L325" s="132">
        <v>1804.07</v>
      </c>
      <c r="M325" t="s">
        <v>10309</v>
      </c>
      <c r="N325" t="s">
        <v>10310</v>
      </c>
    </row>
    <row r="326" spans="1:14" hidden="1" x14ac:dyDescent="0.25">
      <c r="A326">
        <v>1</v>
      </c>
      <c r="B326" t="s">
        <v>10311</v>
      </c>
      <c r="C326" s="86">
        <v>42934</v>
      </c>
      <c r="D326" t="s">
        <v>8</v>
      </c>
      <c r="E326" t="s">
        <v>10312</v>
      </c>
      <c r="F326" t="s">
        <v>24</v>
      </c>
      <c r="G326" t="s">
        <v>800</v>
      </c>
      <c r="L326">
        <v>521.66</v>
      </c>
      <c r="M326" t="s">
        <v>10313</v>
      </c>
      <c r="N326" t="s">
        <v>3134</v>
      </c>
    </row>
    <row r="327" spans="1:14" hidden="1" x14ac:dyDescent="0.25">
      <c r="A327">
        <v>1</v>
      </c>
      <c r="B327" t="s">
        <v>10314</v>
      </c>
      <c r="C327" s="86">
        <v>42934</v>
      </c>
      <c r="D327" t="s">
        <v>8</v>
      </c>
      <c r="E327" t="s">
        <v>1018</v>
      </c>
      <c r="F327" t="s">
        <v>1019</v>
      </c>
      <c r="G327" t="s">
        <v>1020</v>
      </c>
      <c r="L327">
        <v>750.57</v>
      </c>
      <c r="M327" t="s">
        <v>10315</v>
      </c>
      <c r="N327" t="s">
        <v>3134</v>
      </c>
    </row>
    <row r="328" spans="1:14" hidden="1" x14ac:dyDescent="0.25">
      <c r="A328">
        <v>1</v>
      </c>
      <c r="B328" t="s">
        <v>10316</v>
      </c>
      <c r="C328" s="86">
        <v>42934</v>
      </c>
      <c r="D328" t="s">
        <v>8</v>
      </c>
      <c r="E328" t="s">
        <v>1192</v>
      </c>
      <c r="F328" t="s">
        <v>1193</v>
      </c>
      <c r="G328" t="s">
        <v>9002</v>
      </c>
      <c r="L328" s="132">
        <v>3010.11</v>
      </c>
      <c r="M328" t="s">
        <v>10317</v>
      </c>
      <c r="N328" t="s">
        <v>9004</v>
      </c>
    </row>
    <row r="329" spans="1:14" hidden="1" x14ac:dyDescent="0.25">
      <c r="A329">
        <v>1</v>
      </c>
      <c r="B329" t="s">
        <v>10318</v>
      </c>
      <c r="C329" s="86">
        <v>42935</v>
      </c>
      <c r="D329" t="s">
        <v>8397</v>
      </c>
      <c r="E329" t="s">
        <v>8398</v>
      </c>
      <c r="F329" t="s">
        <v>8399</v>
      </c>
      <c r="G329" t="s">
        <v>10057</v>
      </c>
      <c r="L329" s="132">
        <v>2500</v>
      </c>
      <c r="M329" t="s">
        <v>10319</v>
      </c>
      <c r="N329" t="s">
        <v>3134</v>
      </c>
    </row>
    <row r="330" spans="1:14" hidden="1" x14ac:dyDescent="0.25">
      <c r="A330">
        <v>1</v>
      </c>
      <c r="B330" t="s">
        <v>10320</v>
      </c>
      <c r="C330" s="86">
        <v>42935</v>
      </c>
      <c r="D330" t="s">
        <v>8</v>
      </c>
      <c r="E330" t="s">
        <v>1063</v>
      </c>
      <c r="F330" t="s">
        <v>24</v>
      </c>
      <c r="G330" t="s">
        <v>1064</v>
      </c>
      <c r="L330">
        <v>689.13</v>
      </c>
      <c r="M330" t="s">
        <v>10321</v>
      </c>
      <c r="N330" t="s">
        <v>3134</v>
      </c>
    </row>
    <row r="331" spans="1:14" hidden="1" x14ac:dyDescent="0.25">
      <c r="A331">
        <v>1</v>
      </c>
      <c r="B331" t="s">
        <v>10322</v>
      </c>
      <c r="C331" s="86">
        <v>42935</v>
      </c>
      <c r="D331" t="s">
        <v>8</v>
      </c>
      <c r="E331" t="s">
        <v>10323</v>
      </c>
      <c r="F331" t="s">
        <v>24</v>
      </c>
      <c r="G331" t="s">
        <v>5542</v>
      </c>
      <c r="L331" s="132">
        <v>2844.42</v>
      </c>
      <c r="M331" t="s">
        <v>10324</v>
      </c>
      <c r="N331" t="s">
        <v>3134</v>
      </c>
    </row>
    <row r="332" spans="1:14" hidden="1" x14ac:dyDescent="0.25">
      <c r="A332">
        <v>1</v>
      </c>
      <c r="B332" t="s">
        <v>10325</v>
      </c>
      <c r="C332" s="86">
        <v>42935</v>
      </c>
      <c r="D332" t="s">
        <v>8</v>
      </c>
      <c r="E332" t="s">
        <v>10326</v>
      </c>
      <c r="F332" t="s">
        <v>24</v>
      </c>
      <c r="G332" t="s">
        <v>10327</v>
      </c>
      <c r="L332">
        <v>696</v>
      </c>
      <c r="M332" t="s">
        <v>10328</v>
      </c>
      <c r="N332" t="s">
        <v>3134</v>
      </c>
    </row>
    <row r="333" spans="1:14" hidden="1" x14ac:dyDescent="0.25">
      <c r="A333">
        <v>1</v>
      </c>
      <c r="B333" t="s">
        <v>10329</v>
      </c>
      <c r="C333" s="86">
        <v>42936</v>
      </c>
      <c r="D333" t="s">
        <v>8</v>
      </c>
      <c r="E333" t="s">
        <v>4289</v>
      </c>
      <c r="F333" t="s">
        <v>24</v>
      </c>
      <c r="G333" t="s">
        <v>10330</v>
      </c>
      <c r="L333" s="132">
        <v>1087.94</v>
      </c>
      <c r="M333" t="s">
        <v>10331</v>
      </c>
      <c r="N333" t="s">
        <v>10332</v>
      </c>
    </row>
    <row r="334" spans="1:14" hidden="1" x14ac:dyDescent="0.25">
      <c r="A334">
        <v>1</v>
      </c>
      <c r="B334" t="s">
        <v>10333</v>
      </c>
      <c r="C334" s="86">
        <v>42936</v>
      </c>
      <c r="D334" t="s">
        <v>8</v>
      </c>
      <c r="E334" t="s">
        <v>10334</v>
      </c>
      <c r="F334" t="s">
        <v>24</v>
      </c>
      <c r="G334" t="s">
        <v>10335</v>
      </c>
      <c r="L334" s="132">
        <v>1951.38</v>
      </c>
      <c r="M334" t="s">
        <v>10336</v>
      </c>
      <c r="N334" t="s">
        <v>3134</v>
      </c>
    </row>
    <row r="335" spans="1:14" hidden="1" x14ac:dyDescent="0.25">
      <c r="A335">
        <v>1</v>
      </c>
      <c r="B335" t="s">
        <v>10337</v>
      </c>
      <c r="C335" s="86">
        <v>42936</v>
      </c>
      <c r="D335" t="s">
        <v>8</v>
      </c>
      <c r="E335" t="s">
        <v>10338</v>
      </c>
      <c r="F335" t="s">
        <v>24</v>
      </c>
      <c r="G335" t="s">
        <v>10339</v>
      </c>
      <c r="L335">
        <v>292.13</v>
      </c>
      <c r="M335" t="s">
        <v>10340</v>
      </c>
      <c r="N335" t="s">
        <v>10341</v>
      </c>
    </row>
    <row r="336" spans="1:14" hidden="1" x14ac:dyDescent="0.25">
      <c r="A336">
        <v>1</v>
      </c>
      <c r="B336" t="s">
        <v>10342</v>
      </c>
      <c r="C336" s="86">
        <v>42936</v>
      </c>
      <c r="D336" t="s">
        <v>8</v>
      </c>
      <c r="E336" t="s">
        <v>10343</v>
      </c>
      <c r="F336" t="s">
        <v>24</v>
      </c>
      <c r="G336" t="s">
        <v>5542</v>
      </c>
      <c r="L336">
        <v>513.05999999999995</v>
      </c>
      <c r="M336" t="s">
        <v>10344</v>
      </c>
      <c r="N336" t="s">
        <v>3134</v>
      </c>
    </row>
    <row r="337" spans="1:14" hidden="1" x14ac:dyDescent="0.25">
      <c r="A337">
        <v>1</v>
      </c>
      <c r="B337" t="s">
        <v>10345</v>
      </c>
      <c r="C337" s="86">
        <v>42936</v>
      </c>
      <c r="D337" t="s">
        <v>8</v>
      </c>
      <c r="E337" t="s">
        <v>10346</v>
      </c>
      <c r="F337" t="s">
        <v>24</v>
      </c>
      <c r="G337" t="s">
        <v>800</v>
      </c>
      <c r="L337">
        <v>304.92</v>
      </c>
      <c r="M337" t="s">
        <v>10347</v>
      </c>
      <c r="N337" t="s">
        <v>10348</v>
      </c>
    </row>
    <row r="338" spans="1:14" hidden="1" x14ac:dyDescent="0.25">
      <c r="A338">
        <v>1</v>
      </c>
      <c r="B338" t="s">
        <v>10349</v>
      </c>
      <c r="C338" s="86">
        <v>42936</v>
      </c>
      <c r="D338" t="s">
        <v>8</v>
      </c>
      <c r="E338" t="s">
        <v>10350</v>
      </c>
      <c r="F338" t="s">
        <v>24</v>
      </c>
      <c r="G338" t="s">
        <v>10351</v>
      </c>
      <c r="L338" s="132">
        <v>3202.6</v>
      </c>
      <c r="M338" t="s">
        <v>10352</v>
      </c>
      <c r="N338" t="s">
        <v>3134</v>
      </c>
    </row>
    <row r="339" spans="1:14" hidden="1" x14ac:dyDescent="0.25">
      <c r="A339">
        <v>1</v>
      </c>
      <c r="B339" t="s">
        <v>10353</v>
      </c>
      <c r="C339" s="86">
        <v>42936</v>
      </c>
      <c r="D339" t="s">
        <v>8</v>
      </c>
      <c r="E339" t="s">
        <v>10354</v>
      </c>
      <c r="F339" t="s">
        <v>24</v>
      </c>
      <c r="G339" t="s">
        <v>10355</v>
      </c>
      <c r="L339" s="132">
        <v>1958.38</v>
      </c>
      <c r="M339" t="s">
        <v>10356</v>
      </c>
      <c r="N339" t="s">
        <v>10357</v>
      </c>
    </row>
    <row r="340" spans="1:14" hidden="1" x14ac:dyDescent="0.25">
      <c r="A340">
        <v>1</v>
      </c>
      <c r="B340" t="s">
        <v>10358</v>
      </c>
      <c r="C340" s="86">
        <v>42936</v>
      </c>
      <c r="D340" t="s">
        <v>8</v>
      </c>
      <c r="E340" t="s">
        <v>10359</v>
      </c>
      <c r="F340" t="s">
        <v>24</v>
      </c>
      <c r="G340" t="s">
        <v>3396</v>
      </c>
      <c r="L340" s="132">
        <v>2325.96</v>
      </c>
      <c r="M340" t="s">
        <v>10360</v>
      </c>
      <c r="N340" t="s">
        <v>10361</v>
      </c>
    </row>
    <row r="341" spans="1:14" hidden="1" x14ac:dyDescent="0.25">
      <c r="A341">
        <v>1</v>
      </c>
      <c r="B341" t="s">
        <v>10362</v>
      </c>
      <c r="C341" s="86">
        <v>42936</v>
      </c>
      <c r="D341" t="s">
        <v>8</v>
      </c>
      <c r="E341" t="s">
        <v>10363</v>
      </c>
      <c r="F341" t="s">
        <v>24</v>
      </c>
      <c r="G341" t="s">
        <v>10364</v>
      </c>
      <c r="L341" s="132">
        <v>3828</v>
      </c>
      <c r="M341" t="s">
        <v>10365</v>
      </c>
      <c r="N341" t="s">
        <v>3743</v>
      </c>
    </row>
    <row r="342" spans="1:14" hidden="1" x14ac:dyDescent="0.25">
      <c r="A342">
        <v>1</v>
      </c>
      <c r="B342" t="s">
        <v>10366</v>
      </c>
      <c r="C342" s="86">
        <v>42936</v>
      </c>
      <c r="D342" t="s">
        <v>8</v>
      </c>
      <c r="E342" t="s">
        <v>6075</v>
      </c>
      <c r="F342" t="s">
        <v>24</v>
      </c>
      <c r="G342" t="s">
        <v>6076</v>
      </c>
      <c r="L342">
        <v>232</v>
      </c>
      <c r="M342" t="s">
        <v>10367</v>
      </c>
      <c r="N342" t="s">
        <v>3134</v>
      </c>
    </row>
    <row r="343" spans="1:14" hidden="1" x14ac:dyDescent="0.25">
      <c r="A343">
        <v>1</v>
      </c>
      <c r="B343" t="s">
        <v>10368</v>
      </c>
      <c r="C343" s="86">
        <v>42937</v>
      </c>
      <c r="D343" t="s">
        <v>8</v>
      </c>
      <c r="E343" t="s">
        <v>10369</v>
      </c>
      <c r="F343" t="s">
        <v>24</v>
      </c>
      <c r="G343" t="s">
        <v>10370</v>
      </c>
      <c r="L343" s="132">
        <v>2610.1</v>
      </c>
      <c r="M343" t="s">
        <v>10371</v>
      </c>
      <c r="N343" t="s">
        <v>10372</v>
      </c>
    </row>
    <row r="344" spans="1:14" hidden="1" x14ac:dyDescent="0.25">
      <c r="A344">
        <v>1</v>
      </c>
      <c r="B344" t="s">
        <v>10373</v>
      </c>
      <c r="C344" s="86">
        <v>42937</v>
      </c>
      <c r="D344" t="s">
        <v>8</v>
      </c>
      <c r="E344" t="s">
        <v>10374</v>
      </c>
      <c r="F344" t="s">
        <v>10375</v>
      </c>
      <c r="G344" t="s">
        <v>10376</v>
      </c>
      <c r="L344">
        <v>279.92</v>
      </c>
      <c r="M344" t="s">
        <v>10377</v>
      </c>
      <c r="N344" t="s">
        <v>3134</v>
      </c>
    </row>
    <row r="345" spans="1:14" hidden="1" x14ac:dyDescent="0.25">
      <c r="A345">
        <v>1</v>
      </c>
      <c r="B345" t="s">
        <v>10378</v>
      </c>
      <c r="C345" s="86">
        <v>42937</v>
      </c>
      <c r="D345" t="s">
        <v>8</v>
      </c>
      <c r="E345" t="s">
        <v>8685</v>
      </c>
      <c r="F345" t="s">
        <v>24</v>
      </c>
      <c r="G345" t="s">
        <v>5542</v>
      </c>
      <c r="L345">
        <v>188.89</v>
      </c>
      <c r="M345" t="s">
        <v>10379</v>
      </c>
      <c r="N345" t="s">
        <v>3134</v>
      </c>
    </row>
    <row r="346" spans="1:14" hidden="1" x14ac:dyDescent="0.25">
      <c r="A346">
        <v>1</v>
      </c>
      <c r="B346" t="s">
        <v>10380</v>
      </c>
      <c r="C346" s="86">
        <v>42937</v>
      </c>
      <c r="D346" t="s">
        <v>8</v>
      </c>
      <c r="E346" t="s">
        <v>1042</v>
      </c>
      <c r="F346" t="s">
        <v>1043</v>
      </c>
      <c r="G346" t="s">
        <v>1044</v>
      </c>
      <c r="L346" s="132">
        <v>4218.8999999999996</v>
      </c>
      <c r="M346" t="s">
        <v>10381</v>
      </c>
      <c r="N346" t="s">
        <v>5666</v>
      </c>
    </row>
    <row r="347" spans="1:14" hidden="1" x14ac:dyDescent="0.25">
      <c r="A347">
        <v>1</v>
      </c>
      <c r="B347" t="s">
        <v>10382</v>
      </c>
      <c r="C347" s="86">
        <v>42937</v>
      </c>
      <c r="D347" t="s">
        <v>8</v>
      </c>
      <c r="E347" t="s">
        <v>8922</v>
      </c>
      <c r="F347" t="s">
        <v>24</v>
      </c>
      <c r="G347" t="s">
        <v>8923</v>
      </c>
      <c r="L347">
        <v>696</v>
      </c>
      <c r="M347" t="s">
        <v>10383</v>
      </c>
      <c r="N347" t="s">
        <v>3134</v>
      </c>
    </row>
    <row r="348" spans="1:14" hidden="1" x14ac:dyDescent="0.25">
      <c r="A348">
        <v>1</v>
      </c>
      <c r="B348" t="s">
        <v>10384</v>
      </c>
      <c r="C348" s="86">
        <v>42937</v>
      </c>
      <c r="D348" t="s">
        <v>8</v>
      </c>
      <c r="E348" t="s">
        <v>9948</v>
      </c>
      <c r="F348" t="s">
        <v>24</v>
      </c>
      <c r="G348" t="s">
        <v>9949</v>
      </c>
      <c r="L348">
        <v>254.92</v>
      </c>
      <c r="M348" t="s">
        <v>10385</v>
      </c>
      <c r="N348" t="s">
        <v>3134</v>
      </c>
    </row>
    <row r="349" spans="1:14" hidden="1" x14ac:dyDescent="0.25">
      <c r="A349">
        <v>1</v>
      </c>
      <c r="B349" t="s">
        <v>10386</v>
      </c>
      <c r="C349" s="86">
        <v>42937</v>
      </c>
      <c r="D349" t="s">
        <v>8</v>
      </c>
      <c r="E349" t="s">
        <v>10387</v>
      </c>
      <c r="F349" t="s">
        <v>24</v>
      </c>
      <c r="G349" t="s">
        <v>10388</v>
      </c>
      <c r="L349">
        <v>464</v>
      </c>
      <c r="M349" t="s">
        <v>10389</v>
      </c>
      <c r="N349" t="s">
        <v>3134</v>
      </c>
    </row>
    <row r="350" spans="1:14" hidden="1" x14ac:dyDescent="0.25">
      <c r="A350">
        <v>1</v>
      </c>
      <c r="B350" t="s">
        <v>10390</v>
      </c>
      <c r="C350" s="86">
        <v>42937</v>
      </c>
      <c r="D350" t="s">
        <v>8</v>
      </c>
      <c r="E350" t="s">
        <v>10391</v>
      </c>
      <c r="F350" t="s">
        <v>3950</v>
      </c>
      <c r="G350" t="s">
        <v>10392</v>
      </c>
      <c r="L350" s="132">
        <v>1970</v>
      </c>
      <c r="M350" t="s">
        <v>10393</v>
      </c>
      <c r="N350" t="s">
        <v>3134</v>
      </c>
    </row>
    <row r="351" spans="1:14" hidden="1" x14ac:dyDescent="0.25">
      <c r="A351">
        <v>1</v>
      </c>
      <c r="B351" t="s">
        <v>10394</v>
      </c>
      <c r="C351" s="86">
        <v>42937</v>
      </c>
      <c r="D351" t="s">
        <v>8</v>
      </c>
      <c r="E351" t="s">
        <v>10395</v>
      </c>
      <c r="F351" t="s">
        <v>24</v>
      </c>
      <c r="G351" t="s">
        <v>10396</v>
      </c>
      <c r="L351">
        <v>922.06</v>
      </c>
      <c r="M351" t="s">
        <v>10397</v>
      </c>
      <c r="N351" t="s">
        <v>3134</v>
      </c>
    </row>
    <row r="352" spans="1:14" hidden="1" x14ac:dyDescent="0.25">
      <c r="A352">
        <v>1</v>
      </c>
      <c r="B352" t="s">
        <v>10398</v>
      </c>
      <c r="C352" s="86">
        <v>42938</v>
      </c>
      <c r="D352" t="s">
        <v>8</v>
      </c>
      <c r="E352" t="s">
        <v>3589</v>
      </c>
      <c r="F352" t="s">
        <v>3590</v>
      </c>
      <c r="G352" t="s">
        <v>3591</v>
      </c>
      <c r="L352">
        <v>497.45</v>
      </c>
      <c r="M352" t="s">
        <v>10399</v>
      </c>
      <c r="N352" t="s">
        <v>10400</v>
      </c>
    </row>
    <row r="353" spans="1:14" hidden="1" x14ac:dyDescent="0.25">
      <c r="A353">
        <v>1</v>
      </c>
      <c r="B353" t="s">
        <v>10401</v>
      </c>
      <c r="C353" s="86">
        <v>42938</v>
      </c>
      <c r="D353" t="s">
        <v>8</v>
      </c>
      <c r="E353" t="s">
        <v>10402</v>
      </c>
      <c r="F353" t="s">
        <v>24</v>
      </c>
      <c r="G353" t="s">
        <v>800</v>
      </c>
      <c r="L353">
        <v>625.52</v>
      </c>
      <c r="M353" t="s">
        <v>10403</v>
      </c>
      <c r="N353" t="s">
        <v>10404</v>
      </c>
    </row>
    <row r="354" spans="1:14" hidden="1" x14ac:dyDescent="0.25">
      <c r="A354">
        <v>1</v>
      </c>
      <c r="B354" t="s">
        <v>10405</v>
      </c>
      <c r="C354" s="86">
        <v>42938</v>
      </c>
      <c r="D354" t="s">
        <v>8</v>
      </c>
      <c r="E354" t="s">
        <v>10406</v>
      </c>
      <c r="F354" t="s">
        <v>24</v>
      </c>
      <c r="G354" t="s">
        <v>10407</v>
      </c>
      <c r="L354">
        <v>351.98</v>
      </c>
      <c r="M354" t="s">
        <v>10408</v>
      </c>
      <c r="N354" t="s">
        <v>3134</v>
      </c>
    </row>
    <row r="355" spans="1:14" hidden="1" x14ac:dyDescent="0.25">
      <c r="A355">
        <v>1</v>
      </c>
      <c r="B355" t="s">
        <v>10409</v>
      </c>
      <c r="C355" s="86">
        <v>42938</v>
      </c>
      <c r="D355" t="s">
        <v>8</v>
      </c>
      <c r="E355" t="s">
        <v>703</v>
      </c>
      <c r="F355" t="s">
        <v>5363</v>
      </c>
      <c r="G355" t="s">
        <v>6356</v>
      </c>
      <c r="L355" s="132">
        <v>3480</v>
      </c>
      <c r="M355" t="s">
        <v>10410</v>
      </c>
      <c r="N355" t="s">
        <v>3134</v>
      </c>
    </row>
    <row r="356" spans="1:14" hidden="1" x14ac:dyDescent="0.25">
      <c r="A356">
        <v>1</v>
      </c>
      <c r="B356" t="s">
        <v>10411</v>
      </c>
      <c r="C356" s="86">
        <v>42940</v>
      </c>
      <c r="D356" t="s">
        <v>8</v>
      </c>
      <c r="E356" t="s">
        <v>10412</v>
      </c>
      <c r="F356" t="s">
        <v>10413</v>
      </c>
      <c r="G356" t="s">
        <v>10414</v>
      </c>
      <c r="L356">
        <v>930.26</v>
      </c>
      <c r="M356" t="s">
        <v>10415</v>
      </c>
      <c r="N356" t="s">
        <v>10416</v>
      </c>
    </row>
    <row r="357" spans="1:14" hidden="1" x14ac:dyDescent="0.25">
      <c r="A357">
        <v>1</v>
      </c>
      <c r="B357" t="s">
        <v>10417</v>
      </c>
      <c r="C357" s="86">
        <v>42940</v>
      </c>
      <c r="D357" t="s">
        <v>8</v>
      </c>
      <c r="E357" t="s">
        <v>10418</v>
      </c>
      <c r="F357" t="s">
        <v>10419</v>
      </c>
      <c r="G357" t="s">
        <v>10420</v>
      </c>
      <c r="L357" s="132">
        <v>3425.32</v>
      </c>
      <c r="M357" t="s">
        <v>10421</v>
      </c>
      <c r="N357" t="s">
        <v>3134</v>
      </c>
    </row>
    <row r="358" spans="1:14" hidden="1" x14ac:dyDescent="0.25">
      <c r="A358">
        <v>1</v>
      </c>
      <c r="B358" t="s">
        <v>10422</v>
      </c>
      <c r="C358" s="86">
        <v>42940</v>
      </c>
      <c r="D358" t="s">
        <v>8</v>
      </c>
      <c r="E358" t="s">
        <v>3479</v>
      </c>
      <c r="F358" t="s">
        <v>3480</v>
      </c>
      <c r="G358" t="s">
        <v>3481</v>
      </c>
      <c r="L358" s="132">
        <v>8423.2000000000007</v>
      </c>
      <c r="M358" t="s">
        <v>10423</v>
      </c>
      <c r="N358" t="s">
        <v>10424</v>
      </c>
    </row>
    <row r="359" spans="1:14" hidden="1" x14ac:dyDescent="0.25">
      <c r="A359">
        <v>1</v>
      </c>
      <c r="B359" t="s">
        <v>10425</v>
      </c>
      <c r="C359" s="86">
        <v>42940</v>
      </c>
      <c r="D359" t="s">
        <v>8</v>
      </c>
      <c r="E359" t="s">
        <v>2700</v>
      </c>
      <c r="F359" t="s">
        <v>2701</v>
      </c>
      <c r="G359" t="s">
        <v>2702</v>
      </c>
      <c r="L359" s="132">
        <v>2517</v>
      </c>
      <c r="M359" t="s">
        <v>10426</v>
      </c>
      <c r="N359" t="s">
        <v>10427</v>
      </c>
    </row>
    <row r="360" spans="1:14" hidden="1" x14ac:dyDescent="0.25">
      <c r="A360">
        <v>1</v>
      </c>
      <c r="B360" t="s">
        <v>10428</v>
      </c>
      <c r="C360" s="86">
        <v>42940</v>
      </c>
      <c r="D360" t="s">
        <v>8</v>
      </c>
      <c r="E360" t="s">
        <v>8390</v>
      </c>
      <c r="F360" t="s">
        <v>8391</v>
      </c>
      <c r="G360" t="s">
        <v>8392</v>
      </c>
      <c r="L360">
        <v>233.32</v>
      </c>
      <c r="M360" t="s">
        <v>10429</v>
      </c>
      <c r="N360" t="s">
        <v>10430</v>
      </c>
    </row>
    <row r="361" spans="1:14" hidden="1" x14ac:dyDescent="0.25">
      <c r="A361">
        <v>1</v>
      </c>
      <c r="B361" t="s">
        <v>10431</v>
      </c>
      <c r="C361" s="86">
        <v>42940</v>
      </c>
      <c r="D361" t="s">
        <v>8</v>
      </c>
      <c r="E361" t="s">
        <v>2773</v>
      </c>
      <c r="F361" t="s">
        <v>24</v>
      </c>
      <c r="G361" t="s">
        <v>2775</v>
      </c>
      <c r="L361">
        <v>150</v>
      </c>
      <c r="M361" t="s">
        <v>10432</v>
      </c>
      <c r="N361" t="s">
        <v>3134</v>
      </c>
    </row>
    <row r="362" spans="1:14" hidden="1" x14ac:dyDescent="0.25">
      <c r="A362">
        <v>1</v>
      </c>
      <c r="B362" t="s">
        <v>10433</v>
      </c>
      <c r="C362" s="86">
        <v>42940</v>
      </c>
      <c r="D362" t="s">
        <v>8</v>
      </c>
      <c r="E362" t="s">
        <v>10434</v>
      </c>
      <c r="F362" t="s">
        <v>24</v>
      </c>
      <c r="G362" t="s">
        <v>800</v>
      </c>
      <c r="L362">
        <v>157.28</v>
      </c>
      <c r="M362" t="s">
        <v>10435</v>
      </c>
      <c r="N362" t="s">
        <v>3134</v>
      </c>
    </row>
    <row r="363" spans="1:14" hidden="1" x14ac:dyDescent="0.25">
      <c r="A363">
        <v>1</v>
      </c>
      <c r="B363" t="s">
        <v>10436</v>
      </c>
      <c r="C363" s="86">
        <v>42940</v>
      </c>
      <c r="D363" t="s">
        <v>8</v>
      </c>
      <c r="E363" t="s">
        <v>10437</v>
      </c>
      <c r="F363" t="s">
        <v>24</v>
      </c>
      <c r="G363" t="s">
        <v>10438</v>
      </c>
      <c r="L363">
        <v>130.47999999999999</v>
      </c>
      <c r="M363" t="s">
        <v>10439</v>
      </c>
      <c r="N363" t="s">
        <v>3134</v>
      </c>
    </row>
    <row r="364" spans="1:14" hidden="1" x14ac:dyDescent="0.25">
      <c r="A364">
        <v>1</v>
      </c>
      <c r="B364" t="s">
        <v>10440</v>
      </c>
      <c r="C364" s="86">
        <v>42940</v>
      </c>
      <c r="D364" t="s">
        <v>8</v>
      </c>
      <c r="E364" t="s">
        <v>10441</v>
      </c>
      <c r="F364" t="s">
        <v>24</v>
      </c>
      <c r="G364" t="s">
        <v>10442</v>
      </c>
      <c r="L364" s="132">
        <v>5800</v>
      </c>
      <c r="M364" t="s">
        <v>10443</v>
      </c>
      <c r="N364" t="s">
        <v>10444</v>
      </c>
    </row>
    <row r="365" spans="1:14" hidden="1" x14ac:dyDescent="0.25">
      <c r="A365">
        <v>1</v>
      </c>
      <c r="B365" t="s">
        <v>10445</v>
      </c>
      <c r="C365" s="86">
        <v>42941</v>
      </c>
      <c r="D365" t="s">
        <v>8</v>
      </c>
      <c r="E365" t="s">
        <v>10446</v>
      </c>
      <c r="F365" t="s">
        <v>10447</v>
      </c>
      <c r="G365" t="s">
        <v>10448</v>
      </c>
      <c r="L365" s="132">
        <v>1257.23</v>
      </c>
      <c r="M365" t="s">
        <v>10449</v>
      </c>
      <c r="N365" t="s">
        <v>10450</v>
      </c>
    </row>
    <row r="366" spans="1:14" hidden="1" x14ac:dyDescent="0.25">
      <c r="A366">
        <v>1</v>
      </c>
      <c r="B366" t="s">
        <v>10451</v>
      </c>
      <c r="C366" s="86">
        <v>42941</v>
      </c>
      <c r="D366" t="s">
        <v>8</v>
      </c>
      <c r="E366" t="s">
        <v>10452</v>
      </c>
      <c r="F366" t="s">
        <v>24</v>
      </c>
      <c r="G366" t="s">
        <v>10453</v>
      </c>
      <c r="L366" s="132">
        <v>12348.81</v>
      </c>
      <c r="M366" t="s">
        <v>10454</v>
      </c>
      <c r="N366" t="s">
        <v>1835</v>
      </c>
    </row>
    <row r="367" spans="1:14" hidden="1" x14ac:dyDescent="0.25">
      <c r="A367">
        <v>1</v>
      </c>
      <c r="B367" t="s">
        <v>10455</v>
      </c>
      <c r="C367" s="86">
        <v>42941</v>
      </c>
      <c r="D367" t="s">
        <v>8</v>
      </c>
      <c r="E367" t="s">
        <v>10452</v>
      </c>
      <c r="F367" t="s">
        <v>24</v>
      </c>
      <c r="G367" t="s">
        <v>10453</v>
      </c>
      <c r="L367">
        <v>928.19</v>
      </c>
      <c r="M367" t="s">
        <v>10456</v>
      </c>
      <c r="N367" t="s">
        <v>1835</v>
      </c>
    </row>
    <row r="368" spans="1:14" hidden="1" x14ac:dyDescent="0.25">
      <c r="A368">
        <v>1</v>
      </c>
      <c r="B368" t="s">
        <v>10457</v>
      </c>
      <c r="C368" s="86">
        <v>42941</v>
      </c>
      <c r="D368" t="s">
        <v>8</v>
      </c>
      <c r="E368" t="s">
        <v>10458</v>
      </c>
      <c r="F368" t="s">
        <v>24</v>
      </c>
      <c r="G368" t="s">
        <v>10459</v>
      </c>
      <c r="L368">
        <v>441.02</v>
      </c>
      <c r="M368" t="s">
        <v>10460</v>
      </c>
      <c r="N368" t="s">
        <v>3134</v>
      </c>
    </row>
    <row r="369" spans="1:14" hidden="1" x14ac:dyDescent="0.25">
      <c r="A369">
        <v>1</v>
      </c>
      <c r="B369" t="s">
        <v>10461</v>
      </c>
      <c r="C369" s="86">
        <v>42941</v>
      </c>
      <c r="D369" t="s">
        <v>8</v>
      </c>
      <c r="E369" t="s">
        <v>7153</v>
      </c>
      <c r="F369" t="s">
        <v>7154</v>
      </c>
      <c r="G369" t="s">
        <v>7155</v>
      </c>
      <c r="L369" s="132">
        <v>7229.07</v>
      </c>
      <c r="M369" t="s">
        <v>10462</v>
      </c>
      <c r="N369" t="s">
        <v>10463</v>
      </c>
    </row>
    <row r="370" spans="1:14" hidden="1" x14ac:dyDescent="0.25">
      <c r="A370">
        <v>1</v>
      </c>
      <c r="B370" t="s">
        <v>10464</v>
      </c>
      <c r="C370" s="86">
        <v>42942</v>
      </c>
      <c r="D370" t="s">
        <v>8</v>
      </c>
      <c r="E370" t="s">
        <v>10465</v>
      </c>
      <c r="F370" t="s">
        <v>10466</v>
      </c>
      <c r="G370" t="s">
        <v>10467</v>
      </c>
      <c r="L370" s="132">
        <v>1083.3499999999999</v>
      </c>
      <c r="M370" t="s">
        <v>10468</v>
      </c>
      <c r="N370" t="s">
        <v>10469</v>
      </c>
    </row>
    <row r="371" spans="1:14" hidden="1" x14ac:dyDescent="0.25">
      <c r="A371">
        <v>1</v>
      </c>
      <c r="B371" t="s">
        <v>10470</v>
      </c>
      <c r="C371" s="86">
        <v>42942</v>
      </c>
      <c r="D371" t="s">
        <v>8</v>
      </c>
      <c r="E371" t="s">
        <v>10471</v>
      </c>
      <c r="F371" t="s">
        <v>10472</v>
      </c>
      <c r="G371" t="s">
        <v>10473</v>
      </c>
      <c r="L371">
        <v>837.82</v>
      </c>
      <c r="M371" t="s">
        <v>10474</v>
      </c>
      <c r="N371" t="s">
        <v>3134</v>
      </c>
    </row>
    <row r="372" spans="1:14" hidden="1" x14ac:dyDescent="0.25">
      <c r="A372">
        <v>1</v>
      </c>
      <c r="B372" t="s">
        <v>10475</v>
      </c>
      <c r="C372" s="86">
        <v>42942</v>
      </c>
      <c r="D372" t="s">
        <v>8</v>
      </c>
      <c r="E372" t="s">
        <v>10476</v>
      </c>
      <c r="F372" t="s">
        <v>24</v>
      </c>
      <c r="G372" t="s">
        <v>10477</v>
      </c>
      <c r="L372" s="132">
        <v>10210.52</v>
      </c>
      <c r="M372" t="s">
        <v>10478</v>
      </c>
      <c r="N372" t="s">
        <v>10479</v>
      </c>
    </row>
    <row r="373" spans="1:14" hidden="1" x14ac:dyDescent="0.25">
      <c r="A373">
        <v>1</v>
      </c>
      <c r="B373" t="s">
        <v>10480</v>
      </c>
      <c r="C373" s="86">
        <v>42942</v>
      </c>
      <c r="D373" t="s">
        <v>8</v>
      </c>
      <c r="E373" t="s">
        <v>4066</v>
      </c>
      <c r="F373" t="s">
        <v>4067</v>
      </c>
      <c r="G373" t="s">
        <v>4068</v>
      </c>
      <c r="L373" s="132">
        <v>1713.66</v>
      </c>
      <c r="M373" t="s">
        <v>7909</v>
      </c>
      <c r="N373" t="s">
        <v>4070</v>
      </c>
    </row>
    <row r="374" spans="1:14" hidden="1" x14ac:dyDescent="0.25">
      <c r="A374">
        <v>1</v>
      </c>
      <c r="B374" t="s">
        <v>10481</v>
      </c>
      <c r="C374" s="86">
        <v>42942</v>
      </c>
      <c r="D374" t="s">
        <v>8</v>
      </c>
      <c r="E374" t="s">
        <v>10482</v>
      </c>
      <c r="F374" t="s">
        <v>10483</v>
      </c>
      <c r="G374" t="s">
        <v>4235</v>
      </c>
      <c r="L374" s="132">
        <v>1169</v>
      </c>
      <c r="M374" t="s">
        <v>10484</v>
      </c>
      <c r="N374" t="s">
        <v>3134</v>
      </c>
    </row>
    <row r="375" spans="1:14" hidden="1" x14ac:dyDescent="0.25">
      <c r="A375">
        <v>1</v>
      </c>
      <c r="B375" t="s">
        <v>10485</v>
      </c>
      <c r="C375" s="86">
        <v>42942</v>
      </c>
      <c r="D375" t="s">
        <v>8</v>
      </c>
      <c r="E375" t="s">
        <v>10486</v>
      </c>
      <c r="F375" t="s">
        <v>24</v>
      </c>
      <c r="G375" t="s">
        <v>5542</v>
      </c>
      <c r="L375">
        <v>141.87</v>
      </c>
      <c r="M375" t="s">
        <v>10487</v>
      </c>
      <c r="N375" t="s">
        <v>3134</v>
      </c>
    </row>
    <row r="376" spans="1:14" hidden="1" x14ac:dyDescent="0.25">
      <c r="A376">
        <v>1</v>
      </c>
      <c r="B376" t="s">
        <v>10488</v>
      </c>
      <c r="C376" s="86">
        <v>42942</v>
      </c>
      <c r="D376" t="s">
        <v>8</v>
      </c>
      <c r="E376" t="s">
        <v>10489</v>
      </c>
      <c r="F376" t="s">
        <v>24</v>
      </c>
      <c r="G376" t="s">
        <v>800</v>
      </c>
      <c r="L376" s="132">
        <v>2212.3200000000002</v>
      </c>
      <c r="M376" t="s">
        <v>10490</v>
      </c>
      <c r="N376" t="s">
        <v>10491</v>
      </c>
    </row>
    <row r="377" spans="1:14" hidden="1" x14ac:dyDescent="0.25">
      <c r="A377">
        <v>1</v>
      </c>
      <c r="B377" t="s">
        <v>10492</v>
      </c>
      <c r="C377" s="86">
        <v>42943</v>
      </c>
      <c r="D377" t="s">
        <v>8</v>
      </c>
      <c r="E377" t="s">
        <v>10493</v>
      </c>
      <c r="F377" t="s">
        <v>24</v>
      </c>
      <c r="G377" t="s">
        <v>10494</v>
      </c>
      <c r="L377" s="132">
        <v>1276</v>
      </c>
      <c r="M377" t="s">
        <v>10495</v>
      </c>
      <c r="N377" t="s">
        <v>10031</v>
      </c>
    </row>
    <row r="378" spans="1:14" hidden="1" x14ac:dyDescent="0.25">
      <c r="A378">
        <v>1</v>
      </c>
      <c r="B378" t="s">
        <v>10496</v>
      </c>
      <c r="C378" s="86">
        <v>42943</v>
      </c>
      <c r="D378" t="s">
        <v>8</v>
      </c>
      <c r="E378" t="s">
        <v>10493</v>
      </c>
      <c r="F378" t="s">
        <v>24</v>
      </c>
      <c r="G378" t="s">
        <v>10494</v>
      </c>
      <c r="L378" s="132">
        <v>1111.74</v>
      </c>
      <c r="M378" t="s">
        <v>10497</v>
      </c>
      <c r="N378" t="s">
        <v>10031</v>
      </c>
    </row>
    <row r="379" spans="1:14" hidden="1" x14ac:dyDescent="0.25">
      <c r="A379">
        <v>1</v>
      </c>
      <c r="B379" t="s">
        <v>10498</v>
      </c>
      <c r="C379" s="86">
        <v>42943</v>
      </c>
      <c r="D379" t="s">
        <v>8</v>
      </c>
      <c r="E379" t="s">
        <v>10499</v>
      </c>
      <c r="F379" t="s">
        <v>3950</v>
      </c>
      <c r="G379" t="s">
        <v>10500</v>
      </c>
      <c r="L379">
        <v>486.25</v>
      </c>
      <c r="M379" t="s">
        <v>10501</v>
      </c>
      <c r="N379" t="s">
        <v>10502</v>
      </c>
    </row>
    <row r="380" spans="1:14" hidden="1" x14ac:dyDescent="0.25">
      <c r="A380">
        <v>1</v>
      </c>
      <c r="B380" t="s">
        <v>10503</v>
      </c>
      <c r="C380" s="86">
        <v>42943</v>
      </c>
      <c r="D380" t="s">
        <v>8</v>
      </c>
      <c r="E380" t="s">
        <v>322</v>
      </c>
      <c r="F380" t="s">
        <v>323</v>
      </c>
      <c r="G380" t="s">
        <v>324</v>
      </c>
      <c r="L380">
        <v>260.33</v>
      </c>
      <c r="M380" t="s">
        <v>10504</v>
      </c>
      <c r="N380" t="s">
        <v>10505</v>
      </c>
    </row>
    <row r="381" spans="1:14" hidden="1" x14ac:dyDescent="0.25">
      <c r="A381">
        <v>1</v>
      </c>
      <c r="B381" t="s">
        <v>10506</v>
      </c>
      <c r="C381" s="86">
        <v>42943</v>
      </c>
      <c r="D381" t="s">
        <v>8</v>
      </c>
      <c r="E381" t="s">
        <v>7619</v>
      </c>
      <c r="F381" t="s">
        <v>7620</v>
      </c>
      <c r="G381" t="s">
        <v>7621</v>
      </c>
      <c r="L381" s="132">
        <v>1671.24</v>
      </c>
      <c r="M381" t="s">
        <v>10507</v>
      </c>
      <c r="N381" t="s">
        <v>3134</v>
      </c>
    </row>
    <row r="382" spans="1:14" hidden="1" x14ac:dyDescent="0.25">
      <c r="A382">
        <v>1</v>
      </c>
      <c r="B382" t="s">
        <v>10508</v>
      </c>
      <c r="C382" s="86">
        <v>42943</v>
      </c>
      <c r="D382" t="s">
        <v>8</v>
      </c>
      <c r="E382" t="s">
        <v>10509</v>
      </c>
      <c r="F382" t="s">
        <v>10510</v>
      </c>
      <c r="G382" t="s">
        <v>10511</v>
      </c>
      <c r="L382">
        <v>159.69</v>
      </c>
      <c r="M382" t="s">
        <v>10512</v>
      </c>
      <c r="N382" t="s">
        <v>3134</v>
      </c>
    </row>
    <row r="383" spans="1:14" hidden="1" x14ac:dyDescent="0.25">
      <c r="A383">
        <v>1</v>
      </c>
      <c r="B383" t="s">
        <v>10513</v>
      </c>
      <c r="C383" s="86">
        <v>42943</v>
      </c>
      <c r="D383" t="s">
        <v>8</v>
      </c>
      <c r="E383" t="s">
        <v>7619</v>
      </c>
      <c r="F383" t="s">
        <v>7620</v>
      </c>
      <c r="G383" t="s">
        <v>7621</v>
      </c>
      <c r="L383">
        <v>325.57</v>
      </c>
      <c r="M383" t="s">
        <v>10514</v>
      </c>
      <c r="N383" t="s">
        <v>3134</v>
      </c>
    </row>
    <row r="384" spans="1:14" hidden="1" x14ac:dyDescent="0.25">
      <c r="A384">
        <v>1</v>
      </c>
      <c r="B384" t="s">
        <v>10515</v>
      </c>
      <c r="C384" s="86">
        <v>42944</v>
      </c>
      <c r="D384" t="s">
        <v>8</v>
      </c>
      <c r="E384" t="s">
        <v>10516</v>
      </c>
      <c r="F384" t="s">
        <v>24</v>
      </c>
      <c r="G384" t="s">
        <v>10517</v>
      </c>
      <c r="L384" s="132">
        <v>18000</v>
      </c>
      <c r="M384" t="s">
        <v>10518</v>
      </c>
      <c r="N384" t="s">
        <v>10519</v>
      </c>
    </row>
    <row r="385" spans="1:14" hidden="1" x14ac:dyDescent="0.25">
      <c r="A385">
        <v>1</v>
      </c>
      <c r="B385" t="s">
        <v>10520</v>
      </c>
      <c r="C385" s="86">
        <v>42944</v>
      </c>
      <c r="D385" t="s">
        <v>8</v>
      </c>
      <c r="E385" t="s">
        <v>10521</v>
      </c>
      <c r="F385" t="s">
        <v>24</v>
      </c>
      <c r="G385" t="s">
        <v>10522</v>
      </c>
      <c r="L385" s="132">
        <v>1083.3499999999999</v>
      </c>
      <c r="M385" t="s">
        <v>10523</v>
      </c>
      <c r="N385" t="s">
        <v>10524</v>
      </c>
    </row>
    <row r="386" spans="1:14" hidden="1" x14ac:dyDescent="0.25">
      <c r="A386">
        <v>1</v>
      </c>
      <c r="B386" t="s">
        <v>10525</v>
      </c>
      <c r="C386" s="86">
        <v>42944</v>
      </c>
      <c r="D386" t="s">
        <v>8</v>
      </c>
      <c r="E386" t="s">
        <v>10526</v>
      </c>
      <c r="F386" t="s">
        <v>10527</v>
      </c>
      <c r="G386" t="s">
        <v>10528</v>
      </c>
      <c r="L386" s="132">
        <v>6235.12</v>
      </c>
      <c r="M386" t="s">
        <v>10529</v>
      </c>
      <c r="N386" t="s">
        <v>10530</v>
      </c>
    </row>
    <row r="387" spans="1:14" hidden="1" x14ac:dyDescent="0.25">
      <c r="A387">
        <v>1</v>
      </c>
      <c r="B387" t="s">
        <v>10531</v>
      </c>
      <c r="C387" s="86">
        <v>42944</v>
      </c>
      <c r="D387" t="s">
        <v>8</v>
      </c>
      <c r="E387" t="s">
        <v>10532</v>
      </c>
      <c r="F387" t="s">
        <v>24</v>
      </c>
      <c r="G387" t="s">
        <v>800</v>
      </c>
      <c r="L387" s="132">
        <v>5200</v>
      </c>
      <c r="M387" t="s">
        <v>10533</v>
      </c>
      <c r="N387" t="s">
        <v>3134</v>
      </c>
    </row>
    <row r="388" spans="1:14" hidden="1" x14ac:dyDescent="0.25">
      <c r="A388">
        <v>1</v>
      </c>
      <c r="B388" t="s">
        <v>10534</v>
      </c>
      <c r="C388" s="86">
        <v>42944</v>
      </c>
      <c r="D388" t="s">
        <v>8</v>
      </c>
      <c r="E388" t="s">
        <v>2636</v>
      </c>
      <c r="F388" t="s">
        <v>24</v>
      </c>
      <c r="G388" t="s">
        <v>2587</v>
      </c>
      <c r="L388" s="132">
        <v>5200</v>
      </c>
      <c r="M388" t="s">
        <v>10535</v>
      </c>
      <c r="N388" t="s">
        <v>3134</v>
      </c>
    </row>
    <row r="389" spans="1:14" hidden="1" x14ac:dyDescent="0.25">
      <c r="A389">
        <v>1</v>
      </c>
      <c r="B389" t="s">
        <v>10536</v>
      </c>
      <c r="C389" s="86">
        <v>42944</v>
      </c>
      <c r="D389" t="s">
        <v>8</v>
      </c>
      <c r="E389" t="s">
        <v>10499</v>
      </c>
      <c r="F389" t="s">
        <v>3950</v>
      </c>
      <c r="G389" t="s">
        <v>10500</v>
      </c>
      <c r="L389">
        <v>775.39</v>
      </c>
      <c r="M389" t="s">
        <v>10537</v>
      </c>
      <c r="N389" t="s">
        <v>3134</v>
      </c>
    </row>
    <row r="390" spans="1:14" hidden="1" x14ac:dyDescent="0.25">
      <c r="A390">
        <v>1</v>
      </c>
      <c r="B390" t="s">
        <v>10538</v>
      </c>
      <c r="C390" s="86">
        <v>42944</v>
      </c>
      <c r="D390" t="s">
        <v>8</v>
      </c>
      <c r="E390" t="s">
        <v>4757</v>
      </c>
      <c r="F390" t="s">
        <v>24</v>
      </c>
      <c r="G390" t="s">
        <v>9133</v>
      </c>
      <c r="L390">
        <v>15.01</v>
      </c>
      <c r="M390" t="s">
        <v>10539</v>
      </c>
      <c r="N390" t="s">
        <v>3134</v>
      </c>
    </row>
    <row r="391" spans="1:14" hidden="1" x14ac:dyDescent="0.25">
      <c r="A391">
        <v>1</v>
      </c>
      <c r="B391" t="s">
        <v>10540</v>
      </c>
      <c r="C391" s="86">
        <v>42944</v>
      </c>
      <c r="D391" t="s">
        <v>8</v>
      </c>
      <c r="E391" t="s">
        <v>1296</v>
      </c>
      <c r="F391" t="s">
        <v>1297</v>
      </c>
      <c r="G391" t="s">
        <v>10541</v>
      </c>
      <c r="L391">
        <v>100</v>
      </c>
      <c r="M391" t="s">
        <v>10542</v>
      </c>
    </row>
    <row r="392" spans="1:14" hidden="1" x14ac:dyDescent="0.25">
      <c r="A392">
        <v>1</v>
      </c>
      <c r="B392" t="s">
        <v>10543</v>
      </c>
      <c r="C392" s="86">
        <v>42944</v>
      </c>
      <c r="D392" t="s">
        <v>8</v>
      </c>
      <c r="E392" t="s">
        <v>832</v>
      </c>
      <c r="F392" t="s">
        <v>24</v>
      </c>
      <c r="G392" t="s">
        <v>833</v>
      </c>
      <c r="L392" s="132">
        <v>3521.76</v>
      </c>
      <c r="M392" t="s">
        <v>10544</v>
      </c>
      <c r="N392" t="s">
        <v>10545</v>
      </c>
    </row>
    <row r="393" spans="1:14" hidden="1" x14ac:dyDescent="0.25">
      <c r="A393">
        <v>1</v>
      </c>
      <c r="B393" t="s">
        <v>10546</v>
      </c>
      <c r="C393" s="86">
        <v>42944</v>
      </c>
      <c r="D393" t="s">
        <v>8</v>
      </c>
      <c r="E393" t="s">
        <v>10547</v>
      </c>
      <c r="F393" t="s">
        <v>24</v>
      </c>
      <c r="G393" t="s">
        <v>10548</v>
      </c>
      <c r="L393">
        <v>761</v>
      </c>
      <c r="M393" t="s">
        <v>10549</v>
      </c>
      <c r="N393" t="s">
        <v>10550</v>
      </c>
    </row>
    <row r="394" spans="1:14" hidden="1" x14ac:dyDescent="0.25">
      <c r="A394">
        <v>1</v>
      </c>
      <c r="B394" t="s">
        <v>10551</v>
      </c>
      <c r="C394" s="86">
        <v>42944</v>
      </c>
      <c r="D394" t="s">
        <v>8</v>
      </c>
      <c r="E394" t="s">
        <v>10552</v>
      </c>
      <c r="F394" t="s">
        <v>10553</v>
      </c>
      <c r="G394" t="s">
        <v>10554</v>
      </c>
    </row>
    <row r="395" spans="1:14" hidden="1" x14ac:dyDescent="0.25">
      <c r="A395">
        <v>1</v>
      </c>
      <c r="B395" t="s">
        <v>10555</v>
      </c>
      <c r="C395" s="86">
        <v>42945</v>
      </c>
      <c r="D395" t="s">
        <v>8</v>
      </c>
      <c r="E395" t="s">
        <v>4477</v>
      </c>
      <c r="F395" t="s">
        <v>4478</v>
      </c>
      <c r="G395" t="s">
        <v>4295</v>
      </c>
      <c r="L395" s="132">
        <v>1169</v>
      </c>
      <c r="M395" t="s">
        <v>10556</v>
      </c>
      <c r="N395" t="s">
        <v>4480</v>
      </c>
    </row>
    <row r="396" spans="1:14" hidden="1" x14ac:dyDescent="0.25">
      <c r="A396">
        <v>1</v>
      </c>
      <c r="B396" t="s">
        <v>10557</v>
      </c>
      <c r="C396" s="86">
        <v>42945</v>
      </c>
      <c r="D396" t="s">
        <v>8</v>
      </c>
      <c r="E396" t="s">
        <v>2105</v>
      </c>
      <c r="F396" t="s">
        <v>24</v>
      </c>
      <c r="G396" t="s">
        <v>2106</v>
      </c>
      <c r="L396" s="132">
        <v>5982</v>
      </c>
      <c r="M396" t="s">
        <v>10558</v>
      </c>
      <c r="N396" t="s">
        <v>10559</v>
      </c>
    </row>
    <row r="397" spans="1:14" hidden="1" x14ac:dyDescent="0.25">
      <c r="A397">
        <v>1</v>
      </c>
      <c r="B397" t="s">
        <v>10560</v>
      </c>
      <c r="C397" s="86">
        <v>42945</v>
      </c>
      <c r="D397" t="s">
        <v>8</v>
      </c>
      <c r="E397" t="s">
        <v>7340</v>
      </c>
      <c r="F397" t="s">
        <v>7341</v>
      </c>
      <c r="G397" t="s">
        <v>7342</v>
      </c>
      <c r="L397" s="132">
        <v>1313.86</v>
      </c>
      <c r="M397" t="s">
        <v>10561</v>
      </c>
      <c r="N397" t="s">
        <v>10562</v>
      </c>
    </row>
    <row r="398" spans="1:14" hidden="1" x14ac:dyDescent="0.25">
      <c r="A398">
        <v>1</v>
      </c>
      <c r="B398" t="s">
        <v>10563</v>
      </c>
      <c r="C398" s="86">
        <v>42945</v>
      </c>
      <c r="D398" t="s">
        <v>8</v>
      </c>
      <c r="E398" t="s">
        <v>9957</v>
      </c>
      <c r="F398" t="s">
        <v>9958</v>
      </c>
      <c r="G398" t="s">
        <v>9959</v>
      </c>
      <c r="L398" s="132">
        <v>9538.6</v>
      </c>
      <c r="M398" t="s">
        <v>10564</v>
      </c>
      <c r="N398" t="s">
        <v>10565</v>
      </c>
    </row>
    <row r="399" spans="1:14" hidden="1" x14ac:dyDescent="0.25">
      <c r="A399">
        <v>1</v>
      </c>
      <c r="B399" t="s">
        <v>10566</v>
      </c>
      <c r="C399" s="86">
        <v>42945</v>
      </c>
      <c r="D399" t="s">
        <v>8</v>
      </c>
      <c r="E399" t="s">
        <v>1946</v>
      </c>
      <c r="F399" t="s">
        <v>1947</v>
      </c>
      <c r="G399" t="s">
        <v>1948</v>
      </c>
      <c r="L399" s="132">
        <v>1099</v>
      </c>
      <c r="M399" t="s">
        <v>10567</v>
      </c>
      <c r="N399" t="s">
        <v>3134</v>
      </c>
    </row>
    <row r="400" spans="1:14" hidden="1" x14ac:dyDescent="0.25">
      <c r="A400">
        <v>1</v>
      </c>
      <c r="B400" t="s">
        <v>10568</v>
      </c>
      <c r="C400" s="86">
        <v>42945</v>
      </c>
      <c r="D400" t="s">
        <v>8</v>
      </c>
      <c r="E400" t="s">
        <v>10569</v>
      </c>
      <c r="F400" t="s">
        <v>10570</v>
      </c>
      <c r="G400" t="s">
        <v>10571</v>
      </c>
      <c r="L400" s="132">
        <v>1169</v>
      </c>
      <c r="M400" t="s">
        <v>10572</v>
      </c>
      <c r="N400" t="s">
        <v>3134</v>
      </c>
    </row>
    <row r="401" spans="1:14" hidden="1" x14ac:dyDescent="0.25">
      <c r="A401">
        <v>1</v>
      </c>
      <c r="B401" t="s">
        <v>10573</v>
      </c>
      <c r="C401" s="86">
        <v>42945</v>
      </c>
      <c r="D401" t="s">
        <v>8</v>
      </c>
      <c r="E401" t="s">
        <v>10574</v>
      </c>
      <c r="F401" t="s">
        <v>10575</v>
      </c>
      <c r="G401" t="s">
        <v>1218</v>
      </c>
      <c r="L401" s="132">
        <v>1369</v>
      </c>
      <c r="M401" t="s">
        <v>10576</v>
      </c>
      <c r="N401" t="s">
        <v>3134</v>
      </c>
    </row>
    <row r="402" spans="1:14" hidden="1" x14ac:dyDescent="0.25">
      <c r="A402">
        <v>1</v>
      </c>
      <c r="B402" t="s">
        <v>10577</v>
      </c>
      <c r="C402" s="86">
        <v>42947</v>
      </c>
      <c r="D402" t="s">
        <v>8</v>
      </c>
      <c r="E402" t="s">
        <v>10578</v>
      </c>
      <c r="F402" t="s">
        <v>10579</v>
      </c>
      <c r="G402" t="s">
        <v>10580</v>
      </c>
      <c r="L402" s="132">
        <v>1169</v>
      </c>
      <c r="M402" t="s">
        <v>10581</v>
      </c>
      <c r="N402" t="s">
        <v>3134</v>
      </c>
    </row>
    <row r="403" spans="1:14" hidden="1" x14ac:dyDescent="0.25">
      <c r="A403">
        <v>1</v>
      </c>
      <c r="B403" t="s">
        <v>10582</v>
      </c>
      <c r="C403" s="86">
        <v>42947</v>
      </c>
      <c r="D403" t="s">
        <v>8</v>
      </c>
      <c r="E403" t="s">
        <v>10583</v>
      </c>
      <c r="F403" t="s">
        <v>10584</v>
      </c>
      <c r="G403" t="s">
        <v>10585</v>
      </c>
      <c r="L403" s="132">
        <v>4018.61</v>
      </c>
      <c r="M403" t="s">
        <v>10586</v>
      </c>
      <c r="N403" t="s">
        <v>1833</v>
      </c>
    </row>
    <row r="404" spans="1:14" hidden="1" x14ac:dyDescent="0.25">
      <c r="A404">
        <v>1</v>
      </c>
      <c r="B404" t="s">
        <v>10587</v>
      </c>
      <c r="C404" s="86">
        <v>42947</v>
      </c>
      <c r="D404" t="s">
        <v>8</v>
      </c>
      <c r="E404" t="s">
        <v>10588</v>
      </c>
      <c r="F404" t="s">
        <v>24</v>
      </c>
      <c r="G404" t="s">
        <v>10589</v>
      </c>
      <c r="L404" s="132">
        <v>3319.99</v>
      </c>
      <c r="M404" t="s">
        <v>10590</v>
      </c>
      <c r="N404" t="s">
        <v>1833</v>
      </c>
    </row>
    <row r="405" spans="1:14" hidden="1" x14ac:dyDescent="0.25">
      <c r="A405">
        <v>1</v>
      </c>
      <c r="B405" t="s">
        <v>10591</v>
      </c>
      <c r="C405" s="86">
        <v>42947</v>
      </c>
      <c r="D405" t="s">
        <v>8</v>
      </c>
      <c r="E405" t="s">
        <v>7388</v>
      </c>
      <c r="F405" t="s">
        <v>24</v>
      </c>
      <c r="G405" t="s">
        <v>800</v>
      </c>
      <c r="L405" s="132">
        <v>1248.23</v>
      </c>
      <c r="M405" t="s">
        <v>10592</v>
      </c>
    </row>
    <row r="406" spans="1:14" hidden="1" x14ac:dyDescent="0.25">
      <c r="A406">
        <v>1</v>
      </c>
      <c r="B406" t="s">
        <v>10593</v>
      </c>
      <c r="C406" s="86">
        <v>42947</v>
      </c>
      <c r="D406" t="s">
        <v>8</v>
      </c>
      <c r="E406" t="s">
        <v>10594</v>
      </c>
      <c r="F406" t="s">
        <v>24</v>
      </c>
      <c r="G406" t="s">
        <v>800</v>
      </c>
      <c r="L406">
        <v>847</v>
      </c>
      <c r="M406" t="s">
        <v>10595</v>
      </c>
      <c r="N406" t="s">
        <v>10596</v>
      </c>
    </row>
    <row r="407" spans="1:14" hidden="1" x14ac:dyDescent="0.25">
      <c r="A407">
        <v>1</v>
      </c>
      <c r="B407" t="s">
        <v>10597</v>
      </c>
      <c r="C407" s="86">
        <v>42947</v>
      </c>
      <c r="D407" t="s">
        <v>8</v>
      </c>
      <c r="E407" t="s">
        <v>10598</v>
      </c>
      <c r="F407" t="s">
        <v>10599</v>
      </c>
      <c r="G407" t="s">
        <v>10600</v>
      </c>
      <c r="L407" s="132">
        <v>3396.29</v>
      </c>
      <c r="M407" t="s">
        <v>3127</v>
      </c>
    </row>
    <row r="408" spans="1:14" hidden="1" x14ac:dyDescent="0.25">
      <c r="A408">
        <v>1</v>
      </c>
      <c r="B408" t="s">
        <v>10601</v>
      </c>
      <c r="C408" s="86">
        <v>42947</v>
      </c>
      <c r="D408" t="s">
        <v>8</v>
      </c>
      <c r="E408" t="s">
        <v>10602</v>
      </c>
      <c r="F408" t="s">
        <v>10603</v>
      </c>
      <c r="G408" t="s">
        <v>10604</v>
      </c>
      <c r="L408">
        <v>285</v>
      </c>
      <c r="M408" t="s">
        <v>4919</v>
      </c>
    </row>
    <row r="409" spans="1:14" hidden="1" x14ac:dyDescent="0.25">
      <c r="A409">
        <v>1</v>
      </c>
      <c r="B409" t="s">
        <v>10605</v>
      </c>
      <c r="C409" s="86">
        <v>42947</v>
      </c>
      <c r="D409" t="s">
        <v>8</v>
      </c>
      <c r="E409" t="s">
        <v>7388</v>
      </c>
      <c r="F409" t="s">
        <v>24</v>
      </c>
      <c r="G409" t="s">
        <v>800</v>
      </c>
      <c r="L409">
        <v>264.33</v>
      </c>
      <c r="M409" t="s">
        <v>10606</v>
      </c>
    </row>
    <row r="410" spans="1:14" hidden="1" x14ac:dyDescent="0.25">
      <c r="A410">
        <v>1</v>
      </c>
      <c r="B410" t="s">
        <v>10607</v>
      </c>
      <c r="C410" s="86">
        <v>42947</v>
      </c>
      <c r="D410" t="s">
        <v>8</v>
      </c>
      <c r="E410" t="s">
        <v>10608</v>
      </c>
      <c r="F410" t="s">
        <v>24</v>
      </c>
      <c r="G410" t="s">
        <v>10609</v>
      </c>
      <c r="L410" s="132">
        <v>1529.37</v>
      </c>
      <c r="M410" t="s">
        <v>10606</v>
      </c>
    </row>
    <row r="411" spans="1:14" hidden="1" x14ac:dyDescent="0.25">
      <c r="A411">
        <v>1</v>
      </c>
      <c r="B411" t="s">
        <v>10610</v>
      </c>
      <c r="C411" s="86">
        <v>42947</v>
      </c>
      <c r="D411">
        <v>41507</v>
      </c>
      <c r="E411" t="s">
        <v>1864</v>
      </c>
      <c r="F411" t="s">
        <v>1865</v>
      </c>
      <c r="G411" t="s">
        <v>5322</v>
      </c>
      <c r="L411" s="132">
        <v>1099</v>
      </c>
    </row>
    <row r="412" spans="1:14" hidden="1" x14ac:dyDescent="0.25">
      <c r="A412">
        <v>1</v>
      </c>
      <c r="B412" t="s">
        <v>10611</v>
      </c>
      <c r="C412" s="86">
        <v>42917</v>
      </c>
      <c r="D412" t="s">
        <v>8</v>
      </c>
      <c r="E412" t="s">
        <v>9952</v>
      </c>
      <c r="F412" t="s">
        <v>9953</v>
      </c>
      <c r="G412" t="s">
        <v>9954</v>
      </c>
      <c r="L412" s="132">
        <v>2299.0100000000002</v>
      </c>
      <c r="M412" t="s">
        <v>10612</v>
      </c>
      <c r="N412" t="s">
        <v>10613</v>
      </c>
    </row>
    <row r="413" spans="1:14" hidden="1" x14ac:dyDescent="0.25">
      <c r="A413">
        <v>1</v>
      </c>
      <c r="B413" t="s">
        <v>10614</v>
      </c>
      <c r="C413" s="86">
        <v>42917</v>
      </c>
      <c r="D413" t="s">
        <v>8</v>
      </c>
      <c r="E413" t="s">
        <v>10615</v>
      </c>
      <c r="F413" t="s">
        <v>24</v>
      </c>
      <c r="G413" t="s">
        <v>10616</v>
      </c>
      <c r="L413" s="132">
        <v>2040</v>
      </c>
      <c r="M413" t="s">
        <v>10617</v>
      </c>
      <c r="N413" t="s">
        <v>10618</v>
      </c>
    </row>
    <row r="414" spans="1:14" hidden="1" x14ac:dyDescent="0.25">
      <c r="A414">
        <v>1</v>
      </c>
      <c r="B414" t="s">
        <v>10619</v>
      </c>
      <c r="C414" s="86">
        <v>42917</v>
      </c>
      <c r="D414" t="s">
        <v>8</v>
      </c>
      <c r="E414" t="s">
        <v>7352</v>
      </c>
      <c r="F414" t="s">
        <v>7353</v>
      </c>
      <c r="G414" t="s">
        <v>7354</v>
      </c>
      <c r="L414" s="132">
        <v>1099</v>
      </c>
      <c r="M414" t="s">
        <v>10620</v>
      </c>
      <c r="N414" t="s">
        <v>10621</v>
      </c>
    </row>
    <row r="415" spans="1:14" hidden="1" x14ac:dyDescent="0.25">
      <c r="A415">
        <v>1</v>
      </c>
      <c r="B415" t="s">
        <v>10622</v>
      </c>
      <c r="C415" s="86">
        <v>42920</v>
      </c>
      <c r="D415" t="s">
        <v>8</v>
      </c>
      <c r="E415" t="s">
        <v>10623</v>
      </c>
      <c r="F415" t="s">
        <v>3950</v>
      </c>
      <c r="G415" t="s">
        <v>10624</v>
      </c>
      <c r="L415" s="132">
        <v>2900</v>
      </c>
      <c r="M415" t="s">
        <v>10625</v>
      </c>
      <c r="N415" t="s">
        <v>10626</v>
      </c>
    </row>
    <row r="416" spans="1:14" hidden="1" x14ac:dyDescent="0.25">
      <c r="A416">
        <v>1</v>
      </c>
      <c r="B416" t="s">
        <v>10627</v>
      </c>
      <c r="C416" s="86">
        <v>42921</v>
      </c>
      <c r="D416" t="s">
        <v>8</v>
      </c>
      <c r="E416" t="s">
        <v>9936</v>
      </c>
      <c r="F416" t="s">
        <v>24</v>
      </c>
      <c r="G416" t="s">
        <v>9937</v>
      </c>
      <c r="L416" s="132">
        <v>23548.65</v>
      </c>
      <c r="M416" t="s">
        <v>10628</v>
      </c>
      <c r="N416" t="s">
        <v>9939</v>
      </c>
    </row>
    <row r="417" spans="1:14" hidden="1" x14ac:dyDescent="0.25">
      <c r="A417">
        <v>1</v>
      </c>
      <c r="B417" t="s">
        <v>10629</v>
      </c>
      <c r="C417" s="86">
        <v>42921</v>
      </c>
      <c r="D417" t="s">
        <v>8</v>
      </c>
      <c r="E417" t="s">
        <v>10630</v>
      </c>
      <c r="F417" t="s">
        <v>10631</v>
      </c>
      <c r="G417" t="s">
        <v>10632</v>
      </c>
      <c r="L417" s="132">
        <v>2480</v>
      </c>
      <c r="M417" t="s">
        <v>10633</v>
      </c>
    </row>
    <row r="418" spans="1:14" hidden="1" x14ac:dyDescent="0.25">
      <c r="A418">
        <v>1</v>
      </c>
      <c r="B418" t="s">
        <v>10634</v>
      </c>
      <c r="C418" s="86">
        <v>42930</v>
      </c>
      <c r="D418" t="s">
        <v>8</v>
      </c>
      <c r="E418" t="s">
        <v>10635</v>
      </c>
      <c r="F418" t="s">
        <v>10636</v>
      </c>
      <c r="G418" t="s">
        <v>10637</v>
      </c>
      <c r="L418">
        <v>505</v>
      </c>
      <c r="M418" t="s">
        <v>10638</v>
      </c>
      <c r="N418" t="s">
        <v>10639</v>
      </c>
    </row>
    <row r="419" spans="1:14" hidden="1" x14ac:dyDescent="0.25">
      <c r="A419">
        <v>1</v>
      </c>
      <c r="B419" t="s">
        <v>10640</v>
      </c>
      <c r="C419" s="86">
        <v>42931</v>
      </c>
      <c r="D419" t="s">
        <v>8</v>
      </c>
      <c r="E419" t="s">
        <v>10641</v>
      </c>
      <c r="F419" t="s">
        <v>10642</v>
      </c>
      <c r="G419" t="s">
        <v>1139</v>
      </c>
      <c r="L419" s="132">
        <v>2900</v>
      </c>
      <c r="M419" t="s">
        <v>10643</v>
      </c>
      <c r="N419" t="s">
        <v>3134</v>
      </c>
    </row>
    <row r="420" spans="1:14" hidden="1" x14ac:dyDescent="0.25">
      <c r="A420">
        <v>1</v>
      </c>
      <c r="B420" t="s">
        <v>10644</v>
      </c>
      <c r="C420" s="86">
        <v>42931</v>
      </c>
      <c r="D420" t="s">
        <v>8</v>
      </c>
      <c r="E420" t="s">
        <v>10645</v>
      </c>
      <c r="F420" t="s">
        <v>10646</v>
      </c>
      <c r="G420" t="s">
        <v>10647</v>
      </c>
      <c r="L420" s="132">
        <v>1587.01</v>
      </c>
      <c r="M420" t="s">
        <v>10648</v>
      </c>
      <c r="N420" t="s">
        <v>10649</v>
      </c>
    </row>
    <row r="421" spans="1:14" hidden="1" x14ac:dyDescent="0.25">
      <c r="A421">
        <v>1</v>
      </c>
      <c r="B421" t="s">
        <v>10650</v>
      </c>
      <c r="C421" s="86">
        <v>42933</v>
      </c>
      <c r="D421" t="s">
        <v>8</v>
      </c>
      <c r="E421" t="s">
        <v>10651</v>
      </c>
      <c r="F421" t="s">
        <v>10652</v>
      </c>
      <c r="G421" t="s">
        <v>10653</v>
      </c>
      <c r="L421" s="132">
        <v>4000</v>
      </c>
      <c r="M421" t="s">
        <v>10654</v>
      </c>
      <c r="N421" t="s">
        <v>10655</v>
      </c>
    </row>
    <row r="422" spans="1:14" hidden="1" x14ac:dyDescent="0.25">
      <c r="A422">
        <v>1</v>
      </c>
      <c r="B422" t="s">
        <v>10656</v>
      </c>
      <c r="C422" s="86">
        <v>42937</v>
      </c>
      <c r="D422" t="s">
        <v>8</v>
      </c>
      <c r="E422" t="s">
        <v>7115</v>
      </c>
      <c r="F422" t="s">
        <v>7116</v>
      </c>
      <c r="G422" t="s">
        <v>7117</v>
      </c>
      <c r="L422" s="132">
        <v>2792</v>
      </c>
      <c r="M422" t="s">
        <v>10657</v>
      </c>
      <c r="N422" t="s">
        <v>3134</v>
      </c>
    </row>
    <row r="423" spans="1:14" hidden="1" x14ac:dyDescent="0.25">
      <c r="A423">
        <v>1</v>
      </c>
      <c r="B423" t="s">
        <v>10658</v>
      </c>
      <c r="C423" s="86">
        <v>42938</v>
      </c>
      <c r="D423" t="s">
        <v>8</v>
      </c>
      <c r="E423" t="s">
        <v>10659</v>
      </c>
      <c r="F423" t="s">
        <v>10660</v>
      </c>
      <c r="G423" t="s">
        <v>10661</v>
      </c>
      <c r="L423">
        <v>536.91</v>
      </c>
      <c r="M423" t="s">
        <v>10662</v>
      </c>
      <c r="N423" t="s">
        <v>591</v>
      </c>
    </row>
    <row r="424" spans="1:14" hidden="1" x14ac:dyDescent="0.25">
      <c r="A424">
        <v>1</v>
      </c>
      <c r="B424" t="s">
        <v>10663</v>
      </c>
      <c r="C424" s="86">
        <v>42938</v>
      </c>
      <c r="D424" t="s">
        <v>8</v>
      </c>
      <c r="E424" t="s">
        <v>10237</v>
      </c>
      <c r="F424" t="s">
        <v>10238</v>
      </c>
      <c r="G424" t="s">
        <v>10239</v>
      </c>
      <c r="L424" s="132">
        <v>2480</v>
      </c>
      <c r="M424" t="s">
        <v>10664</v>
      </c>
      <c r="N424" t="s">
        <v>10665</v>
      </c>
    </row>
    <row r="425" spans="1:14" hidden="1" x14ac:dyDescent="0.25">
      <c r="A425">
        <v>1</v>
      </c>
      <c r="B425" t="s">
        <v>10666</v>
      </c>
      <c r="C425" s="86">
        <v>42938</v>
      </c>
      <c r="D425" t="s">
        <v>8</v>
      </c>
      <c r="E425" t="s">
        <v>10301</v>
      </c>
      <c r="F425" t="s">
        <v>10302</v>
      </c>
      <c r="G425" t="s">
        <v>10303</v>
      </c>
      <c r="L425" s="132">
        <v>2777</v>
      </c>
      <c r="M425" t="s">
        <v>10667</v>
      </c>
      <c r="N425" t="s">
        <v>10668</v>
      </c>
    </row>
    <row r="426" spans="1:14" hidden="1" x14ac:dyDescent="0.25">
      <c r="A426">
        <v>1</v>
      </c>
      <c r="B426" t="s">
        <v>10669</v>
      </c>
      <c r="C426" s="86">
        <v>42938</v>
      </c>
      <c r="D426" t="s">
        <v>8</v>
      </c>
      <c r="E426" t="s">
        <v>10670</v>
      </c>
      <c r="F426" t="s">
        <v>24</v>
      </c>
      <c r="G426" t="s">
        <v>10671</v>
      </c>
      <c r="L426" s="132">
        <v>4465</v>
      </c>
      <c r="M426" t="s">
        <v>10672</v>
      </c>
      <c r="N426" t="s">
        <v>10673</v>
      </c>
    </row>
    <row r="427" spans="1:14" hidden="1" x14ac:dyDescent="0.25">
      <c r="A427">
        <v>1</v>
      </c>
      <c r="B427" t="s">
        <v>10674</v>
      </c>
      <c r="C427" s="86">
        <v>42938</v>
      </c>
      <c r="D427" t="s">
        <v>8</v>
      </c>
      <c r="E427" t="s">
        <v>10675</v>
      </c>
      <c r="F427" t="s">
        <v>24</v>
      </c>
      <c r="G427" t="s">
        <v>10676</v>
      </c>
      <c r="L427">
        <v>928</v>
      </c>
      <c r="M427" t="s">
        <v>10677</v>
      </c>
      <c r="N427" t="s">
        <v>3134</v>
      </c>
    </row>
    <row r="428" spans="1:14" hidden="1" x14ac:dyDescent="0.25">
      <c r="A428">
        <v>1</v>
      </c>
      <c r="B428" t="s">
        <v>10678</v>
      </c>
      <c r="C428" s="86">
        <v>42938</v>
      </c>
      <c r="D428" t="s">
        <v>8</v>
      </c>
      <c r="E428" t="s">
        <v>3484</v>
      </c>
      <c r="F428" t="s">
        <v>3485</v>
      </c>
      <c r="G428" t="s">
        <v>3486</v>
      </c>
      <c r="L428">
        <v>464</v>
      </c>
      <c r="M428" t="s">
        <v>10679</v>
      </c>
      <c r="N428" t="s">
        <v>3134</v>
      </c>
    </row>
    <row r="429" spans="1:14" hidden="1" x14ac:dyDescent="0.25">
      <c r="A429">
        <v>1</v>
      </c>
      <c r="B429" t="s">
        <v>10680</v>
      </c>
      <c r="C429" s="86">
        <v>42940</v>
      </c>
      <c r="D429" t="s">
        <v>8</v>
      </c>
      <c r="E429" t="s">
        <v>6832</v>
      </c>
      <c r="F429" t="s">
        <v>6833</v>
      </c>
      <c r="G429" t="s">
        <v>6834</v>
      </c>
      <c r="L429" s="132">
        <v>1169</v>
      </c>
      <c r="M429" t="s">
        <v>10423</v>
      </c>
      <c r="N429" t="s">
        <v>3134</v>
      </c>
    </row>
    <row r="430" spans="1:14" hidden="1" x14ac:dyDescent="0.25">
      <c r="A430">
        <v>1</v>
      </c>
      <c r="B430" t="s">
        <v>10681</v>
      </c>
      <c r="C430" s="86">
        <v>42919</v>
      </c>
      <c r="D430" t="s">
        <v>8</v>
      </c>
      <c r="E430" t="s">
        <v>1315</v>
      </c>
      <c r="F430" t="s">
        <v>1316</v>
      </c>
      <c r="G430" t="s">
        <v>1317</v>
      </c>
      <c r="L430" s="132">
        <v>3000</v>
      </c>
      <c r="M430" t="s">
        <v>10682</v>
      </c>
      <c r="N430" t="s">
        <v>3134</v>
      </c>
    </row>
    <row r="431" spans="1:14" hidden="1" x14ac:dyDescent="0.25">
      <c r="A431">
        <v>1</v>
      </c>
      <c r="B431" t="s">
        <v>10683</v>
      </c>
      <c r="C431" s="86">
        <v>42933</v>
      </c>
      <c r="D431" t="s">
        <v>8</v>
      </c>
      <c r="E431" t="s">
        <v>1315</v>
      </c>
      <c r="F431" t="s">
        <v>1316</v>
      </c>
      <c r="G431" t="s">
        <v>1317</v>
      </c>
      <c r="L431" s="132">
        <v>5000</v>
      </c>
      <c r="M431" t="s">
        <v>10684</v>
      </c>
      <c r="N431" t="s">
        <v>3134</v>
      </c>
    </row>
    <row r="432" spans="1:14" hidden="1" x14ac:dyDescent="0.25">
      <c r="A432">
        <v>1</v>
      </c>
      <c r="B432" t="s">
        <v>10685</v>
      </c>
      <c r="C432" s="86">
        <v>42936</v>
      </c>
      <c r="D432" t="s">
        <v>8</v>
      </c>
      <c r="E432" t="s">
        <v>1315</v>
      </c>
      <c r="F432" t="s">
        <v>1316</v>
      </c>
      <c r="G432" t="s">
        <v>1317</v>
      </c>
      <c r="L432" s="132">
        <v>8000</v>
      </c>
      <c r="M432" t="s">
        <v>10686</v>
      </c>
      <c r="N432" t="s">
        <v>3134</v>
      </c>
    </row>
    <row r="433" spans="1:17" hidden="1" x14ac:dyDescent="0.25">
      <c r="A433">
        <v>1</v>
      </c>
      <c r="B433" t="s">
        <v>10687</v>
      </c>
      <c r="C433" s="86">
        <v>42940</v>
      </c>
      <c r="D433" t="s">
        <v>8</v>
      </c>
      <c r="E433" t="s">
        <v>1315</v>
      </c>
      <c r="F433" t="s">
        <v>1316</v>
      </c>
      <c r="G433" t="s">
        <v>1317</v>
      </c>
      <c r="L433" s="132">
        <v>7000</v>
      </c>
      <c r="M433" t="s">
        <v>10688</v>
      </c>
      <c r="N433" t="s">
        <v>3134</v>
      </c>
    </row>
    <row r="434" spans="1:17" hidden="1" x14ac:dyDescent="0.25">
      <c r="A434">
        <v>1</v>
      </c>
      <c r="B434" t="s">
        <v>10689</v>
      </c>
      <c r="C434" s="86">
        <v>42917</v>
      </c>
      <c r="D434" t="s">
        <v>9144</v>
      </c>
      <c r="E434" t="s">
        <v>9107</v>
      </c>
      <c r="F434" t="s">
        <v>9108</v>
      </c>
      <c r="G434" t="s">
        <v>9145</v>
      </c>
      <c r="L434" s="132">
        <v>20000</v>
      </c>
      <c r="M434" t="s">
        <v>10690</v>
      </c>
      <c r="N434" t="s">
        <v>10691</v>
      </c>
    </row>
    <row r="435" spans="1:17" hidden="1" x14ac:dyDescent="0.25">
      <c r="A435">
        <v>1</v>
      </c>
      <c r="B435" t="s">
        <v>10692</v>
      </c>
      <c r="C435" s="86">
        <v>42918</v>
      </c>
      <c r="D435" t="s">
        <v>8</v>
      </c>
      <c r="E435" t="s">
        <v>10693</v>
      </c>
      <c r="F435" t="s">
        <v>10694</v>
      </c>
      <c r="G435" t="s">
        <v>935</v>
      </c>
      <c r="L435" s="132">
        <v>3000</v>
      </c>
      <c r="M435" t="s">
        <v>10695</v>
      </c>
      <c r="N435" t="s">
        <v>3134</v>
      </c>
    </row>
    <row r="436" spans="1:17" hidden="1" x14ac:dyDescent="0.25">
      <c r="A436">
        <v>1</v>
      </c>
      <c r="B436" t="s">
        <v>10696</v>
      </c>
      <c r="C436" s="86">
        <v>42922</v>
      </c>
      <c r="D436" t="s">
        <v>8</v>
      </c>
      <c r="E436" t="s">
        <v>9335</v>
      </c>
      <c r="F436" t="s">
        <v>9336</v>
      </c>
      <c r="G436" t="s">
        <v>9337</v>
      </c>
      <c r="L436" s="132">
        <v>5000</v>
      </c>
      <c r="M436" t="s">
        <v>10697</v>
      </c>
      <c r="N436" t="s">
        <v>3134</v>
      </c>
    </row>
    <row r="437" spans="1:17" ht="31.5" hidden="1" customHeight="1" x14ac:dyDescent="0.25">
      <c r="A437">
        <v>1</v>
      </c>
      <c r="B437" t="s">
        <v>10698</v>
      </c>
      <c r="C437" s="143">
        <v>42926</v>
      </c>
      <c r="D437" s="142" t="s">
        <v>10699</v>
      </c>
      <c r="E437" s="142" t="s">
        <v>9296</v>
      </c>
      <c r="F437" s="142" t="s">
        <v>9297</v>
      </c>
      <c r="G437" s="142" t="s">
        <v>9298</v>
      </c>
      <c r="H437" s="142"/>
      <c r="I437" s="142"/>
      <c r="J437" s="142"/>
      <c r="K437" s="142"/>
      <c r="L437" s="144">
        <v>135000</v>
      </c>
      <c r="M437" s="142" t="s">
        <v>10700</v>
      </c>
      <c r="N437" s="155" t="s">
        <v>10701</v>
      </c>
      <c r="O437" s="142"/>
    </row>
    <row r="438" spans="1:17" hidden="1" x14ac:dyDescent="0.25">
      <c r="A438">
        <v>1</v>
      </c>
      <c r="B438" t="s">
        <v>10702</v>
      </c>
      <c r="C438" s="86">
        <v>42928</v>
      </c>
      <c r="D438" t="s">
        <v>8</v>
      </c>
      <c r="E438" t="s">
        <v>10703</v>
      </c>
      <c r="F438" t="s">
        <v>10704</v>
      </c>
      <c r="G438" t="s">
        <v>10705</v>
      </c>
      <c r="L438" s="132">
        <v>3000</v>
      </c>
      <c r="M438" t="s">
        <v>10706</v>
      </c>
      <c r="N438" t="s">
        <v>3134</v>
      </c>
    </row>
    <row r="439" spans="1:17" hidden="1" x14ac:dyDescent="0.25">
      <c r="A439">
        <v>1</v>
      </c>
      <c r="B439" t="s">
        <v>10707</v>
      </c>
      <c r="C439" s="86">
        <v>42928</v>
      </c>
      <c r="D439" t="s">
        <v>9384</v>
      </c>
      <c r="E439" t="s">
        <v>9385</v>
      </c>
      <c r="F439" t="s">
        <v>9386</v>
      </c>
      <c r="G439" t="s">
        <v>9387</v>
      </c>
      <c r="L439">
        <v>1.35</v>
      </c>
      <c r="M439" t="s">
        <v>10708</v>
      </c>
      <c r="N439" t="s">
        <v>3134</v>
      </c>
    </row>
    <row r="440" spans="1:17" hidden="1" x14ac:dyDescent="0.25">
      <c r="A440">
        <v>1</v>
      </c>
      <c r="B440" t="s">
        <v>10709</v>
      </c>
      <c r="C440" s="86">
        <v>42929</v>
      </c>
      <c r="D440" t="s">
        <v>8</v>
      </c>
      <c r="E440" t="s">
        <v>10710</v>
      </c>
      <c r="F440" t="s">
        <v>10711</v>
      </c>
      <c r="G440" t="s">
        <v>10712</v>
      </c>
      <c r="L440" s="132">
        <v>5000</v>
      </c>
      <c r="M440" t="s">
        <v>10713</v>
      </c>
      <c r="N440" t="s">
        <v>10714</v>
      </c>
    </row>
    <row r="441" spans="1:17" hidden="1" x14ac:dyDescent="0.25">
      <c r="A441">
        <v>1</v>
      </c>
      <c r="B441" t="s">
        <v>10715</v>
      </c>
      <c r="C441" s="86">
        <v>42930</v>
      </c>
      <c r="D441" t="s">
        <v>10716</v>
      </c>
      <c r="E441" t="s">
        <v>10717</v>
      </c>
      <c r="F441" t="s">
        <v>24</v>
      </c>
      <c r="G441" t="s">
        <v>10718</v>
      </c>
      <c r="L441" s="132">
        <v>100000</v>
      </c>
      <c r="M441" t="s">
        <v>10719</v>
      </c>
      <c r="N441" t="s">
        <v>3134</v>
      </c>
    </row>
    <row r="442" spans="1:17" hidden="1" x14ac:dyDescent="0.25">
      <c r="A442">
        <v>1</v>
      </c>
      <c r="B442" t="s">
        <v>10720</v>
      </c>
      <c r="C442" s="143">
        <v>42930</v>
      </c>
      <c r="D442" s="142" t="s">
        <v>10721</v>
      </c>
      <c r="E442" s="142" t="s">
        <v>9149</v>
      </c>
      <c r="F442" s="142" t="s">
        <v>24</v>
      </c>
      <c r="G442" s="142" t="s">
        <v>9150</v>
      </c>
      <c r="H442" s="142"/>
      <c r="I442" s="142"/>
      <c r="J442" s="142"/>
      <c r="K442" s="142"/>
      <c r="L442" s="144">
        <v>155000</v>
      </c>
      <c r="M442" s="142" t="s">
        <v>10722</v>
      </c>
      <c r="N442" s="142" t="s">
        <v>591</v>
      </c>
      <c r="O442" s="142"/>
    </row>
    <row r="443" spans="1:17" hidden="1" x14ac:dyDescent="0.25">
      <c r="A443">
        <v>1</v>
      </c>
      <c r="B443" t="s">
        <v>10723</v>
      </c>
      <c r="C443" s="86">
        <v>42930</v>
      </c>
      <c r="D443" t="s">
        <v>10724</v>
      </c>
      <c r="E443" t="s">
        <v>10703</v>
      </c>
      <c r="F443" t="s">
        <v>10704</v>
      </c>
      <c r="G443" t="s">
        <v>10705</v>
      </c>
      <c r="L443" s="132">
        <v>97000</v>
      </c>
      <c r="M443" t="s">
        <v>10725</v>
      </c>
      <c r="N443" t="s">
        <v>591</v>
      </c>
    </row>
    <row r="444" spans="1:17" hidden="1" x14ac:dyDescent="0.25">
      <c r="A444">
        <v>1</v>
      </c>
      <c r="B444" t="s">
        <v>10726</v>
      </c>
      <c r="C444" s="143">
        <v>42931</v>
      </c>
      <c r="D444" s="142" t="s">
        <v>10727</v>
      </c>
      <c r="E444" s="142" t="s">
        <v>10717</v>
      </c>
      <c r="F444" s="142" t="s">
        <v>24</v>
      </c>
      <c r="G444" s="142" t="s">
        <v>10718</v>
      </c>
      <c r="H444" s="142"/>
      <c r="I444" s="142"/>
      <c r="J444" s="142"/>
      <c r="K444" s="142"/>
      <c r="L444" s="144">
        <v>140000</v>
      </c>
      <c r="M444" s="142" t="s">
        <v>10147</v>
      </c>
      <c r="N444" s="142" t="s">
        <v>10728</v>
      </c>
      <c r="O444" s="142"/>
    </row>
    <row r="445" spans="1:17" hidden="1" x14ac:dyDescent="0.25">
      <c r="A445">
        <v>1</v>
      </c>
      <c r="B445" t="s">
        <v>10729</v>
      </c>
      <c r="C445" s="86">
        <v>42933</v>
      </c>
      <c r="D445" t="s">
        <v>10730</v>
      </c>
      <c r="E445" t="s">
        <v>10731</v>
      </c>
      <c r="F445" t="s">
        <v>10732</v>
      </c>
      <c r="G445" t="s">
        <v>10733</v>
      </c>
      <c r="L445" s="132">
        <v>50000</v>
      </c>
      <c r="M445" t="s">
        <v>10734</v>
      </c>
      <c r="N445" t="s">
        <v>591</v>
      </c>
    </row>
    <row r="446" spans="1:17" hidden="1" x14ac:dyDescent="0.25">
      <c r="A446">
        <v>1</v>
      </c>
      <c r="B446" t="s">
        <v>10735</v>
      </c>
      <c r="C446" s="143">
        <v>42933</v>
      </c>
      <c r="D446" s="142" t="s">
        <v>10736</v>
      </c>
      <c r="E446" s="142" t="s">
        <v>4757</v>
      </c>
      <c r="F446" s="142" t="s">
        <v>24</v>
      </c>
      <c r="G446" s="142" t="s">
        <v>9133</v>
      </c>
      <c r="H446" s="142"/>
      <c r="I446" s="142"/>
      <c r="J446" s="142"/>
      <c r="K446" s="142"/>
      <c r="L446" s="144">
        <v>222000</v>
      </c>
      <c r="M446" s="142" t="s">
        <v>10737</v>
      </c>
      <c r="N446" s="142" t="s">
        <v>8218</v>
      </c>
      <c r="O446" s="142"/>
    </row>
    <row r="447" spans="1:17" hidden="1" x14ac:dyDescent="0.25">
      <c r="A447">
        <v>1</v>
      </c>
      <c r="B447" t="s">
        <v>10738</v>
      </c>
      <c r="C447" s="86">
        <v>42933</v>
      </c>
      <c r="D447" t="s">
        <v>9334</v>
      </c>
      <c r="E447" t="s">
        <v>9335</v>
      </c>
      <c r="F447" t="s">
        <v>9336</v>
      </c>
      <c r="G447" t="s">
        <v>9337</v>
      </c>
      <c r="L447" s="132">
        <v>45298.35</v>
      </c>
      <c r="M447" t="s">
        <v>10739</v>
      </c>
      <c r="N447" t="s">
        <v>3134</v>
      </c>
    </row>
    <row r="448" spans="1:17" x14ac:dyDescent="0.25">
      <c r="A448" s="139">
        <v>1</v>
      </c>
      <c r="B448" s="153" t="s">
        <v>10740</v>
      </c>
      <c r="C448" s="140">
        <v>42934</v>
      </c>
      <c r="D448" s="139" t="s">
        <v>8</v>
      </c>
      <c r="E448" s="139" t="s">
        <v>10741</v>
      </c>
      <c r="F448" s="139" t="s">
        <v>10742</v>
      </c>
      <c r="G448" s="139" t="s">
        <v>10743</v>
      </c>
      <c r="H448" s="139" t="s">
        <v>10744</v>
      </c>
      <c r="I448" s="139" t="s">
        <v>1552</v>
      </c>
      <c r="J448" s="139" t="s">
        <v>1493</v>
      </c>
      <c r="K448" s="139">
        <v>38010</v>
      </c>
      <c r="L448" s="154">
        <v>125000</v>
      </c>
      <c r="M448" s="139" t="s">
        <v>10745</v>
      </c>
      <c r="N448" s="139" t="s">
        <v>3134</v>
      </c>
      <c r="O448" s="139" t="s">
        <v>1833</v>
      </c>
      <c r="Q448" s="139" t="s">
        <v>1833</v>
      </c>
    </row>
    <row r="449" spans="1:15" hidden="1" x14ac:dyDescent="0.25">
      <c r="A449">
        <v>1</v>
      </c>
      <c r="B449" t="s">
        <v>10746</v>
      </c>
      <c r="C449" s="86">
        <v>42934</v>
      </c>
      <c r="D449" t="s">
        <v>9560</v>
      </c>
      <c r="E449" t="s">
        <v>703</v>
      </c>
      <c r="F449" t="s">
        <v>5363</v>
      </c>
      <c r="G449" t="s">
        <v>6356</v>
      </c>
      <c r="L449" s="132">
        <v>25000</v>
      </c>
      <c r="M449" t="s">
        <v>10747</v>
      </c>
      <c r="N449" t="s">
        <v>10748</v>
      </c>
    </row>
    <row r="450" spans="1:15" hidden="1" x14ac:dyDescent="0.25">
      <c r="A450">
        <v>1</v>
      </c>
      <c r="B450" t="s">
        <v>10749</v>
      </c>
      <c r="C450" s="143">
        <v>42935</v>
      </c>
      <c r="D450" s="142" t="s">
        <v>10750</v>
      </c>
      <c r="E450" s="142" t="s">
        <v>10751</v>
      </c>
      <c r="F450" s="142" t="s">
        <v>10752</v>
      </c>
      <c r="G450" s="142" t="s">
        <v>10753</v>
      </c>
      <c r="H450" s="142"/>
      <c r="I450" s="142"/>
      <c r="J450" s="142"/>
      <c r="K450" s="142"/>
      <c r="L450" s="144">
        <v>140000</v>
      </c>
      <c r="M450" s="142" t="s">
        <v>10754</v>
      </c>
      <c r="N450" s="142" t="s">
        <v>3800</v>
      </c>
      <c r="O450" s="142"/>
    </row>
    <row r="451" spans="1:15" hidden="1" x14ac:dyDescent="0.25">
      <c r="A451">
        <v>1</v>
      </c>
      <c r="B451" t="s">
        <v>10755</v>
      </c>
      <c r="C451" s="86">
        <v>42935</v>
      </c>
      <c r="D451" t="s">
        <v>10750</v>
      </c>
      <c r="E451" t="s">
        <v>10751</v>
      </c>
      <c r="F451" t="s">
        <v>10752</v>
      </c>
      <c r="G451" t="s">
        <v>10753</v>
      </c>
      <c r="L451" s="132">
        <v>10000</v>
      </c>
      <c r="M451" t="s">
        <v>10756</v>
      </c>
      <c r="N451" t="s">
        <v>301</v>
      </c>
    </row>
    <row r="452" spans="1:15" hidden="1" x14ac:dyDescent="0.25">
      <c r="A452">
        <v>1</v>
      </c>
      <c r="B452" t="s">
        <v>10757</v>
      </c>
      <c r="C452" s="143">
        <v>42935</v>
      </c>
      <c r="D452" s="142" t="s">
        <v>10730</v>
      </c>
      <c r="E452" s="142" t="s">
        <v>10731</v>
      </c>
      <c r="F452" s="142" t="s">
        <v>10732</v>
      </c>
      <c r="G452" s="142" t="s">
        <v>10733</v>
      </c>
      <c r="H452" s="142"/>
      <c r="I452" s="142"/>
      <c r="J452" s="142"/>
      <c r="K452" s="142"/>
      <c r="L452" s="144">
        <v>275000</v>
      </c>
      <c r="M452" s="142" t="s">
        <v>10758</v>
      </c>
      <c r="N452" s="142" t="s">
        <v>9526</v>
      </c>
      <c r="O452" s="142"/>
    </row>
    <row r="453" spans="1:15" hidden="1" x14ac:dyDescent="0.25">
      <c r="A453">
        <v>1</v>
      </c>
      <c r="B453" t="s">
        <v>10759</v>
      </c>
      <c r="C453" s="86">
        <v>42937</v>
      </c>
      <c r="D453" t="s">
        <v>8</v>
      </c>
      <c r="E453" t="s">
        <v>9891</v>
      </c>
      <c r="F453" t="s">
        <v>24</v>
      </c>
      <c r="G453" t="s">
        <v>9892</v>
      </c>
      <c r="L453" s="132">
        <v>15000</v>
      </c>
      <c r="M453" t="s">
        <v>10760</v>
      </c>
      <c r="N453" t="s">
        <v>3134</v>
      </c>
    </row>
    <row r="454" spans="1:15" hidden="1" x14ac:dyDescent="0.25">
      <c r="A454">
        <v>1</v>
      </c>
      <c r="B454" t="s">
        <v>10761</v>
      </c>
      <c r="C454" s="86">
        <v>42937</v>
      </c>
      <c r="D454" t="s">
        <v>8</v>
      </c>
      <c r="E454" t="s">
        <v>2651</v>
      </c>
      <c r="F454" t="s">
        <v>2652</v>
      </c>
      <c r="G454" t="s">
        <v>2653</v>
      </c>
      <c r="L454" s="132">
        <v>12644.12</v>
      </c>
      <c r="M454" t="s">
        <v>10762</v>
      </c>
      <c r="N454" t="s">
        <v>10763</v>
      </c>
    </row>
    <row r="455" spans="1:15" hidden="1" x14ac:dyDescent="0.25">
      <c r="A455">
        <v>1</v>
      </c>
      <c r="B455" t="s">
        <v>10764</v>
      </c>
      <c r="C455" s="86">
        <v>42937</v>
      </c>
      <c r="D455" t="s">
        <v>8</v>
      </c>
      <c r="E455" t="s">
        <v>10765</v>
      </c>
      <c r="F455" t="s">
        <v>10766</v>
      </c>
      <c r="G455" t="s">
        <v>10767</v>
      </c>
      <c r="L455" s="132">
        <v>2866.01</v>
      </c>
      <c r="M455" t="s">
        <v>10768</v>
      </c>
      <c r="N455" t="s">
        <v>10769</v>
      </c>
    </row>
    <row r="456" spans="1:15" hidden="1" x14ac:dyDescent="0.25">
      <c r="A456">
        <v>1</v>
      </c>
      <c r="B456" t="s">
        <v>10770</v>
      </c>
      <c r="C456" s="86">
        <v>42937</v>
      </c>
      <c r="D456" t="s">
        <v>8</v>
      </c>
      <c r="E456" t="s">
        <v>10771</v>
      </c>
      <c r="F456" t="s">
        <v>24</v>
      </c>
      <c r="G456" t="s">
        <v>10772</v>
      </c>
      <c r="L456" s="132">
        <v>90000</v>
      </c>
      <c r="M456" t="s">
        <v>10773</v>
      </c>
      <c r="N456" t="s">
        <v>3134</v>
      </c>
    </row>
    <row r="457" spans="1:15" hidden="1" x14ac:dyDescent="0.25">
      <c r="A457">
        <v>1</v>
      </c>
      <c r="B457" t="s">
        <v>10774</v>
      </c>
      <c r="C457" s="86">
        <v>42937</v>
      </c>
      <c r="D457" t="s">
        <v>8</v>
      </c>
      <c r="E457" t="s">
        <v>10710</v>
      </c>
      <c r="F457" t="s">
        <v>10711</v>
      </c>
      <c r="G457" t="s">
        <v>10712</v>
      </c>
      <c r="L457" s="132">
        <v>34705.79</v>
      </c>
      <c r="M457" t="s">
        <v>10775</v>
      </c>
      <c r="N457" t="s">
        <v>9547</v>
      </c>
    </row>
    <row r="458" spans="1:15" hidden="1" x14ac:dyDescent="0.25">
      <c r="A458">
        <v>1</v>
      </c>
      <c r="B458" t="s">
        <v>10776</v>
      </c>
      <c r="C458" s="86">
        <v>42940</v>
      </c>
      <c r="D458" t="s">
        <v>10777</v>
      </c>
      <c r="E458" t="s">
        <v>10778</v>
      </c>
      <c r="F458" t="s">
        <v>24</v>
      </c>
      <c r="G458" t="s">
        <v>10779</v>
      </c>
      <c r="L458" s="132">
        <v>97000</v>
      </c>
      <c r="M458" t="s">
        <v>10780</v>
      </c>
      <c r="N458" t="s">
        <v>10781</v>
      </c>
    </row>
    <row r="459" spans="1:15" hidden="1" x14ac:dyDescent="0.25">
      <c r="A459">
        <v>1</v>
      </c>
      <c r="B459" t="s">
        <v>10782</v>
      </c>
      <c r="C459" s="86">
        <v>42940</v>
      </c>
      <c r="D459" t="s">
        <v>10777</v>
      </c>
      <c r="E459" t="s">
        <v>10778</v>
      </c>
      <c r="F459" t="s">
        <v>24</v>
      </c>
      <c r="G459" t="s">
        <v>10779</v>
      </c>
      <c r="L459" s="132">
        <v>3000</v>
      </c>
      <c r="M459" t="s">
        <v>10783</v>
      </c>
      <c r="N459" t="s">
        <v>3134</v>
      </c>
    </row>
    <row r="460" spans="1:15" hidden="1" x14ac:dyDescent="0.25">
      <c r="A460">
        <v>1</v>
      </c>
      <c r="B460" t="s">
        <v>10784</v>
      </c>
      <c r="C460" s="143">
        <v>42940</v>
      </c>
      <c r="D460" s="142" t="s">
        <v>10785</v>
      </c>
      <c r="E460" s="142" t="s">
        <v>9891</v>
      </c>
      <c r="F460" s="142" t="s">
        <v>24</v>
      </c>
      <c r="G460" s="142" t="s">
        <v>9892</v>
      </c>
      <c r="H460" s="142"/>
      <c r="I460" s="142"/>
      <c r="J460" s="142"/>
      <c r="K460" s="142"/>
      <c r="L460" s="144">
        <v>350000</v>
      </c>
      <c r="M460" s="142" t="s">
        <v>10786</v>
      </c>
      <c r="N460" s="142" t="s">
        <v>591</v>
      </c>
      <c r="O460" s="142"/>
    </row>
    <row r="461" spans="1:15" hidden="1" x14ac:dyDescent="0.25">
      <c r="A461">
        <v>1</v>
      </c>
      <c r="B461" t="s">
        <v>10787</v>
      </c>
      <c r="C461" s="86">
        <v>42941</v>
      </c>
      <c r="D461" t="s">
        <v>10788</v>
      </c>
      <c r="E461" t="s">
        <v>10789</v>
      </c>
      <c r="F461" t="s">
        <v>10790</v>
      </c>
      <c r="G461" t="s">
        <v>10791</v>
      </c>
      <c r="L461" s="132">
        <v>55000</v>
      </c>
      <c r="M461" t="s">
        <v>10792</v>
      </c>
      <c r="N461" t="s">
        <v>9547</v>
      </c>
    </row>
    <row r="462" spans="1:15" hidden="1" x14ac:dyDescent="0.25">
      <c r="A462">
        <v>1</v>
      </c>
      <c r="B462" t="s">
        <v>10793</v>
      </c>
      <c r="C462" s="86">
        <v>42941</v>
      </c>
      <c r="D462" t="s">
        <v>10794</v>
      </c>
      <c r="E462" t="s">
        <v>10795</v>
      </c>
      <c r="F462" t="s">
        <v>10796</v>
      </c>
      <c r="G462" t="s">
        <v>10797</v>
      </c>
      <c r="L462" s="132">
        <v>100000</v>
      </c>
      <c r="M462" t="s">
        <v>10798</v>
      </c>
      <c r="N462" t="s">
        <v>1835</v>
      </c>
    </row>
    <row r="463" spans="1:15" hidden="1" x14ac:dyDescent="0.25">
      <c r="A463">
        <v>1</v>
      </c>
      <c r="B463" t="s">
        <v>10799</v>
      </c>
      <c r="C463" s="143">
        <v>42942</v>
      </c>
      <c r="D463" s="142" t="s">
        <v>8</v>
      </c>
      <c r="E463" s="142" t="s">
        <v>10800</v>
      </c>
      <c r="F463" s="142" t="s">
        <v>10801</v>
      </c>
      <c r="G463" s="142" t="s">
        <v>8020</v>
      </c>
      <c r="H463" s="142"/>
      <c r="I463" s="142"/>
      <c r="J463" s="142"/>
      <c r="K463" s="142"/>
      <c r="L463" s="144">
        <v>172820</v>
      </c>
      <c r="M463" s="142" t="s">
        <v>10802</v>
      </c>
      <c r="N463" s="142" t="s">
        <v>3681</v>
      </c>
      <c r="O463" s="142"/>
    </row>
    <row r="464" spans="1:15" hidden="1" x14ac:dyDescent="0.25">
      <c r="A464">
        <v>1</v>
      </c>
      <c r="B464" t="s">
        <v>10803</v>
      </c>
      <c r="C464" s="143">
        <v>42945</v>
      </c>
      <c r="D464" s="142" t="s">
        <v>10788</v>
      </c>
      <c r="E464" s="142" t="s">
        <v>10789</v>
      </c>
      <c r="F464" s="142" t="s">
        <v>10790</v>
      </c>
      <c r="G464" s="142" t="s">
        <v>10791</v>
      </c>
      <c r="H464" s="142"/>
      <c r="I464" s="142"/>
      <c r="J464" s="142"/>
      <c r="K464" s="142"/>
      <c r="L464" s="144">
        <v>110000</v>
      </c>
      <c r="M464" s="142" t="s">
        <v>10804</v>
      </c>
      <c r="N464" s="142" t="s">
        <v>301</v>
      </c>
      <c r="O464" s="142"/>
    </row>
    <row r="465" spans="1:14" hidden="1" x14ac:dyDescent="0.25">
      <c r="A465">
        <v>1</v>
      </c>
      <c r="B465" t="s">
        <v>10805</v>
      </c>
      <c r="C465" s="86">
        <v>42947</v>
      </c>
      <c r="D465" t="s">
        <v>10806</v>
      </c>
      <c r="E465" t="s">
        <v>10807</v>
      </c>
      <c r="F465" t="s">
        <v>24</v>
      </c>
      <c r="G465" t="s">
        <v>10808</v>
      </c>
      <c r="L465" s="132">
        <v>81000</v>
      </c>
      <c r="M465" t="s">
        <v>10809</v>
      </c>
      <c r="N465" t="s">
        <v>10810</v>
      </c>
    </row>
    <row r="466" spans="1:14" x14ac:dyDescent="0.25">
      <c r="L466" s="132">
        <f>+L57+L99+L149+L448</f>
        <v>600000</v>
      </c>
    </row>
  </sheetData>
  <autoFilter ref="A10:Q465">
    <filterColumn colId="5">
      <filters>
        <filter val="AIGJ740910H90"/>
        <filter val="MALJ760829665"/>
        <filter val="MOAR4611279B6"/>
        <filter val="RUGL620624BRA"/>
      </filters>
    </filterColumn>
    <filterColumn colId="16">
      <customFilters>
        <customFilter operator="notEqual" val=" "/>
      </customFilters>
    </filterColumn>
  </autoFilter>
  <pageMargins left="0.7" right="0.7" top="0.75" bottom="0.75" header="0.3" footer="0.3"/>
  <pageSetup paperSize="9" scale="5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N495"/>
  <sheetViews>
    <sheetView workbookViewId="0">
      <selection activeCell="K496" sqref="K496"/>
    </sheetView>
  </sheetViews>
  <sheetFormatPr baseColWidth="10" defaultRowHeight="15" x14ac:dyDescent="0.25"/>
  <cols>
    <col min="1" max="1" width="20.140625" bestFit="1" customWidth="1"/>
    <col min="2" max="2" width="13" customWidth="1"/>
    <col min="3" max="3" width="11.140625" customWidth="1"/>
    <col min="4" max="4" width="35" customWidth="1"/>
    <col min="5" max="5" width="19.140625" bestFit="1" customWidth="1"/>
    <col min="6" max="6" width="35.28515625" customWidth="1"/>
    <col min="7" max="7" width="25.5703125" customWidth="1"/>
    <col min="8" max="8" width="18.140625" customWidth="1"/>
    <col min="9" max="9" width="13.7109375" customWidth="1"/>
    <col min="10" max="10" width="8.5703125" customWidth="1"/>
    <col min="11" max="11" width="13.85546875" customWidth="1"/>
    <col min="12" max="12" width="24.140625" customWidth="1"/>
    <col min="13" max="13" width="11.85546875" customWidth="1"/>
    <col min="14" max="14" width="11.7109375" bestFit="1" customWidth="1"/>
  </cols>
  <sheetData>
    <row r="2" spans="1:13" x14ac:dyDescent="0.25">
      <c r="D2" s="134" t="s">
        <v>1477</v>
      </c>
    </row>
    <row r="3" spans="1:13" x14ac:dyDescent="0.25">
      <c r="D3" s="135"/>
    </row>
    <row r="4" spans="1:13" x14ac:dyDescent="0.25">
      <c r="D4" s="134" t="s">
        <v>4667</v>
      </c>
    </row>
    <row r="5" spans="1:13" x14ac:dyDescent="0.25">
      <c r="D5" s="135"/>
    </row>
    <row r="6" spans="1:13" x14ac:dyDescent="0.25">
      <c r="D6" s="134" t="s">
        <v>10811</v>
      </c>
    </row>
    <row r="7" spans="1:13" x14ac:dyDescent="0.25">
      <c r="D7" s="135"/>
    </row>
    <row r="8" spans="1:13" x14ac:dyDescent="0.25">
      <c r="D8" s="134" t="s">
        <v>10812</v>
      </c>
    </row>
    <row r="13" spans="1:13" x14ac:dyDescent="0.25">
      <c r="A13" s="149" t="s">
        <v>1478</v>
      </c>
      <c r="B13" s="149" t="s">
        <v>7717</v>
      </c>
      <c r="C13" s="149" t="s">
        <v>7718</v>
      </c>
      <c r="D13" s="149" t="s">
        <v>7719</v>
      </c>
      <c r="E13" s="149" t="s">
        <v>3</v>
      </c>
      <c r="F13" s="149" t="s">
        <v>7720</v>
      </c>
      <c r="G13" s="149" t="s">
        <v>1479</v>
      </c>
      <c r="H13" s="149" t="s">
        <v>1481</v>
      </c>
      <c r="I13" s="149" t="s">
        <v>9156</v>
      </c>
      <c r="J13" s="149" t="s">
        <v>7721</v>
      </c>
      <c r="K13" s="149" t="s">
        <v>9157</v>
      </c>
      <c r="L13" s="149" t="s">
        <v>7751</v>
      </c>
      <c r="M13" s="149" t="s">
        <v>7751</v>
      </c>
    </row>
    <row r="14" spans="1:13" hidden="1" x14ac:dyDescent="0.25">
      <c r="A14" s="142" t="s">
        <v>10813</v>
      </c>
      <c r="B14" s="143">
        <v>42948</v>
      </c>
      <c r="C14" s="142" t="s">
        <v>8</v>
      </c>
      <c r="D14" s="142" t="s">
        <v>716</v>
      </c>
      <c r="E14" s="142" t="s">
        <v>717</v>
      </c>
      <c r="F14" s="142" t="s">
        <v>2516</v>
      </c>
      <c r="G14" s="142"/>
      <c r="H14" s="142"/>
      <c r="I14" s="142"/>
      <c r="J14" s="142"/>
      <c r="K14" s="144">
        <v>2761.77</v>
      </c>
      <c r="L14" s="142" t="s">
        <v>10592</v>
      </c>
    </row>
    <row r="15" spans="1:13" hidden="1" x14ac:dyDescent="0.25">
      <c r="A15" s="142" t="s">
        <v>10814</v>
      </c>
      <c r="B15" s="143">
        <v>42948</v>
      </c>
      <c r="C15" s="142" t="s">
        <v>10815</v>
      </c>
      <c r="D15" s="142" t="s">
        <v>10816</v>
      </c>
      <c r="E15" s="142" t="s">
        <v>10817</v>
      </c>
      <c r="F15" s="142" t="s">
        <v>10818</v>
      </c>
      <c r="G15" s="142"/>
      <c r="H15" s="142"/>
      <c r="I15" s="142"/>
      <c r="J15" s="142"/>
      <c r="K15" s="144">
        <v>15000</v>
      </c>
      <c r="L15" s="142" t="s">
        <v>10819</v>
      </c>
    </row>
    <row r="16" spans="1:13" hidden="1" x14ac:dyDescent="0.25">
      <c r="A16" s="142" t="s">
        <v>10820</v>
      </c>
      <c r="B16" s="143">
        <v>42948</v>
      </c>
      <c r="C16" s="142" t="s">
        <v>8</v>
      </c>
      <c r="D16" s="142" t="s">
        <v>10821</v>
      </c>
      <c r="E16" s="142" t="s">
        <v>10822</v>
      </c>
      <c r="F16" s="142" t="s">
        <v>10823</v>
      </c>
      <c r="G16" s="142"/>
      <c r="H16" s="142"/>
      <c r="I16" s="142"/>
      <c r="J16" s="142"/>
      <c r="K16" s="144">
        <v>100000</v>
      </c>
      <c r="L16" s="142" t="s">
        <v>3134</v>
      </c>
    </row>
    <row r="17" spans="1:13" hidden="1" x14ac:dyDescent="0.25">
      <c r="A17" s="142" t="s">
        <v>10824</v>
      </c>
      <c r="B17" s="143">
        <v>42948</v>
      </c>
      <c r="C17" s="142" t="s">
        <v>8</v>
      </c>
      <c r="D17" s="142" t="s">
        <v>10825</v>
      </c>
      <c r="E17" s="142" t="s">
        <v>24</v>
      </c>
      <c r="F17" s="142" t="s">
        <v>10826</v>
      </c>
      <c r="G17" s="142"/>
      <c r="H17" s="142"/>
      <c r="I17" s="142"/>
      <c r="J17" s="142"/>
      <c r="K17" s="144">
        <v>20000</v>
      </c>
      <c r="L17" s="142" t="s">
        <v>10827</v>
      </c>
    </row>
    <row r="18" spans="1:13" hidden="1" x14ac:dyDescent="0.25">
      <c r="A18" s="142" t="s">
        <v>10828</v>
      </c>
      <c r="B18" s="143">
        <v>42948</v>
      </c>
      <c r="C18" s="142" t="s">
        <v>9823</v>
      </c>
      <c r="D18" s="142" t="s">
        <v>9824</v>
      </c>
      <c r="E18" s="142" t="s">
        <v>9825</v>
      </c>
      <c r="F18" s="142" t="s">
        <v>9826</v>
      </c>
      <c r="G18" s="142"/>
      <c r="H18" s="142"/>
      <c r="I18" s="142"/>
      <c r="J18" s="142"/>
      <c r="K18" s="144">
        <v>20000</v>
      </c>
      <c r="L18" s="142" t="s">
        <v>10829</v>
      </c>
    </row>
    <row r="19" spans="1:13" hidden="1" x14ac:dyDescent="0.25">
      <c r="A19" s="142" t="s">
        <v>10830</v>
      </c>
      <c r="B19" s="143">
        <v>42948</v>
      </c>
      <c r="C19" s="142" t="s">
        <v>9823</v>
      </c>
      <c r="D19" s="142" t="s">
        <v>9824</v>
      </c>
      <c r="E19" s="142" t="s">
        <v>9825</v>
      </c>
      <c r="F19" s="142" t="s">
        <v>9826</v>
      </c>
      <c r="G19" s="142"/>
      <c r="H19" s="142"/>
      <c r="I19" s="142"/>
      <c r="J19" s="142"/>
      <c r="K19" s="144">
        <v>4500</v>
      </c>
      <c r="L19" s="142" t="s">
        <v>10829</v>
      </c>
    </row>
    <row r="20" spans="1:13" hidden="1" x14ac:dyDescent="0.25">
      <c r="A20" s="142" t="s">
        <v>10831</v>
      </c>
      <c r="B20" s="143">
        <v>42948</v>
      </c>
      <c r="C20" s="142" t="s">
        <v>9823</v>
      </c>
      <c r="D20" s="142" t="s">
        <v>9824</v>
      </c>
      <c r="E20" s="142" t="s">
        <v>9825</v>
      </c>
      <c r="F20" s="142" t="s">
        <v>9826</v>
      </c>
      <c r="G20" s="142"/>
      <c r="H20" s="142"/>
      <c r="I20" s="142"/>
      <c r="J20" s="142"/>
      <c r="K20" s="144">
        <v>210000</v>
      </c>
      <c r="L20" s="142" t="s">
        <v>4919</v>
      </c>
      <c r="M20" s="142"/>
    </row>
    <row r="21" spans="1:13" hidden="1" x14ac:dyDescent="0.25">
      <c r="A21" s="142" t="s">
        <v>10832</v>
      </c>
      <c r="B21" s="143">
        <v>42948</v>
      </c>
      <c r="C21" s="142" t="s">
        <v>8</v>
      </c>
      <c r="D21" s="142" t="s">
        <v>10833</v>
      </c>
      <c r="E21" s="142" t="s">
        <v>10834</v>
      </c>
      <c r="F21" s="142" t="s">
        <v>10835</v>
      </c>
      <c r="G21" s="142"/>
      <c r="H21" s="142"/>
      <c r="I21" s="142"/>
      <c r="J21" s="142"/>
      <c r="K21" s="144">
        <v>4500</v>
      </c>
      <c r="L21" s="142" t="s">
        <v>10836</v>
      </c>
    </row>
    <row r="22" spans="1:13" hidden="1" x14ac:dyDescent="0.25">
      <c r="A22" s="142" t="s">
        <v>10837</v>
      </c>
      <c r="B22" s="143">
        <v>42948</v>
      </c>
      <c r="C22" s="142" t="s">
        <v>8</v>
      </c>
      <c r="D22" s="142" t="s">
        <v>10833</v>
      </c>
      <c r="E22" s="142" t="s">
        <v>10834</v>
      </c>
      <c r="F22" s="142" t="s">
        <v>10835</v>
      </c>
      <c r="G22" s="142"/>
      <c r="H22" s="142"/>
      <c r="I22" s="142"/>
      <c r="J22" s="142"/>
      <c r="K22" s="144">
        <v>4500</v>
      </c>
      <c r="L22" s="142" t="s">
        <v>10836</v>
      </c>
    </row>
    <row r="23" spans="1:13" hidden="1" x14ac:dyDescent="0.25">
      <c r="A23" s="142" t="s">
        <v>10838</v>
      </c>
      <c r="B23" s="143">
        <v>42949</v>
      </c>
      <c r="C23" s="142" t="s">
        <v>10839</v>
      </c>
      <c r="D23" s="142" t="s">
        <v>9584</v>
      </c>
      <c r="E23" s="142" t="s">
        <v>9585</v>
      </c>
      <c r="F23" s="142" t="s">
        <v>9586</v>
      </c>
      <c r="G23" s="142"/>
      <c r="H23" s="142"/>
      <c r="I23" s="142"/>
      <c r="J23" s="142"/>
      <c r="K23" s="144">
        <v>135300</v>
      </c>
      <c r="L23" s="142" t="s">
        <v>10840</v>
      </c>
      <c r="M23" s="142"/>
    </row>
    <row r="24" spans="1:13" hidden="1" x14ac:dyDescent="0.25">
      <c r="A24" s="142" t="s">
        <v>10841</v>
      </c>
      <c r="B24" s="143">
        <v>42949</v>
      </c>
      <c r="C24" s="142" t="s">
        <v>8</v>
      </c>
      <c r="D24" s="142" t="s">
        <v>10842</v>
      </c>
      <c r="E24" s="142" t="s">
        <v>10843</v>
      </c>
      <c r="F24" s="142" t="s">
        <v>10844</v>
      </c>
      <c r="G24" s="142"/>
      <c r="H24" s="142"/>
      <c r="I24" s="142"/>
      <c r="J24" s="142"/>
      <c r="K24" s="144">
        <v>1000</v>
      </c>
      <c r="L24" s="142" t="s">
        <v>1833</v>
      </c>
    </row>
    <row r="25" spans="1:13" hidden="1" x14ac:dyDescent="0.25">
      <c r="A25" s="142" t="s">
        <v>10845</v>
      </c>
      <c r="B25" s="143">
        <v>42949</v>
      </c>
      <c r="C25" s="142" t="s">
        <v>8</v>
      </c>
      <c r="D25" s="142" t="s">
        <v>10846</v>
      </c>
      <c r="E25" s="142" t="s">
        <v>24</v>
      </c>
      <c r="F25" s="142" t="s">
        <v>10847</v>
      </c>
      <c r="G25" s="142"/>
      <c r="H25" s="142"/>
      <c r="I25" s="142"/>
      <c r="J25" s="142"/>
      <c r="K25" s="144">
        <v>10000</v>
      </c>
      <c r="L25" s="142" t="s">
        <v>1833</v>
      </c>
    </row>
    <row r="26" spans="1:13" hidden="1" x14ac:dyDescent="0.25">
      <c r="A26" s="142" t="s">
        <v>10848</v>
      </c>
      <c r="B26" s="143">
        <v>42949</v>
      </c>
      <c r="C26" s="142" t="s">
        <v>10849</v>
      </c>
      <c r="D26" s="142" t="s">
        <v>10850</v>
      </c>
      <c r="E26" s="142" t="s">
        <v>24</v>
      </c>
      <c r="F26" s="142" t="s">
        <v>10851</v>
      </c>
      <c r="G26" s="142"/>
      <c r="H26" s="142"/>
      <c r="I26" s="142"/>
      <c r="J26" s="142"/>
      <c r="K26" s="144">
        <v>250000</v>
      </c>
      <c r="L26" s="142" t="s">
        <v>10852</v>
      </c>
      <c r="M26" s="142"/>
    </row>
    <row r="27" spans="1:13" hidden="1" x14ac:dyDescent="0.25">
      <c r="A27" s="142" t="s">
        <v>10853</v>
      </c>
      <c r="B27" s="143">
        <v>42950</v>
      </c>
      <c r="C27" s="142" t="s">
        <v>9796</v>
      </c>
      <c r="D27" s="142" t="s">
        <v>9797</v>
      </c>
      <c r="E27" s="142" t="s">
        <v>9798</v>
      </c>
      <c r="F27" s="142" t="s">
        <v>9799</v>
      </c>
      <c r="G27" s="142"/>
      <c r="H27" s="142"/>
      <c r="I27" s="142"/>
      <c r="J27" s="142"/>
      <c r="K27" s="144">
        <v>2500</v>
      </c>
      <c r="L27" s="142" t="s">
        <v>10854</v>
      </c>
    </row>
    <row r="28" spans="1:13" hidden="1" x14ac:dyDescent="0.25">
      <c r="A28" s="142" t="s">
        <v>10855</v>
      </c>
      <c r="B28" s="143">
        <v>42950</v>
      </c>
      <c r="C28" s="142" t="s">
        <v>8</v>
      </c>
      <c r="D28" s="142" t="s">
        <v>10856</v>
      </c>
      <c r="E28" s="142" t="s">
        <v>24</v>
      </c>
      <c r="F28" s="142" t="s">
        <v>10857</v>
      </c>
      <c r="G28" s="142"/>
      <c r="H28" s="142"/>
      <c r="I28" s="142"/>
      <c r="J28" s="142"/>
      <c r="K28" s="144">
        <v>1000</v>
      </c>
      <c r="L28" s="142" t="s">
        <v>1833</v>
      </c>
    </row>
    <row r="29" spans="1:13" hidden="1" x14ac:dyDescent="0.25">
      <c r="A29" s="142" t="s">
        <v>10858</v>
      </c>
      <c r="B29" s="143">
        <v>42950</v>
      </c>
      <c r="C29" s="142" t="s">
        <v>10859</v>
      </c>
      <c r="D29" s="142" t="s">
        <v>3595</v>
      </c>
      <c r="E29" s="142" t="s">
        <v>3596</v>
      </c>
      <c r="F29" s="142" t="s">
        <v>9791</v>
      </c>
      <c r="G29" s="142"/>
      <c r="H29" s="142"/>
      <c r="I29" s="142"/>
      <c r="J29" s="142"/>
      <c r="K29" s="144">
        <v>234300</v>
      </c>
      <c r="L29" s="142" t="s">
        <v>10860</v>
      </c>
      <c r="M29" s="142"/>
    </row>
    <row r="30" spans="1:13" hidden="1" x14ac:dyDescent="0.25">
      <c r="A30" s="142" t="s">
        <v>10861</v>
      </c>
      <c r="B30" s="143">
        <v>42950</v>
      </c>
      <c r="C30" s="142" t="s">
        <v>10862</v>
      </c>
      <c r="D30" s="142" t="s">
        <v>10863</v>
      </c>
      <c r="E30" s="142" t="s">
        <v>10864</v>
      </c>
      <c r="F30" s="142" t="s">
        <v>5737</v>
      </c>
      <c r="G30" s="142"/>
      <c r="H30" s="142"/>
      <c r="I30" s="142"/>
      <c r="J30" s="142"/>
      <c r="K30" s="144">
        <v>330400</v>
      </c>
      <c r="L30" s="142" t="s">
        <v>10860</v>
      </c>
      <c r="M30" s="142"/>
    </row>
    <row r="31" spans="1:13" hidden="1" x14ac:dyDescent="0.25">
      <c r="A31" s="142" t="s">
        <v>10865</v>
      </c>
      <c r="B31" s="143">
        <v>42950</v>
      </c>
      <c r="C31" s="142" t="s">
        <v>10866</v>
      </c>
      <c r="D31" s="142" t="s">
        <v>10863</v>
      </c>
      <c r="E31" s="142" t="s">
        <v>10864</v>
      </c>
      <c r="F31" s="142" t="s">
        <v>5737</v>
      </c>
      <c r="G31" s="142"/>
      <c r="H31" s="142"/>
      <c r="I31" s="142"/>
      <c r="J31" s="142"/>
      <c r="K31" s="144">
        <v>294500</v>
      </c>
      <c r="L31" s="142" t="s">
        <v>10860</v>
      </c>
      <c r="M31" s="142"/>
    </row>
    <row r="32" spans="1:13" hidden="1" x14ac:dyDescent="0.25">
      <c r="A32" s="142" t="s">
        <v>10867</v>
      </c>
      <c r="B32" s="143">
        <v>42950</v>
      </c>
      <c r="C32" s="142" t="s">
        <v>10868</v>
      </c>
      <c r="D32" s="142" t="s">
        <v>10863</v>
      </c>
      <c r="E32" s="142" t="s">
        <v>10864</v>
      </c>
      <c r="F32" s="142" t="s">
        <v>5737</v>
      </c>
      <c r="G32" s="142"/>
      <c r="H32" s="142"/>
      <c r="I32" s="142"/>
      <c r="J32" s="142"/>
      <c r="K32" s="144">
        <v>705900</v>
      </c>
      <c r="L32" s="142" t="s">
        <v>10860</v>
      </c>
      <c r="M32" s="142"/>
    </row>
    <row r="33" spans="1:13" hidden="1" x14ac:dyDescent="0.25">
      <c r="A33" s="142" t="s">
        <v>10869</v>
      </c>
      <c r="B33" s="143">
        <v>42950</v>
      </c>
      <c r="C33" s="142" t="s">
        <v>10870</v>
      </c>
      <c r="D33" s="142" t="s">
        <v>2157</v>
      </c>
      <c r="E33" s="142" t="s">
        <v>465</v>
      </c>
      <c r="F33" s="142" t="s">
        <v>2158</v>
      </c>
      <c r="G33" s="142"/>
      <c r="H33" s="142"/>
      <c r="I33" s="142"/>
      <c r="J33" s="142"/>
      <c r="K33" s="144">
        <v>9790.6</v>
      </c>
      <c r="L33" s="142" t="s">
        <v>10871</v>
      </c>
    </row>
    <row r="34" spans="1:13" hidden="1" x14ac:dyDescent="0.25">
      <c r="A34" s="142" t="s">
        <v>10872</v>
      </c>
      <c r="B34" s="143">
        <v>42950</v>
      </c>
      <c r="C34" s="142" t="s">
        <v>10873</v>
      </c>
      <c r="D34" s="142" t="s">
        <v>10874</v>
      </c>
      <c r="E34" s="142" t="s">
        <v>10875</v>
      </c>
      <c r="F34" s="142" t="s">
        <v>10876</v>
      </c>
      <c r="G34" s="142"/>
      <c r="H34" s="142"/>
      <c r="I34" s="142"/>
      <c r="J34" s="142"/>
      <c r="K34" s="144">
        <v>659500</v>
      </c>
      <c r="L34" s="142" t="s">
        <v>10840</v>
      </c>
      <c r="M34" s="142"/>
    </row>
    <row r="35" spans="1:13" hidden="1" x14ac:dyDescent="0.25">
      <c r="A35" s="142" t="s">
        <v>10877</v>
      </c>
      <c r="B35" s="143">
        <v>42950</v>
      </c>
      <c r="C35" s="142" t="s">
        <v>8</v>
      </c>
      <c r="D35" s="142" t="s">
        <v>10874</v>
      </c>
      <c r="E35" s="142" t="s">
        <v>10875</v>
      </c>
      <c r="F35" s="142" t="s">
        <v>10876</v>
      </c>
      <c r="G35" s="142"/>
      <c r="H35" s="142"/>
      <c r="I35" s="142"/>
      <c r="J35" s="142"/>
      <c r="K35" s="144">
        <v>4018</v>
      </c>
      <c r="L35" s="142" t="s">
        <v>10840</v>
      </c>
    </row>
    <row r="36" spans="1:13" hidden="1" x14ac:dyDescent="0.25">
      <c r="A36" s="142" t="s">
        <v>10878</v>
      </c>
      <c r="B36" s="143">
        <v>42950</v>
      </c>
      <c r="C36" s="142" t="s">
        <v>8</v>
      </c>
      <c r="D36" s="142" t="s">
        <v>1937</v>
      </c>
      <c r="E36" s="142" t="s">
        <v>1938</v>
      </c>
      <c r="F36" s="142" t="s">
        <v>1939</v>
      </c>
      <c r="G36" s="142"/>
      <c r="H36" s="142"/>
      <c r="I36" s="142"/>
      <c r="J36" s="142"/>
      <c r="K36" s="144">
        <v>20000</v>
      </c>
      <c r="L36" s="142" t="s">
        <v>10879</v>
      </c>
    </row>
    <row r="37" spans="1:13" hidden="1" x14ac:dyDescent="0.25">
      <c r="A37" s="142" t="s">
        <v>10880</v>
      </c>
      <c r="B37" s="143">
        <v>42951</v>
      </c>
      <c r="C37" s="142" t="s">
        <v>10873</v>
      </c>
      <c r="D37" s="142" t="s">
        <v>10874</v>
      </c>
      <c r="E37" s="142" t="s">
        <v>10875</v>
      </c>
      <c r="F37" s="142" t="s">
        <v>10876</v>
      </c>
      <c r="G37" s="142"/>
      <c r="H37" s="142"/>
      <c r="I37" s="142"/>
      <c r="J37" s="142"/>
      <c r="K37" s="144">
        <v>3000</v>
      </c>
      <c r="L37" s="142" t="s">
        <v>10881</v>
      </c>
    </row>
    <row r="38" spans="1:13" hidden="1" x14ac:dyDescent="0.25">
      <c r="A38" s="142" t="s">
        <v>10882</v>
      </c>
      <c r="B38" s="143">
        <v>42951</v>
      </c>
      <c r="C38" s="142" t="s">
        <v>10815</v>
      </c>
      <c r="D38" s="142" t="s">
        <v>10816</v>
      </c>
      <c r="E38" s="142" t="s">
        <v>10817</v>
      </c>
      <c r="F38" s="142" t="s">
        <v>10818</v>
      </c>
      <c r="G38" s="142"/>
      <c r="H38" s="142"/>
      <c r="I38" s="142"/>
      <c r="J38" s="142"/>
      <c r="K38" s="144">
        <v>72500</v>
      </c>
      <c r="L38" s="142" t="s">
        <v>10883</v>
      </c>
    </row>
    <row r="39" spans="1:13" hidden="1" x14ac:dyDescent="0.25">
      <c r="A39" s="142" t="s">
        <v>10884</v>
      </c>
      <c r="B39" s="143">
        <v>42951</v>
      </c>
      <c r="C39" s="142" t="s">
        <v>10885</v>
      </c>
      <c r="D39" s="142" t="s">
        <v>10886</v>
      </c>
      <c r="E39" s="142" t="s">
        <v>10887</v>
      </c>
      <c r="F39" s="142" t="s">
        <v>10888</v>
      </c>
      <c r="G39" s="142"/>
      <c r="H39" s="142"/>
      <c r="I39" s="142"/>
      <c r="J39" s="142"/>
      <c r="K39" s="144">
        <v>200000</v>
      </c>
      <c r="L39" s="142" t="s">
        <v>10836</v>
      </c>
      <c r="M39" s="142"/>
    </row>
    <row r="40" spans="1:13" hidden="1" x14ac:dyDescent="0.25">
      <c r="A40" s="142" t="s">
        <v>10889</v>
      </c>
      <c r="B40" s="143">
        <v>42951</v>
      </c>
      <c r="C40" s="142" t="s">
        <v>10890</v>
      </c>
      <c r="D40" s="142" t="s">
        <v>10891</v>
      </c>
      <c r="E40" s="142" t="s">
        <v>10892</v>
      </c>
      <c r="F40" s="142" t="s">
        <v>10893</v>
      </c>
      <c r="G40" s="142"/>
      <c r="H40" s="142"/>
      <c r="I40" s="142"/>
      <c r="J40" s="142"/>
      <c r="K40" s="144">
        <v>72574.27</v>
      </c>
      <c r="L40" s="142" t="s">
        <v>10894</v>
      </c>
    </row>
    <row r="41" spans="1:13" hidden="1" x14ac:dyDescent="0.25">
      <c r="A41" s="142" t="s">
        <v>10895</v>
      </c>
      <c r="B41" s="143">
        <v>42951</v>
      </c>
      <c r="C41" s="142" t="s">
        <v>10896</v>
      </c>
      <c r="D41" s="142" t="s">
        <v>10891</v>
      </c>
      <c r="E41" s="142" t="s">
        <v>10892</v>
      </c>
      <c r="F41" s="142" t="s">
        <v>10893</v>
      </c>
      <c r="G41" s="142"/>
      <c r="H41" s="142"/>
      <c r="I41" s="142"/>
      <c r="J41" s="142"/>
      <c r="K41" s="144">
        <v>61234.48</v>
      </c>
      <c r="L41" s="142" t="s">
        <v>10894</v>
      </c>
    </row>
    <row r="42" spans="1:13" hidden="1" x14ac:dyDescent="0.25">
      <c r="A42" s="142" t="s">
        <v>10897</v>
      </c>
      <c r="B42" s="143">
        <v>42951</v>
      </c>
      <c r="C42" s="142" t="s">
        <v>10898</v>
      </c>
      <c r="D42" s="142" t="s">
        <v>10891</v>
      </c>
      <c r="E42" s="142" t="s">
        <v>10892</v>
      </c>
      <c r="F42" s="142" t="s">
        <v>10893</v>
      </c>
      <c r="G42" s="142"/>
      <c r="H42" s="142"/>
      <c r="I42" s="142"/>
      <c r="J42" s="142"/>
      <c r="K42" s="144">
        <v>61234.48</v>
      </c>
      <c r="L42" s="142" t="s">
        <v>10894</v>
      </c>
    </row>
    <row r="43" spans="1:13" hidden="1" x14ac:dyDescent="0.25">
      <c r="A43" s="142" t="s">
        <v>10899</v>
      </c>
      <c r="B43" s="143">
        <v>42951</v>
      </c>
      <c r="C43" s="142" t="s">
        <v>10885</v>
      </c>
      <c r="D43" s="142" t="s">
        <v>10886</v>
      </c>
      <c r="E43" s="142" t="s">
        <v>10887</v>
      </c>
      <c r="F43" s="142" t="s">
        <v>10888</v>
      </c>
      <c r="G43" s="142"/>
      <c r="H43" s="142"/>
      <c r="I43" s="142"/>
      <c r="J43" s="142"/>
      <c r="K43" s="144">
        <v>85000</v>
      </c>
      <c r="L43" s="142" t="s">
        <v>10836</v>
      </c>
    </row>
    <row r="44" spans="1:13" hidden="1" x14ac:dyDescent="0.25">
      <c r="A44" s="142" t="s">
        <v>10900</v>
      </c>
      <c r="B44" s="143">
        <v>42951</v>
      </c>
      <c r="C44" s="142" t="s">
        <v>10901</v>
      </c>
      <c r="D44" s="142" t="s">
        <v>10821</v>
      </c>
      <c r="E44" s="142" t="s">
        <v>10822</v>
      </c>
      <c r="F44" s="142" t="s">
        <v>10823</v>
      </c>
      <c r="G44" s="142"/>
      <c r="H44" s="142"/>
      <c r="I44" s="142"/>
      <c r="J44" s="142"/>
      <c r="K44" s="144">
        <v>30000</v>
      </c>
      <c r="L44" s="142" t="s">
        <v>10902</v>
      </c>
    </row>
    <row r="45" spans="1:13" hidden="1" x14ac:dyDescent="0.25">
      <c r="A45" s="142" t="s">
        <v>10903</v>
      </c>
      <c r="B45" s="143">
        <v>42951</v>
      </c>
      <c r="C45" s="142" t="s">
        <v>10901</v>
      </c>
      <c r="D45" s="142" t="s">
        <v>10821</v>
      </c>
      <c r="E45" s="142" t="s">
        <v>10822</v>
      </c>
      <c r="F45" s="142" t="s">
        <v>10823</v>
      </c>
      <c r="G45" s="142"/>
      <c r="H45" s="142"/>
      <c r="I45" s="142"/>
      <c r="J45" s="142"/>
      <c r="K45" s="144">
        <v>2800</v>
      </c>
      <c r="L45" s="142" t="s">
        <v>10904</v>
      </c>
    </row>
    <row r="46" spans="1:13" hidden="1" x14ac:dyDescent="0.25">
      <c r="A46" s="142" t="s">
        <v>10905</v>
      </c>
      <c r="B46" s="143">
        <v>42951</v>
      </c>
      <c r="C46" s="142" t="s">
        <v>10815</v>
      </c>
      <c r="D46" s="142" t="s">
        <v>10816</v>
      </c>
      <c r="E46" s="142" t="s">
        <v>10817</v>
      </c>
      <c r="F46" s="142" t="s">
        <v>10818</v>
      </c>
      <c r="G46" s="142"/>
      <c r="H46" s="142"/>
      <c r="I46" s="142"/>
      <c r="J46" s="142"/>
      <c r="K46" s="144">
        <v>2500</v>
      </c>
      <c r="L46" s="142" t="s">
        <v>10906</v>
      </c>
    </row>
    <row r="47" spans="1:13" hidden="1" x14ac:dyDescent="0.25">
      <c r="A47" s="142" t="s">
        <v>10907</v>
      </c>
      <c r="B47" s="143">
        <v>42951</v>
      </c>
      <c r="C47" s="142" t="s">
        <v>8</v>
      </c>
      <c r="D47" s="142" t="s">
        <v>10908</v>
      </c>
      <c r="E47" s="142" t="s">
        <v>24</v>
      </c>
      <c r="F47" s="142" t="s">
        <v>10909</v>
      </c>
      <c r="G47" s="142"/>
      <c r="H47" s="142"/>
      <c r="I47" s="142"/>
      <c r="J47" s="142"/>
      <c r="K47" s="144">
        <v>2208.42</v>
      </c>
      <c r="L47" s="142" t="s">
        <v>1833</v>
      </c>
    </row>
    <row r="48" spans="1:13" hidden="1" x14ac:dyDescent="0.25">
      <c r="A48" s="142" t="s">
        <v>10910</v>
      </c>
      <c r="B48" s="143">
        <v>42952</v>
      </c>
      <c r="C48" s="142" t="s">
        <v>10911</v>
      </c>
      <c r="D48" s="142" t="s">
        <v>10912</v>
      </c>
      <c r="E48" s="142" t="s">
        <v>7805</v>
      </c>
      <c r="F48" s="142" t="s">
        <v>10913</v>
      </c>
      <c r="G48" s="142"/>
      <c r="H48" s="142"/>
      <c r="I48" s="142"/>
      <c r="J48" s="142"/>
      <c r="K48" s="144">
        <v>11279.84</v>
      </c>
      <c r="L48" s="142" t="s">
        <v>301</v>
      </c>
    </row>
    <row r="49" spans="1:13" hidden="1" x14ac:dyDescent="0.25">
      <c r="A49" s="142" t="s">
        <v>10914</v>
      </c>
      <c r="B49" s="143">
        <v>42952</v>
      </c>
      <c r="C49" s="142" t="s">
        <v>10849</v>
      </c>
      <c r="D49" s="142" t="s">
        <v>10850</v>
      </c>
      <c r="E49" s="142" t="s">
        <v>24</v>
      </c>
      <c r="F49" s="142" t="s">
        <v>10851</v>
      </c>
      <c r="G49" s="142"/>
      <c r="H49" s="142"/>
      <c r="I49" s="142"/>
      <c r="J49" s="142"/>
      <c r="K49" s="144">
        <v>156900</v>
      </c>
      <c r="L49" s="142" t="s">
        <v>10915</v>
      </c>
      <c r="M49" s="142"/>
    </row>
    <row r="50" spans="1:13" hidden="1" x14ac:dyDescent="0.25">
      <c r="A50" s="142" t="s">
        <v>10916</v>
      </c>
      <c r="B50" s="143">
        <v>42952</v>
      </c>
      <c r="C50" s="142" t="s">
        <v>8</v>
      </c>
      <c r="D50" s="142" t="s">
        <v>10850</v>
      </c>
      <c r="E50" s="142" t="s">
        <v>24</v>
      </c>
      <c r="F50" s="142" t="s">
        <v>10851</v>
      </c>
      <c r="G50" s="142"/>
      <c r="H50" s="142"/>
      <c r="I50" s="142"/>
      <c r="J50" s="142"/>
      <c r="K50" s="144">
        <v>12000</v>
      </c>
      <c r="L50" s="142" t="s">
        <v>10917</v>
      </c>
    </row>
    <row r="51" spans="1:13" hidden="1" x14ac:dyDescent="0.25">
      <c r="A51" s="142" t="s">
        <v>10918</v>
      </c>
      <c r="B51" s="143">
        <v>42952</v>
      </c>
      <c r="C51" s="142" t="s">
        <v>8</v>
      </c>
      <c r="D51" s="142" t="s">
        <v>10919</v>
      </c>
      <c r="E51" s="142" t="s">
        <v>10920</v>
      </c>
      <c r="F51" s="142" t="s">
        <v>10921</v>
      </c>
      <c r="G51" s="142"/>
      <c r="H51" s="142"/>
      <c r="I51" s="142"/>
      <c r="J51" s="142"/>
      <c r="K51" s="144">
        <v>5000</v>
      </c>
      <c r="L51" s="142" t="s">
        <v>10922</v>
      </c>
    </row>
    <row r="52" spans="1:13" x14ac:dyDescent="0.25">
      <c r="A52" s="139" t="s">
        <v>10923</v>
      </c>
      <c r="B52" s="140">
        <v>42952</v>
      </c>
      <c r="C52" s="139" t="s">
        <v>10924</v>
      </c>
      <c r="D52" s="139" t="s">
        <v>1937</v>
      </c>
      <c r="E52" s="139" t="s">
        <v>1938</v>
      </c>
      <c r="F52" s="139" t="s">
        <v>10925</v>
      </c>
      <c r="G52" s="139" t="s">
        <v>10926</v>
      </c>
      <c r="H52" s="139" t="s">
        <v>1492</v>
      </c>
      <c r="I52" s="139" t="s">
        <v>1493</v>
      </c>
      <c r="J52" s="139">
        <v>38010</v>
      </c>
      <c r="K52" s="154">
        <v>220000</v>
      </c>
      <c r="L52" s="139" t="s">
        <v>10927</v>
      </c>
      <c r="M52" s="139" t="s">
        <v>1833</v>
      </c>
    </row>
    <row r="53" spans="1:13" hidden="1" x14ac:dyDescent="0.25">
      <c r="A53" s="142" t="s">
        <v>10928</v>
      </c>
      <c r="B53" s="143">
        <v>42952</v>
      </c>
      <c r="C53" s="142" t="s">
        <v>10924</v>
      </c>
      <c r="D53" s="142" t="s">
        <v>1937</v>
      </c>
      <c r="E53" s="142" t="s">
        <v>1938</v>
      </c>
      <c r="F53" s="142" t="s">
        <v>1939</v>
      </c>
      <c r="G53" s="142"/>
      <c r="H53" s="142"/>
      <c r="I53" s="142"/>
      <c r="J53" s="142"/>
      <c r="K53" s="144">
        <v>20000</v>
      </c>
      <c r="L53" s="142" t="s">
        <v>10929</v>
      </c>
    </row>
    <row r="54" spans="1:13" hidden="1" x14ac:dyDescent="0.25">
      <c r="A54" s="142" t="s">
        <v>10930</v>
      </c>
      <c r="B54" s="143">
        <v>42952</v>
      </c>
      <c r="C54" s="142" t="s">
        <v>10924</v>
      </c>
      <c r="D54" s="142" t="s">
        <v>1937</v>
      </c>
      <c r="E54" s="142" t="s">
        <v>1938</v>
      </c>
      <c r="F54" s="142" t="s">
        <v>1939</v>
      </c>
      <c r="G54" s="142"/>
      <c r="H54" s="142"/>
      <c r="I54" s="142"/>
      <c r="J54" s="142"/>
      <c r="K54" s="144">
        <v>20000</v>
      </c>
      <c r="L54" s="142" t="s">
        <v>10929</v>
      </c>
    </row>
    <row r="55" spans="1:13" hidden="1" x14ac:dyDescent="0.25">
      <c r="A55" s="142" t="s">
        <v>10931</v>
      </c>
      <c r="B55" s="143">
        <v>42952</v>
      </c>
      <c r="C55" s="142" t="s">
        <v>10924</v>
      </c>
      <c r="D55" s="142" t="s">
        <v>1937</v>
      </c>
      <c r="E55" s="142" t="s">
        <v>1938</v>
      </c>
      <c r="F55" s="142" t="s">
        <v>1939</v>
      </c>
      <c r="G55" s="142"/>
      <c r="H55" s="142"/>
      <c r="I55" s="142"/>
      <c r="J55" s="142"/>
      <c r="K55" s="144">
        <v>20000</v>
      </c>
      <c r="L55" s="142" t="s">
        <v>10929</v>
      </c>
    </row>
    <row r="56" spans="1:13" hidden="1" x14ac:dyDescent="0.25">
      <c r="A56" s="142" t="s">
        <v>10932</v>
      </c>
      <c r="B56" s="143">
        <v>42952</v>
      </c>
      <c r="C56" s="142" t="s">
        <v>8</v>
      </c>
      <c r="D56" s="142" t="s">
        <v>10933</v>
      </c>
      <c r="E56" s="142" t="s">
        <v>10934</v>
      </c>
      <c r="F56" s="142" t="s">
        <v>10935</v>
      </c>
      <c r="G56" s="142"/>
      <c r="H56" s="142"/>
      <c r="I56" s="142"/>
      <c r="J56" s="142"/>
      <c r="K56" s="144">
        <v>1000</v>
      </c>
      <c r="L56" s="142" t="s">
        <v>1833</v>
      </c>
    </row>
    <row r="57" spans="1:13" hidden="1" x14ac:dyDescent="0.25">
      <c r="A57" s="142" t="s">
        <v>10936</v>
      </c>
      <c r="B57" s="143">
        <v>42953</v>
      </c>
      <c r="C57" s="142" t="s">
        <v>8</v>
      </c>
      <c r="D57" s="142" t="s">
        <v>4461</v>
      </c>
      <c r="E57" s="142" t="s">
        <v>4462</v>
      </c>
      <c r="F57" s="142" t="s">
        <v>7385</v>
      </c>
      <c r="G57" s="142"/>
      <c r="H57" s="142"/>
      <c r="I57" s="142"/>
      <c r="J57" s="142"/>
      <c r="K57" s="144">
        <v>1000</v>
      </c>
      <c r="L57" s="142" t="s">
        <v>10937</v>
      </c>
    </row>
    <row r="58" spans="1:13" hidden="1" x14ac:dyDescent="0.25">
      <c r="A58" s="142" t="s">
        <v>10938</v>
      </c>
      <c r="B58" s="143">
        <v>42954</v>
      </c>
      <c r="C58" s="142" t="s">
        <v>8</v>
      </c>
      <c r="D58" s="142" t="s">
        <v>10939</v>
      </c>
      <c r="E58" s="142" t="s">
        <v>10940</v>
      </c>
      <c r="F58" s="142" t="s">
        <v>10941</v>
      </c>
      <c r="G58" s="142"/>
      <c r="H58" s="142"/>
      <c r="I58" s="142"/>
      <c r="J58" s="142"/>
      <c r="K58" s="144">
        <v>100000</v>
      </c>
      <c r="L58" s="142" t="s">
        <v>301</v>
      </c>
    </row>
    <row r="59" spans="1:13" hidden="1" x14ac:dyDescent="0.25">
      <c r="A59" s="142" t="s">
        <v>10942</v>
      </c>
      <c r="B59" s="143">
        <v>42954</v>
      </c>
      <c r="C59" s="142" t="s">
        <v>10943</v>
      </c>
      <c r="D59" s="142" t="s">
        <v>9808</v>
      </c>
      <c r="E59" s="142" t="s">
        <v>9809</v>
      </c>
      <c r="F59" s="142" t="s">
        <v>9810</v>
      </c>
      <c r="G59" s="142"/>
      <c r="H59" s="142"/>
      <c r="I59" s="142"/>
      <c r="J59" s="142"/>
      <c r="K59" s="144">
        <v>55000</v>
      </c>
      <c r="L59" s="142" t="s">
        <v>10944</v>
      </c>
    </row>
    <row r="60" spans="1:13" hidden="1" x14ac:dyDescent="0.25">
      <c r="A60" s="142" t="s">
        <v>10945</v>
      </c>
      <c r="B60" s="143">
        <v>42955</v>
      </c>
      <c r="C60" s="142" t="s">
        <v>8</v>
      </c>
      <c r="D60" s="142" t="s">
        <v>10946</v>
      </c>
      <c r="E60" s="142" t="s">
        <v>24</v>
      </c>
      <c r="F60" s="142" t="s">
        <v>10947</v>
      </c>
      <c r="G60" s="142"/>
      <c r="H60" s="142"/>
      <c r="I60" s="142"/>
      <c r="J60" s="142"/>
      <c r="K60" s="142">
        <v>500</v>
      </c>
      <c r="L60" s="142" t="s">
        <v>10948</v>
      </c>
    </row>
    <row r="61" spans="1:13" hidden="1" x14ac:dyDescent="0.25">
      <c r="A61" s="142" t="s">
        <v>10949</v>
      </c>
      <c r="B61" s="143">
        <v>42955</v>
      </c>
      <c r="C61" s="142" t="s">
        <v>10950</v>
      </c>
      <c r="D61" s="142" t="s">
        <v>10891</v>
      </c>
      <c r="E61" s="142" t="s">
        <v>10892</v>
      </c>
      <c r="F61" s="142" t="s">
        <v>10893</v>
      </c>
      <c r="G61" s="142"/>
      <c r="H61" s="142"/>
      <c r="I61" s="142"/>
      <c r="J61" s="142"/>
      <c r="K61" s="144">
        <v>61234.48</v>
      </c>
      <c r="L61" s="142" t="s">
        <v>10951</v>
      </c>
    </row>
    <row r="62" spans="1:13" hidden="1" x14ac:dyDescent="0.25">
      <c r="A62" s="142" t="s">
        <v>10952</v>
      </c>
      <c r="B62" s="143">
        <v>42955</v>
      </c>
      <c r="C62" s="142" t="s">
        <v>10953</v>
      </c>
      <c r="D62" s="142" t="s">
        <v>10891</v>
      </c>
      <c r="E62" s="142" t="s">
        <v>10892</v>
      </c>
      <c r="F62" s="142" t="s">
        <v>10893</v>
      </c>
      <c r="G62" s="142"/>
      <c r="H62" s="142"/>
      <c r="I62" s="142"/>
      <c r="J62" s="142"/>
      <c r="K62" s="144">
        <v>61234.48</v>
      </c>
      <c r="L62" s="142" t="s">
        <v>10954</v>
      </c>
    </row>
    <row r="63" spans="1:13" hidden="1" x14ac:dyDescent="0.25">
      <c r="A63" s="142" t="s">
        <v>10955</v>
      </c>
      <c r="B63" s="143">
        <v>42955</v>
      </c>
      <c r="C63" s="142" t="s">
        <v>10956</v>
      </c>
      <c r="D63" s="142" t="s">
        <v>10891</v>
      </c>
      <c r="E63" s="142" t="s">
        <v>10892</v>
      </c>
      <c r="F63" s="142" t="s">
        <v>10893</v>
      </c>
      <c r="G63" s="142"/>
      <c r="H63" s="142"/>
      <c r="I63" s="142"/>
      <c r="J63" s="142"/>
      <c r="K63" s="144">
        <v>61234.48</v>
      </c>
      <c r="L63" s="142" t="s">
        <v>10957</v>
      </c>
    </row>
    <row r="64" spans="1:13" hidden="1" x14ac:dyDescent="0.25">
      <c r="A64" s="142" t="s">
        <v>10958</v>
      </c>
      <c r="B64" s="143">
        <v>42955</v>
      </c>
      <c r="C64" s="142" t="s">
        <v>10959</v>
      </c>
      <c r="D64" s="142" t="s">
        <v>10891</v>
      </c>
      <c r="E64" s="142" t="s">
        <v>10892</v>
      </c>
      <c r="F64" s="142" t="s">
        <v>10893</v>
      </c>
      <c r="G64" s="142"/>
      <c r="H64" s="142"/>
      <c r="I64" s="142"/>
      <c r="J64" s="142"/>
      <c r="K64" s="144">
        <v>72574.27</v>
      </c>
      <c r="L64" s="142" t="s">
        <v>10960</v>
      </c>
    </row>
    <row r="65" spans="1:13" hidden="1" x14ac:dyDescent="0.25">
      <c r="A65" s="142" t="s">
        <v>10961</v>
      </c>
      <c r="B65" s="143">
        <v>42955</v>
      </c>
      <c r="C65" s="142" t="s">
        <v>10962</v>
      </c>
      <c r="D65" s="142" t="s">
        <v>10891</v>
      </c>
      <c r="E65" s="142" t="s">
        <v>10892</v>
      </c>
      <c r="F65" s="142" t="s">
        <v>10893</v>
      </c>
      <c r="G65" s="142"/>
      <c r="H65" s="142"/>
      <c r="I65" s="142"/>
      <c r="J65" s="142"/>
      <c r="K65" s="144">
        <v>61234.48</v>
      </c>
      <c r="L65" s="142" t="s">
        <v>10963</v>
      </c>
    </row>
    <row r="66" spans="1:13" hidden="1" x14ac:dyDescent="0.25">
      <c r="A66" s="142" t="s">
        <v>10964</v>
      </c>
      <c r="B66" s="143">
        <v>42955</v>
      </c>
      <c r="C66" s="142" t="s">
        <v>10965</v>
      </c>
      <c r="D66" s="142" t="s">
        <v>10966</v>
      </c>
      <c r="E66" s="142" t="s">
        <v>24</v>
      </c>
      <c r="F66" s="142" t="s">
        <v>10967</v>
      </c>
      <c r="G66" s="142"/>
      <c r="H66" s="142"/>
      <c r="I66" s="142"/>
      <c r="J66" s="142"/>
      <c r="K66" s="144">
        <v>6000</v>
      </c>
      <c r="L66" s="142" t="s">
        <v>10968</v>
      </c>
    </row>
    <row r="67" spans="1:13" hidden="1" x14ac:dyDescent="0.25">
      <c r="A67" s="142" t="s">
        <v>10969</v>
      </c>
      <c r="B67" s="143">
        <v>42955</v>
      </c>
      <c r="C67" s="142" t="s">
        <v>8</v>
      </c>
      <c r="D67" s="142" t="s">
        <v>10970</v>
      </c>
      <c r="E67" s="142" t="s">
        <v>10971</v>
      </c>
      <c r="F67" s="142" t="s">
        <v>10972</v>
      </c>
      <c r="G67" s="142"/>
      <c r="H67" s="142"/>
      <c r="I67" s="142"/>
      <c r="J67" s="142"/>
      <c r="K67" s="144">
        <v>20000</v>
      </c>
      <c r="L67" s="142" t="s">
        <v>10973</v>
      </c>
    </row>
    <row r="68" spans="1:13" hidden="1" x14ac:dyDescent="0.25">
      <c r="A68" s="142" t="s">
        <v>10974</v>
      </c>
      <c r="B68" s="143">
        <v>42955</v>
      </c>
      <c r="C68" s="142" t="s">
        <v>8</v>
      </c>
      <c r="D68" s="142" t="s">
        <v>10975</v>
      </c>
      <c r="E68" s="142" t="s">
        <v>10976</v>
      </c>
      <c r="F68" s="142" t="s">
        <v>10977</v>
      </c>
      <c r="G68" s="142"/>
      <c r="H68" s="142"/>
      <c r="I68" s="142"/>
      <c r="J68" s="142"/>
      <c r="K68" s="144">
        <v>5000</v>
      </c>
      <c r="L68" s="142" t="s">
        <v>10978</v>
      </c>
    </row>
    <row r="69" spans="1:13" hidden="1" x14ac:dyDescent="0.25">
      <c r="A69" s="142" t="s">
        <v>10979</v>
      </c>
      <c r="B69" s="143">
        <v>42955</v>
      </c>
      <c r="C69" s="142" t="s">
        <v>8</v>
      </c>
      <c r="D69" s="142" t="s">
        <v>10980</v>
      </c>
      <c r="E69" s="142" t="s">
        <v>10981</v>
      </c>
      <c r="F69" s="142" t="s">
        <v>10982</v>
      </c>
      <c r="G69" s="142"/>
      <c r="H69" s="142"/>
      <c r="I69" s="142"/>
      <c r="J69" s="142"/>
      <c r="K69" s="144">
        <v>5000</v>
      </c>
      <c r="L69" s="142" t="s">
        <v>10983</v>
      </c>
    </row>
    <row r="70" spans="1:13" hidden="1" x14ac:dyDescent="0.25">
      <c r="A70" s="142" t="s">
        <v>10984</v>
      </c>
      <c r="B70" s="143">
        <v>42955</v>
      </c>
      <c r="C70" s="142" t="s">
        <v>8</v>
      </c>
      <c r="D70" s="142" t="s">
        <v>10980</v>
      </c>
      <c r="E70" s="142" t="s">
        <v>10981</v>
      </c>
      <c r="F70" s="142" t="s">
        <v>10982</v>
      </c>
      <c r="G70" s="142"/>
      <c r="H70" s="142"/>
      <c r="I70" s="142"/>
      <c r="J70" s="142"/>
      <c r="K70" s="144">
        <v>5000</v>
      </c>
      <c r="L70" s="142" t="s">
        <v>10985</v>
      </c>
    </row>
    <row r="71" spans="1:13" hidden="1" x14ac:dyDescent="0.25">
      <c r="A71" s="142" t="s">
        <v>10986</v>
      </c>
      <c r="B71" s="143">
        <v>42955</v>
      </c>
      <c r="C71" s="142" t="s">
        <v>8</v>
      </c>
      <c r="D71" s="142" t="s">
        <v>10980</v>
      </c>
      <c r="E71" s="142" t="s">
        <v>10981</v>
      </c>
      <c r="F71" s="142" t="s">
        <v>10982</v>
      </c>
      <c r="G71" s="142"/>
      <c r="H71" s="142"/>
      <c r="I71" s="142"/>
      <c r="J71" s="142"/>
      <c r="K71" s="144">
        <v>5000</v>
      </c>
      <c r="L71" s="142" t="s">
        <v>10987</v>
      </c>
    </row>
    <row r="72" spans="1:13" hidden="1" x14ac:dyDescent="0.25">
      <c r="A72" s="142" t="s">
        <v>10988</v>
      </c>
      <c r="B72" s="143">
        <v>42956</v>
      </c>
      <c r="C72" s="142" t="s">
        <v>10989</v>
      </c>
      <c r="D72" s="142" t="s">
        <v>1111</v>
      </c>
      <c r="E72" s="142" t="s">
        <v>1112</v>
      </c>
      <c r="F72" s="142" t="s">
        <v>1113</v>
      </c>
      <c r="G72" s="142"/>
      <c r="H72" s="142"/>
      <c r="I72" s="142"/>
      <c r="J72" s="142"/>
      <c r="K72" s="144">
        <v>93864.53</v>
      </c>
      <c r="L72" s="142" t="s">
        <v>10894</v>
      </c>
    </row>
    <row r="73" spans="1:13" hidden="1" x14ac:dyDescent="0.25">
      <c r="A73" s="142" t="s">
        <v>10990</v>
      </c>
      <c r="B73" s="143">
        <v>42956</v>
      </c>
      <c r="C73" s="142" t="s">
        <v>10991</v>
      </c>
      <c r="D73" s="142" t="s">
        <v>10992</v>
      </c>
      <c r="E73" s="142" t="s">
        <v>24</v>
      </c>
      <c r="F73" s="142" t="s">
        <v>10993</v>
      </c>
      <c r="G73" s="142"/>
      <c r="H73" s="142"/>
      <c r="I73" s="142"/>
      <c r="J73" s="142"/>
      <c r="K73" s="144">
        <v>20900</v>
      </c>
      <c r="L73" s="142" t="s">
        <v>10994</v>
      </c>
    </row>
    <row r="74" spans="1:13" hidden="1" x14ac:dyDescent="0.25">
      <c r="A74" s="142" t="s">
        <v>10995</v>
      </c>
      <c r="B74" s="143">
        <v>42956</v>
      </c>
      <c r="C74" s="142" t="s">
        <v>10991</v>
      </c>
      <c r="D74" s="142" t="s">
        <v>10992</v>
      </c>
      <c r="E74" s="142" t="s">
        <v>24</v>
      </c>
      <c r="F74" s="142" t="s">
        <v>10993</v>
      </c>
      <c r="G74" s="142"/>
      <c r="H74" s="142"/>
      <c r="I74" s="142"/>
      <c r="J74" s="142"/>
      <c r="K74" s="144">
        <v>9400</v>
      </c>
      <c r="L74" s="142" t="s">
        <v>10996</v>
      </c>
    </row>
    <row r="75" spans="1:13" hidden="1" x14ac:dyDescent="0.25">
      <c r="A75" s="142" t="s">
        <v>10997</v>
      </c>
      <c r="B75" s="143">
        <v>42956</v>
      </c>
      <c r="C75" s="142" t="s">
        <v>10991</v>
      </c>
      <c r="D75" s="142" t="s">
        <v>10992</v>
      </c>
      <c r="E75" s="142" t="s">
        <v>24</v>
      </c>
      <c r="F75" s="142" t="s">
        <v>10993</v>
      </c>
      <c r="G75" s="142"/>
      <c r="H75" s="142"/>
      <c r="I75" s="142"/>
      <c r="J75" s="142"/>
      <c r="K75" s="144">
        <v>260000</v>
      </c>
      <c r="L75" s="142" t="s">
        <v>10996</v>
      </c>
      <c r="M75" s="142"/>
    </row>
    <row r="76" spans="1:13" x14ac:dyDescent="0.25">
      <c r="A76" s="139" t="s">
        <v>10998</v>
      </c>
      <c r="B76" s="140">
        <v>42956</v>
      </c>
      <c r="C76" s="139" t="s">
        <v>10943</v>
      </c>
      <c r="D76" s="139" t="s">
        <v>9808</v>
      </c>
      <c r="E76" s="139" t="s">
        <v>9809</v>
      </c>
      <c r="F76" s="139" t="s">
        <v>10999</v>
      </c>
      <c r="G76" s="139" t="s">
        <v>11000</v>
      </c>
      <c r="H76" s="139" t="s">
        <v>1492</v>
      </c>
      <c r="I76" s="139" t="s">
        <v>1493</v>
      </c>
      <c r="J76" s="139">
        <v>38130</v>
      </c>
      <c r="K76" s="154">
        <v>125000</v>
      </c>
      <c r="L76" s="139" t="s">
        <v>11001</v>
      </c>
      <c r="M76" s="139" t="s">
        <v>7779</v>
      </c>
    </row>
    <row r="77" spans="1:13" hidden="1" x14ac:dyDescent="0.25">
      <c r="A77" s="142" t="s">
        <v>11002</v>
      </c>
      <c r="B77" s="143">
        <v>42956</v>
      </c>
      <c r="C77" s="142" t="s">
        <v>11003</v>
      </c>
      <c r="D77" s="142" t="s">
        <v>3792</v>
      </c>
      <c r="E77" s="142" t="s">
        <v>3793</v>
      </c>
      <c r="F77" s="142" t="s">
        <v>3794</v>
      </c>
      <c r="G77" s="142"/>
      <c r="H77" s="142"/>
      <c r="I77" s="142"/>
      <c r="J77" s="142"/>
      <c r="K77" s="144">
        <v>18991</v>
      </c>
      <c r="L77" s="142" t="s">
        <v>11004</v>
      </c>
    </row>
    <row r="78" spans="1:13" hidden="1" x14ac:dyDescent="0.25">
      <c r="A78" s="142" t="s">
        <v>11005</v>
      </c>
      <c r="B78" s="143">
        <v>42956</v>
      </c>
      <c r="C78" s="142" t="s">
        <v>10862</v>
      </c>
      <c r="D78" s="142" t="s">
        <v>10863</v>
      </c>
      <c r="E78" s="142" t="s">
        <v>10864</v>
      </c>
      <c r="F78" s="142" t="s">
        <v>5737</v>
      </c>
      <c r="G78" s="142"/>
      <c r="H78" s="142"/>
      <c r="I78" s="142"/>
      <c r="J78" s="142"/>
      <c r="K78" s="144">
        <v>5500</v>
      </c>
      <c r="L78" s="142" t="s">
        <v>11006</v>
      </c>
    </row>
    <row r="79" spans="1:13" hidden="1" x14ac:dyDescent="0.25">
      <c r="A79" s="142" t="s">
        <v>11007</v>
      </c>
      <c r="B79" s="143">
        <v>42956</v>
      </c>
      <c r="C79" s="142" t="s">
        <v>10866</v>
      </c>
      <c r="D79" s="142" t="s">
        <v>10863</v>
      </c>
      <c r="E79" s="142" t="s">
        <v>10864</v>
      </c>
      <c r="F79" s="142" t="s">
        <v>5737</v>
      </c>
      <c r="G79" s="142"/>
      <c r="H79" s="142"/>
      <c r="I79" s="142"/>
      <c r="J79" s="142"/>
      <c r="K79" s="144">
        <v>5500</v>
      </c>
      <c r="L79" s="142" t="s">
        <v>11008</v>
      </c>
    </row>
    <row r="80" spans="1:13" hidden="1" x14ac:dyDescent="0.25">
      <c r="A80" s="142" t="s">
        <v>11009</v>
      </c>
      <c r="B80" s="143">
        <v>42956</v>
      </c>
      <c r="C80" s="142" t="s">
        <v>11010</v>
      </c>
      <c r="D80" s="142" t="s">
        <v>3792</v>
      </c>
      <c r="E80" s="142" t="s">
        <v>3793</v>
      </c>
      <c r="F80" s="142" t="s">
        <v>3794</v>
      </c>
      <c r="G80" s="142"/>
      <c r="H80" s="142"/>
      <c r="I80" s="142"/>
      <c r="J80" s="142"/>
      <c r="K80" s="144">
        <v>18991</v>
      </c>
      <c r="L80" s="142" t="s">
        <v>11011</v>
      </c>
    </row>
    <row r="81" spans="1:13" hidden="1" x14ac:dyDescent="0.25">
      <c r="A81" s="142" t="s">
        <v>11012</v>
      </c>
      <c r="B81" s="143">
        <v>42956</v>
      </c>
      <c r="C81" s="142" t="s">
        <v>11013</v>
      </c>
      <c r="D81" s="142" t="s">
        <v>11014</v>
      </c>
      <c r="E81" s="142" t="s">
        <v>11015</v>
      </c>
      <c r="F81" s="142" t="s">
        <v>11016</v>
      </c>
      <c r="G81" s="142"/>
      <c r="H81" s="142"/>
      <c r="I81" s="142"/>
      <c r="J81" s="142"/>
      <c r="K81" s="144">
        <v>11076.52</v>
      </c>
      <c r="L81" s="142" t="s">
        <v>11017</v>
      </c>
    </row>
    <row r="82" spans="1:13" hidden="1" x14ac:dyDescent="0.25">
      <c r="A82" s="142" t="s">
        <v>11018</v>
      </c>
      <c r="B82" s="143">
        <v>42956</v>
      </c>
      <c r="C82" s="142" t="s">
        <v>11019</v>
      </c>
      <c r="D82" s="142" t="s">
        <v>11014</v>
      </c>
      <c r="E82" s="142" t="s">
        <v>11015</v>
      </c>
      <c r="F82" s="142" t="s">
        <v>11016</v>
      </c>
      <c r="G82" s="142"/>
      <c r="H82" s="142"/>
      <c r="I82" s="142"/>
      <c r="J82" s="142"/>
      <c r="K82" s="144">
        <v>11076.52</v>
      </c>
      <c r="L82" s="142" t="s">
        <v>11020</v>
      </c>
    </row>
    <row r="83" spans="1:13" hidden="1" x14ac:dyDescent="0.25">
      <c r="A83" s="142" t="s">
        <v>11021</v>
      </c>
      <c r="B83" s="143">
        <v>42956</v>
      </c>
      <c r="C83" s="142" t="s">
        <v>11022</v>
      </c>
      <c r="D83" s="142" t="s">
        <v>10946</v>
      </c>
      <c r="E83" s="142" t="s">
        <v>24</v>
      </c>
      <c r="F83" s="142" t="s">
        <v>10947</v>
      </c>
      <c r="G83" s="142"/>
      <c r="H83" s="142"/>
      <c r="I83" s="142"/>
      <c r="J83" s="142"/>
      <c r="K83" s="144">
        <v>361100</v>
      </c>
      <c r="L83" s="142" t="s">
        <v>11023</v>
      </c>
      <c r="M83" s="142"/>
    </row>
    <row r="84" spans="1:13" hidden="1" x14ac:dyDescent="0.25">
      <c r="A84" s="142" t="s">
        <v>11024</v>
      </c>
      <c r="B84" s="143">
        <v>42956</v>
      </c>
      <c r="C84" s="142" t="s">
        <v>11022</v>
      </c>
      <c r="D84" s="142" t="s">
        <v>10946</v>
      </c>
      <c r="E84" s="142" t="s">
        <v>24</v>
      </c>
      <c r="F84" s="142" t="s">
        <v>10947</v>
      </c>
      <c r="G84" s="142"/>
      <c r="H84" s="142"/>
      <c r="I84" s="142"/>
      <c r="J84" s="142"/>
      <c r="K84" s="144">
        <v>31000</v>
      </c>
      <c r="L84" s="142" t="s">
        <v>11025</v>
      </c>
    </row>
    <row r="85" spans="1:13" x14ac:dyDescent="0.25">
      <c r="A85" s="139" t="s">
        <v>11026</v>
      </c>
      <c r="B85" s="140">
        <v>42956</v>
      </c>
      <c r="C85" s="139" t="s">
        <v>8</v>
      </c>
      <c r="D85" s="139" t="s">
        <v>11027</v>
      </c>
      <c r="E85" s="139" t="s">
        <v>11028</v>
      </c>
      <c r="F85" s="139" t="s">
        <v>11029</v>
      </c>
      <c r="G85" s="139" t="s">
        <v>11030</v>
      </c>
      <c r="H85" s="139" t="s">
        <v>1492</v>
      </c>
      <c r="I85" s="139" t="s">
        <v>1493</v>
      </c>
      <c r="J85" s="139">
        <v>38130</v>
      </c>
      <c r="K85" s="154">
        <v>150000</v>
      </c>
      <c r="L85" s="139" t="s">
        <v>11031</v>
      </c>
      <c r="M85" s="139" t="s">
        <v>1833</v>
      </c>
    </row>
    <row r="86" spans="1:13" hidden="1" x14ac:dyDescent="0.25">
      <c r="A86" s="142" t="s">
        <v>11032</v>
      </c>
      <c r="B86" s="143">
        <v>42957</v>
      </c>
      <c r="C86" s="142" t="s">
        <v>11033</v>
      </c>
      <c r="D86" s="142" t="s">
        <v>11034</v>
      </c>
      <c r="E86" s="142" t="s">
        <v>11035</v>
      </c>
      <c r="F86" s="142" t="s">
        <v>11036</v>
      </c>
      <c r="G86" s="142"/>
      <c r="H86" s="142"/>
      <c r="I86" s="142"/>
      <c r="J86" s="142"/>
      <c r="K86" s="144">
        <v>145000</v>
      </c>
      <c r="L86" s="142" t="s">
        <v>11037</v>
      </c>
      <c r="M86" s="142"/>
    </row>
    <row r="87" spans="1:13" hidden="1" x14ac:dyDescent="0.25">
      <c r="A87" s="142" t="s">
        <v>11038</v>
      </c>
      <c r="B87" s="143">
        <v>42957</v>
      </c>
      <c r="C87" s="142" t="s">
        <v>11039</v>
      </c>
      <c r="D87" s="142" t="s">
        <v>11040</v>
      </c>
      <c r="E87" s="142" t="s">
        <v>24</v>
      </c>
      <c r="F87" s="142" t="s">
        <v>11041</v>
      </c>
      <c r="G87" s="142"/>
      <c r="H87" s="142"/>
      <c r="I87" s="142"/>
      <c r="J87" s="142"/>
      <c r="K87" s="144">
        <v>234500</v>
      </c>
      <c r="L87" s="142" t="s">
        <v>11042</v>
      </c>
      <c r="M87" s="142"/>
    </row>
    <row r="88" spans="1:13" hidden="1" x14ac:dyDescent="0.25">
      <c r="A88" s="142" t="s">
        <v>11043</v>
      </c>
      <c r="B88" s="143">
        <v>42957</v>
      </c>
      <c r="C88" s="142" t="s">
        <v>11039</v>
      </c>
      <c r="D88" s="142" t="s">
        <v>11040</v>
      </c>
      <c r="E88" s="142" t="s">
        <v>24</v>
      </c>
      <c r="F88" s="142" t="s">
        <v>11041</v>
      </c>
      <c r="G88" s="142"/>
      <c r="H88" s="142"/>
      <c r="I88" s="142"/>
      <c r="J88" s="142"/>
      <c r="K88" s="144">
        <v>9360</v>
      </c>
      <c r="L88" s="142" t="s">
        <v>11044</v>
      </c>
    </row>
    <row r="89" spans="1:13" hidden="1" x14ac:dyDescent="0.25">
      <c r="A89" s="142" t="s">
        <v>11045</v>
      </c>
      <c r="B89" s="143">
        <v>42957</v>
      </c>
      <c r="C89" s="142" t="s">
        <v>8</v>
      </c>
      <c r="D89" s="142" t="s">
        <v>4390</v>
      </c>
      <c r="E89" s="142" t="s">
        <v>4391</v>
      </c>
      <c r="F89" s="142" t="s">
        <v>4392</v>
      </c>
      <c r="G89" s="142"/>
      <c r="H89" s="142"/>
      <c r="I89" s="142"/>
      <c r="J89" s="142"/>
      <c r="K89" s="144">
        <v>50000</v>
      </c>
      <c r="L89" s="142" t="s">
        <v>11046</v>
      </c>
    </row>
    <row r="90" spans="1:13" hidden="1" x14ac:dyDescent="0.25">
      <c r="A90" s="142" t="s">
        <v>11047</v>
      </c>
      <c r="B90" s="143">
        <v>42957</v>
      </c>
      <c r="C90" s="142" t="s">
        <v>8</v>
      </c>
      <c r="D90" s="142" t="s">
        <v>11048</v>
      </c>
      <c r="E90" s="142" t="s">
        <v>24</v>
      </c>
      <c r="F90" s="142" t="s">
        <v>11049</v>
      </c>
      <c r="G90" s="142"/>
      <c r="H90" s="142"/>
      <c r="I90" s="142"/>
      <c r="J90" s="142"/>
      <c r="K90" s="144">
        <v>1000</v>
      </c>
      <c r="L90" s="142" t="s">
        <v>11050</v>
      </c>
    </row>
    <row r="91" spans="1:13" hidden="1" x14ac:dyDescent="0.25">
      <c r="A91" s="142" t="s">
        <v>11051</v>
      </c>
      <c r="B91" s="143">
        <v>42958</v>
      </c>
      <c r="C91" s="142" t="s">
        <v>8</v>
      </c>
      <c r="D91" s="142" t="s">
        <v>11052</v>
      </c>
      <c r="E91" s="142" t="s">
        <v>11053</v>
      </c>
      <c r="F91" s="142" t="s">
        <v>11054</v>
      </c>
      <c r="G91" s="142"/>
      <c r="H91" s="142"/>
      <c r="I91" s="142"/>
      <c r="J91" s="142"/>
      <c r="K91" s="142">
        <v>175</v>
      </c>
      <c r="L91" s="142" t="s">
        <v>1833</v>
      </c>
    </row>
    <row r="92" spans="1:13" hidden="1" x14ac:dyDescent="0.25">
      <c r="A92" s="142" t="s">
        <v>11055</v>
      </c>
      <c r="B92" s="143">
        <v>42958</v>
      </c>
      <c r="C92" s="142" t="s">
        <v>11056</v>
      </c>
      <c r="D92" s="142" t="s">
        <v>9473</v>
      </c>
      <c r="E92" s="142" t="s">
        <v>9474</v>
      </c>
      <c r="F92" s="142" t="s">
        <v>9475</v>
      </c>
      <c r="G92" s="142"/>
      <c r="H92" s="142"/>
      <c r="I92" s="142"/>
      <c r="J92" s="142"/>
      <c r="K92" s="144">
        <v>20000</v>
      </c>
      <c r="L92" s="142" t="s">
        <v>11057</v>
      </c>
    </row>
    <row r="93" spans="1:13" hidden="1" x14ac:dyDescent="0.25">
      <c r="A93" s="142" t="s">
        <v>11058</v>
      </c>
      <c r="B93" s="143">
        <v>42958</v>
      </c>
      <c r="C93" s="142" t="s">
        <v>8</v>
      </c>
      <c r="D93" s="142" t="s">
        <v>11059</v>
      </c>
      <c r="E93" s="142" t="s">
        <v>11060</v>
      </c>
      <c r="F93" s="142" t="s">
        <v>7627</v>
      </c>
      <c r="G93" s="142"/>
      <c r="H93" s="142"/>
      <c r="I93" s="142"/>
      <c r="J93" s="142"/>
      <c r="K93" s="144">
        <v>20000</v>
      </c>
      <c r="L93" s="142" t="s">
        <v>1833</v>
      </c>
    </row>
    <row r="94" spans="1:13" hidden="1" x14ac:dyDescent="0.25">
      <c r="A94" s="142" t="s">
        <v>11061</v>
      </c>
      <c r="B94" s="143">
        <v>42957</v>
      </c>
      <c r="C94" s="142" t="s">
        <v>11062</v>
      </c>
      <c r="D94" s="142" t="s">
        <v>11063</v>
      </c>
      <c r="E94" s="142" t="s">
        <v>11064</v>
      </c>
      <c r="F94" s="142" t="s">
        <v>11065</v>
      </c>
      <c r="G94" s="142"/>
      <c r="H94" s="142"/>
      <c r="I94" s="142"/>
      <c r="J94" s="142"/>
      <c r="K94" s="144">
        <v>200000</v>
      </c>
      <c r="L94" s="142" t="s">
        <v>11066</v>
      </c>
      <c r="M94" s="142"/>
    </row>
    <row r="95" spans="1:13" hidden="1" x14ac:dyDescent="0.25">
      <c r="A95" s="142" t="s">
        <v>11067</v>
      </c>
      <c r="B95" s="143">
        <v>42958</v>
      </c>
      <c r="C95" s="142" t="s">
        <v>11068</v>
      </c>
      <c r="D95" s="142" t="s">
        <v>10846</v>
      </c>
      <c r="E95" s="142" t="s">
        <v>24</v>
      </c>
      <c r="F95" s="142" t="s">
        <v>10847</v>
      </c>
      <c r="G95" s="142"/>
      <c r="H95" s="142"/>
      <c r="I95" s="142"/>
      <c r="J95" s="142"/>
      <c r="K95" s="144">
        <v>7500</v>
      </c>
      <c r="L95" s="142" t="s">
        <v>11069</v>
      </c>
    </row>
    <row r="96" spans="1:13" hidden="1" x14ac:dyDescent="0.25">
      <c r="A96" s="142" t="s">
        <v>11070</v>
      </c>
      <c r="B96" s="143">
        <v>42958</v>
      </c>
      <c r="C96" s="142" t="s">
        <v>11068</v>
      </c>
      <c r="D96" s="142" t="s">
        <v>10846</v>
      </c>
      <c r="E96" s="142" t="s">
        <v>24</v>
      </c>
      <c r="F96" s="142" t="s">
        <v>10847</v>
      </c>
      <c r="G96" s="142"/>
      <c r="H96" s="142"/>
      <c r="I96" s="142"/>
      <c r="J96" s="142"/>
      <c r="K96" s="144">
        <v>9500</v>
      </c>
      <c r="L96" s="142" t="s">
        <v>11071</v>
      </c>
    </row>
    <row r="97" spans="1:13" hidden="1" x14ac:dyDescent="0.25">
      <c r="A97" s="142" t="s">
        <v>11072</v>
      </c>
      <c r="B97" s="143">
        <v>42958</v>
      </c>
      <c r="C97" s="142" t="s">
        <v>8</v>
      </c>
      <c r="D97" s="142" t="s">
        <v>11073</v>
      </c>
      <c r="E97" s="142" t="s">
        <v>24</v>
      </c>
      <c r="F97" s="142" t="s">
        <v>11074</v>
      </c>
      <c r="G97" s="142"/>
      <c r="H97" s="142"/>
      <c r="I97" s="142"/>
      <c r="J97" s="142"/>
      <c r="K97" s="144">
        <v>120000</v>
      </c>
      <c r="L97" s="142" t="s">
        <v>11075</v>
      </c>
      <c r="M97" s="142"/>
    </row>
    <row r="98" spans="1:13" hidden="1" x14ac:dyDescent="0.25">
      <c r="A98" s="142" t="s">
        <v>11076</v>
      </c>
      <c r="B98" s="143">
        <v>42958</v>
      </c>
      <c r="C98" s="142" t="s">
        <v>11077</v>
      </c>
      <c r="D98" s="142" t="s">
        <v>11078</v>
      </c>
      <c r="E98" s="142" t="s">
        <v>24</v>
      </c>
      <c r="F98" s="142" t="s">
        <v>11079</v>
      </c>
      <c r="G98" s="142"/>
      <c r="H98" s="142"/>
      <c r="I98" s="142"/>
      <c r="J98" s="142"/>
      <c r="K98" s="144">
        <v>234500</v>
      </c>
      <c r="L98" s="142" t="s">
        <v>11080</v>
      </c>
      <c r="M98" s="142"/>
    </row>
    <row r="99" spans="1:13" hidden="1" x14ac:dyDescent="0.25">
      <c r="A99" s="142" t="s">
        <v>11081</v>
      </c>
      <c r="B99" s="143">
        <v>42958</v>
      </c>
      <c r="C99" s="142" t="s">
        <v>8</v>
      </c>
      <c r="D99" s="142" t="s">
        <v>10863</v>
      </c>
      <c r="E99" s="142" t="s">
        <v>10864</v>
      </c>
      <c r="F99" s="142" t="s">
        <v>5737</v>
      </c>
      <c r="G99" s="142"/>
      <c r="H99" s="142"/>
      <c r="I99" s="142"/>
      <c r="J99" s="142"/>
      <c r="K99" s="142">
        <v>500</v>
      </c>
      <c r="L99" s="142" t="s">
        <v>11082</v>
      </c>
    </row>
    <row r="100" spans="1:13" hidden="1" x14ac:dyDescent="0.25">
      <c r="A100" s="142" t="s">
        <v>11083</v>
      </c>
      <c r="B100" s="143">
        <v>42958</v>
      </c>
      <c r="C100" s="142" t="s">
        <v>11068</v>
      </c>
      <c r="D100" s="142" t="s">
        <v>10846</v>
      </c>
      <c r="E100" s="142" t="s">
        <v>24</v>
      </c>
      <c r="F100" s="142" t="s">
        <v>10847</v>
      </c>
      <c r="G100" s="142"/>
      <c r="H100" s="142"/>
      <c r="I100" s="142"/>
      <c r="J100" s="142"/>
      <c r="K100" s="144">
        <v>320400</v>
      </c>
      <c r="L100" s="142"/>
      <c r="M100" s="142"/>
    </row>
    <row r="101" spans="1:13" hidden="1" x14ac:dyDescent="0.25">
      <c r="A101" s="142" t="s">
        <v>11084</v>
      </c>
      <c r="B101" s="143">
        <v>42958</v>
      </c>
      <c r="C101" s="142" t="s">
        <v>11085</v>
      </c>
      <c r="D101" s="142" t="s">
        <v>11086</v>
      </c>
      <c r="E101" s="142" t="s">
        <v>11087</v>
      </c>
      <c r="F101" s="142" t="s">
        <v>1100</v>
      </c>
      <c r="G101" s="142"/>
      <c r="H101" s="142"/>
      <c r="I101" s="142"/>
      <c r="J101" s="142"/>
      <c r="K101" s="144">
        <v>130000</v>
      </c>
      <c r="L101" s="142" t="s">
        <v>11088</v>
      </c>
      <c r="M101" s="142"/>
    </row>
    <row r="102" spans="1:13" hidden="1" x14ac:dyDescent="0.25">
      <c r="A102" s="142" t="s">
        <v>11089</v>
      </c>
      <c r="B102" s="143">
        <v>42959</v>
      </c>
      <c r="C102" s="142" t="s">
        <v>8</v>
      </c>
      <c r="D102" s="142" t="s">
        <v>11090</v>
      </c>
      <c r="E102" s="142" t="s">
        <v>11091</v>
      </c>
      <c r="F102" s="142" t="s">
        <v>11092</v>
      </c>
      <c r="G102" s="142"/>
      <c r="H102" s="142"/>
      <c r="I102" s="142"/>
      <c r="J102" s="142"/>
      <c r="K102" s="144">
        <v>5000</v>
      </c>
      <c r="L102" s="142" t="s">
        <v>11093</v>
      </c>
    </row>
    <row r="103" spans="1:13" hidden="1" x14ac:dyDescent="0.25">
      <c r="A103" s="142" t="s">
        <v>11094</v>
      </c>
      <c r="B103" s="143">
        <v>42959</v>
      </c>
      <c r="C103" s="142" t="s">
        <v>11056</v>
      </c>
      <c r="D103" s="142" t="s">
        <v>9473</v>
      </c>
      <c r="E103" s="142" t="s">
        <v>9474</v>
      </c>
      <c r="F103" s="142" t="s">
        <v>9475</v>
      </c>
      <c r="G103" s="142"/>
      <c r="H103" s="142"/>
      <c r="I103" s="142"/>
      <c r="J103" s="142"/>
      <c r="K103" s="144">
        <v>163000</v>
      </c>
      <c r="L103" s="142" t="s">
        <v>11095</v>
      </c>
      <c r="M103" s="142"/>
    </row>
    <row r="104" spans="1:13" hidden="1" x14ac:dyDescent="0.25">
      <c r="A104" s="142" t="s">
        <v>11096</v>
      </c>
      <c r="B104" s="143">
        <v>42961</v>
      </c>
      <c r="C104" s="142" t="s">
        <v>11097</v>
      </c>
      <c r="D104" s="142" t="s">
        <v>11098</v>
      </c>
      <c r="E104" s="142" t="s">
        <v>24</v>
      </c>
      <c r="F104" s="142" t="s">
        <v>11099</v>
      </c>
      <c r="G104" s="142"/>
      <c r="H104" s="142"/>
      <c r="I104" s="142"/>
      <c r="J104" s="142"/>
      <c r="K104" s="144">
        <v>90000</v>
      </c>
      <c r="L104" s="142" t="s">
        <v>11037</v>
      </c>
    </row>
    <row r="105" spans="1:13" hidden="1" x14ac:dyDescent="0.25">
      <c r="A105" s="142" t="s">
        <v>11100</v>
      </c>
      <c r="B105" s="143">
        <v>42959</v>
      </c>
      <c r="C105" s="142" t="s">
        <v>11056</v>
      </c>
      <c r="D105" s="142" t="s">
        <v>9473</v>
      </c>
      <c r="E105" s="142" t="s">
        <v>9474</v>
      </c>
      <c r="F105" s="142" t="s">
        <v>9475</v>
      </c>
      <c r="G105" s="142"/>
      <c r="H105" s="142"/>
      <c r="I105" s="142"/>
      <c r="J105" s="142"/>
      <c r="K105" s="144">
        <v>158600</v>
      </c>
      <c r="L105" s="142" t="s">
        <v>11101</v>
      </c>
      <c r="M105" s="142"/>
    </row>
    <row r="106" spans="1:13" hidden="1" x14ac:dyDescent="0.25">
      <c r="A106" s="142" t="s">
        <v>11102</v>
      </c>
      <c r="B106" s="143">
        <v>42961</v>
      </c>
      <c r="C106" s="142" t="s">
        <v>8</v>
      </c>
      <c r="D106" s="142" t="s">
        <v>11103</v>
      </c>
      <c r="E106" s="142" t="s">
        <v>11104</v>
      </c>
      <c r="F106" s="142" t="s">
        <v>11105</v>
      </c>
      <c r="G106" s="142"/>
      <c r="H106" s="142"/>
      <c r="I106" s="142"/>
      <c r="J106" s="142"/>
      <c r="K106" s="144">
        <v>1500</v>
      </c>
      <c r="L106" s="142" t="s">
        <v>1833</v>
      </c>
    </row>
    <row r="107" spans="1:13" hidden="1" x14ac:dyDescent="0.25">
      <c r="A107" s="142" t="s">
        <v>11106</v>
      </c>
      <c r="B107" s="143">
        <v>42961</v>
      </c>
      <c r="C107" s="142" t="s">
        <v>8</v>
      </c>
      <c r="D107" s="142" t="s">
        <v>11103</v>
      </c>
      <c r="E107" s="142" t="s">
        <v>11104</v>
      </c>
      <c r="F107" s="142" t="s">
        <v>11105</v>
      </c>
      <c r="G107" s="142"/>
      <c r="H107" s="142"/>
      <c r="I107" s="142"/>
      <c r="J107" s="142"/>
      <c r="K107" s="144">
        <v>1000</v>
      </c>
      <c r="L107" s="142" t="s">
        <v>10341</v>
      </c>
    </row>
    <row r="108" spans="1:13" hidden="1" x14ac:dyDescent="0.25">
      <c r="A108" s="142" t="s">
        <v>11107</v>
      </c>
      <c r="B108" s="143">
        <v>42962</v>
      </c>
      <c r="C108" s="142" t="s">
        <v>11108</v>
      </c>
      <c r="D108" s="142" t="s">
        <v>11109</v>
      </c>
      <c r="E108" s="142" t="s">
        <v>11110</v>
      </c>
      <c r="F108" s="142" t="s">
        <v>11111</v>
      </c>
      <c r="G108" s="142"/>
      <c r="H108" s="142"/>
      <c r="I108" s="142"/>
      <c r="J108" s="142"/>
      <c r="K108" s="144">
        <v>80719.509999999995</v>
      </c>
      <c r="L108" s="142" t="s">
        <v>11112</v>
      </c>
    </row>
    <row r="109" spans="1:13" hidden="1" x14ac:dyDescent="0.25">
      <c r="A109" s="142" t="s">
        <v>11113</v>
      </c>
      <c r="B109" s="143">
        <v>42962</v>
      </c>
      <c r="C109" s="142" t="s">
        <v>11114</v>
      </c>
      <c r="D109" s="142" t="s">
        <v>11115</v>
      </c>
      <c r="E109" s="142" t="s">
        <v>24</v>
      </c>
      <c r="F109" s="142" t="s">
        <v>11116</v>
      </c>
      <c r="G109" s="142"/>
      <c r="H109" s="142"/>
      <c r="I109" s="142"/>
      <c r="J109" s="142"/>
      <c r="K109" s="144">
        <v>92000</v>
      </c>
      <c r="L109" s="142" t="s">
        <v>11117</v>
      </c>
    </row>
    <row r="110" spans="1:13" hidden="1" x14ac:dyDescent="0.25">
      <c r="A110" s="142" t="s">
        <v>11118</v>
      </c>
      <c r="B110" s="143">
        <v>42961</v>
      </c>
      <c r="C110" s="142" t="s">
        <v>11119</v>
      </c>
      <c r="D110" s="142" t="s">
        <v>10975</v>
      </c>
      <c r="E110" s="142" t="s">
        <v>10976</v>
      </c>
      <c r="F110" s="142" t="s">
        <v>10977</v>
      </c>
      <c r="G110" s="142"/>
      <c r="H110" s="142"/>
      <c r="I110" s="142"/>
      <c r="J110" s="142"/>
      <c r="K110" s="144">
        <v>195194.5</v>
      </c>
      <c r="L110" s="142" t="s">
        <v>10996</v>
      </c>
      <c r="M110" s="142"/>
    </row>
    <row r="111" spans="1:13" hidden="1" x14ac:dyDescent="0.25">
      <c r="A111" s="142" t="s">
        <v>11120</v>
      </c>
      <c r="B111" s="143">
        <v>42961</v>
      </c>
      <c r="C111" s="142" t="s">
        <v>11121</v>
      </c>
      <c r="D111" s="142" t="s">
        <v>5014</v>
      </c>
      <c r="E111" s="142" t="s">
        <v>5015</v>
      </c>
      <c r="F111" s="142" t="s">
        <v>11122</v>
      </c>
      <c r="G111" s="142"/>
      <c r="H111" s="142"/>
      <c r="I111" s="142"/>
      <c r="J111" s="142"/>
      <c r="K111" s="144">
        <v>200000</v>
      </c>
      <c r="L111" s="142" t="s">
        <v>11123</v>
      </c>
      <c r="M111" s="142"/>
    </row>
    <row r="112" spans="1:13" hidden="1" x14ac:dyDescent="0.25">
      <c r="A112" s="142" t="s">
        <v>11124</v>
      </c>
      <c r="B112" s="143">
        <v>42962</v>
      </c>
      <c r="C112" s="142" t="s">
        <v>11125</v>
      </c>
      <c r="D112" s="142" t="s">
        <v>2157</v>
      </c>
      <c r="E112" s="142" t="s">
        <v>465</v>
      </c>
      <c r="F112" s="142" t="s">
        <v>2158</v>
      </c>
      <c r="G112" s="142"/>
      <c r="H112" s="142"/>
      <c r="I112" s="142"/>
      <c r="J112" s="142"/>
      <c r="K112" s="144">
        <v>18990.990000000002</v>
      </c>
      <c r="L112" s="142" t="s">
        <v>301</v>
      </c>
    </row>
    <row r="113" spans="1:13" hidden="1" x14ac:dyDescent="0.25">
      <c r="A113" s="142" t="s">
        <v>11126</v>
      </c>
      <c r="B113" s="143">
        <v>42962</v>
      </c>
      <c r="C113" s="142" t="s">
        <v>11127</v>
      </c>
      <c r="D113" s="142" t="s">
        <v>1300</v>
      </c>
      <c r="E113" s="142" t="s">
        <v>1301</v>
      </c>
      <c r="F113" s="142" t="s">
        <v>11128</v>
      </c>
      <c r="G113" s="142"/>
      <c r="H113" s="142"/>
      <c r="I113" s="142"/>
      <c r="J113" s="142"/>
      <c r="K113" s="144">
        <v>138785.73000000001</v>
      </c>
      <c r="L113" s="142" t="s">
        <v>11129</v>
      </c>
      <c r="M113" s="142"/>
    </row>
    <row r="114" spans="1:13" hidden="1" x14ac:dyDescent="0.25">
      <c r="A114" s="142" t="s">
        <v>11130</v>
      </c>
      <c r="B114" s="143">
        <v>42962</v>
      </c>
      <c r="C114" s="142" t="s">
        <v>11131</v>
      </c>
      <c r="D114" s="142" t="s">
        <v>11090</v>
      </c>
      <c r="E114" s="142" t="s">
        <v>11091</v>
      </c>
      <c r="F114" s="142" t="s">
        <v>11092</v>
      </c>
      <c r="G114" s="142"/>
      <c r="H114" s="142"/>
      <c r="I114" s="142"/>
      <c r="J114" s="142"/>
      <c r="K114" s="144">
        <v>145000</v>
      </c>
      <c r="L114" s="142" t="s">
        <v>10894</v>
      </c>
      <c r="M114" s="142"/>
    </row>
    <row r="115" spans="1:13" hidden="1" x14ac:dyDescent="0.25">
      <c r="A115" s="142" t="s">
        <v>11132</v>
      </c>
      <c r="B115" s="143">
        <v>42962</v>
      </c>
      <c r="C115" s="142" t="s">
        <v>8</v>
      </c>
      <c r="D115" s="142" t="s">
        <v>11133</v>
      </c>
      <c r="E115" s="142" t="s">
        <v>11134</v>
      </c>
      <c r="F115" s="142" t="s">
        <v>11135</v>
      </c>
      <c r="G115" s="142"/>
      <c r="H115" s="142"/>
      <c r="I115" s="142"/>
      <c r="J115" s="142"/>
      <c r="K115" s="144">
        <v>13000</v>
      </c>
      <c r="L115" s="142" t="s">
        <v>11136</v>
      </c>
    </row>
    <row r="116" spans="1:13" hidden="1" x14ac:dyDescent="0.25">
      <c r="A116" s="142" t="s">
        <v>11137</v>
      </c>
      <c r="B116" s="143">
        <v>42962</v>
      </c>
      <c r="C116" s="142" t="s">
        <v>11138</v>
      </c>
      <c r="D116" s="142" t="s">
        <v>11139</v>
      </c>
      <c r="E116" s="142" t="s">
        <v>11140</v>
      </c>
      <c r="F116" s="142" t="s">
        <v>11141</v>
      </c>
      <c r="G116" s="142"/>
      <c r="H116" s="142"/>
      <c r="I116" s="142"/>
      <c r="J116" s="142"/>
      <c r="K116" s="144">
        <v>100000</v>
      </c>
      <c r="L116" s="142" t="s">
        <v>11142</v>
      </c>
    </row>
    <row r="117" spans="1:13" hidden="1" x14ac:dyDescent="0.25">
      <c r="A117" s="142" t="s">
        <v>11143</v>
      </c>
      <c r="B117" s="143">
        <v>42962</v>
      </c>
      <c r="C117" s="142" t="s">
        <v>8</v>
      </c>
      <c r="D117" s="142" t="s">
        <v>8390</v>
      </c>
      <c r="E117" s="142" t="s">
        <v>8391</v>
      </c>
      <c r="F117" s="142" t="s">
        <v>8392</v>
      </c>
      <c r="G117" s="142"/>
      <c r="H117" s="142"/>
      <c r="I117" s="142"/>
      <c r="J117" s="142"/>
      <c r="K117" s="144">
        <v>100000</v>
      </c>
      <c r="L117" s="142" t="s">
        <v>591</v>
      </c>
    </row>
    <row r="118" spans="1:13" hidden="1" x14ac:dyDescent="0.25">
      <c r="A118" s="142" t="s">
        <v>11144</v>
      </c>
      <c r="B118" s="143">
        <v>42962</v>
      </c>
      <c r="C118" s="142" t="s">
        <v>8</v>
      </c>
      <c r="D118" s="142" t="s">
        <v>11145</v>
      </c>
      <c r="E118" s="142" t="s">
        <v>24</v>
      </c>
      <c r="F118" s="142" t="s">
        <v>11146</v>
      </c>
      <c r="G118" s="142"/>
      <c r="H118" s="142"/>
      <c r="I118" s="142"/>
      <c r="J118" s="142"/>
      <c r="K118" s="144">
        <v>13200</v>
      </c>
      <c r="L118" s="142" t="s">
        <v>11147</v>
      </c>
    </row>
    <row r="119" spans="1:13" hidden="1" x14ac:dyDescent="0.25">
      <c r="A119" s="142" t="s">
        <v>11148</v>
      </c>
      <c r="B119" s="143">
        <v>42962</v>
      </c>
      <c r="C119" s="142" t="s">
        <v>8</v>
      </c>
      <c r="D119" s="142" t="s">
        <v>11149</v>
      </c>
      <c r="E119" s="142" t="s">
        <v>11150</v>
      </c>
      <c r="F119" s="142" t="s">
        <v>11151</v>
      </c>
      <c r="G119" s="142"/>
      <c r="H119" s="142"/>
      <c r="I119" s="142"/>
      <c r="J119" s="142"/>
      <c r="K119" s="144">
        <v>5250.69</v>
      </c>
      <c r="L119" s="142" t="s">
        <v>591</v>
      </c>
    </row>
    <row r="120" spans="1:13" hidden="1" x14ac:dyDescent="0.25">
      <c r="A120" s="142" t="s">
        <v>11152</v>
      </c>
      <c r="B120" s="143">
        <v>42962</v>
      </c>
      <c r="C120" s="142" t="s">
        <v>8</v>
      </c>
      <c r="D120" s="142" t="s">
        <v>11153</v>
      </c>
      <c r="E120" s="142" t="s">
        <v>11154</v>
      </c>
      <c r="F120" s="142" t="s">
        <v>11155</v>
      </c>
      <c r="G120" s="142"/>
      <c r="H120" s="142"/>
      <c r="I120" s="142"/>
      <c r="J120" s="142"/>
      <c r="K120" s="144">
        <v>17000</v>
      </c>
      <c r="L120" s="142" t="s">
        <v>11156</v>
      </c>
    </row>
    <row r="121" spans="1:13" hidden="1" x14ac:dyDescent="0.25">
      <c r="A121" s="142" t="s">
        <v>11157</v>
      </c>
      <c r="B121" s="143">
        <v>42963</v>
      </c>
      <c r="C121" s="142" t="s">
        <v>11158</v>
      </c>
      <c r="D121" s="142" t="s">
        <v>2543</v>
      </c>
      <c r="E121" s="142" t="s">
        <v>2544</v>
      </c>
      <c r="F121" s="142" t="s">
        <v>11159</v>
      </c>
      <c r="G121" s="142"/>
      <c r="H121" s="142"/>
      <c r="I121" s="142"/>
      <c r="J121" s="142"/>
      <c r="K121" s="144">
        <v>10500</v>
      </c>
      <c r="L121" s="142" t="s">
        <v>11160</v>
      </c>
    </row>
    <row r="122" spans="1:13" hidden="1" x14ac:dyDescent="0.25">
      <c r="A122" s="142" t="s">
        <v>11161</v>
      </c>
      <c r="B122" s="143">
        <v>42963</v>
      </c>
      <c r="C122" s="142" t="s">
        <v>11077</v>
      </c>
      <c r="D122" s="142" t="s">
        <v>11078</v>
      </c>
      <c r="E122" s="142" t="s">
        <v>24</v>
      </c>
      <c r="F122" s="142" t="s">
        <v>11079</v>
      </c>
      <c r="G122" s="142"/>
      <c r="H122" s="142"/>
      <c r="I122" s="142"/>
      <c r="J122" s="142"/>
      <c r="K122" s="144">
        <v>3200</v>
      </c>
      <c r="L122" s="142" t="s">
        <v>11162</v>
      </c>
    </row>
    <row r="123" spans="1:13" hidden="1" x14ac:dyDescent="0.25">
      <c r="A123" s="142" t="s">
        <v>11163</v>
      </c>
      <c r="B123" s="143">
        <v>42962</v>
      </c>
      <c r="C123" s="142" t="s">
        <v>11164</v>
      </c>
      <c r="D123" s="142" t="s">
        <v>11145</v>
      </c>
      <c r="E123" s="142" t="s">
        <v>24</v>
      </c>
      <c r="F123" s="142" t="s">
        <v>11146</v>
      </c>
      <c r="G123" s="142"/>
      <c r="H123" s="142"/>
      <c r="I123" s="142"/>
      <c r="J123" s="142"/>
      <c r="K123" s="144">
        <v>234300</v>
      </c>
      <c r="L123" s="142" t="s">
        <v>11165</v>
      </c>
      <c r="M123" s="142"/>
    </row>
    <row r="124" spans="1:13" hidden="1" x14ac:dyDescent="0.25">
      <c r="A124" s="142" t="s">
        <v>11166</v>
      </c>
      <c r="B124" s="143">
        <v>42963</v>
      </c>
      <c r="C124" s="142" t="s">
        <v>8</v>
      </c>
      <c r="D124" s="142" t="s">
        <v>850</v>
      </c>
      <c r="E124" s="142" t="s">
        <v>851</v>
      </c>
      <c r="F124" s="142" t="s">
        <v>852</v>
      </c>
      <c r="G124" s="142"/>
      <c r="H124" s="142"/>
      <c r="I124" s="142"/>
      <c r="J124" s="142"/>
      <c r="K124" s="144">
        <v>1000</v>
      </c>
      <c r="L124" s="142" t="s">
        <v>1833</v>
      </c>
    </row>
    <row r="125" spans="1:13" hidden="1" x14ac:dyDescent="0.25">
      <c r="A125" s="142" t="s">
        <v>11167</v>
      </c>
      <c r="B125" s="143">
        <v>42962</v>
      </c>
      <c r="C125" s="142" t="s">
        <v>11158</v>
      </c>
      <c r="D125" s="142" t="s">
        <v>2543</v>
      </c>
      <c r="E125" s="142" t="s">
        <v>2544</v>
      </c>
      <c r="F125" s="142" t="s">
        <v>11159</v>
      </c>
      <c r="G125" s="142"/>
      <c r="H125" s="142"/>
      <c r="I125" s="142"/>
      <c r="J125" s="142"/>
      <c r="K125" s="144">
        <v>330400</v>
      </c>
      <c r="L125" s="142" t="s">
        <v>11168</v>
      </c>
      <c r="M125" s="142"/>
    </row>
    <row r="126" spans="1:13" hidden="1" x14ac:dyDescent="0.25">
      <c r="A126" s="142" t="s">
        <v>11169</v>
      </c>
      <c r="B126" s="143">
        <v>42963</v>
      </c>
      <c r="C126" s="142" t="s">
        <v>10896</v>
      </c>
      <c r="D126" s="142" t="s">
        <v>11170</v>
      </c>
      <c r="E126" s="142" t="s">
        <v>11171</v>
      </c>
      <c r="F126" s="142" t="s">
        <v>11172</v>
      </c>
      <c r="G126" s="142"/>
      <c r="H126" s="142"/>
      <c r="I126" s="142"/>
      <c r="J126" s="142"/>
      <c r="K126" s="142">
        <v>325.14999999999998</v>
      </c>
      <c r="L126" s="142" t="s">
        <v>11173</v>
      </c>
    </row>
    <row r="127" spans="1:13" hidden="1" x14ac:dyDescent="0.25">
      <c r="A127" s="142" t="s">
        <v>11174</v>
      </c>
      <c r="B127" s="143">
        <v>42963</v>
      </c>
      <c r="C127" s="142" t="s">
        <v>10953</v>
      </c>
      <c r="D127" s="142" t="s">
        <v>11170</v>
      </c>
      <c r="E127" s="142" t="s">
        <v>11171</v>
      </c>
      <c r="F127" s="142" t="s">
        <v>11172</v>
      </c>
      <c r="G127" s="142"/>
      <c r="H127" s="142"/>
      <c r="I127" s="142"/>
      <c r="J127" s="142"/>
      <c r="K127" s="142">
        <v>325.14999999999998</v>
      </c>
      <c r="L127" s="142" t="s">
        <v>11173</v>
      </c>
    </row>
    <row r="128" spans="1:13" hidden="1" x14ac:dyDescent="0.25">
      <c r="A128" s="142" t="s">
        <v>11175</v>
      </c>
      <c r="B128" s="143">
        <v>42964</v>
      </c>
      <c r="C128" s="142" t="s">
        <v>8</v>
      </c>
      <c r="D128" s="142" t="s">
        <v>11176</v>
      </c>
      <c r="E128" s="142" t="s">
        <v>11177</v>
      </c>
      <c r="F128" s="142" t="s">
        <v>11178</v>
      </c>
      <c r="G128" s="142"/>
      <c r="H128" s="142"/>
      <c r="I128" s="142"/>
      <c r="J128" s="142"/>
      <c r="K128" s="144">
        <v>1000</v>
      </c>
      <c r="L128" s="142" t="s">
        <v>1833</v>
      </c>
    </row>
    <row r="129" spans="1:14" hidden="1" x14ac:dyDescent="0.25">
      <c r="A129" s="142" t="s">
        <v>11179</v>
      </c>
      <c r="B129" s="143">
        <v>42964</v>
      </c>
      <c r="C129" s="142" t="s">
        <v>11180</v>
      </c>
      <c r="D129" s="142" t="s">
        <v>11181</v>
      </c>
      <c r="E129" s="142" t="s">
        <v>11182</v>
      </c>
      <c r="F129" s="142" t="s">
        <v>11183</v>
      </c>
      <c r="G129" s="142"/>
      <c r="H129" s="142"/>
      <c r="I129" s="142"/>
      <c r="J129" s="142"/>
      <c r="K129" s="144">
        <v>12600</v>
      </c>
      <c r="L129" s="142" t="s">
        <v>11142</v>
      </c>
    </row>
    <row r="130" spans="1:14" hidden="1" x14ac:dyDescent="0.25">
      <c r="A130" s="142" t="s">
        <v>11184</v>
      </c>
      <c r="B130" s="143">
        <v>42964</v>
      </c>
      <c r="C130" s="142" t="s">
        <v>11180</v>
      </c>
      <c r="D130" s="142" t="s">
        <v>11181</v>
      </c>
      <c r="E130" s="142" t="s">
        <v>11182</v>
      </c>
      <c r="F130" s="142" t="s">
        <v>11183</v>
      </c>
      <c r="G130" s="142"/>
      <c r="H130" s="142"/>
      <c r="I130" s="142"/>
      <c r="J130" s="142"/>
      <c r="K130" s="144">
        <v>99000</v>
      </c>
      <c r="L130" s="142" t="s">
        <v>11142</v>
      </c>
    </row>
    <row r="131" spans="1:14" hidden="1" x14ac:dyDescent="0.25">
      <c r="A131" s="142" t="s">
        <v>11185</v>
      </c>
      <c r="B131" s="143">
        <v>42963</v>
      </c>
      <c r="C131" s="142" t="s">
        <v>11186</v>
      </c>
      <c r="D131" s="142" t="s">
        <v>11187</v>
      </c>
      <c r="E131" s="142" t="s">
        <v>11188</v>
      </c>
      <c r="F131" s="142" t="s">
        <v>11189</v>
      </c>
      <c r="G131" s="142"/>
      <c r="H131" s="142"/>
      <c r="I131" s="142"/>
      <c r="J131" s="142"/>
      <c r="K131" s="144">
        <v>213000</v>
      </c>
      <c r="L131" s="142" t="s">
        <v>11190</v>
      </c>
      <c r="M131" s="142"/>
    </row>
    <row r="132" spans="1:14" hidden="1" x14ac:dyDescent="0.25">
      <c r="A132" s="142" t="s">
        <v>11191</v>
      </c>
      <c r="B132" s="143">
        <v>42964</v>
      </c>
      <c r="C132" s="142" t="s">
        <v>11192</v>
      </c>
      <c r="D132" s="142" t="s">
        <v>11193</v>
      </c>
      <c r="E132" s="142" t="s">
        <v>11194</v>
      </c>
      <c r="F132" s="142" t="s">
        <v>11195</v>
      </c>
      <c r="G132" s="142"/>
      <c r="H132" s="142"/>
      <c r="I132" s="142"/>
      <c r="J132" s="142"/>
      <c r="K132" s="144">
        <v>90200</v>
      </c>
      <c r="L132" s="142" t="s">
        <v>11196</v>
      </c>
    </row>
    <row r="133" spans="1:14" hidden="1" x14ac:dyDescent="0.25">
      <c r="A133" s="142" t="s">
        <v>11197</v>
      </c>
      <c r="B133" s="143">
        <v>42964</v>
      </c>
      <c r="C133" s="142" t="s">
        <v>8</v>
      </c>
      <c r="D133" s="142" t="s">
        <v>11198</v>
      </c>
      <c r="E133" s="142" t="s">
        <v>11199</v>
      </c>
      <c r="F133" s="142" t="s">
        <v>11200</v>
      </c>
      <c r="G133" s="142"/>
      <c r="H133" s="142"/>
      <c r="I133" s="142"/>
      <c r="J133" s="142"/>
      <c r="K133" s="144">
        <v>5000</v>
      </c>
      <c r="L133" s="142" t="s">
        <v>11201</v>
      </c>
    </row>
    <row r="134" spans="1:14" hidden="1" x14ac:dyDescent="0.25">
      <c r="A134" s="142" t="s">
        <v>11202</v>
      </c>
      <c r="B134" s="143">
        <v>42965</v>
      </c>
      <c r="C134" s="142" t="s">
        <v>11203</v>
      </c>
      <c r="D134" s="142" t="s">
        <v>7959</v>
      </c>
      <c r="E134" s="142" t="s">
        <v>7960</v>
      </c>
      <c r="F134" s="142" t="s">
        <v>7961</v>
      </c>
      <c r="G134" s="142"/>
      <c r="H134" s="142"/>
      <c r="I134" s="142"/>
      <c r="J134" s="142"/>
      <c r="K134" s="144">
        <v>10927.83</v>
      </c>
      <c r="L134" s="142" t="s">
        <v>591</v>
      </c>
    </row>
    <row r="135" spans="1:14" hidden="1" x14ac:dyDescent="0.25">
      <c r="A135" s="142" t="s">
        <v>11204</v>
      </c>
      <c r="B135" s="143">
        <v>42965</v>
      </c>
      <c r="C135" s="142" t="s">
        <v>8</v>
      </c>
      <c r="D135" s="142" t="s">
        <v>11205</v>
      </c>
      <c r="E135" s="142" t="s">
        <v>11206</v>
      </c>
      <c r="F135" s="142" t="s">
        <v>11207</v>
      </c>
      <c r="G135" s="142"/>
      <c r="H135" s="142"/>
      <c r="I135" s="142"/>
      <c r="J135" s="142"/>
      <c r="K135" s="144">
        <v>20000</v>
      </c>
      <c r="L135" s="142" t="s">
        <v>11208</v>
      </c>
    </row>
    <row r="136" spans="1:14" hidden="1" x14ac:dyDescent="0.25">
      <c r="A136" s="142" t="s">
        <v>11209</v>
      </c>
      <c r="B136" s="143">
        <v>42963</v>
      </c>
      <c r="C136" s="142" t="s">
        <v>11210</v>
      </c>
      <c r="D136" s="142" t="s">
        <v>11133</v>
      </c>
      <c r="E136" s="142" t="s">
        <v>11134</v>
      </c>
      <c r="F136" s="142" t="s">
        <v>11135</v>
      </c>
      <c r="G136" s="142"/>
      <c r="H136" s="142"/>
      <c r="I136" s="142"/>
      <c r="J136" s="142"/>
      <c r="K136" s="144">
        <v>200000</v>
      </c>
      <c r="L136" s="142" t="s">
        <v>11211</v>
      </c>
      <c r="M136" s="142"/>
    </row>
    <row r="137" spans="1:14" hidden="1" x14ac:dyDescent="0.25">
      <c r="A137" s="142" t="s">
        <v>11212</v>
      </c>
      <c r="B137" s="143">
        <v>42966</v>
      </c>
      <c r="C137" s="142" t="s">
        <v>8</v>
      </c>
      <c r="D137" s="142" t="s">
        <v>11213</v>
      </c>
      <c r="E137" s="142" t="s">
        <v>24</v>
      </c>
      <c r="F137" s="142" t="s">
        <v>11214</v>
      </c>
      <c r="G137" s="142"/>
      <c r="H137" s="142"/>
      <c r="I137" s="142"/>
      <c r="J137" s="142"/>
      <c r="K137" s="144">
        <v>20000</v>
      </c>
      <c r="L137" s="142" t="s">
        <v>11215</v>
      </c>
    </row>
    <row r="138" spans="1:14" hidden="1" x14ac:dyDescent="0.25">
      <c r="A138" s="142" t="s">
        <v>11216</v>
      </c>
      <c r="B138" s="143">
        <v>42966</v>
      </c>
      <c r="C138" s="142" t="s">
        <v>11217</v>
      </c>
      <c r="D138" s="142" t="s">
        <v>11027</v>
      </c>
      <c r="E138" s="142" t="s">
        <v>11028</v>
      </c>
      <c r="F138" s="142" t="s">
        <v>11218</v>
      </c>
      <c r="G138" s="142"/>
      <c r="H138" s="142"/>
      <c r="I138" s="142"/>
      <c r="J138" s="142"/>
      <c r="K138" s="144">
        <v>100000</v>
      </c>
      <c r="L138" s="142" t="s">
        <v>11219</v>
      </c>
    </row>
    <row r="139" spans="1:14" hidden="1" x14ac:dyDescent="0.25">
      <c r="A139" s="142" t="s">
        <v>11220</v>
      </c>
      <c r="B139" s="143">
        <v>42966</v>
      </c>
      <c r="C139" s="142" t="s">
        <v>8</v>
      </c>
      <c r="D139" s="142" t="s">
        <v>11213</v>
      </c>
      <c r="E139" s="142" t="s">
        <v>24</v>
      </c>
      <c r="F139" s="142" t="s">
        <v>11214</v>
      </c>
      <c r="G139" s="142"/>
      <c r="H139" s="142"/>
      <c r="I139" s="142"/>
      <c r="J139" s="142"/>
      <c r="K139" s="144">
        <v>100000</v>
      </c>
      <c r="L139" s="142" t="s">
        <v>11221</v>
      </c>
    </row>
    <row r="140" spans="1:14" hidden="1" x14ac:dyDescent="0.25">
      <c r="A140" s="142" t="s">
        <v>11222</v>
      </c>
      <c r="B140" s="143">
        <v>42966</v>
      </c>
      <c r="C140" s="142" t="s">
        <v>8</v>
      </c>
      <c r="D140" s="142" t="s">
        <v>11223</v>
      </c>
      <c r="E140" s="142" t="s">
        <v>24</v>
      </c>
      <c r="F140" s="142" t="s">
        <v>11224</v>
      </c>
      <c r="G140" s="142"/>
      <c r="H140" s="142"/>
      <c r="I140" s="142"/>
      <c r="J140" s="142"/>
      <c r="K140" s="142">
        <v>500</v>
      </c>
      <c r="L140" s="142" t="s">
        <v>1833</v>
      </c>
    </row>
    <row r="141" spans="1:14" hidden="1" x14ac:dyDescent="0.25">
      <c r="A141" s="139" t="s">
        <v>11225</v>
      </c>
      <c r="B141" s="140">
        <v>42963</v>
      </c>
      <c r="C141" s="139" t="s">
        <v>11226</v>
      </c>
      <c r="D141" s="139" t="s">
        <v>11115</v>
      </c>
      <c r="E141" s="139" t="s">
        <v>24</v>
      </c>
      <c r="F141" s="139" t="s">
        <v>11227</v>
      </c>
      <c r="G141" s="139" t="s">
        <v>11228</v>
      </c>
      <c r="H141" s="139" t="s">
        <v>1492</v>
      </c>
      <c r="I141" s="139" t="s">
        <v>1493</v>
      </c>
      <c r="J141" s="139">
        <v>38060</v>
      </c>
      <c r="K141" s="154">
        <v>133000</v>
      </c>
      <c r="L141" s="139" t="s">
        <v>11229</v>
      </c>
      <c r="M141" s="139" t="s">
        <v>1833</v>
      </c>
      <c r="N141" s="132"/>
    </row>
    <row r="142" spans="1:14" hidden="1" x14ac:dyDescent="0.25">
      <c r="A142" s="142" t="s">
        <v>11230</v>
      </c>
      <c r="B142" s="143">
        <v>42968</v>
      </c>
      <c r="C142" s="142" t="s">
        <v>8</v>
      </c>
      <c r="D142" s="142" t="s">
        <v>11231</v>
      </c>
      <c r="E142" s="142" t="s">
        <v>24</v>
      </c>
      <c r="F142" s="142" t="s">
        <v>11232</v>
      </c>
      <c r="G142" s="142"/>
      <c r="H142" s="142"/>
      <c r="I142" s="142"/>
      <c r="J142" s="142"/>
      <c r="K142" s="142">
        <v>500</v>
      </c>
      <c r="L142" s="142" t="s">
        <v>1833</v>
      </c>
    </row>
    <row r="143" spans="1:14" hidden="1" x14ac:dyDescent="0.25">
      <c r="A143" s="142" t="s">
        <v>11233</v>
      </c>
      <c r="B143" s="143">
        <v>42968</v>
      </c>
      <c r="C143" s="142" t="s">
        <v>8</v>
      </c>
      <c r="D143" s="142" t="s">
        <v>11234</v>
      </c>
      <c r="E143" s="142" t="s">
        <v>11235</v>
      </c>
      <c r="F143" s="142" t="s">
        <v>11236</v>
      </c>
      <c r="G143" s="142"/>
      <c r="H143" s="142"/>
      <c r="I143" s="142"/>
      <c r="J143" s="142"/>
      <c r="K143" s="144">
        <v>20000</v>
      </c>
      <c r="L143" s="142" t="s">
        <v>11237</v>
      </c>
    </row>
    <row r="144" spans="1:14" hidden="1" x14ac:dyDescent="0.25">
      <c r="A144" s="142" t="s">
        <v>11238</v>
      </c>
      <c r="B144" s="143">
        <v>42968</v>
      </c>
      <c r="C144" s="142" t="s">
        <v>8</v>
      </c>
      <c r="D144" s="142" t="s">
        <v>11234</v>
      </c>
      <c r="E144" s="142" t="s">
        <v>11235</v>
      </c>
      <c r="F144" s="142" t="s">
        <v>11236</v>
      </c>
      <c r="G144" s="142"/>
      <c r="H144" s="142"/>
      <c r="I144" s="142"/>
      <c r="J144" s="142"/>
      <c r="K144" s="144">
        <v>5000</v>
      </c>
      <c r="L144" s="142" t="s">
        <v>11239</v>
      </c>
    </row>
    <row r="145" spans="1:13" hidden="1" x14ac:dyDescent="0.25">
      <c r="A145" s="142" t="s">
        <v>11240</v>
      </c>
      <c r="B145" s="143">
        <v>42964</v>
      </c>
      <c r="C145" s="142" t="s">
        <v>11180</v>
      </c>
      <c r="D145" s="142" t="s">
        <v>11181</v>
      </c>
      <c r="E145" s="142" t="s">
        <v>11182</v>
      </c>
      <c r="F145" s="142" t="s">
        <v>11183</v>
      </c>
      <c r="G145" s="142"/>
      <c r="H145" s="142"/>
      <c r="I145" s="142"/>
      <c r="J145" s="142"/>
      <c r="K145" s="144">
        <v>250000</v>
      </c>
      <c r="L145" s="142" t="s">
        <v>11142</v>
      </c>
      <c r="M145" s="142"/>
    </row>
    <row r="146" spans="1:13" hidden="1" x14ac:dyDescent="0.25">
      <c r="A146" s="142" t="s">
        <v>11241</v>
      </c>
      <c r="B146" s="143">
        <v>42968</v>
      </c>
      <c r="C146" s="142" t="s">
        <v>11242</v>
      </c>
      <c r="D146" s="142" t="s">
        <v>11243</v>
      </c>
      <c r="E146" s="142" t="s">
        <v>11244</v>
      </c>
      <c r="F146" s="142" t="s">
        <v>11245</v>
      </c>
      <c r="G146" s="142"/>
      <c r="H146" s="142"/>
      <c r="I146" s="142"/>
      <c r="J146" s="142"/>
      <c r="K146" s="144">
        <v>51619</v>
      </c>
      <c r="L146" s="142" t="s">
        <v>11246</v>
      </c>
    </row>
    <row r="147" spans="1:13" hidden="1" x14ac:dyDescent="0.25">
      <c r="A147" s="142" t="s">
        <v>11247</v>
      </c>
      <c r="B147" s="143">
        <v>42968</v>
      </c>
      <c r="C147" s="142" t="s">
        <v>11248</v>
      </c>
      <c r="D147" s="142" t="s">
        <v>11213</v>
      </c>
      <c r="E147" s="142" t="s">
        <v>24</v>
      </c>
      <c r="F147" s="142" t="s">
        <v>11214</v>
      </c>
      <c r="G147" s="142"/>
      <c r="H147" s="142"/>
      <c r="I147" s="142"/>
      <c r="J147" s="142"/>
      <c r="K147" s="144">
        <v>93000</v>
      </c>
      <c r="L147" s="142" t="s">
        <v>11249</v>
      </c>
    </row>
    <row r="148" spans="1:13" hidden="1" x14ac:dyDescent="0.25">
      <c r="A148" s="142" t="s">
        <v>11250</v>
      </c>
      <c r="B148" s="143">
        <v>42965</v>
      </c>
      <c r="C148" s="142" t="s">
        <v>11251</v>
      </c>
      <c r="D148" s="142" t="s">
        <v>4390</v>
      </c>
      <c r="E148" s="142" t="s">
        <v>4391</v>
      </c>
      <c r="F148" s="142" t="s">
        <v>4392</v>
      </c>
      <c r="G148" s="142"/>
      <c r="H148" s="142"/>
      <c r="I148" s="142"/>
      <c r="J148" s="142"/>
      <c r="K148" s="144">
        <v>250194.49</v>
      </c>
      <c r="L148" s="142" t="s">
        <v>10894</v>
      </c>
      <c r="M148" s="142"/>
    </row>
    <row r="149" spans="1:13" hidden="1" x14ac:dyDescent="0.25">
      <c r="A149" s="142" t="s">
        <v>11252</v>
      </c>
      <c r="B149" s="143">
        <v>42968</v>
      </c>
      <c r="C149" s="142" t="s">
        <v>11253</v>
      </c>
      <c r="D149" s="142" t="s">
        <v>11198</v>
      </c>
      <c r="E149" s="142" t="s">
        <v>11199</v>
      </c>
      <c r="F149" s="142" t="s">
        <v>11200</v>
      </c>
      <c r="G149" s="142"/>
      <c r="H149" s="142"/>
      <c r="I149" s="142"/>
      <c r="J149" s="142"/>
      <c r="K149" s="144">
        <v>15000</v>
      </c>
      <c r="L149" s="142" t="s">
        <v>11254</v>
      </c>
    </row>
    <row r="150" spans="1:13" hidden="1" x14ac:dyDescent="0.25">
      <c r="A150" s="142" t="s">
        <v>11255</v>
      </c>
      <c r="B150" s="143">
        <v>42968</v>
      </c>
      <c r="C150" s="142" t="s">
        <v>11253</v>
      </c>
      <c r="D150" s="142" t="s">
        <v>11198</v>
      </c>
      <c r="E150" s="142" t="s">
        <v>11199</v>
      </c>
      <c r="F150" s="142" t="s">
        <v>11200</v>
      </c>
      <c r="G150" s="142"/>
      <c r="H150" s="142"/>
      <c r="I150" s="142"/>
      <c r="J150" s="142"/>
      <c r="K150" s="144">
        <v>30000</v>
      </c>
      <c r="L150" s="142" t="s">
        <v>11256</v>
      </c>
    </row>
    <row r="151" spans="1:13" hidden="1" x14ac:dyDescent="0.25">
      <c r="A151" s="142" t="s">
        <v>11257</v>
      </c>
      <c r="B151" s="143">
        <v>42968</v>
      </c>
      <c r="C151" s="142" t="s">
        <v>11253</v>
      </c>
      <c r="D151" s="142" t="s">
        <v>11198</v>
      </c>
      <c r="E151" s="142" t="s">
        <v>11199</v>
      </c>
      <c r="F151" s="142" t="s">
        <v>11200</v>
      </c>
      <c r="G151" s="142"/>
      <c r="H151" s="142"/>
      <c r="I151" s="142"/>
      <c r="J151" s="142"/>
      <c r="K151" s="144">
        <v>60000</v>
      </c>
      <c r="L151" s="142" t="s">
        <v>11258</v>
      </c>
    </row>
    <row r="152" spans="1:13" hidden="1" x14ac:dyDescent="0.25">
      <c r="A152" s="142" t="s">
        <v>11259</v>
      </c>
      <c r="B152" s="143">
        <v>42968</v>
      </c>
      <c r="C152" s="142" t="s">
        <v>11253</v>
      </c>
      <c r="D152" s="142" t="s">
        <v>11198</v>
      </c>
      <c r="E152" s="142" t="s">
        <v>11199</v>
      </c>
      <c r="F152" s="142" t="s">
        <v>11200</v>
      </c>
      <c r="G152" s="142"/>
      <c r="H152" s="142"/>
      <c r="I152" s="142"/>
      <c r="J152" s="142"/>
      <c r="K152" s="144">
        <v>80000</v>
      </c>
      <c r="L152" s="142" t="s">
        <v>11260</v>
      </c>
    </row>
    <row r="153" spans="1:13" hidden="1" x14ac:dyDescent="0.25">
      <c r="A153" s="142" t="s">
        <v>11261</v>
      </c>
      <c r="B153" s="143">
        <v>42968</v>
      </c>
      <c r="C153" s="142" t="s">
        <v>11253</v>
      </c>
      <c r="D153" s="142" t="s">
        <v>11198</v>
      </c>
      <c r="E153" s="142" t="s">
        <v>11199</v>
      </c>
      <c r="F153" s="142" t="s">
        <v>11200</v>
      </c>
      <c r="G153" s="142"/>
      <c r="H153" s="142"/>
      <c r="I153" s="142"/>
      <c r="J153" s="142"/>
      <c r="K153" s="144">
        <v>40000</v>
      </c>
      <c r="L153" s="142" t="s">
        <v>11262</v>
      </c>
    </row>
    <row r="154" spans="1:13" hidden="1" x14ac:dyDescent="0.25">
      <c r="A154" s="142" t="s">
        <v>11263</v>
      </c>
      <c r="B154" s="143">
        <v>42969</v>
      </c>
      <c r="C154" s="142" t="s">
        <v>11264</v>
      </c>
      <c r="D154" s="142" t="s">
        <v>10908</v>
      </c>
      <c r="E154" s="142" t="s">
        <v>24</v>
      </c>
      <c r="F154" s="142" t="s">
        <v>10909</v>
      </c>
      <c r="G154" s="142"/>
      <c r="H154" s="142"/>
      <c r="I154" s="142"/>
      <c r="J154" s="142"/>
      <c r="K154" s="144">
        <v>41000</v>
      </c>
      <c r="L154" s="142" t="s">
        <v>11265</v>
      </c>
    </row>
    <row r="155" spans="1:13" x14ac:dyDescent="0.25">
      <c r="A155" s="139" t="s">
        <v>11266</v>
      </c>
      <c r="B155" s="140">
        <v>42968</v>
      </c>
      <c r="C155" s="139" t="s">
        <v>8</v>
      </c>
      <c r="D155" s="139" t="s">
        <v>11234</v>
      </c>
      <c r="E155" s="139" t="s">
        <v>11235</v>
      </c>
      <c r="F155" s="139" t="s">
        <v>11267</v>
      </c>
      <c r="G155" s="139" t="s">
        <v>11268</v>
      </c>
      <c r="H155" s="139" t="s">
        <v>1487</v>
      </c>
      <c r="I155" s="139" t="s">
        <v>1487</v>
      </c>
      <c r="J155" s="139">
        <v>76069</v>
      </c>
      <c r="K155" s="154">
        <v>125000</v>
      </c>
      <c r="L155" s="139" t="s">
        <v>11269</v>
      </c>
      <c r="M155" s="139" t="s">
        <v>1833</v>
      </c>
    </row>
    <row r="156" spans="1:13" hidden="1" x14ac:dyDescent="0.25">
      <c r="A156" s="142" t="s">
        <v>11270</v>
      </c>
      <c r="B156" s="143">
        <v>42968</v>
      </c>
      <c r="C156" s="142" t="s">
        <v>11271</v>
      </c>
      <c r="D156" s="142" t="s">
        <v>11231</v>
      </c>
      <c r="E156" s="142" t="s">
        <v>24</v>
      </c>
      <c r="F156" s="142" t="s">
        <v>11232</v>
      </c>
      <c r="G156" s="142"/>
      <c r="H156" s="142"/>
      <c r="I156" s="142"/>
      <c r="J156" s="142"/>
      <c r="K156" s="144">
        <v>233800</v>
      </c>
      <c r="L156" s="142" t="s">
        <v>11272</v>
      </c>
      <c r="M156" s="142"/>
    </row>
    <row r="157" spans="1:13" hidden="1" x14ac:dyDescent="0.25">
      <c r="A157" s="142" t="s">
        <v>11273</v>
      </c>
      <c r="B157" s="143">
        <v>42969</v>
      </c>
      <c r="C157" s="142" t="s">
        <v>11264</v>
      </c>
      <c r="D157" s="142" t="s">
        <v>10908</v>
      </c>
      <c r="E157" s="142" t="s">
        <v>24</v>
      </c>
      <c r="F157" s="142" t="s">
        <v>10909</v>
      </c>
      <c r="G157" s="142"/>
      <c r="H157" s="142"/>
      <c r="I157" s="142"/>
      <c r="J157" s="142"/>
      <c r="K157" s="144">
        <v>1000</v>
      </c>
      <c r="L157" s="142" t="s">
        <v>11274</v>
      </c>
    </row>
    <row r="158" spans="1:13" hidden="1" x14ac:dyDescent="0.25">
      <c r="A158" s="142" t="s">
        <v>11275</v>
      </c>
      <c r="B158" s="143">
        <v>42970</v>
      </c>
      <c r="C158" s="142" t="s">
        <v>11138</v>
      </c>
      <c r="D158" s="142" t="s">
        <v>11139</v>
      </c>
      <c r="E158" s="142" t="s">
        <v>11140</v>
      </c>
      <c r="F158" s="142" t="s">
        <v>11141</v>
      </c>
      <c r="G158" s="142"/>
      <c r="H158" s="142"/>
      <c r="I158" s="142"/>
      <c r="J158" s="142"/>
      <c r="K158" s="144">
        <v>8500</v>
      </c>
      <c r="L158" s="142" t="s">
        <v>1833</v>
      </c>
    </row>
    <row r="159" spans="1:13" hidden="1" x14ac:dyDescent="0.25">
      <c r="A159" s="142" t="s">
        <v>11276</v>
      </c>
      <c r="B159" s="143">
        <v>42968</v>
      </c>
      <c r="C159" s="142" t="s">
        <v>11264</v>
      </c>
      <c r="D159" s="142" t="s">
        <v>10908</v>
      </c>
      <c r="E159" s="142" t="s">
        <v>24</v>
      </c>
      <c r="F159" s="142" t="s">
        <v>10909</v>
      </c>
      <c r="G159" s="142"/>
      <c r="H159" s="142"/>
      <c r="I159" s="142"/>
      <c r="J159" s="142"/>
      <c r="K159" s="144">
        <v>164832.18</v>
      </c>
      <c r="L159" s="142" t="s">
        <v>11277</v>
      </c>
      <c r="M159" s="142"/>
    </row>
    <row r="160" spans="1:13" hidden="1" x14ac:dyDescent="0.25">
      <c r="A160" s="142" t="s">
        <v>11278</v>
      </c>
      <c r="B160" s="143">
        <v>42970</v>
      </c>
      <c r="C160" s="142" t="s">
        <v>11121</v>
      </c>
      <c r="D160" s="142" t="s">
        <v>5014</v>
      </c>
      <c r="E160" s="142" t="s">
        <v>5015</v>
      </c>
      <c r="F160" s="142" t="s">
        <v>11122</v>
      </c>
      <c r="G160" s="142"/>
      <c r="H160" s="142"/>
      <c r="I160" s="142"/>
      <c r="J160" s="142"/>
      <c r="K160" s="144">
        <v>100000</v>
      </c>
      <c r="L160" s="142" t="s">
        <v>11279</v>
      </c>
    </row>
    <row r="161" spans="1:13" hidden="1" x14ac:dyDescent="0.25">
      <c r="A161" s="142" t="s">
        <v>11280</v>
      </c>
      <c r="B161" s="143">
        <v>42970</v>
      </c>
      <c r="C161" s="142" t="s">
        <v>11264</v>
      </c>
      <c r="D161" s="142" t="s">
        <v>10908</v>
      </c>
      <c r="E161" s="142" t="s">
        <v>24</v>
      </c>
      <c r="F161" s="142" t="s">
        <v>10909</v>
      </c>
      <c r="G161" s="142"/>
      <c r="H161" s="142"/>
      <c r="I161" s="142"/>
      <c r="J161" s="142"/>
      <c r="K161" s="144">
        <v>3959.4</v>
      </c>
      <c r="L161" s="142" t="s">
        <v>11281</v>
      </c>
    </row>
    <row r="162" spans="1:13" hidden="1" x14ac:dyDescent="0.25">
      <c r="A162" s="142" t="s">
        <v>11282</v>
      </c>
      <c r="B162" s="143">
        <v>42970</v>
      </c>
      <c r="C162" s="142" t="s">
        <v>8</v>
      </c>
      <c r="D162" s="142" t="s">
        <v>11283</v>
      </c>
      <c r="E162" s="142" t="s">
        <v>11284</v>
      </c>
      <c r="F162" s="142" t="s">
        <v>11285</v>
      </c>
      <c r="G162" s="142"/>
      <c r="H162" s="142"/>
      <c r="I162" s="142"/>
      <c r="J162" s="142"/>
      <c r="K162" s="144">
        <v>1000</v>
      </c>
      <c r="L162" s="142" t="s">
        <v>11286</v>
      </c>
    </row>
    <row r="163" spans="1:13" hidden="1" x14ac:dyDescent="0.25">
      <c r="A163" s="142" t="s">
        <v>11287</v>
      </c>
      <c r="B163" s="143">
        <v>42971</v>
      </c>
      <c r="C163" s="142" t="s">
        <v>11288</v>
      </c>
      <c r="D163" s="142" t="s">
        <v>11153</v>
      </c>
      <c r="E163" s="142" t="s">
        <v>11154</v>
      </c>
      <c r="F163" s="142" t="s">
        <v>11155</v>
      </c>
      <c r="G163" s="142"/>
      <c r="H163" s="142"/>
      <c r="I163" s="142"/>
      <c r="J163" s="142"/>
      <c r="K163" s="144">
        <v>20000</v>
      </c>
      <c r="L163" s="142" t="s">
        <v>11001</v>
      </c>
    </row>
    <row r="164" spans="1:13" hidden="1" x14ac:dyDescent="0.25">
      <c r="A164" s="142" t="s">
        <v>11289</v>
      </c>
      <c r="B164" s="143">
        <v>42971</v>
      </c>
      <c r="C164" s="142" t="s">
        <v>11288</v>
      </c>
      <c r="D164" s="142" t="s">
        <v>11153</v>
      </c>
      <c r="E164" s="142" t="s">
        <v>11154</v>
      </c>
      <c r="F164" s="142" t="s">
        <v>11155</v>
      </c>
      <c r="G164" s="142"/>
      <c r="H164" s="142"/>
      <c r="I164" s="142"/>
      <c r="J164" s="142"/>
      <c r="K164" s="144">
        <v>3297.73</v>
      </c>
      <c r="L164" s="142" t="s">
        <v>11001</v>
      </c>
    </row>
    <row r="165" spans="1:13" hidden="1" x14ac:dyDescent="0.25">
      <c r="A165" s="142" t="s">
        <v>11290</v>
      </c>
      <c r="B165" s="143">
        <v>42971</v>
      </c>
      <c r="C165" s="142" t="s">
        <v>11180</v>
      </c>
      <c r="D165" s="142" t="s">
        <v>11181</v>
      </c>
      <c r="E165" s="142" t="s">
        <v>11182</v>
      </c>
      <c r="F165" s="142" t="s">
        <v>11183</v>
      </c>
      <c r="G165" s="142"/>
      <c r="H165" s="142"/>
      <c r="I165" s="142"/>
      <c r="J165" s="142"/>
      <c r="K165" s="144">
        <v>5000</v>
      </c>
      <c r="L165" s="142" t="s">
        <v>11291</v>
      </c>
    </row>
    <row r="166" spans="1:13" hidden="1" x14ac:dyDescent="0.25">
      <c r="A166" s="142" t="s">
        <v>11292</v>
      </c>
      <c r="B166" s="143">
        <v>42971</v>
      </c>
      <c r="C166" s="142" t="s">
        <v>11288</v>
      </c>
      <c r="D166" s="142" t="s">
        <v>11153</v>
      </c>
      <c r="E166" s="142" t="s">
        <v>11154</v>
      </c>
      <c r="F166" s="142" t="s">
        <v>11155</v>
      </c>
      <c r="G166" s="142"/>
      <c r="H166" s="142"/>
      <c r="I166" s="142"/>
      <c r="J166" s="142"/>
      <c r="K166" s="144">
        <v>10000</v>
      </c>
      <c r="L166" s="142" t="s">
        <v>11293</v>
      </c>
    </row>
    <row r="167" spans="1:13" hidden="1" x14ac:dyDescent="0.25">
      <c r="A167" s="142" t="s">
        <v>11294</v>
      </c>
      <c r="B167" s="143">
        <v>42971</v>
      </c>
      <c r="C167" s="142" t="s">
        <v>11295</v>
      </c>
      <c r="D167" s="142" t="s">
        <v>8521</v>
      </c>
      <c r="E167" s="142" t="s">
        <v>8522</v>
      </c>
      <c r="F167" s="142" t="s">
        <v>8523</v>
      </c>
      <c r="G167" s="142"/>
      <c r="H167" s="142"/>
      <c r="I167" s="142"/>
      <c r="J167" s="142"/>
      <c r="K167" s="144">
        <v>59928</v>
      </c>
      <c r="L167" s="142" t="s">
        <v>11296</v>
      </c>
    </row>
    <row r="168" spans="1:13" hidden="1" x14ac:dyDescent="0.25">
      <c r="A168" s="142" t="s">
        <v>11297</v>
      </c>
      <c r="B168" s="143">
        <v>42972</v>
      </c>
      <c r="C168" s="142" t="s">
        <v>8</v>
      </c>
      <c r="D168" s="142" t="s">
        <v>11298</v>
      </c>
      <c r="E168" s="142" t="s">
        <v>11299</v>
      </c>
      <c r="F168" s="142" t="s">
        <v>11300</v>
      </c>
      <c r="G168" s="142"/>
      <c r="H168" s="142"/>
      <c r="I168" s="142"/>
      <c r="J168" s="142"/>
      <c r="K168" s="144">
        <v>1000</v>
      </c>
      <c r="L168" s="142" t="s">
        <v>1833</v>
      </c>
    </row>
    <row r="169" spans="1:13" hidden="1" x14ac:dyDescent="0.25">
      <c r="A169" s="139" t="s">
        <v>11301</v>
      </c>
      <c r="B169" s="140">
        <v>42968</v>
      </c>
      <c r="C169" s="139" t="s">
        <v>11302</v>
      </c>
      <c r="D169" s="139" t="s">
        <v>11303</v>
      </c>
      <c r="E169" s="139" t="s">
        <v>24</v>
      </c>
      <c r="F169" s="139" t="s">
        <v>11304</v>
      </c>
      <c r="G169" s="139" t="s">
        <v>11305</v>
      </c>
      <c r="H169" s="139" t="s">
        <v>1545</v>
      </c>
      <c r="I169" s="139" t="s">
        <v>1493</v>
      </c>
      <c r="J169" s="139">
        <v>38930</v>
      </c>
      <c r="K169" s="154">
        <v>148000</v>
      </c>
      <c r="L169" s="139" t="s">
        <v>11306</v>
      </c>
      <c r="M169" s="139" t="s">
        <v>1833</v>
      </c>
    </row>
    <row r="170" spans="1:13" hidden="1" x14ac:dyDescent="0.25">
      <c r="A170" s="142" t="s">
        <v>11307</v>
      </c>
      <c r="B170" s="143">
        <v>42972</v>
      </c>
      <c r="C170" s="142" t="s">
        <v>11308</v>
      </c>
      <c r="D170" s="142" t="s">
        <v>11309</v>
      </c>
      <c r="E170" s="142" t="s">
        <v>11310</v>
      </c>
      <c r="F170" s="142" t="s">
        <v>11311</v>
      </c>
      <c r="G170" s="142"/>
      <c r="H170" s="142"/>
      <c r="I170" s="142"/>
      <c r="J170" s="142"/>
      <c r="K170" s="144">
        <v>5000</v>
      </c>
      <c r="L170" s="142" t="s">
        <v>11312</v>
      </c>
    </row>
    <row r="171" spans="1:13" hidden="1" x14ac:dyDescent="0.25">
      <c r="A171" s="142" t="s">
        <v>11313</v>
      </c>
      <c r="B171" s="143">
        <v>42972</v>
      </c>
      <c r="C171" s="142" t="s">
        <v>11121</v>
      </c>
      <c r="D171" s="142" t="s">
        <v>5014</v>
      </c>
      <c r="E171" s="142" t="s">
        <v>5015</v>
      </c>
      <c r="F171" s="142" t="s">
        <v>11122</v>
      </c>
      <c r="G171" s="142"/>
      <c r="H171" s="142"/>
      <c r="I171" s="142"/>
      <c r="J171" s="142"/>
      <c r="K171" s="144">
        <v>100000</v>
      </c>
      <c r="L171" s="142" t="s">
        <v>11314</v>
      </c>
    </row>
    <row r="172" spans="1:13" hidden="1" x14ac:dyDescent="0.25">
      <c r="A172" s="142" t="s">
        <v>11315</v>
      </c>
      <c r="B172" s="143">
        <v>42972</v>
      </c>
      <c r="C172" s="142" t="s">
        <v>8</v>
      </c>
      <c r="D172" s="142" t="s">
        <v>11316</v>
      </c>
      <c r="E172" s="142" t="s">
        <v>24</v>
      </c>
      <c r="F172" s="142" t="s">
        <v>11317</v>
      </c>
      <c r="G172" s="142"/>
      <c r="H172" s="142"/>
      <c r="I172" s="142"/>
      <c r="J172" s="142"/>
      <c r="K172" s="144">
        <v>30000</v>
      </c>
      <c r="L172" s="142" t="s">
        <v>1833</v>
      </c>
    </row>
    <row r="173" spans="1:13" hidden="1" x14ac:dyDescent="0.25">
      <c r="A173" s="142" t="s">
        <v>11318</v>
      </c>
      <c r="B173" s="143">
        <v>42972</v>
      </c>
      <c r="C173" s="142" t="s">
        <v>8</v>
      </c>
      <c r="D173" s="142" t="s">
        <v>4206</v>
      </c>
      <c r="E173" s="142" t="s">
        <v>4207</v>
      </c>
      <c r="F173" s="142" t="s">
        <v>4208</v>
      </c>
      <c r="G173" s="142"/>
      <c r="H173" s="142"/>
      <c r="I173" s="142"/>
      <c r="J173" s="142"/>
      <c r="K173" s="144">
        <v>5000</v>
      </c>
      <c r="L173" s="142" t="s">
        <v>591</v>
      </c>
    </row>
    <row r="174" spans="1:13" hidden="1" x14ac:dyDescent="0.25">
      <c r="A174" s="142" t="s">
        <v>11319</v>
      </c>
      <c r="B174" s="143">
        <v>42972</v>
      </c>
      <c r="C174" s="142" t="s">
        <v>8</v>
      </c>
      <c r="D174" s="142" t="s">
        <v>4206</v>
      </c>
      <c r="E174" s="142" t="s">
        <v>4207</v>
      </c>
      <c r="F174" s="142" t="s">
        <v>4208</v>
      </c>
      <c r="G174" s="142"/>
      <c r="H174" s="142"/>
      <c r="I174" s="142"/>
      <c r="J174" s="142"/>
      <c r="K174" s="144">
        <v>5000</v>
      </c>
      <c r="L174" s="142" t="s">
        <v>591</v>
      </c>
    </row>
    <row r="175" spans="1:13" hidden="1" x14ac:dyDescent="0.25">
      <c r="A175" s="142" t="s">
        <v>11320</v>
      </c>
      <c r="B175" s="143">
        <v>42968</v>
      </c>
      <c r="C175" s="142" t="s">
        <v>11321</v>
      </c>
      <c r="D175" s="142" t="s">
        <v>11322</v>
      </c>
      <c r="E175" s="142" t="s">
        <v>11323</v>
      </c>
      <c r="F175" s="142" t="s">
        <v>11324</v>
      </c>
      <c r="G175" s="142"/>
      <c r="H175" s="142"/>
      <c r="I175" s="142"/>
      <c r="J175" s="142"/>
      <c r="K175" s="144">
        <v>203000</v>
      </c>
      <c r="L175" s="142" t="s">
        <v>11325</v>
      </c>
      <c r="M175" s="142"/>
    </row>
    <row r="176" spans="1:13" hidden="1" x14ac:dyDescent="0.25">
      <c r="A176" s="142" t="s">
        <v>11326</v>
      </c>
      <c r="B176" s="143">
        <v>42968</v>
      </c>
      <c r="C176" s="142" t="s">
        <v>11327</v>
      </c>
      <c r="D176" s="142" t="s">
        <v>11328</v>
      </c>
      <c r="E176" s="142" t="s">
        <v>24</v>
      </c>
      <c r="F176" s="142" t="s">
        <v>11329</v>
      </c>
      <c r="G176" s="142"/>
      <c r="H176" s="142"/>
      <c r="I176" s="142"/>
      <c r="J176" s="142"/>
      <c r="K176" s="144">
        <v>155000</v>
      </c>
      <c r="L176" s="142" t="s">
        <v>11330</v>
      </c>
      <c r="M176" s="142"/>
    </row>
    <row r="177" spans="1:13" hidden="1" x14ac:dyDescent="0.25">
      <c r="A177" s="142" t="s">
        <v>11331</v>
      </c>
      <c r="B177" s="143">
        <v>42972</v>
      </c>
      <c r="C177" s="142" t="s">
        <v>11332</v>
      </c>
      <c r="D177" s="142" t="s">
        <v>11333</v>
      </c>
      <c r="E177" s="142" t="s">
        <v>24</v>
      </c>
      <c r="F177" s="142" t="s">
        <v>11334</v>
      </c>
      <c r="G177" s="142"/>
      <c r="H177" s="142"/>
      <c r="I177" s="142"/>
      <c r="J177" s="142"/>
      <c r="K177" s="144">
        <v>5000</v>
      </c>
      <c r="L177" s="142" t="s">
        <v>11335</v>
      </c>
    </row>
    <row r="178" spans="1:13" hidden="1" x14ac:dyDescent="0.25">
      <c r="A178" s="142" t="s">
        <v>11336</v>
      </c>
      <c r="B178" s="143">
        <v>42969</v>
      </c>
      <c r="C178" s="142" t="s">
        <v>11337</v>
      </c>
      <c r="D178" s="142" t="s">
        <v>11198</v>
      </c>
      <c r="E178" s="142" t="s">
        <v>11199</v>
      </c>
      <c r="F178" s="142" t="s">
        <v>11200</v>
      </c>
      <c r="G178" s="142"/>
      <c r="H178" s="142"/>
      <c r="I178" s="142"/>
      <c r="J178" s="142"/>
      <c r="K178" s="144">
        <v>193900</v>
      </c>
      <c r="L178" s="142" t="s">
        <v>10836</v>
      </c>
      <c r="M178" s="142"/>
    </row>
    <row r="179" spans="1:13" hidden="1" x14ac:dyDescent="0.25">
      <c r="A179" s="142" t="s">
        <v>11338</v>
      </c>
      <c r="B179" s="143">
        <v>42969</v>
      </c>
      <c r="C179" s="142" t="s">
        <v>11339</v>
      </c>
      <c r="D179" s="142" t="s">
        <v>11059</v>
      </c>
      <c r="E179" s="142" t="s">
        <v>11060</v>
      </c>
      <c r="F179" s="142" t="s">
        <v>7627</v>
      </c>
      <c r="G179" s="142"/>
      <c r="H179" s="142"/>
      <c r="I179" s="142"/>
      <c r="J179" s="142"/>
      <c r="K179" s="144">
        <v>380000</v>
      </c>
      <c r="L179" s="142" t="s">
        <v>11340</v>
      </c>
      <c r="M179" s="142"/>
    </row>
    <row r="180" spans="1:13" hidden="1" x14ac:dyDescent="0.25">
      <c r="A180" s="142" t="s">
        <v>11341</v>
      </c>
      <c r="B180" s="143">
        <v>42969</v>
      </c>
      <c r="C180" s="142" t="s">
        <v>11342</v>
      </c>
      <c r="D180" s="142" t="s">
        <v>11343</v>
      </c>
      <c r="E180" s="142" t="s">
        <v>24</v>
      </c>
      <c r="F180" s="142" t="s">
        <v>11344</v>
      </c>
      <c r="G180" s="142"/>
      <c r="H180" s="142"/>
      <c r="I180" s="142"/>
      <c r="J180" s="142"/>
      <c r="K180" s="144">
        <v>189000</v>
      </c>
      <c r="L180" s="142" t="s">
        <v>10906</v>
      </c>
      <c r="M180" s="142"/>
    </row>
    <row r="181" spans="1:13" hidden="1" x14ac:dyDescent="0.25">
      <c r="A181" s="142" t="s">
        <v>11345</v>
      </c>
      <c r="B181" s="143">
        <v>42972</v>
      </c>
      <c r="C181" s="142" t="s">
        <v>8</v>
      </c>
      <c r="D181" s="142" t="s">
        <v>11346</v>
      </c>
      <c r="E181" s="142" t="s">
        <v>24</v>
      </c>
      <c r="F181" s="142" t="s">
        <v>11347</v>
      </c>
      <c r="G181" s="142"/>
      <c r="H181" s="142"/>
      <c r="I181" s="142"/>
      <c r="J181" s="142"/>
      <c r="K181" s="144">
        <v>15000</v>
      </c>
      <c r="L181" s="142" t="s">
        <v>11348</v>
      </c>
    </row>
    <row r="182" spans="1:13" hidden="1" x14ac:dyDescent="0.25">
      <c r="A182" s="142" t="s">
        <v>11349</v>
      </c>
      <c r="B182" s="143">
        <v>42973</v>
      </c>
      <c r="C182" s="142" t="s">
        <v>8</v>
      </c>
      <c r="D182" s="142" t="s">
        <v>11350</v>
      </c>
      <c r="E182" s="142" t="s">
        <v>11351</v>
      </c>
      <c r="F182" s="142" t="s">
        <v>11352</v>
      </c>
      <c r="G182" s="142"/>
      <c r="H182" s="142"/>
      <c r="I182" s="142"/>
      <c r="J182" s="142"/>
      <c r="K182" s="144">
        <v>20000</v>
      </c>
      <c r="L182" s="142" t="s">
        <v>11353</v>
      </c>
    </row>
    <row r="183" spans="1:13" x14ac:dyDescent="0.25">
      <c r="A183" s="139" t="s">
        <v>11354</v>
      </c>
      <c r="B183" s="140">
        <v>42969</v>
      </c>
      <c r="C183" s="139" t="s">
        <v>8</v>
      </c>
      <c r="D183" s="139" t="s">
        <v>11355</v>
      </c>
      <c r="E183" s="139" t="s">
        <v>11356</v>
      </c>
      <c r="F183" s="139" t="s">
        <v>11357</v>
      </c>
      <c r="G183" s="139" t="s">
        <v>1493</v>
      </c>
      <c r="H183" s="139" t="s">
        <v>1492</v>
      </c>
      <c r="I183" s="139" t="s">
        <v>1493</v>
      </c>
      <c r="J183" s="139">
        <v>38010</v>
      </c>
      <c r="K183" s="154">
        <v>120000</v>
      </c>
      <c r="L183" s="139"/>
      <c r="M183" s="139" t="s">
        <v>1833</v>
      </c>
    </row>
    <row r="184" spans="1:13" hidden="1" x14ac:dyDescent="0.25">
      <c r="A184" s="142" t="s">
        <v>11358</v>
      </c>
      <c r="B184" s="143">
        <v>42970</v>
      </c>
      <c r="C184" s="142" t="s">
        <v>8</v>
      </c>
      <c r="D184" s="142" t="s">
        <v>5214</v>
      </c>
      <c r="E184" s="142" t="s">
        <v>5215</v>
      </c>
      <c r="F184" s="142" t="s">
        <v>4172</v>
      </c>
      <c r="G184" s="142"/>
      <c r="H184" s="142"/>
      <c r="I184" s="142"/>
      <c r="J184" s="142"/>
      <c r="K184" s="144">
        <v>265000</v>
      </c>
      <c r="L184" s="142" t="s">
        <v>11219</v>
      </c>
      <c r="M184" s="142"/>
    </row>
    <row r="185" spans="1:13" hidden="1" x14ac:dyDescent="0.25">
      <c r="A185" s="142" t="s">
        <v>11359</v>
      </c>
      <c r="B185" s="143">
        <v>42975</v>
      </c>
      <c r="C185" s="142" t="s">
        <v>11360</v>
      </c>
      <c r="D185" s="142" t="s">
        <v>11298</v>
      </c>
      <c r="E185" s="142" t="s">
        <v>11299</v>
      </c>
      <c r="F185" s="142" t="s">
        <v>11300</v>
      </c>
      <c r="G185" s="142"/>
      <c r="H185" s="142"/>
      <c r="I185" s="142"/>
      <c r="J185" s="142"/>
      <c r="K185" s="144">
        <v>34370</v>
      </c>
      <c r="L185" s="142" t="s">
        <v>3134</v>
      </c>
    </row>
    <row r="186" spans="1:13" hidden="1" x14ac:dyDescent="0.25">
      <c r="A186" s="142" t="s">
        <v>11361</v>
      </c>
      <c r="B186" s="143">
        <v>42975</v>
      </c>
      <c r="C186" s="142" t="s">
        <v>8</v>
      </c>
      <c r="D186" s="142" t="s">
        <v>11362</v>
      </c>
      <c r="E186" s="142" t="s">
        <v>24</v>
      </c>
      <c r="F186" s="142" t="s">
        <v>11363</v>
      </c>
      <c r="G186" s="142"/>
      <c r="H186" s="142"/>
      <c r="I186" s="142"/>
      <c r="J186" s="142"/>
      <c r="K186" s="144">
        <v>5000</v>
      </c>
      <c r="L186" s="142"/>
    </row>
    <row r="187" spans="1:13" hidden="1" x14ac:dyDescent="0.25">
      <c r="A187" s="142" t="s">
        <v>11364</v>
      </c>
      <c r="B187" s="143">
        <v>42975</v>
      </c>
      <c r="C187" s="142" t="s">
        <v>8</v>
      </c>
      <c r="D187" s="142" t="s">
        <v>11362</v>
      </c>
      <c r="E187" s="142" t="s">
        <v>24</v>
      </c>
      <c r="F187" s="142" t="s">
        <v>11363</v>
      </c>
      <c r="G187" s="142"/>
      <c r="H187" s="142"/>
      <c r="I187" s="142"/>
      <c r="J187" s="142"/>
      <c r="K187" s="144">
        <v>4500</v>
      </c>
      <c r="L187" s="142" t="s">
        <v>3134</v>
      </c>
    </row>
    <row r="188" spans="1:13" hidden="1" x14ac:dyDescent="0.25">
      <c r="A188" s="142" t="s">
        <v>11365</v>
      </c>
      <c r="B188" s="143">
        <v>42975</v>
      </c>
      <c r="C188" s="142" t="s">
        <v>8</v>
      </c>
      <c r="D188" s="142" t="s">
        <v>11362</v>
      </c>
      <c r="E188" s="142" t="s">
        <v>24</v>
      </c>
      <c r="F188" s="142" t="s">
        <v>11363</v>
      </c>
      <c r="G188" s="142"/>
      <c r="H188" s="142"/>
      <c r="I188" s="142"/>
      <c r="J188" s="142"/>
      <c r="K188" s="144">
        <v>10500</v>
      </c>
      <c r="L188" s="142" t="s">
        <v>11366</v>
      </c>
    </row>
    <row r="189" spans="1:13" hidden="1" x14ac:dyDescent="0.25">
      <c r="A189" s="142" t="s">
        <v>11367</v>
      </c>
      <c r="B189" s="143">
        <v>42975</v>
      </c>
      <c r="C189" s="142" t="s">
        <v>8</v>
      </c>
      <c r="D189" s="142" t="s">
        <v>8948</v>
      </c>
      <c r="E189" s="142" t="s">
        <v>8949</v>
      </c>
      <c r="F189" s="142" t="s">
        <v>8950</v>
      </c>
      <c r="G189" s="142"/>
      <c r="H189" s="142"/>
      <c r="I189" s="142"/>
      <c r="J189" s="142"/>
      <c r="K189" s="144">
        <v>20000</v>
      </c>
      <c r="L189" s="142" t="s">
        <v>1838</v>
      </c>
    </row>
    <row r="190" spans="1:13" hidden="1" x14ac:dyDescent="0.25">
      <c r="A190" s="142" t="s">
        <v>11368</v>
      </c>
      <c r="B190" s="143">
        <v>42972</v>
      </c>
      <c r="C190" s="142" t="s">
        <v>11308</v>
      </c>
      <c r="D190" s="142" t="s">
        <v>11309</v>
      </c>
      <c r="E190" s="142" t="s">
        <v>11310</v>
      </c>
      <c r="F190" s="142" t="s">
        <v>11311</v>
      </c>
      <c r="G190" s="142"/>
      <c r="H190" s="142"/>
      <c r="I190" s="142"/>
      <c r="J190" s="142"/>
      <c r="K190" s="144">
        <v>253100</v>
      </c>
      <c r="L190" s="142" t="s">
        <v>11168</v>
      </c>
      <c r="M190" s="142"/>
    </row>
    <row r="191" spans="1:13" hidden="1" x14ac:dyDescent="0.25">
      <c r="A191" s="142" t="s">
        <v>11369</v>
      </c>
      <c r="B191" s="143">
        <v>42972</v>
      </c>
      <c r="C191" s="142" t="s">
        <v>11370</v>
      </c>
      <c r="D191" s="142" t="s">
        <v>3595</v>
      </c>
      <c r="E191" s="142" t="s">
        <v>3596</v>
      </c>
      <c r="F191" s="142" t="s">
        <v>9791</v>
      </c>
      <c r="G191" s="142"/>
      <c r="H191" s="142"/>
      <c r="I191" s="142"/>
      <c r="J191" s="142"/>
      <c r="K191" s="144">
        <v>294500</v>
      </c>
      <c r="L191" s="142" t="s">
        <v>10860</v>
      </c>
      <c r="M191" s="142"/>
    </row>
    <row r="192" spans="1:13" hidden="1" x14ac:dyDescent="0.25">
      <c r="A192" s="142" t="s">
        <v>11371</v>
      </c>
      <c r="B192" s="143">
        <v>42975</v>
      </c>
      <c r="C192" s="142" t="s">
        <v>11180</v>
      </c>
      <c r="D192" s="142" t="s">
        <v>11181</v>
      </c>
      <c r="E192" s="142" t="s">
        <v>11182</v>
      </c>
      <c r="F192" s="142" t="s">
        <v>11183</v>
      </c>
      <c r="G192" s="142"/>
      <c r="H192" s="142"/>
      <c r="I192" s="142"/>
      <c r="J192" s="142"/>
      <c r="K192" s="142">
        <v>500</v>
      </c>
      <c r="L192" s="142" t="s">
        <v>3134</v>
      </c>
    </row>
    <row r="193" spans="1:13" hidden="1" x14ac:dyDescent="0.25">
      <c r="A193" s="142" t="s">
        <v>11372</v>
      </c>
      <c r="B193" s="143">
        <v>42975</v>
      </c>
      <c r="C193" s="142" t="s">
        <v>8</v>
      </c>
      <c r="D193" s="142" t="s">
        <v>11373</v>
      </c>
      <c r="E193" s="142" t="s">
        <v>11374</v>
      </c>
      <c r="F193" s="142" t="s">
        <v>11375</v>
      </c>
      <c r="G193" s="142"/>
      <c r="H193" s="142"/>
      <c r="I193" s="142"/>
      <c r="J193" s="142"/>
      <c r="K193" s="144">
        <v>5000</v>
      </c>
      <c r="L193" s="142" t="s">
        <v>1833</v>
      </c>
    </row>
    <row r="194" spans="1:13" hidden="1" x14ac:dyDescent="0.25">
      <c r="A194" s="142" t="s">
        <v>11376</v>
      </c>
      <c r="B194" s="143">
        <v>42975</v>
      </c>
      <c r="C194" s="142" t="s">
        <v>8</v>
      </c>
      <c r="D194" s="142" t="s">
        <v>11377</v>
      </c>
      <c r="E194" s="142" t="s">
        <v>11378</v>
      </c>
      <c r="F194" s="142" t="s">
        <v>11379</v>
      </c>
      <c r="G194" s="142"/>
      <c r="H194" s="142"/>
      <c r="I194" s="142"/>
      <c r="J194" s="142"/>
      <c r="K194" s="144">
        <v>4323</v>
      </c>
      <c r="L194" s="142" t="s">
        <v>9800</v>
      </c>
    </row>
    <row r="195" spans="1:13" hidden="1" x14ac:dyDescent="0.25">
      <c r="A195" s="142" t="s">
        <v>11380</v>
      </c>
      <c r="B195" s="143">
        <v>42972</v>
      </c>
      <c r="C195" s="142" t="s">
        <v>11381</v>
      </c>
      <c r="D195" s="142" t="s">
        <v>3595</v>
      </c>
      <c r="E195" s="142" t="s">
        <v>3596</v>
      </c>
      <c r="F195" s="142" t="s">
        <v>9791</v>
      </c>
      <c r="G195" s="142"/>
      <c r="H195" s="142"/>
      <c r="I195" s="142"/>
      <c r="J195" s="142"/>
      <c r="K195" s="144">
        <v>330400</v>
      </c>
      <c r="L195" s="142"/>
      <c r="M195" s="142"/>
    </row>
    <row r="196" spans="1:13" hidden="1" x14ac:dyDescent="0.25">
      <c r="A196" s="142" t="s">
        <v>11382</v>
      </c>
      <c r="B196" s="143">
        <v>42975</v>
      </c>
      <c r="C196" s="142" t="s">
        <v>8</v>
      </c>
      <c r="D196" s="142" t="s">
        <v>11383</v>
      </c>
      <c r="E196" s="142" t="s">
        <v>11384</v>
      </c>
      <c r="F196" s="142" t="s">
        <v>11385</v>
      </c>
      <c r="G196" s="142"/>
      <c r="H196" s="142"/>
      <c r="I196" s="142"/>
      <c r="J196" s="142"/>
      <c r="K196" s="144">
        <v>13000</v>
      </c>
      <c r="L196" s="142" t="s">
        <v>11386</v>
      </c>
    </row>
    <row r="197" spans="1:13" hidden="1" x14ac:dyDescent="0.25">
      <c r="A197" s="142" t="s">
        <v>11387</v>
      </c>
      <c r="B197" s="143">
        <v>42972</v>
      </c>
      <c r="C197" s="142" t="s">
        <v>8</v>
      </c>
      <c r="D197" s="142" t="s">
        <v>3595</v>
      </c>
      <c r="E197" s="142" t="s">
        <v>3596</v>
      </c>
      <c r="F197" s="142" t="s">
        <v>9791</v>
      </c>
      <c r="G197" s="142"/>
      <c r="H197" s="142"/>
      <c r="I197" s="142"/>
      <c r="J197" s="142"/>
      <c r="K197" s="144">
        <v>294500</v>
      </c>
      <c r="L197" s="142" t="s">
        <v>11388</v>
      </c>
      <c r="M197" s="142"/>
    </row>
    <row r="198" spans="1:13" hidden="1" x14ac:dyDescent="0.25">
      <c r="A198" s="142" t="s">
        <v>11389</v>
      </c>
      <c r="B198" s="143">
        <v>42972</v>
      </c>
      <c r="C198" s="142" t="s">
        <v>11390</v>
      </c>
      <c r="D198" s="142" t="s">
        <v>11391</v>
      </c>
      <c r="E198" s="142" t="s">
        <v>11392</v>
      </c>
      <c r="F198" s="142" t="s">
        <v>11393</v>
      </c>
      <c r="G198" s="142"/>
      <c r="H198" s="142"/>
      <c r="I198" s="142"/>
      <c r="J198" s="142"/>
      <c r="K198" s="144">
        <v>230890</v>
      </c>
      <c r="L198" s="142" t="s">
        <v>11394</v>
      </c>
      <c r="M198" s="142"/>
    </row>
    <row r="199" spans="1:13" hidden="1" x14ac:dyDescent="0.25">
      <c r="A199" s="142" t="s">
        <v>11395</v>
      </c>
      <c r="B199" s="143">
        <v>42976</v>
      </c>
      <c r="C199" s="142" t="s">
        <v>11396</v>
      </c>
      <c r="D199" s="142" t="s">
        <v>11397</v>
      </c>
      <c r="E199" s="142" t="s">
        <v>11398</v>
      </c>
      <c r="F199" s="142" t="s">
        <v>11399</v>
      </c>
      <c r="G199" s="142"/>
      <c r="H199" s="142"/>
      <c r="I199" s="142"/>
      <c r="J199" s="142"/>
      <c r="K199" s="142">
        <v>175</v>
      </c>
      <c r="L199" s="142" t="s">
        <v>11400</v>
      </c>
    </row>
    <row r="200" spans="1:13" hidden="1" x14ac:dyDescent="0.25">
      <c r="A200" s="142" t="s">
        <v>11401</v>
      </c>
      <c r="B200" s="143">
        <v>42972</v>
      </c>
      <c r="C200" s="142" t="s">
        <v>11402</v>
      </c>
      <c r="D200" s="142" t="s">
        <v>11205</v>
      </c>
      <c r="E200" s="142" t="s">
        <v>11206</v>
      </c>
      <c r="F200" s="142" t="s">
        <v>11207</v>
      </c>
      <c r="G200" s="142"/>
      <c r="H200" s="142"/>
      <c r="I200" s="142"/>
      <c r="J200" s="142"/>
      <c r="K200" s="144">
        <v>363200</v>
      </c>
      <c r="L200" s="142" t="s">
        <v>11403</v>
      </c>
      <c r="M200" s="142"/>
    </row>
    <row r="201" spans="1:13" hidden="1" x14ac:dyDescent="0.25">
      <c r="A201" s="142" t="s">
        <v>11404</v>
      </c>
      <c r="B201" s="143">
        <v>42976</v>
      </c>
      <c r="C201" s="142" t="s">
        <v>8</v>
      </c>
      <c r="D201" s="142" t="s">
        <v>11405</v>
      </c>
      <c r="E201" s="142" t="s">
        <v>24</v>
      </c>
      <c r="F201" s="142" t="s">
        <v>11406</v>
      </c>
      <c r="G201" s="142"/>
      <c r="H201" s="142"/>
      <c r="I201" s="142"/>
      <c r="J201" s="142"/>
      <c r="K201" s="144">
        <v>70000</v>
      </c>
      <c r="L201" s="142" t="s">
        <v>11386</v>
      </c>
    </row>
    <row r="202" spans="1:13" hidden="1" x14ac:dyDescent="0.25">
      <c r="A202" s="142" t="s">
        <v>11407</v>
      </c>
      <c r="B202" s="143">
        <v>42972</v>
      </c>
      <c r="C202" s="142" t="s">
        <v>11408</v>
      </c>
      <c r="D202" s="142" t="s">
        <v>11409</v>
      </c>
      <c r="E202" s="142" t="s">
        <v>24</v>
      </c>
      <c r="F202" s="142" t="s">
        <v>11410</v>
      </c>
      <c r="G202" s="142"/>
      <c r="H202" s="142"/>
      <c r="I202" s="142"/>
      <c r="J202" s="142"/>
      <c r="K202" s="144">
        <v>111500</v>
      </c>
      <c r="L202" s="142" t="s">
        <v>1835</v>
      </c>
      <c r="M202" s="142"/>
    </row>
    <row r="203" spans="1:13" hidden="1" x14ac:dyDescent="0.25">
      <c r="A203" s="142" t="s">
        <v>11411</v>
      </c>
      <c r="B203" s="143">
        <v>42973</v>
      </c>
      <c r="C203" s="142" t="s">
        <v>11412</v>
      </c>
      <c r="D203" s="142" t="s">
        <v>11316</v>
      </c>
      <c r="E203" s="142" t="s">
        <v>24</v>
      </c>
      <c r="F203" s="142" t="s">
        <v>11317</v>
      </c>
      <c r="G203" s="142"/>
      <c r="H203" s="142"/>
      <c r="I203" s="142"/>
      <c r="J203" s="142"/>
      <c r="K203" s="144">
        <v>200000</v>
      </c>
      <c r="L203" s="142"/>
      <c r="M203" s="142"/>
    </row>
    <row r="204" spans="1:13" hidden="1" x14ac:dyDescent="0.25">
      <c r="A204" s="142" t="s">
        <v>11413</v>
      </c>
      <c r="B204" s="143">
        <v>42976</v>
      </c>
      <c r="C204" s="142" t="s">
        <v>11414</v>
      </c>
      <c r="D204" s="142" t="s">
        <v>4421</v>
      </c>
      <c r="E204" s="142" t="s">
        <v>4422</v>
      </c>
      <c r="F204" s="142" t="s">
        <v>4423</v>
      </c>
      <c r="G204" s="142"/>
      <c r="H204" s="142"/>
      <c r="I204" s="142"/>
      <c r="J204" s="142"/>
      <c r="K204" s="144">
        <v>100000</v>
      </c>
      <c r="L204" s="142" t="s">
        <v>11168</v>
      </c>
    </row>
    <row r="205" spans="1:13" hidden="1" x14ac:dyDescent="0.25">
      <c r="A205" s="142" t="s">
        <v>11415</v>
      </c>
      <c r="B205" s="143">
        <v>42977</v>
      </c>
      <c r="C205" s="142" t="s">
        <v>8</v>
      </c>
      <c r="D205" s="142" t="s">
        <v>11416</v>
      </c>
      <c r="E205" s="142" t="s">
        <v>11417</v>
      </c>
      <c r="F205" s="142" t="s">
        <v>11418</v>
      </c>
      <c r="G205" s="142"/>
      <c r="H205" s="142"/>
      <c r="I205" s="142"/>
      <c r="J205" s="142"/>
      <c r="K205" s="144">
        <v>20000</v>
      </c>
      <c r="L205" s="142" t="s">
        <v>3134</v>
      </c>
    </row>
    <row r="206" spans="1:13" hidden="1" x14ac:dyDescent="0.25">
      <c r="A206" s="142" t="s">
        <v>11419</v>
      </c>
      <c r="B206" s="143">
        <v>42973</v>
      </c>
      <c r="C206" s="142" t="s">
        <v>11412</v>
      </c>
      <c r="D206" s="142" t="s">
        <v>11316</v>
      </c>
      <c r="E206" s="142" t="s">
        <v>24</v>
      </c>
      <c r="F206" s="142" t="s">
        <v>11317</v>
      </c>
      <c r="G206" s="142"/>
      <c r="H206" s="142"/>
      <c r="I206" s="142"/>
      <c r="J206" s="142"/>
      <c r="K206" s="144">
        <v>216900</v>
      </c>
      <c r="L206" s="142"/>
      <c r="M206" s="142"/>
    </row>
    <row r="207" spans="1:13" hidden="1" x14ac:dyDescent="0.25">
      <c r="A207" s="142" t="s">
        <v>11420</v>
      </c>
      <c r="B207" s="143">
        <v>42973</v>
      </c>
      <c r="C207" s="142" t="s">
        <v>11421</v>
      </c>
      <c r="D207" s="142" t="s">
        <v>11422</v>
      </c>
      <c r="E207" s="142" t="s">
        <v>24</v>
      </c>
      <c r="F207" s="142" t="s">
        <v>11423</v>
      </c>
      <c r="G207" s="142"/>
      <c r="H207" s="142"/>
      <c r="I207" s="142"/>
      <c r="J207" s="142"/>
      <c r="K207" s="144">
        <v>106000</v>
      </c>
      <c r="L207" s="142" t="s">
        <v>11136</v>
      </c>
      <c r="M207" s="142"/>
    </row>
    <row r="208" spans="1:13" hidden="1" x14ac:dyDescent="0.25">
      <c r="A208" s="142" t="s">
        <v>11424</v>
      </c>
      <c r="B208" s="143">
        <v>42975</v>
      </c>
      <c r="C208" s="142" t="s">
        <v>11412</v>
      </c>
      <c r="D208" s="142" t="s">
        <v>11316</v>
      </c>
      <c r="E208" s="142" t="s">
        <v>24</v>
      </c>
      <c r="F208" s="142" t="s">
        <v>11317</v>
      </c>
      <c r="G208" s="142"/>
      <c r="H208" s="142"/>
      <c r="I208" s="142"/>
      <c r="J208" s="142"/>
      <c r="K208" s="144">
        <v>150000</v>
      </c>
      <c r="L208" s="142" t="s">
        <v>301</v>
      </c>
      <c r="M208" s="142"/>
    </row>
    <row r="209" spans="1:13" hidden="1" x14ac:dyDescent="0.25">
      <c r="A209" s="142" t="s">
        <v>11425</v>
      </c>
      <c r="B209" s="143">
        <v>42977</v>
      </c>
      <c r="C209" s="142" t="s">
        <v>11426</v>
      </c>
      <c r="D209" s="142" t="s">
        <v>11427</v>
      </c>
      <c r="E209" s="142" t="s">
        <v>24</v>
      </c>
      <c r="F209" s="142" t="s">
        <v>11428</v>
      </c>
      <c r="G209" s="142"/>
      <c r="H209" s="142"/>
      <c r="I209" s="142"/>
      <c r="J209" s="142"/>
      <c r="K209" s="142">
        <v>94</v>
      </c>
      <c r="L209" s="142" t="s">
        <v>3134</v>
      </c>
    </row>
    <row r="210" spans="1:13" hidden="1" x14ac:dyDescent="0.25">
      <c r="A210" s="142" t="s">
        <v>11429</v>
      </c>
      <c r="B210" s="143">
        <v>42977</v>
      </c>
      <c r="C210" s="142" t="s">
        <v>8</v>
      </c>
      <c r="D210" s="142" t="s">
        <v>11430</v>
      </c>
      <c r="E210" s="142" t="s">
        <v>24</v>
      </c>
      <c r="F210" s="142" t="s">
        <v>11431</v>
      </c>
      <c r="G210" s="142"/>
      <c r="H210" s="142"/>
      <c r="I210" s="142"/>
      <c r="J210" s="142"/>
      <c r="K210" s="144">
        <v>2000</v>
      </c>
      <c r="L210" s="142" t="s">
        <v>11432</v>
      </c>
    </row>
    <row r="211" spans="1:13" hidden="1" x14ac:dyDescent="0.25">
      <c r="A211" s="142" t="s">
        <v>11433</v>
      </c>
      <c r="B211" s="143">
        <v>42977</v>
      </c>
      <c r="C211" s="142" t="s">
        <v>8</v>
      </c>
      <c r="D211" s="142" t="s">
        <v>11103</v>
      </c>
      <c r="E211" s="142" t="s">
        <v>11104</v>
      </c>
      <c r="F211" s="142" t="s">
        <v>11105</v>
      </c>
      <c r="G211" s="142"/>
      <c r="H211" s="142"/>
      <c r="I211" s="142"/>
      <c r="J211" s="142"/>
      <c r="K211" s="144">
        <v>5000</v>
      </c>
      <c r="L211" s="142" t="s">
        <v>11434</v>
      </c>
    </row>
    <row r="212" spans="1:13" hidden="1" x14ac:dyDescent="0.25">
      <c r="A212" s="142" t="s">
        <v>11435</v>
      </c>
      <c r="B212" s="143">
        <v>42975</v>
      </c>
      <c r="C212" s="142" t="s">
        <v>8</v>
      </c>
      <c r="D212" s="142" t="s">
        <v>11377</v>
      </c>
      <c r="E212" s="142" t="s">
        <v>11378</v>
      </c>
      <c r="F212" s="142" t="s">
        <v>11379</v>
      </c>
      <c r="G212" s="142"/>
      <c r="H212" s="142"/>
      <c r="I212" s="142"/>
      <c r="J212" s="142"/>
      <c r="K212" s="144">
        <v>648254.13</v>
      </c>
      <c r="L212" s="142" t="s">
        <v>591</v>
      </c>
      <c r="M212" s="142"/>
    </row>
    <row r="213" spans="1:13" hidden="1" x14ac:dyDescent="0.25">
      <c r="A213" s="142" t="s">
        <v>11436</v>
      </c>
      <c r="B213" s="143">
        <v>42977</v>
      </c>
      <c r="C213" s="142" t="s">
        <v>11437</v>
      </c>
      <c r="D213" s="142" t="s">
        <v>11438</v>
      </c>
      <c r="E213" s="142" t="s">
        <v>11439</v>
      </c>
      <c r="F213" s="142" t="s">
        <v>5149</v>
      </c>
      <c r="G213" s="142"/>
      <c r="H213" s="142"/>
      <c r="I213" s="142"/>
      <c r="J213" s="142"/>
      <c r="K213" s="144">
        <v>50000</v>
      </c>
      <c r="L213" s="142" t="s">
        <v>11440</v>
      </c>
    </row>
    <row r="214" spans="1:13" hidden="1" x14ac:dyDescent="0.25">
      <c r="A214" s="142" t="s">
        <v>11441</v>
      </c>
      <c r="B214" s="143">
        <v>42977</v>
      </c>
      <c r="C214" s="142" t="s">
        <v>11437</v>
      </c>
      <c r="D214" s="142" t="s">
        <v>11438</v>
      </c>
      <c r="E214" s="142" t="s">
        <v>11439</v>
      </c>
      <c r="F214" s="142" t="s">
        <v>5149</v>
      </c>
      <c r="G214" s="142"/>
      <c r="H214" s="142"/>
      <c r="I214" s="142"/>
      <c r="J214" s="142"/>
      <c r="K214" s="144">
        <v>48204.92</v>
      </c>
      <c r="L214" s="142" t="s">
        <v>11442</v>
      </c>
    </row>
    <row r="215" spans="1:13" hidden="1" x14ac:dyDescent="0.25">
      <c r="A215" s="142" t="s">
        <v>11443</v>
      </c>
      <c r="B215" s="143">
        <v>42977</v>
      </c>
      <c r="C215" s="142" t="s">
        <v>8</v>
      </c>
      <c r="D215" s="142" t="s">
        <v>11444</v>
      </c>
      <c r="E215" s="142" t="s">
        <v>11445</v>
      </c>
      <c r="F215" s="142" t="s">
        <v>11446</v>
      </c>
      <c r="G215" s="142"/>
      <c r="H215" s="142"/>
      <c r="I215" s="142"/>
      <c r="J215" s="142"/>
      <c r="K215" s="144">
        <v>20000</v>
      </c>
      <c r="L215" s="142" t="s">
        <v>11447</v>
      </c>
    </row>
    <row r="216" spans="1:13" x14ac:dyDescent="0.25">
      <c r="A216" s="139" t="s">
        <v>11448</v>
      </c>
      <c r="B216" s="140">
        <v>42975</v>
      </c>
      <c r="C216" s="139" t="s">
        <v>8</v>
      </c>
      <c r="D216" s="139" t="s">
        <v>11449</v>
      </c>
      <c r="E216" s="139" t="s">
        <v>11384</v>
      </c>
      <c r="F216" s="139" t="s">
        <v>11450</v>
      </c>
      <c r="G216" s="139" t="s">
        <v>1574</v>
      </c>
      <c r="H216" s="139" t="s">
        <v>11451</v>
      </c>
      <c r="I216" s="139" t="s">
        <v>1493</v>
      </c>
      <c r="J216" s="139">
        <v>38160</v>
      </c>
      <c r="K216" s="154">
        <v>256000</v>
      </c>
      <c r="L216" s="139" t="s">
        <v>11386</v>
      </c>
      <c r="M216" s="139" t="s">
        <v>1833</v>
      </c>
    </row>
    <row r="217" spans="1:13" hidden="1" x14ac:dyDescent="0.25">
      <c r="A217" s="139" t="s">
        <v>11452</v>
      </c>
      <c r="B217" s="140">
        <v>42975</v>
      </c>
      <c r="C217" s="139" t="s">
        <v>8</v>
      </c>
      <c r="D217" s="139" t="s">
        <v>11427</v>
      </c>
      <c r="E217" s="139" t="s">
        <v>24</v>
      </c>
      <c r="F217" s="139" t="s">
        <v>11453</v>
      </c>
      <c r="G217" s="139" t="s">
        <v>11454</v>
      </c>
      <c r="H217" s="139" t="s">
        <v>1487</v>
      </c>
      <c r="I217" s="139" t="s">
        <v>1487</v>
      </c>
      <c r="J217" s="139">
        <v>76150</v>
      </c>
      <c r="K217" s="154">
        <v>120000</v>
      </c>
      <c r="L217" s="139" t="s">
        <v>10819</v>
      </c>
      <c r="M217" s="139" t="s">
        <v>1833</v>
      </c>
    </row>
    <row r="218" spans="1:13" hidden="1" x14ac:dyDescent="0.25">
      <c r="A218" s="142" t="s">
        <v>11455</v>
      </c>
      <c r="B218" s="143">
        <v>42977</v>
      </c>
      <c r="C218" s="142" t="s">
        <v>11456</v>
      </c>
      <c r="D218" s="142" t="s">
        <v>11457</v>
      </c>
      <c r="E218" s="142" t="s">
        <v>11458</v>
      </c>
      <c r="F218" s="142" t="s">
        <v>11459</v>
      </c>
      <c r="G218" s="142"/>
      <c r="H218" s="142"/>
      <c r="I218" s="142"/>
      <c r="J218" s="142"/>
      <c r="K218" s="144">
        <v>21500</v>
      </c>
      <c r="L218" s="142" t="s">
        <v>11460</v>
      </c>
    </row>
    <row r="219" spans="1:13" hidden="1" x14ac:dyDescent="0.25">
      <c r="A219" s="142" t="s">
        <v>11461</v>
      </c>
      <c r="B219" s="143">
        <v>42977</v>
      </c>
      <c r="C219" s="142" t="s">
        <v>11456</v>
      </c>
      <c r="D219" s="142" t="s">
        <v>11457</v>
      </c>
      <c r="E219" s="142" t="s">
        <v>11458</v>
      </c>
      <c r="F219" s="142" t="s">
        <v>11459</v>
      </c>
      <c r="G219" s="142"/>
      <c r="H219" s="142"/>
      <c r="I219" s="142"/>
      <c r="J219" s="142"/>
      <c r="K219" s="144">
        <v>2500</v>
      </c>
      <c r="L219" s="142" t="s">
        <v>1833</v>
      </c>
    </row>
    <row r="220" spans="1:13" hidden="1" x14ac:dyDescent="0.25">
      <c r="A220" s="142" t="s">
        <v>11462</v>
      </c>
      <c r="B220" s="143">
        <v>42977</v>
      </c>
      <c r="C220" s="142" t="s">
        <v>11463</v>
      </c>
      <c r="D220" s="142" t="s">
        <v>11464</v>
      </c>
      <c r="E220" s="142" t="s">
        <v>11465</v>
      </c>
      <c r="F220" s="142" t="s">
        <v>11466</v>
      </c>
      <c r="G220" s="142"/>
      <c r="H220" s="142"/>
      <c r="I220" s="142"/>
      <c r="J220" s="142"/>
      <c r="K220" s="144">
        <v>44938.74</v>
      </c>
      <c r="L220" s="142" t="s">
        <v>10836</v>
      </c>
    </row>
    <row r="221" spans="1:13" hidden="1" x14ac:dyDescent="0.25">
      <c r="A221" s="142" t="s">
        <v>11467</v>
      </c>
      <c r="B221" s="143">
        <v>42977</v>
      </c>
      <c r="C221" s="142" t="s">
        <v>11468</v>
      </c>
      <c r="D221" s="142" t="s">
        <v>11469</v>
      </c>
      <c r="E221" s="142" t="s">
        <v>11470</v>
      </c>
      <c r="F221" s="142" t="s">
        <v>11471</v>
      </c>
      <c r="G221" s="142"/>
      <c r="H221" s="142"/>
      <c r="I221" s="142"/>
      <c r="J221" s="142"/>
      <c r="K221" s="142">
        <v>203</v>
      </c>
      <c r="L221" s="142" t="s">
        <v>11472</v>
      </c>
    </row>
    <row r="222" spans="1:13" hidden="1" x14ac:dyDescent="0.25">
      <c r="A222" s="142" t="s">
        <v>11473</v>
      </c>
      <c r="B222" s="143">
        <v>42977</v>
      </c>
      <c r="C222" s="142" t="s">
        <v>8</v>
      </c>
      <c r="D222" s="142" t="s">
        <v>11103</v>
      </c>
      <c r="E222" s="142" t="s">
        <v>11104</v>
      </c>
      <c r="F222" s="142" t="s">
        <v>11105</v>
      </c>
      <c r="G222" s="142"/>
      <c r="H222" s="142"/>
      <c r="I222" s="142"/>
      <c r="J222" s="142"/>
      <c r="K222" s="144">
        <v>35000</v>
      </c>
      <c r="L222" s="142" t="s">
        <v>9800</v>
      </c>
    </row>
    <row r="223" spans="1:13" hidden="1" x14ac:dyDescent="0.25">
      <c r="A223" s="142" t="s">
        <v>11474</v>
      </c>
      <c r="B223" s="143">
        <v>42976</v>
      </c>
      <c r="C223" s="142" t="s">
        <v>11475</v>
      </c>
      <c r="D223" s="142" t="s">
        <v>11283</v>
      </c>
      <c r="E223" s="142" t="s">
        <v>11284</v>
      </c>
      <c r="F223" s="142" t="s">
        <v>11285</v>
      </c>
      <c r="G223" s="142"/>
      <c r="H223" s="142"/>
      <c r="I223" s="142"/>
      <c r="J223" s="142"/>
      <c r="K223" s="144">
        <v>234300</v>
      </c>
      <c r="L223" s="142" t="s">
        <v>301</v>
      </c>
      <c r="M223" s="142"/>
    </row>
    <row r="224" spans="1:13" hidden="1" x14ac:dyDescent="0.25">
      <c r="A224" s="142" t="s">
        <v>11476</v>
      </c>
      <c r="B224" s="143">
        <v>42978</v>
      </c>
      <c r="C224" s="142" t="s">
        <v>8</v>
      </c>
      <c r="D224" s="142" t="s">
        <v>11103</v>
      </c>
      <c r="E224" s="142" t="s">
        <v>11104</v>
      </c>
      <c r="F224" s="142" t="s">
        <v>11105</v>
      </c>
      <c r="G224" s="142"/>
      <c r="H224" s="142"/>
      <c r="I224" s="142"/>
      <c r="J224" s="142"/>
      <c r="K224" s="144">
        <v>7500</v>
      </c>
      <c r="L224" s="142" t="s">
        <v>3134</v>
      </c>
    </row>
    <row r="225" spans="1:13" hidden="1" x14ac:dyDescent="0.25">
      <c r="A225" s="142" t="s">
        <v>11477</v>
      </c>
      <c r="B225" s="143">
        <v>42978</v>
      </c>
      <c r="C225" s="142" t="s">
        <v>8</v>
      </c>
      <c r="D225" s="142" t="s">
        <v>11478</v>
      </c>
      <c r="E225" s="142" t="s">
        <v>11479</v>
      </c>
      <c r="F225" s="142" t="s">
        <v>11480</v>
      </c>
      <c r="G225" s="142"/>
      <c r="H225" s="142"/>
      <c r="I225" s="142"/>
      <c r="J225" s="142"/>
      <c r="K225" s="142">
        <v>175</v>
      </c>
      <c r="L225" s="142" t="s">
        <v>11481</v>
      </c>
    </row>
    <row r="226" spans="1:13" hidden="1" x14ac:dyDescent="0.25">
      <c r="A226" s="142" t="s">
        <v>11482</v>
      </c>
      <c r="B226" s="143">
        <v>42978</v>
      </c>
      <c r="C226" s="142" t="s">
        <v>11483</v>
      </c>
      <c r="D226" s="142" t="s">
        <v>10970</v>
      </c>
      <c r="E226" s="142" t="s">
        <v>10971</v>
      </c>
      <c r="F226" s="142" t="s">
        <v>10972</v>
      </c>
      <c r="G226" s="142"/>
      <c r="H226" s="142"/>
      <c r="I226" s="142"/>
      <c r="J226" s="142"/>
      <c r="K226" s="144">
        <v>18600</v>
      </c>
      <c r="L226" s="142" t="s">
        <v>11136</v>
      </c>
    </row>
    <row r="227" spans="1:13" hidden="1" x14ac:dyDescent="0.25">
      <c r="A227" s="142" t="s">
        <v>11484</v>
      </c>
      <c r="B227" s="143">
        <v>42978</v>
      </c>
      <c r="C227" s="142" t="s">
        <v>8</v>
      </c>
      <c r="D227" s="142" t="s">
        <v>11485</v>
      </c>
      <c r="E227" s="142" t="s">
        <v>11486</v>
      </c>
      <c r="F227" s="142" t="s">
        <v>11487</v>
      </c>
      <c r="G227" s="142"/>
      <c r="H227" s="142"/>
      <c r="I227" s="142"/>
      <c r="J227" s="142"/>
      <c r="K227" s="144">
        <v>1000</v>
      </c>
      <c r="L227" s="142" t="s">
        <v>591</v>
      </c>
    </row>
    <row r="228" spans="1:13" hidden="1" x14ac:dyDescent="0.25">
      <c r="A228" s="142" t="s">
        <v>11488</v>
      </c>
      <c r="B228" s="143">
        <v>42976</v>
      </c>
      <c r="C228" s="142" t="s">
        <v>8</v>
      </c>
      <c r="D228" s="142" t="s">
        <v>11405</v>
      </c>
      <c r="E228" s="142" t="s">
        <v>24</v>
      </c>
      <c r="F228" s="142" t="s">
        <v>11406</v>
      </c>
      <c r="G228" s="142"/>
      <c r="H228" s="142"/>
      <c r="I228" s="142"/>
      <c r="J228" s="142"/>
      <c r="K228" s="144">
        <v>250000</v>
      </c>
      <c r="L228" s="142" t="s">
        <v>11386</v>
      </c>
      <c r="M228" s="142"/>
    </row>
    <row r="229" spans="1:13" hidden="1" x14ac:dyDescent="0.25">
      <c r="A229" s="142" t="s">
        <v>11489</v>
      </c>
      <c r="B229" s="143">
        <v>42976</v>
      </c>
      <c r="C229" s="142" t="s">
        <v>11483</v>
      </c>
      <c r="D229" s="142" t="s">
        <v>10970</v>
      </c>
      <c r="E229" s="142" t="s">
        <v>10971</v>
      </c>
      <c r="F229" s="142" t="s">
        <v>10972</v>
      </c>
      <c r="G229" s="142"/>
      <c r="H229" s="142"/>
      <c r="I229" s="142"/>
      <c r="J229" s="142"/>
      <c r="K229" s="144">
        <v>344600</v>
      </c>
      <c r="L229" s="142" t="s">
        <v>11196</v>
      </c>
      <c r="M229" s="142"/>
    </row>
    <row r="230" spans="1:13" hidden="1" x14ac:dyDescent="0.25">
      <c r="A230" s="142" t="s">
        <v>11490</v>
      </c>
      <c r="B230" s="143">
        <v>42978</v>
      </c>
      <c r="C230" s="142" t="s">
        <v>11491</v>
      </c>
      <c r="D230" s="142" t="s">
        <v>11444</v>
      </c>
      <c r="E230" s="142" t="s">
        <v>11445</v>
      </c>
      <c r="F230" s="142" t="s">
        <v>11446</v>
      </c>
      <c r="G230" s="142"/>
      <c r="H230" s="142"/>
      <c r="I230" s="142"/>
      <c r="J230" s="142"/>
      <c r="K230" s="144">
        <v>20000</v>
      </c>
      <c r="L230" s="142" t="s">
        <v>11001</v>
      </c>
    </row>
    <row r="231" spans="1:13" hidden="1" x14ac:dyDescent="0.25">
      <c r="A231" s="142" t="s">
        <v>11492</v>
      </c>
      <c r="B231" s="143">
        <v>42978</v>
      </c>
      <c r="C231" s="142" t="s">
        <v>2029</v>
      </c>
      <c r="D231" s="142" t="s">
        <v>11493</v>
      </c>
      <c r="E231" s="142" t="s">
        <v>11494</v>
      </c>
      <c r="F231" s="142" t="s">
        <v>11495</v>
      </c>
      <c r="G231" s="142"/>
      <c r="H231" s="142"/>
      <c r="I231" s="142"/>
      <c r="J231" s="142"/>
      <c r="K231" s="144">
        <v>33440</v>
      </c>
      <c r="L231" s="142" t="s">
        <v>11496</v>
      </c>
    </row>
    <row r="232" spans="1:13" hidden="1" x14ac:dyDescent="0.25">
      <c r="A232" s="142" t="s">
        <v>11497</v>
      </c>
      <c r="B232" s="143">
        <v>42978</v>
      </c>
      <c r="C232" s="142" t="s">
        <v>11498</v>
      </c>
      <c r="D232" s="142" t="s">
        <v>11499</v>
      </c>
      <c r="E232" s="142" t="s">
        <v>11500</v>
      </c>
      <c r="F232" s="142" t="s">
        <v>11501</v>
      </c>
      <c r="G232" s="142"/>
      <c r="H232" s="142"/>
      <c r="I232" s="142"/>
      <c r="J232" s="142"/>
      <c r="K232" s="144">
        <v>26883.02</v>
      </c>
      <c r="L232" s="142" t="s">
        <v>10860</v>
      </c>
    </row>
    <row r="233" spans="1:13" hidden="1" x14ac:dyDescent="0.25">
      <c r="A233" s="142" t="s">
        <v>11502</v>
      </c>
      <c r="B233" s="143">
        <v>42978</v>
      </c>
      <c r="C233" s="142" t="s">
        <v>8</v>
      </c>
      <c r="D233" s="142" t="s">
        <v>11503</v>
      </c>
      <c r="E233" s="142" t="s">
        <v>11504</v>
      </c>
      <c r="F233" s="142" t="s">
        <v>11505</v>
      </c>
      <c r="G233" s="142"/>
      <c r="H233" s="142"/>
      <c r="I233" s="142"/>
      <c r="J233" s="142"/>
      <c r="K233" s="144">
        <v>20000</v>
      </c>
      <c r="L233" s="142" t="s">
        <v>9800</v>
      </c>
    </row>
    <row r="234" spans="1:13" hidden="1" x14ac:dyDescent="0.25">
      <c r="A234" s="142" t="s">
        <v>11506</v>
      </c>
      <c r="B234" s="143">
        <v>42978</v>
      </c>
      <c r="C234" s="142" t="s">
        <v>11507</v>
      </c>
      <c r="D234" s="142" t="s">
        <v>11508</v>
      </c>
      <c r="E234" s="142" t="s">
        <v>11509</v>
      </c>
      <c r="F234" s="142" t="s">
        <v>11510</v>
      </c>
      <c r="G234" s="142"/>
      <c r="H234" s="142"/>
      <c r="I234" s="142"/>
      <c r="J234" s="142"/>
      <c r="K234" s="144">
        <v>3319.99</v>
      </c>
      <c r="L234" s="142"/>
    </row>
    <row r="235" spans="1:13" hidden="1" x14ac:dyDescent="0.25">
      <c r="A235" s="142" t="s">
        <v>11511</v>
      </c>
      <c r="B235" s="143">
        <v>42948</v>
      </c>
      <c r="C235" s="142"/>
      <c r="D235" s="142" t="s">
        <v>8202</v>
      </c>
      <c r="E235" s="142" t="s">
        <v>24</v>
      </c>
      <c r="F235" s="142" t="s">
        <v>8203</v>
      </c>
      <c r="G235" s="142"/>
      <c r="H235" s="142"/>
      <c r="I235" s="142"/>
      <c r="J235" s="142"/>
      <c r="K235" s="144">
        <v>12614.37</v>
      </c>
      <c r="L235" s="142" t="s">
        <v>11512</v>
      </c>
    </row>
    <row r="236" spans="1:13" hidden="1" x14ac:dyDescent="0.25">
      <c r="A236" s="142" t="s">
        <v>11513</v>
      </c>
      <c r="B236" s="143">
        <v>42948</v>
      </c>
      <c r="C236" s="142"/>
      <c r="D236" s="142" t="s">
        <v>11514</v>
      </c>
      <c r="E236" s="142" t="s">
        <v>11515</v>
      </c>
      <c r="F236" s="142" t="s">
        <v>11516</v>
      </c>
      <c r="G236" s="142"/>
      <c r="H236" s="142"/>
      <c r="I236" s="142"/>
      <c r="J236" s="142"/>
      <c r="K236" s="144">
        <v>8406.57</v>
      </c>
      <c r="L236" s="142" t="s">
        <v>11517</v>
      </c>
    </row>
    <row r="237" spans="1:13" hidden="1" x14ac:dyDescent="0.25">
      <c r="A237" s="142" t="s">
        <v>11518</v>
      </c>
      <c r="B237" s="143">
        <v>42949</v>
      </c>
      <c r="C237" s="142" t="s">
        <v>8</v>
      </c>
      <c r="D237" s="142" t="s">
        <v>11519</v>
      </c>
      <c r="E237" s="142" t="s">
        <v>24</v>
      </c>
      <c r="F237" s="142" t="s">
        <v>11520</v>
      </c>
      <c r="G237" s="142"/>
      <c r="H237" s="142"/>
      <c r="I237" s="142"/>
      <c r="J237" s="142"/>
      <c r="K237" s="144">
        <v>6977.2</v>
      </c>
      <c r="L237" s="142" t="s">
        <v>11521</v>
      </c>
    </row>
    <row r="238" spans="1:13" hidden="1" x14ac:dyDescent="0.25">
      <c r="A238" s="142" t="s">
        <v>11522</v>
      </c>
      <c r="B238" s="143">
        <v>42951</v>
      </c>
      <c r="C238" s="142" t="s">
        <v>8</v>
      </c>
      <c r="D238" s="142" t="s">
        <v>11523</v>
      </c>
      <c r="E238" s="142" t="s">
        <v>11524</v>
      </c>
      <c r="F238" s="142" t="s">
        <v>11525</v>
      </c>
      <c r="G238" s="142"/>
      <c r="H238" s="142"/>
      <c r="I238" s="142"/>
      <c r="J238" s="142"/>
      <c r="K238" s="144">
        <v>7082.17</v>
      </c>
      <c r="L238" s="142" t="s">
        <v>11526</v>
      </c>
    </row>
    <row r="239" spans="1:13" hidden="1" x14ac:dyDescent="0.25">
      <c r="A239" s="142" t="s">
        <v>11527</v>
      </c>
      <c r="B239" s="143">
        <v>42954</v>
      </c>
      <c r="C239" s="142" t="s">
        <v>8</v>
      </c>
      <c r="D239" s="142" t="s">
        <v>2915</v>
      </c>
      <c r="E239" s="142" t="s">
        <v>2916</v>
      </c>
      <c r="F239" s="142" t="s">
        <v>3909</v>
      </c>
      <c r="G239" s="142"/>
      <c r="H239" s="142"/>
      <c r="I239" s="142"/>
      <c r="J239" s="142"/>
      <c r="K239" s="144">
        <v>5189.29</v>
      </c>
      <c r="L239" s="142" t="s">
        <v>11528</v>
      </c>
    </row>
    <row r="240" spans="1:13" hidden="1" x14ac:dyDescent="0.25">
      <c r="A240" s="142" t="s">
        <v>11529</v>
      </c>
      <c r="B240" s="143">
        <v>42954</v>
      </c>
      <c r="C240" s="142" t="s">
        <v>8</v>
      </c>
      <c r="D240" s="142" t="s">
        <v>11530</v>
      </c>
      <c r="E240" s="142" t="s">
        <v>24</v>
      </c>
      <c r="F240" s="142" t="s">
        <v>11531</v>
      </c>
      <c r="G240" s="142"/>
      <c r="H240" s="142"/>
      <c r="I240" s="142"/>
      <c r="J240" s="142"/>
      <c r="K240" s="144">
        <v>3766.69</v>
      </c>
      <c r="L240" s="142" t="s">
        <v>11532</v>
      </c>
    </row>
    <row r="241" spans="1:12" hidden="1" x14ac:dyDescent="0.25">
      <c r="A241" s="142" t="s">
        <v>11533</v>
      </c>
      <c r="B241" s="143">
        <v>42955</v>
      </c>
      <c r="C241" s="142" t="s">
        <v>11534</v>
      </c>
      <c r="D241" s="142" t="s">
        <v>9824</v>
      </c>
      <c r="E241" s="142" t="s">
        <v>9825</v>
      </c>
      <c r="F241" s="142" t="s">
        <v>9826</v>
      </c>
      <c r="G241" s="142"/>
      <c r="H241" s="142"/>
      <c r="I241" s="142"/>
      <c r="J241" s="142"/>
      <c r="K241" s="144">
        <v>12650.84</v>
      </c>
      <c r="L241" s="142" t="s">
        <v>11535</v>
      </c>
    </row>
    <row r="242" spans="1:12" hidden="1" x14ac:dyDescent="0.25">
      <c r="A242" s="142" t="s">
        <v>11536</v>
      </c>
      <c r="B242" s="143">
        <v>42955</v>
      </c>
      <c r="C242" s="142" t="s">
        <v>11534</v>
      </c>
      <c r="D242" s="142" t="s">
        <v>3386</v>
      </c>
      <c r="E242" s="142" t="s">
        <v>3387</v>
      </c>
      <c r="F242" s="142" t="s">
        <v>3388</v>
      </c>
      <c r="G242" s="142"/>
      <c r="H242" s="142"/>
      <c r="I242" s="142"/>
      <c r="J242" s="142"/>
      <c r="K242" s="144">
        <v>7800</v>
      </c>
      <c r="L242" s="142" t="s">
        <v>11537</v>
      </c>
    </row>
    <row r="243" spans="1:12" hidden="1" x14ac:dyDescent="0.25">
      <c r="A243" s="142" t="s">
        <v>11538</v>
      </c>
      <c r="B243" s="143">
        <v>42956</v>
      </c>
      <c r="C243" s="142" t="s">
        <v>11022</v>
      </c>
      <c r="D243" s="142" t="s">
        <v>10946</v>
      </c>
      <c r="E243" s="142" t="s">
        <v>24</v>
      </c>
      <c r="F243" s="142" t="s">
        <v>10947</v>
      </c>
      <c r="G243" s="142"/>
      <c r="H243" s="142"/>
      <c r="I243" s="142"/>
      <c r="J243" s="142"/>
      <c r="K243" s="144">
        <v>14292.51</v>
      </c>
      <c r="L243" s="142" t="s">
        <v>11539</v>
      </c>
    </row>
    <row r="244" spans="1:12" hidden="1" x14ac:dyDescent="0.25">
      <c r="A244" s="142" t="s">
        <v>11540</v>
      </c>
      <c r="B244" s="143">
        <v>42957</v>
      </c>
      <c r="C244" s="142" t="s">
        <v>11534</v>
      </c>
      <c r="D244" s="142" t="s">
        <v>9433</v>
      </c>
      <c r="E244" s="142" t="s">
        <v>9434</v>
      </c>
      <c r="F244" s="142" t="s">
        <v>9435</v>
      </c>
      <c r="G244" s="142"/>
      <c r="H244" s="142"/>
      <c r="I244" s="142"/>
      <c r="J244" s="142"/>
      <c r="K244" s="142">
        <v>52.18</v>
      </c>
      <c r="L244" s="142" t="s">
        <v>11541</v>
      </c>
    </row>
    <row r="245" spans="1:12" hidden="1" x14ac:dyDescent="0.25">
      <c r="A245" s="142" t="s">
        <v>11542</v>
      </c>
      <c r="B245" s="143">
        <v>42957</v>
      </c>
      <c r="C245" s="142" t="s">
        <v>11039</v>
      </c>
      <c r="D245" s="142" t="s">
        <v>11040</v>
      </c>
      <c r="E245" s="142" t="s">
        <v>24</v>
      </c>
      <c r="F245" s="142" t="s">
        <v>11041</v>
      </c>
      <c r="G245" s="142"/>
      <c r="H245" s="142"/>
      <c r="I245" s="142"/>
      <c r="J245" s="142"/>
      <c r="K245" s="144">
        <v>6000</v>
      </c>
      <c r="L245" s="142" t="s">
        <v>11543</v>
      </c>
    </row>
    <row r="246" spans="1:12" hidden="1" x14ac:dyDescent="0.25">
      <c r="A246" s="142" t="s">
        <v>11544</v>
      </c>
      <c r="B246" s="143">
        <v>42958</v>
      </c>
      <c r="C246" s="142" t="s">
        <v>8</v>
      </c>
      <c r="D246" s="142" t="s">
        <v>11040</v>
      </c>
      <c r="E246" s="142" t="s">
        <v>24</v>
      </c>
      <c r="F246" s="142" t="s">
        <v>11041</v>
      </c>
      <c r="G246" s="142"/>
      <c r="H246" s="142"/>
      <c r="I246" s="142"/>
      <c r="J246" s="142"/>
      <c r="K246" s="144">
        <v>7412.29</v>
      </c>
      <c r="L246" s="142" t="s">
        <v>11545</v>
      </c>
    </row>
    <row r="247" spans="1:12" hidden="1" x14ac:dyDescent="0.25">
      <c r="A247" s="142" t="s">
        <v>11546</v>
      </c>
      <c r="B247" s="143">
        <v>42959</v>
      </c>
      <c r="C247" s="142" t="s">
        <v>11056</v>
      </c>
      <c r="D247" s="142" t="s">
        <v>9473</v>
      </c>
      <c r="E247" s="142" t="s">
        <v>9474</v>
      </c>
      <c r="F247" s="142" t="s">
        <v>9475</v>
      </c>
      <c r="G247" s="142"/>
      <c r="H247" s="142"/>
      <c r="I247" s="142"/>
      <c r="J247" s="142"/>
      <c r="K247" s="144">
        <v>19014.060000000001</v>
      </c>
      <c r="L247" s="142" t="s">
        <v>11547</v>
      </c>
    </row>
    <row r="248" spans="1:12" hidden="1" x14ac:dyDescent="0.25">
      <c r="A248" s="142" t="s">
        <v>11548</v>
      </c>
      <c r="B248" s="143">
        <v>42961</v>
      </c>
      <c r="C248" s="142" t="s">
        <v>8</v>
      </c>
      <c r="D248" s="142" t="s">
        <v>10939</v>
      </c>
      <c r="E248" s="142" t="s">
        <v>10940</v>
      </c>
      <c r="F248" s="142" t="s">
        <v>10941</v>
      </c>
      <c r="G248" s="142"/>
      <c r="H248" s="142"/>
      <c r="I248" s="142"/>
      <c r="J248" s="142"/>
      <c r="K248" s="144">
        <v>13048.54</v>
      </c>
      <c r="L248" s="142" t="s">
        <v>11549</v>
      </c>
    </row>
    <row r="249" spans="1:12" hidden="1" x14ac:dyDescent="0.25">
      <c r="A249" s="142" t="s">
        <v>11550</v>
      </c>
      <c r="B249" s="143">
        <v>42962</v>
      </c>
      <c r="C249" s="142" t="s">
        <v>8</v>
      </c>
      <c r="D249" s="142" t="s">
        <v>11145</v>
      </c>
      <c r="E249" s="142" t="s">
        <v>24</v>
      </c>
      <c r="F249" s="142" t="s">
        <v>11146</v>
      </c>
      <c r="G249" s="142"/>
      <c r="H249" s="142"/>
      <c r="I249" s="142"/>
      <c r="J249" s="142"/>
      <c r="K249" s="144">
        <v>11795.07</v>
      </c>
      <c r="L249" s="142" t="s">
        <v>11551</v>
      </c>
    </row>
    <row r="250" spans="1:12" hidden="1" x14ac:dyDescent="0.25">
      <c r="A250" s="142" t="s">
        <v>11552</v>
      </c>
      <c r="B250" s="143">
        <v>42965</v>
      </c>
      <c r="C250" s="142" t="s">
        <v>8</v>
      </c>
      <c r="D250" s="142" t="s">
        <v>747</v>
      </c>
      <c r="E250" s="142" t="s">
        <v>748</v>
      </c>
      <c r="F250" s="142" t="s">
        <v>749</v>
      </c>
      <c r="G250" s="142"/>
      <c r="H250" s="142"/>
      <c r="I250" s="142"/>
      <c r="J250" s="142"/>
      <c r="K250" s="144">
        <v>1436</v>
      </c>
      <c r="L250" s="142" t="s">
        <v>11553</v>
      </c>
    </row>
    <row r="251" spans="1:12" hidden="1" x14ac:dyDescent="0.25">
      <c r="A251" s="142" t="s">
        <v>11554</v>
      </c>
      <c r="B251" s="143">
        <v>42965</v>
      </c>
      <c r="C251" s="142" t="s">
        <v>8</v>
      </c>
      <c r="D251" s="142" t="s">
        <v>11555</v>
      </c>
      <c r="E251" s="142" t="s">
        <v>24</v>
      </c>
      <c r="F251" s="142" t="s">
        <v>7434</v>
      </c>
      <c r="G251" s="142"/>
      <c r="H251" s="142"/>
      <c r="I251" s="142"/>
      <c r="J251" s="142"/>
      <c r="K251" s="144">
        <v>8662.58</v>
      </c>
      <c r="L251" s="142" t="s">
        <v>1833</v>
      </c>
    </row>
    <row r="252" spans="1:12" hidden="1" x14ac:dyDescent="0.25">
      <c r="A252" s="142" t="s">
        <v>11556</v>
      </c>
      <c r="B252" s="143">
        <v>42965</v>
      </c>
      <c r="C252" s="142" t="s">
        <v>8</v>
      </c>
      <c r="D252" s="142" t="s">
        <v>11557</v>
      </c>
      <c r="E252" s="142" t="s">
        <v>11558</v>
      </c>
      <c r="F252" s="142" t="s">
        <v>4264</v>
      </c>
      <c r="G252" s="142"/>
      <c r="H252" s="142"/>
      <c r="I252" s="142"/>
      <c r="J252" s="142"/>
      <c r="K252" s="144">
        <v>7638.31</v>
      </c>
      <c r="L252" s="142" t="s">
        <v>1833</v>
      </c>
    </row>
    <row r="253" spans="1:12" hidden="1" x14ac:dyDescent="0.25">
      <c r="A253" s="142" t="s">
        <v>11559</v>
      </c>
      <c r="B253" s="143">
        <v>42965</v>
      </c>
      <c r="C253" s="142" t="s">
        <v>8</v>
      </c>
      <c r="D253" s="142" t="s">
        <v>11560</v>
      </c>
      <c r="E253" s="142" t="s">
        <v>24</v>
      </c>
      <c r="F253" s="142" t="s">
        <v>11561</v>
      </c>
      <c r="G253" s="142"/>
      <c r="H253" s="142"/>
      <c r="I253" s="142"/>
      <c r="J253" s="142"/>
      <c r="K253" s="144">
        <v>9907.41</v>
      </c>
      <c r="L253" s="142" t="s">
        <v>1833</v>
      </c>
    </row>
    <row r="254" spans="1:12" hidden="1" x14ac:dyDescent="0.25">
      <c r="A254" s="142" t="s">
        <v>11562</v>
      </c>
      <c r="B254" s="143">
        <v>42969</v>
      </c>
      <c r="C254" s="142" t="s">
        <v>8</v>
      </c>
      <c r="D254" s="142" t="s">
        <v>11563</v>
      </c>
      <c r="E254" s="142" t="s">
        <v>24</v>
      </c>
      <c r="F254" s="142" t="s">
        <v>11564</v>
      </c>
      <c r="G254" s="142"/>
      <c r="H254" s="142"/>
      <c r="I254" s="142"/>
      <c r="J254" s="142"/>
      <c r="K254" s="144">
        <v>7746.32</v>
      </c>
      <c r="L254" s="142" t="s">
        <v>11565</v>
      </c>
    </row>
    <row r="255" spans="1:12" hidden="1" x14ac:dyDescent="0.25">
      <c r="A255" s="142" t="s">
        <v>11566</v>
      </c>
      <c r="B255" s="143">
        <v>42969</v>
      </c>
      <c r="C255" s="142" t="s">
        <v>8</v>
      </c>
      <c r="D255" s="142" t="s">
        <v>747</v>
      </c>
      <c r="E255" s="142" t="s">
        <v>748</v>
      </c>
      <c r="F255" s="142" t="s">
        <v>749</v>
      </c>
      <c r="G255" s="142"/>
      <c r="H255" s="142"/>
      <c r="I255" s="142"/>
      <c r="J255" s="142"/>
      <c r="K255" s="144">
        <v>9190</v>
      </c>
      <c r="L255" s="142" t="s">
        <v>1833</v>
      </c>
    </row>
    <row r="256" spans="1:12" hidden="1" x14ac:dyDescent="0.25">
      <c r="A256" s="142" t="s">
        <v>11567</v>
      </c>
      <c r="B256" s="143">
        <v>42969</v>
      </c>
      <c r="C256" s="142" t="s">
        <v>8</v>
      </c>
      <c r="D256" s="142" t="s">
        <v>11231</v>
      </c>
      <c r="E256" s="142" t="s">
        <v>24</v>
      </c>
      <c r="F256" s="142" t="s">
        <v>11232</v>
      </c>
      <c r="G256" s="142"/>
      <c r="H256" s="142"/>
      <c r="I256" s="142"/>
      <c r="J256" s="142"/>
      <c r="K256" s="144">
        <v>14210.62</v>
      </c>
      <c r="L256" s="142" t="s">
        <v>11568</v>
      </c>
    </row>
    <row r="257" spans="1:12" hidden="1" x14ac:dyDescent="0.25">
      <c r="A257" s="142" t="s">
        <v>11569</v>
      </c>
      <c r="B257" s="143">
        <v>42972</v>
      </c>
      <c r="C257" s="142" t="s">
        <v>8</v>
      </c>
      <c r="D257" s="142" t="s">
        <v>747</v>
      </c>
      <c r="E257" s="142" t="s">
        <v>748</v>
      </c>
      <c r="F257" s="142" t="s">
        <v>749</v>
      </c>
      <c r="G257" s="142"/>
      <c r="H257" s="142"/>
      <c r="I257" s="142"/>
      <c r="J257" s="142"/>
      <c r="K257" s="144">
        <v>1744.34</v>
      </c>
      <c r="L257" s="142" t="s">
        <v>11570</v>
      </c>
    </row>
    <row r="258" spans="1:12" hidden="1" x14ac:dyDescent="0.25">
      <c r="A258" s="142" t="s">
        <v>11571</v>
      </c>
      <c r="B258" s="143">
        <v>42975</v>
      </c>
      <c r="C258" s="142" t="s">
        <v>8</v>
      </c>
      <c r="D258" s="142" t="s">
        <v>11572</v>
      </c>
      <c r="E258" s="142" t="s">
        <v>11573</v>
      </c>
      <c r="F258" s="142" t="s">
        <v>11574</v>
      </c>
      <c r="G258" s="142"/>
      <c r="H258" s="142"/>
      <c r="I258" s="142"/>
      <c r="J258" s="142"/>
      <c r="K258" s="144">
        <v>10657.64</v>
      </c>
      <c r="L258" s="142" t="s">
        <v>3134</v>
      </c>
    </row>
    <row r="259" spans="1:12" hidden="1" x14ac:dyDescent="0.25">
      <c r="A259" s="142" t="s">
        <v>11575</v>
      </c>
      <c r="B259" s="143">
        <v>42975</v>
      </c>
      <c r="C259" s="142" t="s">
        <v>8</v>
      </c>
      <c r="D259" s="142" t="s">
        <v>11576</v>
      </c>
      <c r="E259" s="142" t="s">
        <v>24</v>
      </c>
      <c r="F259" s="142" t="s">
        <v>2437</v>
      </c>
      <c r="G259" s="142"/>
      <c r="H259" s="142"/>
      <c r="I259" s="142"/>
      <c r="J259" s="142"/>
      <c r="K259" s="144">
        <v>7269.51</v>
      </c>
      <c r="L259" s="142" t="s">
        <v>11577</v>
      </c>
    </row>
    <row r="260" spans="1:12" hidden="1" x14ac:dyDescent="0.25">
      <c r="A260" s="142" t="s">
        <v>11578</v>
      </c>
      <c r="B260" s="143">
        <v>42976</v>
      </c>
      <c r="C260" s="142" t="s">
        <v>8</v>
      </c>
      <c r="D260" s="142" t="s">
        <v>11579</v>
      </c>
      <c r="E260" s="142" t="s">
        <v>11580</v>
      </c>
      <c r="F260" s="142" t="s">
        <v>11581</v>
      </c>
      <c r="G260" s="142"/>
      <c r="H260" s="142"/>
      <c r="I260" s="142"/>
      <c r="J260" s="142"/>
      <c r="K260" s="144">
        <v>14334.9</v>
      </c>
      <c r="L260" s="142" t="s">
        <v>11582</v>
      </c>
    </row>
    <row r="261" spans="1:12" hidden="1" x14ac:dyDescent="0.25">
      <c r="A261" s="142" t="s">
        <v>11583</v>
      </c>
      <c r="B261" s="143">
        <v>42948</v>
      </c>
      <c r="C261" s="142" t="s">
        <v>8</v>
      </c>
      <c r="D261" s="142" t="s">
        <v>8239</v>
      </c>
      <c r="E261" s="142" t="s">
        <v>8240</v>
      </c>
      <c r="F261" s="142" t="s">
        <v>8241</v>
      </c>
      <c r="G261" s="142"/>
      <c r="H261" s="142"/>
      <c r="I261" s="142"/>
      <c r="J261" s="142"/>
      <c r="K261" s="142">
        <v>175</v>
      </c>
      <c r="L261" s="142" t="s">
        <v>11584</v>
      </c>
    </row>
    <row r="262" spans="1:12" hidden="1" x14ac:dyDescent="0.25">
      <c r="A262" s="142" t="s">
        <v>11585</v>
      </c>
      <c r="B262" s="143">
        <v>42958</v>
      </c>
      <c r="C262" s="142" t="s">
        <v>8</v>
      </c>
      <c r="D262" s="142" t="s">
        <v>8533</v>
      </c>
      <c r="E262" s="142" t="s">
        <v>8534</v>
      </c>
      <c r="F262" s="142" t="s">
        <v>8535</v>
      </c>
      <c r="G262" s="142"/>
      <c r="H262" s="142"/>
      <c r="I262" s="142"/>
      <c r="J262" s="142"/>
      <c r="K262" s="142">
        <v>175</v>
      </c>
      <c r="L262" s="142" t="s">
        <v>1833</v>
      </c>
    </row>
    <row r="263" spans="1:12" hidden="1" x14ac:dyDescent="0.25">
      <c r="A263" s="142" t="s">
        <v>11586</v>
      </c>
      <c r="B263" s="143">
        <v>42971</v>
      </c>
      <c r="C263" s="142" t="s">
        <v>8</v>
      </c>
      <c r="D263" s="142" t="s">
        <v>11322</v>
      </c>
      <c r="E263" s="142" t="s">
        <v>11323</v>
      </c>
      <c r="F263" s="142" t="s">
        <v>11324</v>
      </c>
      <c r="G263" s="142"/>
      <c r="H263" s="142"/>
      <c r="I263" s="142"/>
      <c r="J263" s="142"/>
      <c r="K263" s="144">
        <v>1250</v>
      </c>
      <c r="L263" s="142" t="s">
        <v>11587</v>
      </c>
    </row>
    <row r="264" spans="1:12" hidden="1" x14ac:dyDescent="0.25">
      <c r="A264" s="142" t="s">
        <v>11588</v>
      </c>
      <c r="B264" s="143">
        <v>42972</v>
      </c>
      <c r="C264" s="142" t="s">
        <v>8</v>
      </c>
      <c r="D264" s="142" t="s">
        <v>716</v>
      </c>
      <c r="E264" s="142" t="s">
        <v>717</v>
      </c>
      <c r="F264" s="142" t="s">
        <v>2516</v>
      </c>
      <c r="G264" s="142"/>
      <c r="H264" s="142"/>
      <c r="I264" s="142"/>
      <c r="J264" s="142"/>
      <c r="K264" s="142">
        <v>175</v>
      </c>
      <c r="L264" s="142" t="s">
        <v>1833</v>
      </c>
    </row>
    <row r="265" spans="1:12" hidden="1" x14ac:dyDescent="0.25">
      <c r="A265" s="142" t="s">
        <v>11589</v>
      </c>
      <c r="B265" s="143">
        <v>42969</v>
      </c>
      <c r="C265" s="142" t="s">
        <v>11342</v>
      </c>
      <c r="D265" s="142" t="s">
        <v>11343</v>
      </c>
      <c r="E265" s="142" t="s">
        <v>24</v>
      </c>
      <c r="F265" s="142" t="s">
        <v>11344</v>
      </c>
      <c r="G265" s="142"/>
      <c r="H265" s="142"/>
      <c r="I265" s="142"/>
      <c r="J265" s="142"/>
      <c r="K265" s="144">
        <v>5670</v>
      </c>
      <c r="L265" s="142" t="s">
        <v>11590</v>
      </c>
    </row>
    <row r="266" spans="1:12" hidden="1" x14ac:dyDescent="0.25">
      <c r="A266" s="142" t="s">
        <v>11591</v>
      </c>
      <c r="B266" s="143">
        <v>42948</v>
      </c>
      <c r="C266" s="142" t="s">
        <v>8</v>
      </c>
      <c r="D266" s="142" t="s">
        <v>11592</v>
      </c>
      <c r="E266" s="142" t="s">
        <v>11593</v>
      </c>
      <c r="F266" s="142" t="s">
        <v>11594</v>
      </c>
      <c r="G266" s="142"/>
      <c r="H266" s="142"/>
      <c r="I266" s="142"/>
      <c r="J266" s="142"/>
      <c r="K266" s="144">
        <v>2040</v>
      </c>
      <c r="L266" s="142" t="s">
        <v>11595</v>
      </c>
    </row>
    <row r="267" spans="1:12" hidden="1" x14ac:dyDescent="0.25">
      <c r="A267" s="142" t="s">
        <v>11596</v>
      </c>
      <c r="B267" s="143">
        <v>42948</v>
      </c>
      <c r="C267" s="142" t="s">
        <v>8</v>
      </c>
      <c r="D267" s="142" t="s">
        <v>10547</v>
      </c>
      <c r="E267" s="142" t="s">
        <v>24</v>
      </c>
      <c r="F267" s="142" t="s">
        <v>10548</v>
      </c>
      <c r="G267" s="142"/>
      <c r="H267" s="142"/>
      <c r="I267" s="142"/>
      <c r="J267" s="142"/>
      <c r="K267" s="144">
        <v>1970</v>
      </c>
      <c r="L267" s="142" t="s">
        <v>11597</v>
      </c>
    </row>
    <row r="268" spans="1:12" hidden="1" x14ac:dyDescent="0.25">
      <c r="A268" s="142" t="s">
        <v>11598</v>
      </c>
      <c r="B268" s="143">
        <v>42948</v>
      </c>
      <c r="C268" s="142" t="s">
        <v>8</v>
      </c>
      <c r="D268" s="142" t="s">
        <v>11599</v>
      </c>
      <c r="E268" s="142" t="s">
        <v>11600</v>
      </c>
      <c r="F268" s="142" t="s">
        <v>11601</v>
      </c>
      <c r="G268" s="142"/>
      <c r="H268" s="142"/>
      <c r="I268" s="142"/>
      <c r="J268" s="142"/>
      <c r="K268" s="144">
        <v>3500</v>
      </c>
      <c r="L268" s="142" t="s">
        <v>11602</v>
      </c>
    </row>
    <row r="269" spans="1:12" hidden="1" x14ac:dyDescent="0.25">
      <c r="A269" s="142" t="s">
        <v>11603</v>
      </c>
      <c r="B269" s="143">
        <v>42948</v>
      </c>
      <c r="C269" s="142" t="s">
        <v>8</v>
      </c>
      <c r="D269" s="142" t="s">
        <v>11604</v>
      </c>
      <c r="E269" s="142" t="s">
        <v>24</v>
      </c>
      <c r="F269" s="142" t="s">
        <v>800</v>
      </c>
      <c r="G269" s="142"/>
      <c r="H269" s="142"/>
      <c r="I269" s="142"/>
      <c r="J269" s="142"/>
      <c r="K269" s="142">
        <v>377.99</v>
      </c>
      <c r="L269" s="142" t="s">
        <v>10606</v>
      </c>
    </row>
    <row r="270" spans="1:12" hidden="1" x14ac:dyDescent="0.25">
      <c r="A270" s="142" t="s">
        <v>11605</v>
      </c>
      <c r="B270" s="143">
        <v>42949</v>
      </c>
      <c r="C270" s="142" t="s">
        <v>8</v>
      </c>
      <c r="D270" s="142" t="s">
        <v>8007</v>
      </c>
      <c r="E270" s="142" t="s">
        <v>8008</v>
      </c>
      <c r="F270" s="142" t="s">
        <v>8009</v>
      </c>
      <c r="G270" s="142"/>
      <c r="H270" s="142"/>
      <c r="I270" s="142"/>
      <c r="J270" s="142"/>
      <c r="K270" s="144">
        <v>9934.76</v>
      </c>
      <c r="L270" s="142" t="s">
        <v>11606</v>
      </c>
    </row>
    <row r="271" spans="1:12" hidden="1" x14ac:dyDescent="0.25">
      <c r="A271" s="142" t="s">
        <v>11607</v>
      </c>
      <c r="B271" s="143">
        <v>42949</v>
      </c>
      <c r="C271" s="142" t="s">
        <v>8</v>
      </c>
      <c r="D271" s="142" t="s">
        <v>11608</v>
      </c>
      <c r="E271" s="142" t="s">
        <v>24</v>
      </c>
      <c r="F271" s="142" t="s">
        <v>11609</v>
      </c>
      <c r="G271" s="142"/>
      <c r="H271" s="142"/>
      <c r="I271" s="142"/>
      <c r="J271" s="142"/>
      <c r="K271" s="144">
        <v>6442.44</v>
      </c>
      <c r="L271" s="142" t="s">
        <v>11610</v>
      </c>
    </row>
    <row r="272" spans="1:12" hidden="1" x14ac:dyDescent="0.25">
      <c r="A272" s="142" t="s">
        <v>11611</v>
      </c>
      <c r="B272" s="143">
        <v>42949</v>
      </c>
      <c r="C272" s="142" t="s">
        <v>8</v>
      </c>
      <c r="D272" s="142" t="s">
        <v>11612</v>
      </c>
      <c r="E272" s="142" t="s">
        <v>24</v>
      </c>
      <c r="F272" s="142" t="s">
        <v>800</v>
      </c>
      <c r="G272" s="142"/>
      <c r="H272" s="142"/>
      <c r="I272" s="142"/>
      <c r="J272" s="142"/>
      <c r="K272" s="142">
        <v>395</v>
      </c>
      <c r="L272" s="142" t="s">
        <v>10592</v>
      </c>
    </row>
    <row r="273" spans="1:12" hidden="1" x14ac:dyDescent="0.25">
      <c r="A273" s="142" t="s">
        <v>11613</v>
      </c>
      <c r="B273" s="143">
        <v>42949</v>
      </c>
      <c r="C273" s="142" t="s">
        <v>8</v>
      </c>
      <c r="D273" s="142" t="s">
        <v>2583</v>
      </c>
      <c r="E273" s="142" t="s">
        <v>24</v>
      </c>
      <c r="F273" s="142" t="s">
        <v>2584</v>
      </c>
      <c r="G273" s="142"/>
      <c r="H273" s="142"/>
      <c r="I273" s="142"/>
      <c r="J273" s="142"/>
      <c r="K273" s="144">
        <v>1052.1199999999999</v>
      </c>
      <c r="L273" s="142" t="s">
        <v>10592</v>
      </c>
    </row>
    <row r="274" spans="1:12" hidden="1" x14ac:dyDescent="0.25">
      <c r="A274" s="142" t="s">
        <v>11614</v>
      </c>
      <c r="B274" s="143">
        <v>42949</v>
      </c>
      <c r="C274" s="142" t="s">
        <v>8</v>
      </c>
      <c r="D274" s="142" t="s">
        <v>11615</v>
      </c>
      <c r="E274" s="142" t="s">
        <v>24</v>
      </c>
      <c r="F274" s="142" t="s">
        <v>800</v>
      </c>
      <c r="G274" s="142"/>
      <c r="H274" s="142"/>
      <c r="I274" s="142"/>
      <c r="J274" s="142"/>
      <c r="K274" s="142">
        <v>127.46</v>
      </c>
      <c r="L274" s="142" t="s">
        <v>11616</v>
      </c>
    </row>
    <row r="275" spans="1:12" hidden="1" x14ac:dyDescent="0.25">
      <c r="A275" s="142" t="s">
        <v>11617</v>
      </c>
      <c r="B275" s="143">
        <v>42950</v>
      </c>
      <c r="C275" s="142" t="s">
        <v>8</v>
      </c>
      <c r="D275" s="142" t="s">
        <v>11618</v>
      </c>
      <c r="E275" s="142" t="s">
        <v>24</v>
      </c>
      <c r="F275" s="142" t="s">
        <v>3912</v>
      </c>
      <c r="G275" s="142"/>
      <c r="H275" s="142"/>
      <c r="I275" s="142"/>
      <c r="J275" s="142"/>
      <c r="K275" s="142">
        <v>694.14</v>
      </c>
      <c r="L275" s="142" t="s">
        <v>11619</v>
      </c>
    </row>
    <row r="276" spans="1:12" hidden="1" x14ac:dyDescent="0.25">
      <c r="A276" s="142" t="s">
        <v>11620</v>
      </c>
      <c r="B276" s="143">
        <v>42950</v>
      </c>
      <c r="C276" s="142" t="s">
        <v>8</v>
      </c>
      <c r="D276" s="142" t="s">
        <v>3995</v>
      </c>
      <c r="E276" s="142" t="s">
        <v>3996</v>
      </c>
      <c r="F276" s="142" t="s">
        <v>1053</v>
      </c>
      <c r="G276" s="142"/>
      <c r="H276" s="142"/>
      <c r="I276" s="142"/>
      <c r="J276" s="142"/>
      <c r="K276" s="142">
        <v>121.66</v>
      </c>
      <c r="L276" s="142" t="s">
        <v>11621</v>
      </c>
    </row>
    <row r="277" spans="1:12" hidden="1" x14ac:dyDescent="0.25">
      <c r="A277" s="142" t="s">
        <v>11622</v>
      </c>
      <c r="B277" s="143">
        <v>42950</v>
      </c>
      <c r="C277" s="142" t="s">
        <v>8</v>
      </c>
      <c r="D277" s="142" t="s">
        <v>716</v>
      </c>
      <c r="E277" s="142" t="s">
        <v>717</v>
      </c>
      <c r="F277" s="142" t="s">
        <v>2516</v>
      </c>
      <c r="G277" s="142"/>
      <c r="H277" s="142"/>
      <c r="I277" s="142"/>
      <c r="J277" s="142"/>
      <c r="K277" s="144">
        <v>3859.63</v>
      </c>
      <c r="L277" s="142" t="s">
        <v>11623</v>
      </c>
    </row>
    <row r="278" spans="1:12" hidden="1" x14ac:dyDescent="0.25">
      <c r="A278" s="142" t="s">
        <v>11624</v>
      </c>
      <c r="B278" s="143">
        <v>42950</v>
      </c>
      <c r="C278" s="142" t="s">
        <v>8</v>
      </c>
      <c r="D278" s="142" t="s">
        <v>11625</v>
      </c>
      <c r="E278" s="142" t="s">
        <v>24</v>
      </c>
      <c r="F278" s="142" t="s">
        <v>5542</v>
      </c>
      <c r="G278" s="142"/>
      <c r="H278" s="142"/>
      <c r="I278" s="142"/>
      <c r="J278" s="142"/>
      <c r="K278" s="144">
        <v>4601.91</v>
      </c>
      <c r="L278" s="142" t="s">
        <v>10592</v>
      </c>
    </row>
    <row r="279" spans="1:12" hidden="1" x14ac:dyDescent="0.25">
      <c r="A279" s="142" t="s">
        <v>11626</v>
      </c>
      <c r="B279" s="143">
        <v>42950</v>
      </c>
      <c r="C279" s="142" t="s">
        <v>8</v>
      </c>
      <c r="D279" s="142" t="s">
        <v>11627</v>
      </c>
      <c r="E279" s="142" t="s">
        <v>11628</v>
      </c>
      <c r="F279" s="142" t="s">
        <v>11629</v>
      </c>
      <c r="G279" s="142"/>
      <c r="H279" s="142"/>
      <c r="I279" s="142"/>
      <c r="J279" s="142"/>
      <c r="K279" s="144">
        <v>1500</v>
      </c>
      <c r="L279" s="142" t="s">
        <v>11630</v>
      </c>
    </row>
    <row r="280" spans="1:12" hidden="1" x14ac:dyDescent="0.25">
      <c r="A280" s="142" t="s">
        <v>11631</v>
      </c>
      <c r="B280" s="143">
        <v>42951</v>
      </c>
      <c r="C280" s="142" t="s">
        <v>8</v>
      </c>
      <c r="D280" s="142" t="s">
        <v>10195</v>
      </c>
      <c r="E280" s="142" t="s">
        <v>24</v>
      </c>
      <c r="F280" s="142" t="s">
        <v>10196</v>
      </c>
      <c r="G280" s="142"/>
      <c r="H280" s="142"/>
      <c r="I280" s="142"/>
      <c r="J280" s="142"/>
      <c r="K280" s="142">
        <v>253</v>
      </c>
      <c r="L280" s="142" t="s">
        <v>11632</v>
      </c>
    </row>
    <row r="281" spans="1:12" hidden="1" x14ac:dyDescent="0.25">
      <c r="A281" s="142" t="s">
        <v>11633</v>
      </c>
      <c r="B281" s="143">
        <v>42951</v>
      </c>
      <c r="C281" s="142" t="s">
        <v>8</v>
      </c>
      <c r="D281" s="142" t="s">
        <v>11634</v>
      </c>
      <c r="E281" s="142" t="s">
        <v>24</v>
      </c>
      <c r="F281" s="142" t="s">
        <v>800</v>
      </c>
      <c r="G281" s="142"/>
      <c r="H281" s="142"/>
      <c r="I281" s="142"/>
      <c r="J281" s="142"/>
      <c r="K281" s="142">
        <v>683.54</v>
      </c>
      <c r="L281" s="142" t="s">
        <v>11635</v>
      </c>
    </row>
    <row r="282" spans="1:12" hidden="1" x14ac:dyDescent="0.25">
      <c r="A282" s="142" t="s">
        <v>11636</v>
      </c>
      <c r="B282" s="143">
        <v>42951</v>
      </c>
      <c r="C282" s="142" t="s">
        <v>8</v>
      </c>
      <c r="D282" s="142" t="s">
        <v>11637</v>
      </c>
      <c r="E282" s="142" t="s">
        <v>11638</v>
      </c>
      <c r="F282" s="142" t="s">
        <v>11639</v>
      </c>
      <c r="G282" s="142"/>
      <c r="H282" s="142"/>
      <c r="I282" s="142"/>
      <c r="J282" s="142"/>
      <c r="K282" s="142">
        <v>127.46</v>
      </c>
      <c r="L282" s="142" t="s">
        <v>10606</v>
      </c>
    </row>
    <row r="283" spans="1:12" hidden="1" x14ac:dyDescent="0.25">
      <c r="A283" s="142" t="s">
        <v>11640</v>
      </c>
      <c r="B283" s="143">
        <v>42951</v>
      </c>
      <c r="C283" s="142" t="s">
        <v>8</v>
      </c>
      <c r="D283" s="142" t="s">
        <v>11641</v>
      </c>
      <c r="E283" s="142" t="s">
        <v>24</v>
      </c>
      <c r="F283" s="142" t="s">
        <v>11642</v>
      </c>
      <c r="G283" s="142"/>
      <c r="H283" s="142"/>
      <c r="I283" s="142"/>
      <c r="J283" s="142"/>
      <c r="K283" s="142">
        <v>408.6</v>
      </c>
      <c r="L283" s="142" t="s">
        <v>10592</v>
      </c>
    </row>
    <row r="284" spans="1:12" hidden="1" x14ac:dyDescent="0.25">
      <c r="A284" s="142" t="s">
        <v>11643</v>
      </c>
      <c r="B284" s="143">
        <v>42951</v>
      </c>
      <c r="C284" s="142" t="s">
        <v>8</v>
      </c>
      <c r="D284" s="142" t="s">
        <v>11644</v>
      </c>
      <c r="E284" s="142" t="s">
        <v>24</v>
      </c>
      <c r="F284" s="142" t="s">
        <v>11645</v>
      </c>
      <c r="G284" s="142"/>
      <c r="H284" s="142"/>
      <c r="I284" s="142"/>
      <c r="J284" s="142"/>
      <c r="K284" s="144">
        <v>2500.06</v>
      </c>
      <c r="L284" s="142" t="s">
        <v>10606</v>
      </c>
    </row>
    <row r="285" spans="1:12" hidden="1" x14ac:dyDescent="0.25">
      <c r="A285" s="142" t="s">
        <v>11646</v>
      </c>
      <c r="B285" s="143">
        <v>42951</v>
      </c>
      <c r="C285" s="142" t="s">
        <v>8</v>
      </c>
      <c r="D285" s="142" t="s">
        <v>11644</v>
      </c>
      <c r="E285" s="142" t="s">
        <v>24</v>
      </c>
      <c r="F285" s="142" t="s">
        <v>11645</v>
      </c>
      <c r="G285" s="142"/>
      <c r="H285" s="142"/>
      <c r="I285" s="142"/>
      <c r="J285" s="142"/>
      <c r="K285" s="142">
        <v>302</v>
      </c>
      <c r="L285" s="142" t="s">
        <v>10606</v>
      </c>
    </row>
    <row r="286" spans="1:12" hidden="1" x14ac:dyDescent="0.25">
      <c r="A286" s="142" t="s">
        <v>11647</v>
      </c>
      <c r="B286" s="143">
        <v>42951</v>
      </c>
      <c r="C286" s="142" t="s">
        <v>8</v>
      </c>
      <c r="D286" s="142" t="s">
        <v>8996</v>
      </c>
      <c r="E286" s="142" t="s">
        <v>24</v>
      </c>
      <c r="F286" s="142" t="s">
        <v>800</v>
      </c>
      <c r="G286" s="142"/>
      <c r="H286" s="142"/>
      <c r="I286" s="142"/>
      <c r="J286" s="142"/>
      <c r="K286" s="144">
        <v>29000</v>
      </c>
      <c r="L286" s="142" t="s">
        <v>1833</v>
      </c>
    </row>
    <row r="287" spans="1:12" hidden="1" x14ac:dyDescent="0.25">
      <c r="A287" s="142" t="s">
        <v>11648</v>
      </c>
      <c r="B287" s="143">
        <v>42952</v>
      </c>
      <c r="C287" s="142" t="s">
        <v>8</v>
      </c>
      <c r="D287" s="142" t="s">
        <v>11649</v>
      </c>
      <c r="E287" s="142" t="s">
        <v>11650</v>
      </c>
      <c r="F287" s="142" t="s">
        <v>11651</v>
      </c>
      <c r="G287" s="142"/>
      <c r="H287" s="142"/>
      <c r="I287" s="142"/>
      <c r="J287" s="142"/>
      <c r="K287" s="144">
        <v>2000</v>
      </c>
      <c r="L287" s="142" t="s">
        <v>11652</v>
      </c>
    </row>
    <row r="288" spans="1:12" hidden="1" x14ac:dyDescent="0.25">
      <c r="A288" s="142" t="s">
        <v>11653</v>
      </c>
      <c r="B288" s="143">
        <v>42952</v>
      </c>
      <c r="C288" s="142" t="s">
        <v>8</v>
      </c>
      <c r="D288" s="142" t="s">
        <v>11654</v>
      </c>
      <c r="E288" s="142" t="s">
        <v>24</v>
      </c>
      <c r="F288" s="142" t="s">
        <v>5542</v>
      </c>
      <c r="G288" s="142"/>
      <c r="H288" s="142"/>
      <c r="I288" s="142"/>
      <c r="J288" s="142"/>
      <c r="K288" s="144">
        <v>1013.71</v>
      </c>
      <c r="L288" s="142" t="s">
        <v>11616</v>
      </c>
    </row>
    <row r="289" spans="1:12" hidden="1" x14ac:dyDescent="0.25">
      <c r="A289" s="142" t="s">
        <v>11655</v>
      </c>
      <c r="B289" s="143">
        <v>42952</v>
      </c>
      <c r="C289" s="142" t="s">
        <v>8</v>
      </c>
      <c r="D289" s="142" t="s">
        <v>9965</v>
      </c>
      <c r="E289" s="142" t="s">
        <v>24</v>
      </c>
      <c r="F289" s="142" t="s">
        <v>9966</v>
      </c>
      <c r="G289" s="142"/>
      <c r="H289" s="142"/>
      <c r="I289" s="142"/>
      <c r="J289" s="142"/>
      <c r="K289" s="142">
        <v>740.38</v>
      </c>
      <c r="L289" s="142" t="s">
        <v>10606</v>
      </c>
    </row>
    <row r="290" spans="1:12" hidden="1" x14ac:dyDescent="0.25">
      <c r="A290" s="142" t="s">
        <v>11656</v>
      </c>
      <c r="B290" s="143">
        <v>42952</v>
      </c>
      <c r="C290" s="142" t="s">
        <v>8</v>
      </c>
      <c r="D290" s="142" t="s">
        <v>11657</v>
      </c>
      <c r="E290" s="142" t="s">
        <v>24</v>
      </c>
      <c r="F290" s="142" t="s">
        <v>11658</v>
      </c>
      <c r="G290" s="142"/>
      <c r="H290" s="142"/>
      <c r="I290" s="142"/>
      <c r="J290" s="142"/>
      <c r="K290" s="142">
        <v>878.63</v>
      </c>
      <c r="L290" s="142"/>
    </row>
    <row r="291" spans="1:12" hidden="1" x14ac:dyDescent="0.25">
      <c r="A291" s="142" t="s">
        <v>11659</v>
      </c>
      <c r="B291" s="143">
        <v>42952</v>
      </c>
      <c r="C291" s="142" t="s">
        <v>8</v>
      </c>
      <c r="D291" s="142" t="s">
        <v>11660</v>
      </c>
      <c r="E291" s="142" t="s">
        <v>24</v>
      </c>
      <c r="F291" s="142" t="s">
        <v>8977</v>
      </c>
      <c r="G291" s="142"/>
      <c r="H291" s="142"/>
      <c r="I291" s="142"/>
      <c r="J291" s="142"/>
      <c r="K291" s="142">
        <v>16.21</v>
      </c>
      <c r="L291" s="142" t="s">
        <v>10606</v>
      </c>
    </row>
    <row r="292" spans="1:12" hidden="1" x14ac:dyDescent="0.25">
      <c r="A292" s="142" t="s">
        <v>11661</v>
      </c>
      <c r="B292" s="143">
        <v>42954</v>
      </c>
      <c r="C292" s="142" t="s">
        <v>8</v>
      </c>
      <c r="D292" s="142" t="s">
        <v>10489</v>
      </c>
      <c r="E292" s="142" t="s">
        <v>24</v>
      </c>
      <c r="F292" s="142" t="s">
        <v>800</v>
      </c>
      <c r="G292" s="142"/>
      <c r="H292" s="142"/>
      <c r="I292" s="142"/>
      <c r="J292" s="142"/>
      <c r="K292" s="144">
        <v>1297.6500000000001</v>
      </c>
      <c r="L292" s="142" t="s">
        <v>10592</v>
      </c>
    </row>
    <row r="293" spans="1:12" hidden="1" x14ac:dyDescent="0.25">
      <c r="A293" s="142" t="s">
        <v>11662</v>
      </c>
      <c r="B293" s="143">
        <v>42954</v>
      </c>
      <c r="C293" s="142" t="s">
        <v>8</v>
      </c>
      <c r="D293" s="142" t="s">
        <v>11663</v>
      </c>
      <c r="E293" s="142" t="s">
        <v>24</v>
      </c>
      <c r="F293" s="142" t="s">
        <v>11664</v>
      </c>
      <c r="G293" s="142"/>
      <c r="H293" s="142"/>
      <c r="I293" s="142"/>
      <c r="J293" s="142"/>
      <c r="K293" s="144">
        <v>7000</v>
      </c>
      <c r="L293" s="142" t="s">
        <v>10592</v>
      </c>
    </row>
    <row r="294" spans="1:12" hidden="1" x14ac:dyDescent="0.25">
      <c r="A294" s="142" t="s">
        <v>11665</v>
      </c>
      <c r="B294" s="143">
        <v>42954</v>
      </c>
      <c r="C294" s="142" t="s">
        <v>8</v>
      </c>
      <c r="D294" s="142" t="s">
        <v>11666</v>
      </c>
      <c r="E294" s="142" t="s">
        <v>24</v>
      </c>
      <c r="F294" s="142" t="s">
        <v>5542</v>
      </c>
      <c r="G294" s="142"/>
      <c r="H294" s="142"/>
      <c r="I294" s="142"/>
      <c r="J294" s="142"/>
      <c r="K294" s="142">
        <v>777.61</v>
      </c>
      <c r="L294" s="142" t="s">
        <v>10592</v>
      </c>
    </row>
    <row r="295" spans="1:12" hidden="1" x14ac:dyDescent="0.25">
      <c r="A295" s="142" t="s">
        <v>11667</v>
      </c>
      <c r="B295" s="143">
        <v>42954</v>
      </c>
      <c r="C295" s="142" t="s">
        <v>8</v>
      </c>
      <c r="D295" s="142" t="s">
        <v>11668</v>
      </c>
      <c r="E295" s="142" t="s">
        <v>24</v>
      </c>
      <c r="F295" s="142" t="s">
        <v>5542</v>
      </c>
      <c r="G295" s="142"/>
      <c r="H295" s="142"/>
      <c r="I295" s="142"/>
      <c r="J295" s="142"/>
      <c r="K295" s="144">
        <v>2380.59</v>
      </c>
      <c r="L295" s="142" t="s">
        <v>10592</v>
      </c>
    </row>
    <row r="296" spans="1:12" hidden="1" x14ac:dyDescent="0.25">
      <c r="A296" s="142" t="s">
        <v>11669</v>
      </c>
      <c r="B296" s="143">
        <v>42954</v>
      </c>
      <c r="C296" s="142" t="s">
        <v>8</v>
      </c>
      <c r="D296" s="142" t="s">
        <v>11670</v>
      </c>
      <c r="E296" s="142" t="s">
        <v>24</v>
      </c>
      <c r="F296" s="142" t="s">
        <v>11671</v>
      </c>
      <c r="G296" s="142"/>
      <c r="H296" s="142"/>
      <c r="I296" s="142"/>
      <c r="J296" s="142"/>
      <c r="K296" s="144">
        <v>5468.12</v>
      </c>
      <c r="L296" s="142" t="s">
        <v>11597</v>
      </c>
    </row>
    <row r="297" spans="1:12" hidden="1" x14ac:dyDescent="0.25">
      <c r="A297" s="142" t="s">
        <v>11672</v>
      </c>
      <c r="B297" s="143">
        <v>42954</v>
      </c>
      <c r="C297" s="142" t="s">
        <v>8</v>
      </c>
      <c r="D297" s="142" t="s">
        <v>4477</v>
      </c>
      <c r="E297" s="142" t="s">
        <v>4478</v>
      </c>
      <c r="F297" s="142" t="s">
        <v>4295</v>
      </c>
      <c r="G297" s="142"/>
      <c r="H297" s="142"/>
      <c r="I297" s="142"/>
      <c r="J297" s="142"/>
      <c r="K297" s="144">
        <v>2881.05</v>
      </c>
      <c r="L297" s="142" t="s">
        <v>11673</v>
      </c>
    </row>
    <row r="298" spans="1:12" hidden="1" x14ac:dyDescent="0.25">
      <c r="A298" s="142" t="s">
        <v>11674</v>
      </c>
      <c r="B298" s="143">
        <v>42954</v>
      </c>
      <c r="C298" s="142" t="s">
        <v>8</v>
      </c>
      <c r="D298" s="142" t="s">
        <v>4157</v>
      </c>
      <c r="E298" s="142" t="s">
        <v>4158</v>
      </c>
      <c r="F298" s="142" t="s">
        <v>4159</v>
      </c>
      <c r="G298" s="142"/>
      <c r="H298" s="142"/>
      <c r="I298" s="142"/>
      <c r="J298" s="142"/>
      <c r="K298" s="144">
        <v>3750</v>
      </c>
      <c r="L298" s="142" t="s">
        <v>11675</v>
      </c>
    </row>
    <row r="299" spans="1:12" hidden="1" x14ac:dyDescent="0.25">
      <c r="A299" s="142" t="s">
        <v>11676</v>
      </c>
      <c r="B299" s="143">
        <v>42954</v>
      </c>
      <c r="C299" s="142" t="s">
        <v>8</v>
      </c>
      <c r="D299" s="142" t="s">
        <v>11677</v>
      </c>
      <c r="E299" s="142" t="s">
        <v>24</v>
      </c>
      <c r="F299" s="142"/>
      <c r="G299" s="142"/>
      <c r="H299" s="142"/>
      <c r="I299" s="142"/>
      <c r="J299" s="142"/>
      <c r="K299" s="142">
        <v>820.04</v>
      </c>
      <c r="L299" s="142" t="s">
        <v>11678</v>
      </c>
    </row>
    <row r="300" spans="1:12" hidden="1" x14ac:dyDescent="0.25">
      <c r="A300" s="142" t="s">
        <v>11679</v>
      </c>
      <c r="B300" s="143">
        <v>42954</v>
      </c>
      <c r="C300" s="142" t="s">
        <v>8</v>
      </c>
      <c r="D300" s="142" t="s">
        <v>11680</v>
      </c>
      <c r="E300" s="142" t="s">
        <v>11681</v>
      </c>
      <c r="F300" s="142" t="s">
        <v>11682</v>
      </c>
      <c r="G300" s="142"/>
      <c r="H300" s="142"/>
      <c r="I300" s="142"/>
      <c r="J300" s="142"/>
      <c r="K300" s="144">
        <v>2190.9499999999998</v>
      </c>
      <c r="L300" s="142" t="s">
        <v>11683</v>
      </c>
    </row>
    <row r="301" spans="1:12" hidden="1" x14ac:dyDescent="0.25">
      <c r="A301" s="142" t="s">
        <v>11684</v>
      </c>
      <c r="B301" s="143">
        <v>42955</v>
      </c>
      <c r="C301" s="142" t="s">
        <v>8</v>
      </c>
      <c r="D301" s="142" t="s">
        <v>11685</v>
      </c>
      <c r="E301" s="142" t="s">
        <v>11686</v>
      </c>
      <c r="F301" s="142" t="s">
        <v>11687</v>
      </c>
      <c r="G301" s="142"/>
      <c r="H301" s="142"/>
      <c r="I301" s="142"/>
      <c r="J301" s="142"/>
      <c r="K301" s="142">
        <v>100</v>
      </c>
      <c r="L301" s="142" t="s">
        <v>1833</v>
      </c>
    </row>
    <row r="302" spans="1:12" hidden="1" x14ac:dyDescent="0.25">
      <c r="A302" s="142" t="s">
        <v>11688</v>
      </c>
      <c r="B302" s="143">
        <v>42955</v>
      </c>
      <c r="C302" s="142" t="s">
        <v>8</v>
      </c>
      <c r="D302" s="142" t="s">
        <v>10992</v>
      </c>
      <c r="E302" s="142" t="s">
        <v>24</v>
      </c>
      <c r="F302" s="142" t="s">
        <v>10993</v>
      </c>
      <c r="G302" s="142"/>
      <c r="H302" s="142"/>
      <c r="I302" s="142"/>
      <c r="J302" s="142"/>
      <c r="K302" s="142">
        <v>398.22</v>
      </c>
      <c r="L302" s="142" t="s">
        <v>10592</v>
      </c>
    </row>
    <row r="303" spans="1:12" hidden="1" x14ac:dyDescent="0.25">
      <c r="A303" s="142" t="s">
        <v>11689</v>
      </c>
      <c r="B303" s="143">
        <v>42955</v>
      </c>
      <c r="C303" s="142" t="s">
        <v>8</v>
      </c>
      <c r="D303" s="142" t="s">
        <v>11690</v>
      </c>
      <c r="E303" s="142" t="s">
        <v>11691</v>
      </c>
      <c r="F303" s="142" t="s">
        <v>11692</v>
      </c>
      <c r="G303" s="142"/>
      <c r="H303" s="142"/>
      <c r="I303" s="142"/>
      <c r="J303" s="142"/>
      <c r="K303" s="144">
        <v>1297.8499999999999</v>
      </c>
      <c r="L303" s="142" t="s">
        <v>11693</v>
      </c>
    </row>
    <row r="304" spans="1:12" hidden="1" x14ac:dyDescent="0.25">
      <c r="A304" s="142" t="s">
        <v>11694</v>
      </c>
      <c r="B304" s="143">
        <v>42955</v>
      </c>
      <c r="C304" s="142" t="s">
        <v>8</v>
      </c>
      <c r="D304" s="142" t="s">
        <v>11695</v>
      </c>
      <c r="E304" s="142" t="s">
        <v>24</v>
      </c>
      <c r="F304" s="142" t="s">
        <v>11696</v>
      </c>
      <c r="G304" s="142"/>
      <c r="H304" s="142"/>
      <c r="I304" s="142"/>
      <c r="J304" s="142"/>
      <c r="K304" s="142">
        <v>131.27000000000001</v>
      </c>
      <c r="L304" s="142" t="s">
        <v>11697</v>
      </c>
    </row>
    <row r="305" spans="1:12" hidden="1" x14ac:dyDescent="0.25">
      <c r="A305" s="142" t="s">
        <v>11698</v>
      </c>
      <c r="B305" s="143">
        <v>42955</v>
      </c>
      <c r="C305" s="142" t="s">
        <v>8</v>
      </c>
      <c r="D305" s="142" t="s">
        <v>11699</v>
      </c>
      <c r="E305" s="142" t="s">
        <v>11700</v>
      </c>
      <c r="F305" s="142" t="s">
        <v>11701</v>
      </c>
      <c r="G305" s="142"/>
      <c r="H305" s="142"/>
      <c r="I305" s="142"/>
      <c r="J305" s="142"/>
      <c r="K305" s="144">
        <v>1583</v>
      </c>
      <c r="L305" s="142" t="s">
        <v>11702</v>
      </c>
    </row>
    <row r="306" spans="1:12" hidden="1" x14ac:dyDescent="0.25">
      <c r="A306" s="142" t="s">
        <v>11703</v>
      </c>
      <c r="B306" s="143">
        <v>42956</v>
      </c>
      <c r="C306" s="142" t="s">
        <v>8</v>
      </c>
      <c r="D306" s="142" t="s">
        <v>2915</v>
      </c>
      <c r="E306" s="142" t="s">
        <v>2916</v>
      </c>
      <c r="F306" s="142" t="s">
        <v>3909</v>
      </c>
      <c r="G306" s="142"/>
      <c r="H306" s="142"/>
      <c r="I306" s="142"/>
      <c r="J306" s="142"/>
      <c r="K306" s="144">
        <v>1056.33</v>
      </c>
      <c r="L306" s="142" t="s">
        <v>10592</v>
      </c>
    </row>
    <row r="307" spans="1:12" hidden="1" x14ac:dyDescent="0.25">
      <c r="A307" s="142" t="s">
        <v>11704</v>
      </c>
      <c r="B307" s="143">
        <v>42956</v>
      </c>
      <c r="C307" s="142" t="s">
        <v>8</v>
      </c>
      <c r="D307" s="142" t="s">
        <v>11705</v>
      </c>
      <c r="E307" s="142" t="s">
        <v>24</v>
      </c>
      <c r="F307" s="142" t="s">
        <v>11706</v>
      </c>
      <c r="G307" s="142"/>
      <c r="H307" s="142"/>
      <c r="I307" s="142"/>
      <c r="J307" s="142"/>
      <c r="K307" s="142">
        <v>304.92</v>
      </c>
      <c r="L307" s="142" t="s">
        <v>11707</v>
      </c>
    </row>
    <row r="308" spans="1:12" hidden="1" x14ac:dyDescent="0.25">
      <c r="A308" s="142" t="s">
        <v>11708</v>
      </c>
      <c r="B308" s="143">
        <v>42956</v>
      </c>
      <c r="C308" s="142" t="s">
        <v>8</v>
      </c>
      <c r="D308" s="142" t="s">
        <v>2651</v>
      </c>
      <c r="E308" s="142" t="s">
        <v>2652</v>
      </c>
      <c r="F308" s="142" t="s">
        <v>2653</v>
      </c>
      <c r="G308" s="142"/>
      <c r="H308" s="142"/>
      <c r="I308" s="142"/>
      <c r="J308" s="142"/>
      <c r="K308" s="144">
        <v>10102.58</v>
      </c>
      <c r="L308" s="142" t="s">
        <v>11709</v>
      </c>
    </row>
    <row r="309" spans="1:12" hidden="1" x14ac:dyDescent="0.25">
      <c r="A309" s="142" t="s">
        <v>11710</v>
      </c>
      <c r="B309" s="143">
        <v>42956</v>
      </c>
      <c r="C309" s="142" t="s">
        <v>8</v>
      </c>
      <c r="D309" s="142" t="s">
        <v>11711</v>
      </c>
      <c r="E309" s="142" t="s">
        <v>11712</v>
      </c>
      <c r="F309" s="142" t="s">
        <v>11713</v>
      </c>
      <c r="G309" s="142"/>
      <c r="H309" s="142"/>
      <c r="I309" s="142"/>
      <c r="J309" s="142"/>
      <c r="K309" s="142">
        <v>629.91</v>
      </c>
      <c r="L309" s="142" t="s">
        <v>11714</v>
      </c>
    </row>
    <row r="310" spans="1:12" hidden="1" x14ac:dyDescent="0.25">
      <c r="A310" s="142" t="s">
        <v>11715</v>
      </c>
      <c r="B310" s="143">
        <v>42956</v>
      </c>
      <c r="C310" s="142" t="s">
        <v>8</v>
      </c>
      <c r="D310" s="142" t="s">
        <v>141</v>
      </c>
      <c r="E310" s="142" t="s">
        <v>142</v>
      </c>
      <c r="F310" s="142" t="s">
        <v>11716</v>
      </c>
      <c r="G310" s="142"/>
      <c r="H310" s="142"/>
      <c r="I310" s="142"/>
      <c r="J310" s="142"/>
      <c r="K310" s="144">
        <v>4759</v>
      </c>
      <c r="L310" s="142" t="s">
        <v>11717</v>
      </c>
    </row>
    <row r="311" spans="1:12" hidden="1" x14ac:dyDescent="0.25">
      <c r="A311" s="142" t="s">
        <v>11718</v>
      </c>
      <c r="B311" s="143">
        <v>42957</v>
      </c>
      <c r="C311" s="142" t="s">
        <v>8</v>
      </c>
      <c r="D311" s="142" t="s">
        <v>11719</v>
      </c>
      <c r="E311" s="142" t="s">
        <v>24</v>
      </c>
      <c r="F311" s="142" t="s">
        <v>11720</v>
      </c>
      <c r="G311" s="142"/>
      <c r="H311" s="142"/>
      <c r="I311" s="142"/>
      <c r="J311" s="142"/>
      <c r="K311" s="144">
        <v>2683.14</v>
      </c>
      <c r="L311" s="142" t="s">
        <v>10592</v>
      </c>
    </row>
    <row r="312" spans="1:12" hidden="1" x14ac:dyDescent="0.25">
      <c r="A312" s="142" t="s">
        <v>11721</v>
      </c>
      <c r="B312" s="143">
        <v>42957</v>
      </c>
      <c r="C312" s="142" t="s">
        <v>8</v>
      </c>
      <c r="D312" s="142" t="s">
        <v>11719</v>
      </c>
      <c r="E312" s="142" t="s">
        <v>24</v>
      </c>
      <c r="F312" s="142" t="s">
        <v>11720</v>
      </c>
      <c r="G312" s="142"/>
      <c r="H312" s="142"/>
      <c r="I312" s="142"/>
      <c r="J312" s="142"/>
      <c r="K312" s="144">
        <v>1916.36</v>
      </c>
      <c r="L312" s="142" t="s">
        <v>10592</v>
      </c>
    </row>
    <row r="313" spans="1:12" hidden="1" x14ac:dyDescent="0.25">
      <c r="A313" s="142" t="s">
        <v>11722</v>
      </c>
      <c r="B313" s="143">
        <v>42957</v>
      </c>
      <c r="C313" s="142" t="s">
        <v>8</v>
      </c>
      <c r="D313" s="142" t="s">
        <v>11723</v>
      </c>
      <c r="E313" s="142" t="s">
        <v>11724</v>
      </c>
      <c r="F313" s="142" t="s">
        <v>11725</v>
      </c>
      <c r="G313" s="142"/>
      <c r="H313" s="142"/>
      <c r="I313" s="142"/>
      <c r="J313" s="142"/>
      <c r="K313" s="144">
        <v>3500</v>
      </c>
      <c r="L313" s="142" t="s">
        <v>10592</v>
      </c>
    </row>
    <row r="314" spans="1:12" hidden="1" x14ac:dyDescent="0.25">
      <c r="A314" s="142" t="s">
        <v>11726</v>
      </c>
      <c r="B314" s="143">
        <v>42957</v>
      </c>
      <c r="C314" s="142" t="s">
        <v>8</v>
      </c>
      <c r="D314" s="142" t="s">
        <v>8302</v>
      </c>
      <c r="E314" s="142" t="s">
        <v>8303</v>
      </c>
      <c r="F314" s="142" t="s">
        <v>5030</v>
      </c>
      <c r="G314" s="142"/>
      <c r="H314" s="142"/>
      <c r="I314" s="142"/>
      <c r="J314" s="142"/>
      <c r="K314" s="144">
        <v>1515.38</v>
      </c>
      <c r="L314" s="142" t="s">
        <v>11727</v>
      </c>
    </row>
    <row r="315" spans="1:12" hidden="1" x14ac:dyDescent="0.25">
      <c r="A315" s="142" t="s">
        <v>11728</v>
      </c>
      <c r="B315" s="143">
        <v>42957</v>
      </c>
      <c r="C315" s="142" t="s">
        <v>8</v>
      </c>
      <c r="D315" s="142" t="s">
        <v>11729</v>
      </c>
      <c r="E315" s="142" t="s">
        <v>24</v>
      </c>
      <c r="F315" s="142" t="s">
        <v>5542</v>
      </c>
      <c r="G315" s="142"/>
      <c r="H315" s="142"/>
      <c r="I315" s="142"/>
      <c r="J315" s="142"/>
      <c r="K315" s="142">
        <v>483.64</v>
      </c>
      <c r="L315" s="142" t="s">
        <v>10592</v>
      </c>
    </row>
    <row r="316" spans="1:12" hidden="1" x14ac:dyDescent="0.25">
      <c r="A316" s="142" t="s">
        <v>11730</v>
      </c>
      <c r="B316" s="143">
        <v>42957</v>
      </c>
      <c r="C316" s="142" t="s">
        <v>8</v>
      </c>
      <c r="D316" s="142" t="s">
        <v>2832</v>
      </c>
      <c r="E316" s="142" t="s">
        <v>24</v>
      </c>
      <c r="F316" s="142" t="s">
        <v>11731</v>
      </c>
      <c r="G316" s="142"/>
      <c r="H316" s="142"/>
      <c r="I316" s="142"/>
      <c r="J316" s="142"/>
      <c r="K316" s="144">
        <v>1079.92</v>
      </c>
      <c r="L316" s="142" t="s">
        <v>11732</v>
      </c>
    </row>
    <row r="317" spans="1:12" hidden="1" x14ac:dyDescent="0.25">
      <c r="A317" s="142" t="s">
        <v>11733</v>
      </c>
      <c r="B317" s="143">
        <v>42957</v>
      </c>
      <c r="C317" s="142" t="s">
        <v>8</v>
      </c>
      <c r="D317" s="142" t="s">
        <v>11734</v>
      </c>
      <c r="E317" s="142" t="s">
        <v>11735</v>
      </c>
      <c r="F317" s="142" t="s">
        <v>11736</v>
      </c>
      <c r="G317" s="142"/>
      <c r="H317" s="142"/>
      <c r="I317" s="142"/>
      <c r="J317" s="142"/>
      <c r="K317" s="142">
        <v>159.69</v>
      </c>
      <c r="L317" s="142" t="s">
        <v>11737</v>
      </c>
    </row>
    <row r="318" spans="1:12" hidden="1" x14ac:dyDescent="0.25">
      <c r="A318" s="142" t="s">
        <v>11738</v>
      </c>
      <c r="B318" s="143">
        <v>42958</v>
      </c>
      <c r="C318" s="142" t="s">
        <v>8</v>
      </c>
      <c r="D318" s="142" t="s">
        <v>10789</v>
      </c>
      <c r="E318" s="142" t="s">
        <v>10790</v>
      </c>
      <c r="F318" s="142" t="s">
        <v>10791</v>
      </c>
      <c r="G318" s="142"/>
      <c r="H318" s="142"/>
      <c r="I318" s="142"/>
      <c r="J318" s="142"/>
      <c r="K318" s="142">
        <v>150</v>
      </c>
      <c r="L318" s="142" t="s">
        <v>11739</v>
      </c>
    </row>
    <row r="319" spans="1:12" hidden="1" x14ac:dyDescent="0.25">
      <c r="A319" s="142" t="s">
        <v>11740</v>
      </c>
      <c r="B319" s="143">
        <v>42958</v>
      </c>
      <c r="C319" s="142" t="s">
        <v>8</v>
      </c>
      <c r="D319" s="142" t="s">
        <v>6209</v>
      </c>
      <c r="E319" s="142" t="s">
        <v>6210</v>
      </c>
      <c r="F319" s="142" t="s">
        <v>6211</v>
      </c>
      <c r="G319" s="142"/>
      <c r="H319" s="142"/>
      <c r="I319" s="142"/>
      <c r="J319" s="142"/>
      <c r="K319" s="144">
        <v>1363.08</v>
      </c>
      <c r="L319" s="142" t="s">
        <v>11741</v>
      </c>
    </row>
    <row r="320" spans="1:12" hidden="1" x14ac:dyDescent="0.25">
      <c r="A320" s="142" t="s">
        <v>11742</v>
      </c>
      <c r="B320" s="143">
        <v>42958</v>
      </c>
      <c r="C320" s="142" t="s">
        <v>8</v>
      </c>
      <c r="D320" s="142" t="s">
        <v>2651</v>
      </c>
      <c r="E320" s="142" t="s">
        <v>2652</v>
      </c>
      <c r="F320" s="142" t="s">
        <v>2653</v>
      </c>
      <c r="G320" s="142"/>
      <c r="H320" s="142"/>
      <c r="I320" s="142"/>
      <c r="J320" s="142"/>
      <c r="K320" s="144">
        <v>9000</v>
      </c>
      <c r="L320" s="142" t="s">
        <v>10592</v>
      </c>
    </row>
    <row r="321" spans="1:12" hidden="1" x14ac:dyDescent="0.25">
      <c r="A321" s="142" t="s">
        <v>11743</v>
      </c>
      <c r="B321" s="143">
        <v>42958</v>
      </c>
      <c r="C321" s="142" t="s">
        <v>8</v>
      </c>
      <c r="D321" s="142" t="s">
        <v>11744</v>
      </c>
      <c r="E321" s="142" t="s">
        <v>24</v>
      </c>
      <c r="F321" s="142" t="s">
        <v>1647</v>
      </c>
      <c r="G321" s="142"/>
      <c r="H321" s="142"/>
      <c r="I321" s="142"/>
      <c r="J321" s="142"/>
      <c r="K321" s="144">
        <v>4579.09</v>
      </c>
      <c r="L321" s="142" t="s">
        <v>11745</v>
      </c>
    </row>
    <row r="322" spans="1:12" hidden="1" x14ac:dyDescent="0.25">
      <c r="A322" s="142" t="s">
        <v>11746</v>
      </c>
      <c r="B322" s="143">
        <v>42958</v>
      </c>
      <c r="C322" s="142" t="s">
        <v>8</v>
      </c>
      <c r="D322" s="142" t="s">
        <v>9957</v>
      </c>
      <c r="E322" s="142" t="s">
        <v>9958</v>
      </c>
      <c r="F322" s="142" t="s">
        <v>9959</v>
      </c>
      <c r="G322" s="142"/>
      <c r="H322" s="142"/>
      <c r="I322" s="142"/>
      <c r="J322" s="142"/>
      <c r="K322" s="144">
        <v>1164</v>
      </c>
      <c r="L322" s="142" t="s">
        <v>11747</v>
      </c>
    </row>
    <row r="323" spans="1:12" hidden="1" x14ac:dyDescent="0.25">
      <c r="A323" s="142" t="s">
        <v>11748</v>
      </c>
      <c r="B323" s="143">
        <v>42959</v>
      </c>
      <c r="C323" s="142" t="s">
        <v>11749</v>
      </c>
      <c r="D323" s="142" t="s">
        <v>11750</v>
      </c>
      <c r="E323" s="142" t="s">
        <v>24</v>
      </c>
      <c r="F323" s="142" t="s">
        <v>6203</v>
      </c>
      <c r="G323" s="142"/>
      <c r="H323" s="142"/>
      <c r="I323" s="142"/>
      <c r="J323" s="142"/>
      <c r="K323" s="144">
        <v>1822.12</v>
      </c>
      <c r="L323" s="142" t="s">
        <v>11751</v>
      </c>
    </row>
    <row r="324" spans="1:12" hidden="1" x14ac:dyDescent="0.25">
      <c r="A324" s="142" t="s">
        <v>11752</v>
      </c>
      <c r="B324" s="143">
        <v>42959</v>
      </c>
      <c r="C324" s="142" t="s">
        <v>11749</v>
      </c>
      <c r="D324" s="142" t="s">
        <v>11753</v>
      </c>
      <c r="E324" s="142" t="s">
        <v>11754</v>
      </c>
      <c r="F324" s="142" t="s">
        <v>11755</v>
      </c>
      <c r="G324" s="142"/>
      <c r="H324" s="142"/>
      <c r="I324" s="142"/>
      <c r="J324" s="142"/>
      <c r="K324" s="144">
        <v>1169</v>
      </c>
      <c r="L324" s="142" t="s">
        <v>11756</v>
      </c>
    </row>
    <row r="325" spans="1:12" hidden="1" x14ac:dyDescent="0.25">
      <c r="A325" s="142" t="s">
        <v>11757</v>
      </c>
      <c r="B325" s="143">
        <v>42959</v>
      </c>
      <c r="C325" s="142" t="s">
        <v>8</v>
      </c>
      <c r="D325" s="142" t="s">
        <v>11758</v>
      </c>
      <c r="E325" s="142" t="s">
        <v>24</v>
      </c>
      <c r="F325" s="142" t="s">
        <v>11759</v>
      </c>
      <c r="G325" s="142"/>
      <c r="H325" s="142"/>
      <c r="I325" s="142"/>
      <c r="J325" s="142"/>
      <c r="K325" s="144">
        <v>4871.2299999999996</v>
      </c>
      <c r="L325" s="142" t="s">
        <v>11760</v>
      </c>
    </row>
    <row r="326" spans="1:12" hidden="1" x14ac:dyDescent="0.25">
      <c r="A326" s="142" t="s">
        <v>11761</v>
      </c>
      <c r="B326" s="143">
        <v>42959</v>
      </c>
      <c r="C326" s="142" t="s">
        <v>8</v>
      </c>
      <c r="D326" s="142" t="s">
        <v>5257</v>
      </c>
      <c r="E326" s="142" t="s">
        <v>5258</v>
      </c>
      <c r="F326" s="142" t="s">
        <v>5259</v>
      </c>
      <c r="G326" s="142"/>
      <c r="H326" s="142"/>
      <c r="I326" s="142"/>
      <c r="J326" s="142"/>
      <c r="K326" s="144">
        <v>1671.24</v>
      </c>
      <c r="L326" s="142" t="s">
        <v>11762</v>
      </c>
    </row>
    <row r="327" spans="1:12" hidden="1" x14ac:dyDescent="0.25">
      <c r="A327" s="142" t="s">
        <v>11763</v>
      </c>
      <c r="B327" s="143">
        <v>42961</v>
      </c>
      <c r="C327" s="142" t="s">
        <v>8</v>
      </c>
      <c r="D327" s="142" t="s">
        <v>10992</v>
      </c>
      <c r="E327" s="142" t="s">
        <v>24</v>
      </c>
      <c r="F327" s="142" t="s">
        <v>10993</v>
      </c>
      <c r="G327" s="142"/>
      <c r="H327" s="142"/>
      <c r="I327" s="142"/>
      <c r="J327" s="142"/>
      <c r="K327" s="142">
        <v>683.15</v>
      </c>
      <c r="L327" s="142" t="s">
        <v>11764</v>
      </c>
    </row>
    <row r="328" spans="1:12" hidden="1" x14ac:dyDescent="0.25">
      <c r="A328" s="142" t="s">
        <v>11765</v>
      </c>
      <c r="B328" s="143">
        <v>42961</v>
      </c>
      <c r="C328" s="142" t="s">
        <v>8</v>
      </c>
      <c r="D328" s="142" t="s">
        <v>11766</v>
      </c>
      <c r="E328" s="142" t="s">
        <v>24</v>
      </c>
      <c r="F328" s="142" t="s">
        <v>11767</v>
      </c>
      <c r="G328" s="142"/>
      <c r="H328" s="142"/>
      <c r="I328" s="142"/>
      <c r="J328" s="142"/>
      <c r="K328" s="144">
        <v>5487.14</v>
      </c>
      <c r="L328" s="142" t="s">
        <v>11768</v>
      </c>
    </row>
    <row r="329" spans="1:12" hidden="1" x14ac:dyDescent="0.25">
      <c r="A329" s="142" t="s">
        <v>11769</v>
      </c>
      <c r="B329" s="143">
        <v>42961</v>
      </c>
      <c r="C329" s="142" t="s">
        <v>8</v>
      </c>
      <c r="D329" s="142" t="s">
        <v>7393</v>
      </c>
      <c r="E329" s="142" t="s">
        <v>24</v>
      </c>
      <c r="F329" s="142" t="s">
        <v>2587</v>
      </c>
      <c r="G329" s="142"/>
      <c r="H329" s="142"/>
      <c r="I329" s="142"/>
      <c r="J329" s="142"/>
      <c r="K329" s="142">
        <v>629.92999999999995</v>
      </c>
      <c r="L329" s="142" t="s">
        <v>11727</v>
      </c>
    </row>
    <row r="330" spans="1:12" hidden="1" x14ac:dyDescent="0.25">
      <c r="A330" s="142" t="s">
        <v>11770</v>
      </c>
      <c r="B330" s="143">
        <v>42961</v>
      </c>
      <c r="C330" s="142" t="s">
        <v>8</v>
      </c>
      <c r="D330" s="142" t="s">
        <v>10789</v>
      </c>
      <c r="E330" s="142" t="s">
        <v>10790</v>
      </c>
      <c r="F330" s="142" t="s">
        <v>10791</v>
      </c>
      <c r="G330" s="142"/>
      <c r="H330" s="142"/>
      <c r="I330" s="142"/>
      <c r="J330" s="142"/>
      <c r="K330" s="142">
        <v>225.91</v>
      </c>
      <c r="L330" s="142" t="s">
        <v>11727</v>
      </c>
    </row>
    <row r="331" spans="1:12" hidden="1" x14ac:dyDescent="0.25">
      <c r="A331" s="142" t="s">
        <v>11771</v>
      </c>
      <c r="B331" s="143">
        <v>42961</v>
      </c>
      <c r="C331" s="142" t="s">
        <v>8</v>
      </c>
      <c r="D331" s="142" t="s">
        <v>11772</v>
      </c>
      <c r="E331" s="142" t="s">
        <v>11773</v>
      </c>
      <c r="F331" s="142" t="s">
        <v>11774</v>
      </c>
      <c r="G331" s="142"/>
      <c r="H331" s="142"/>
      <c r="I331" s="142"/>
      <c r="J331" s="142"/>
      <c r="K331" s="142">
        <v>524.46</v>
      </c>
      <c r="L331" s="142" t="s">
        <v>10592</v>
      </c>
    </row>
    <row r="332" spans="1:12" hidden="1" x14ac:dyDescent="0.25">
      <c r="A332" s="142" t="s">
        <v>11775</v>
      </c>
      <c r="B332" s="143">
        <v>42961</v>
      </c>
      <c r="C332" s="142" t="s">
        <v>8</v>
      </c>
      <c r="D332" s="142" t="s">
        <v>11776</v>
      </c>
      <c r="E332" s="142" t="s">
        <v>24</v>
      </c>
      <c r="F332" s="142" t="s">
        <v>11777</v>
      </c>
      <c r="G332" s="142"/>
      <c r="H332" s="142"/>
      <c r="I332" s="142"/>
      <c r="J332" s="142"/>
      <c r="K332" s="142">
        <v>598.29999999999995</v>
      </c>
      <c r="L332" s="142" t="s">
        <v>11778</v>
      </c>
    </row>
    <row r="333" spans="1:12" hidden="1" x14ac:dyDescent="0.25">
      <c r="A333" s="142" t="s">
        <v>11779</v>
      </c>
      <c r="B333" s="143">
        <v>42962</v>
      </c>
      <c r="C333" s="142" t="s">
        <v>8</v>
      </c>
      <c r="D333" s="142" t="s">
        <v>11780</v>
      </c>
      <c r="E333" s="142" t="s">
        <v>24</v>
      </c>
      <c r="F333" s="142" t="s">
        <v>2587</v>
      </c>
      <c r="G333" s="142"/>
      <c r="H333" s="142"/>
      <c r="I333" s="142"/>
      <c r="J333" s="142"/>
      <c r="K333" s="142">
        <v>857.63</v>
      </c>
      <c r="L333" s="142" t="s">
        <v>11781</v>
      </c>
    </row>
    <row r="334" spans="1:12" hidden="1" x14ac:dyDescent="0.25">
      <c r="A334" s="142" t="s">
        <v>11782</v>
      </c>
      <c r="B334" s="143">
        <v>42962</v>
      </c>
      <c r="C334" s="142" t="s">
        <v>8</v>
      </c>
      <c r="D334" s="142" t="s">
        <v>11783</v>
      </c>
      <c r="E334" s="142" t="s">
        <v>11784</v>
      </c>
      <c r="F334" s="142" t="s">
        <v>10090</v>
      </c>
      <c r="G334" s="142"/>
      <c r="H334" s="142"/>
      <c r="I334" s="142"/>
      <c r="J334" s="142"/>
      <c r="K334" s="144">
        <v>1646.83</v>
      </c>
      <c r="L334" s="142" t="s">
        <v>11785</v>
      </c>
    </row>
    <row r="335" spans="1:12" hidden="1" x14ac:dyDescent="0.25">
      <c r="A335" s="142" t="s">
        <v>11786</v>
      </c>
      <c r="B335" s="143">
        <v>42962</v>
      </c>
      <c r="C335" s="142" t="s">
        <v>8</v>
      </c>
      <c r="D335" s="142" t="s">
        <v>11783</v>
      </c>
      <c r="E335" s="142" t="s">
        <v>11784</v>
      </c>
      <c r="F335" s="142" t="s">
        <v>10090</v>
      </c>
      <c r="G335" s="142"/>
      <c r="H335" s="142"/>
      <c r="I335" s="142"/>
      <c r="J335" s="142"/>
      <c r="K335" s="144">
        <v>1006.3</v>
      </c>
      <c r="L335" s="142" t="s">
        <v>11787</v>
      </c>
    </row>
    <row r="336" spans="1:12" hidden="1" x14ac:dyDescent="0.25">
      <c r="A336" s="142" t="s">
        <v>11788</v>
      </c>
      <c r="B336" s="143">
        <v>42962</v>
      </c>
      <c r="C336" s="142" t="s">
        <v>8</v>
      </c>
      <c r="D336" s="142" t="s">
        <v>11783</v>
      </c>
      <c r="E336" s="142" t="s">
        <v>11784</v>
      </c>
      <c r="F336" s="142" t="s">
        <v>10090</v>
      </c>
      <c r="G336" s="142"/>
      <c r="H336" s="142"/>
      <c r="I336" s="142"/>
      <c r="J336" s="142"/>
      <c r="K336" s="144">
        <v>2000</v>
      </c>
      <c r="L336" s="142" t="s">
        <v>11789</v>
      </c>
    </row>
    <row r="337" spans="1:12" hidden="1" x14ac:dyDescent="0.25">
      <c r="A337" s="142" t="s">
        <v>11790</v>
      </c>
      <c r="B337" s="143">
        <v>42962</v>
      </c>
      <c r="C337" s="142" t="s">
        <v>8</v>
      </c>
      <c r="D337" s="142" t="s">
        <v>4234</v>
      </c>
      <c r="E337" s="142" t="s">
        <v>24</v>
      </c>
      <c r="F337" s="142" t="s">
        <v>4235</v>
      </c>
      <c r="G337" s="142"/>
      <c r="H337" s="142"/>
      <c r="I337" s="142"/>
      <c r="J337" s="142"/>
      <c r="K337" s="142">
        <v>465.23</v>
      </c>
      <c r="L337" s="142" t="s">
        <v>11791</v>
      </c>
    </row>
    <row r="338" spans="1:12" hidden="1" x14ac:dyDescent="0.25">
      <c r="A338" s="142" t="s">
        <v>11792</v>
      </c>
      <c r="B338" s="143">
        <v>42962</v>
      </c>
      <c r="C338" s="142" t="s">
        <v>8</v>
      </c>
      <c r="D338" s="142" t="s">
        <v>7115</v>
      </c>
      <c r="E338" s="142" t="s">
        <v>7116</v>
      </c>
      <c r="F338" s="142" t="s">
        <v>7117</v>
      </c>
      <c r="G338" s="142"/>
      <c r="H338" s="142"/>
      <c r="I338" s="142"/>
      <c r="J338" s="142"/>
      <c r="K338" s="144">
        <v>12424.25</v>
      </c>
      <c r="L338" s="142" t="s">
        <v>10592</v>
      </c>
    </row>
    <row r="339" spans="1:12" hidden="1" x14ac:dyDescent="0.25">
      <c r="A339" s="142" t="s">
        <v>11793</v>
      </c>
      <c r="B339" s="143">
        <v>42962</v>
      </c>
      <c r="C339" s="142" t="s">
        <v>8</v>
      </c>
      <c r="D339" s="142" t="s">
        <v>7115</v>
      </c>
      <c r="E339" s="142" t="s">
        <v>7116</v>
      </c>
      <c r="F339" s="142" t="s">
        <v>7117</v>
      </c>
      <c r="G339" s="142"/>
      <c r="H339" s="142"/>
      <c r="I339" s="142"/>
      <c r="J339" s="142"/>
      <c r="K339" s="144">
        <v>5264</v>
      </c>
      <c r="L339" s="142" t="s">
        <v>11602</v>
      </c>
    </row>
    <row r="340" spans="1:12" hidden="1" x14ac:dyDescent="0.25">
      <c r="A340" s="142" t="s">
        <v>11794</v>
      </c>
      <c r="B340" s="143">
        <v>42962</v>
      </c>
      <c r="C340" s="142" t="s">
        <v>8</v>
      </c>
      <c r="D340" s="142" t="s">
        <v>2589</v>
      </c>
      <c r="E340" s="142" t="s">
        <v>2590</v>
      </c>
      <c r="F340" s="142" t="s">
        <v>2591</v>
      </c>
      <c r="G340" s="142"/>
      <c r="H340" s="142"/>
      <c r="I340" s="142"/>
      <c r="J340" s="142"/>
      <c r="K340" s="144">
        <v>3527.76</v>
      </c>
      <c r="L340" s="142" t="s">
        <v>10592</v>
      </c>
    </row>
    <row r="341" spans="1:12" hidden="1" x14ac:dyDescent="0.25">
      <c r="A341" s="142" t="s">
        <v>11795</v>
      </c>
      <c r="B341" s="143">
        <v>42962</v>
      </c>
      <c r="C341" s="142" t="s">
        <v>8</v>
      </c>
      <c r="D341" s="142" t="s">
        <v>11796</v>
      </c>
      <c r="E341" s="142" t="s">
        <v>11797</v>
      </c>
      <c r="F341" s="142" t="s">
        <v>11798</v>
      </c>
      <c r="G341" s="142"/>
      <c r="H341" s="142"/>
      <c r="I341" s="142"/>
      <c r="J341" s="142"/>
      <c r="K341" s="142">
        <v>228.31</v>
      </c>
      <c r="L341" s="142" t="s">
        <v>10592</v>
      </c>
    </row>
    <row r="342" spans="1:12" hidden="1" x14ac:dyDescent="0.25">
      <c r="A342" s="142" t="s">
        <v>11799</v>
      </c>
      <c r="B342" s="143">
        <v>42963</v>
      </c>
      <c r="C342" s="142" t="s">
        <v>8</v>
      </c>
      <c r="D342" s="142" t="s">
        <v>11800</v>
      </c>
      <c r="E342" s="142" t="s">
        <v>24</v>
      </c>
      <c r="F342" s="142" t="s">
        <v>11801</v>
      </c>
      <c r="G342" s="142"/>
      <c r="H342" s="142"/>
      <c r="I342" s="142"/>
      <c r="J342" s="142"/>
      <c r="K342" s="142">
        <v>262.14</v>
      </c>
      <c r="L342" s="142" t="s">
        <v>11802</v>
      </c>
    </row>
    <row r="343" spans="1:12" hidden="1" x14ac:dyDescent="0.25">
      <c r="A343" s="142" t="s">
        <v>11803</v>
      </c>
      <c r="B343" s="143">
        <v>42963</v>
      </c>
      <c r="C343" s="142" t="s">
        <v>8</v>
      </c>
      <c r="D343" s="142" t="s">
        <v>11800</v>
      </c>
      <c r="E343" s="142" t="s">
        <v>24</v>
      </c>
      <c r="F343" s="142" t="s">
        <v>11801</v>
      </c>
      <c r="G343" s="142"/>
      <c r="H343" s="142"/>
      <c r="I343" s="142"/>
      <c r="J343" s="142"/>
      <c r="K343" s="142">
        <v>232</v>
      </c>
      <c r="L343" s="142" t="s">
        <v>11804</v>
      </c>
    </row>
    <row r="344" spans="1:12" hidden="1" x14ac:dyDescent="0.25">
      <c r="A344" s="142" t="s">
        <v>11805</v>
      </c>
      <c r="B344" s="143">
        <v>42963</v>
      </c>
      <c r="C344" s="142" t="s">
        <v>8</v>
      </c>
      <c r="D344" s="142" t="s">
        <v>11806</v>
      </c>
      <c r="E344" s="142" t="s">
        <v>24</v>
      </c>
      <c r="F344" s="142" t="s">
        <v>11807</v>
      </c>
      <c r="G344" s="142"/>
      <c r="H344" s="142"/>
      <c r="I344" s="142"/>
      <c r="J344" s="142"/>
      <c r="K344" s="144">
        <v>3994.6</v>
      </c>
      <c r="L344" s="142" t="s">
        <v>11808</v>
      </c>
    </row>
    <row r="345" spans="1:12" hidden="1" x14ac:dyDescent="0.25">
      <c r="A345" s="142" t="s">
        <v>11809</v>
      </c>
      <c r="B345" s="143">
        <v>42963</v>
      </c>
      <c r="C345" s="142" t="s">
        <v>8</v>
      </c>
      <c r="D345" s="142" t="s">
        <v>10992</v>
      </c>
      <c r="E345" s="142" t="s">
        <v>24</v>
      </c>
      <c r="F345" s="142" t="s">
        <v>10993</v>
      </c>
      <c r="G345" s="142"/>
      <c r="H345" s="142"/>
      <c r="I345" s="142"/>
      <c r="J345" s="142"/>
      <c r="K345" s="142">
        <v>723.56</v>
      </c>
      <c r="L345" s="142" t="s">
        <v>11810</v>
      </c>
    </row>
    <row r="346" spans="1:12" hidden="1" x14ac:dyDescent="0.25">
      <c r="A346" s="142" t="s">
        <v>11811</v>
      </c>
      <c r="B346" s="143">
        <v>42963</v>
      </c>
      <c r="C346" s="142" t="s">
        <v>8</v>
      </c>
      <c r="D346" s="142" t="s">
        <v>10992</v>
      </c>
      <c r="E346" s="142" t="s">
        <v>24</v>
      </c>
      <c r="F346" s="142" t="s">
        <v>10993</v>
      </c>
      <c r="G346" s="142"/>
      <c r="H346" s="142"/>
      <c r="I346" s="142"/>
      <c r="J346" s="142"/>
      <c r="K346" s="144">
        <v>1500</v>
      </c>
      <c r="L346" s="142" t="s">
        <v>11812</v>
      </c>
    </row>
    <row r="347" spans="1:12" hidden="1" x14ac:dyDescent="0.25">
      <c r="A347" s="142" t="s">
        <v>11813</v>
      </c>
      <c r="B347" s="143">
        <v>42963</v>
      </c>
      <c r="C347" s="142" t="s">
        <v>8</v>
      </c>
      <c r="D347" s="142" t="s">
        <v>11806</v>
      </c>
      <c r="E347" s="142" t="s">
        <v>24</v>
      </c>
      <c r="F347" s="142" t="s">
        <v>11807</v>
      </c>
      <c r="G347" s="142"/>
      <c r="H347" s="142"/>
      <c r="I347" s="142"/>
      <c r="J347" s="142"/>
      <c r="K347" s="144">
        <v>1928.56</v>
      </c>
      <c r="L347" s="142" t="s">
        <v>11814</v>
      </c>
    </row>
    <row r="348" spans="1:12" hidden="1" x14ac:dyDescent="0.25">
      <c r="A348" s="142" t="s">
        <v>11815</v>
      </c>
      <c r="B348" s="143">
        <v>42963</v>
      </c>
      <c r="C348" s="142" t="s">
        <v>8</v>
      </c>
      <c r="D348" s="142" t="s">
        <v>11816</v>
      </c>
      <c r="E348" s="142" t="s">
        <v>11817</v>
      </c>
      <c r="F348" s="142" t="s">
        <v>11818</v>
      </c>
      <c r="G348" s="142"/>
      <c r="H348" s="142"/>
      <c r="I348" s="142"/>
      <c r="J348" s="142"/>
      <c r="K348" s="142">
        <v>181.5</v>
      </c>
      <c r="L348" s="142" t="s">
        <v>10606</v>
      </c>
    </row>
    <row r="349" spans="1:12" hidden="1" x14ac:dyDescent="0.25">
      <c r="A349" s="142" t="s">
        <v>11819</v>
      </c>
      <c r="B349" s="143">
        <v>42963</v>
      </c>
      <c r="C349" s="142" t="s">
        <v>8</v>
      </c>
      <c r="D349" s="142" t="s">
        <v>8437</v>
      </c>
      <c r="E349" s="142" t="s">
        <v>8438</v>
      </c>
      <c r="F349" s="142" t="s">
        <v>11820</v>
      </c>
      <c r="G349" s="142"/>
      <c r="H349" s="142"/>
      <c r="I349" s="142"/>
      <c r="J349" s="142"/>
      <c r="K349" s="142">
        <v>171.48</v>
      </c>
      <c r="L349" s="142" t="s">
        <v>10606</v>
      </c>
    </row>
    <row r="350" spans="1:12" hidden="1" x14ac:dyDescent="0.25">
      <c r="A350" s="142" t="s">
        <v>11821</v>
      </c>
      <c r="B350" s="143">
        <v>42963</v>
      </c>
      <c r="C350" s="142" t="s">
        <v>8</v>
      </c>
      <c r="D350" s="142" t="s">
        <v>4117</v>
      </c>
      <c r="E350" s="142" t="s">
        <v>2701</v>
      </c>
      <c r="F350" s="142" t="s">
        <v>4118</v>
      </c>
      <c r="G350" s="142"/>
      <c r="H350" s="142"/>
      <c r="I350" s="142"/>
      <c r="J350" s="142"/>
      <c r="K350" s="144">
        <v>2517</v>
      </c>
      <c r="L350" s="142" t="s">
        <v>11727</v>
      </c>
    </row>
    <row r="351" spans="1:12" hidden="1" x14ac:dyDescent="0.25">
      <c r="A351" s="142" t="s">
        <v>11822</v>
      </c>
      <c r="B351" s="143">
        <v>42963</v>
      </c>
      <c r="C351" s="142" t="s">
        <v>8</v>
      </c>
      <c r="D351" s="142" t="s">
        <v>2651</v>
      </c>
      <c r="E351" s="142" t="s">
        <v>2652</v>
      </c>
      <c r="F351" s="142" t="s">
        <v>2653</v>
      </c>
      <c r="G351" s="142"/>
      <c r="H351" s="142"/>
      <c r="I351" s="142"/>
      <c r="J351" s="142"/>
      <c r="K351" s="144">
        <v>2059.84</v>
      </c>
      <c r="L351" s="142" t="s">
        <v>10592</v>
      </c>
    </row>
    <row r="352" spans="1:12" hidden="1" x14ac:dyDescent="0.25">
      <c r="A352" s="142" t="s">
        <v>11823</v>
      </c>
      <c r="B352" s="143">
        <v>42964</v>
      </c>
      <c r="C352" s="142" t="s">
        <v>8</v>
      </c>
      <c r="D352" s="142" t="s">
        <v>11824</v>
      </c>
      <c r="E352" s="142" t="s">
        <v>11825</v>
      </c>
      <c r="F352" s="142" t="s">
        <v>11826</v>
      </c>
      <c r="G352" s="142"/>
      <c r="H352" s="142"/>
      <c r="I352" s="142"/>
      <c r="J352" s="142"/>
      <c r="K352" s="144">
        <v>2040</v>
      </c>
      <c r="L352" s="142" t="s">
        <v>11827</v>
      </c>
    </row>
    <row r="353" spans="1:12" hidden="1" x14ac:dyDescent="0.25">
      <c r="A353" s="142" t="s">
        <v>11828</v>
      </c>
      <c r="B353" s="143">
        <v>42964</v>
      </c>
      <c r="C353" s="142" t="s">
        <v>8</v>
      </c>
      <c r="D353" s="142" t="s">
        <v>6209</v>
      </c>
      <c r="E353" s="142" t="s">
        <v>6210</v>
      </c>
      <c r="F353" s="142" t="s">
        <v>6211</v>
      </c>
      <c r="G353" s="142"/>
      <c r="H353" s="142"/>
      <c r="I353" s="142"/>
      <c r="J353" s="142"/>
      <c r="K353" s="144">
        <v>2900</v>
      </c>
      <c r="L353" s="142" t="s">
        <v>11829</v>
      </c>
    </row>
    <row r="354" spans="1:12" hidden="1" x14ac:dyDescent="0.25">
      <c r="A354" s="142" t="s">
        <v>11830</v>
      </c>
      <c r="B354" s="143">
        <v>42964</v>
      </c>
      <c r="C354" s="142" t="s">
        <v>8</v>
      </c>
      <c r="D354" s="142" t="s">
        <v>1024</v>
      </c>
      <c r="E354" s="142" t="s">
        <v>1025</v>
      </c>
      <c r="F354" s="142" t="s">
        <v>1026</v>
      </c>
      <c r="G354" s="142"/>
      <c r="H354" s="142"/>
      <c r="I354" s="142"/>
      <c r="J354" s="142"/>
      <c r="K354" s="144">
        <v>1198.5899999999999</v>
      </c>
      <c r="L354" s="142" t="s">
        <v>11831</v>
      </c>
    </row>
    <row r="355" spans="1:12" hidden="1" x14ac:dyDescent="0.25">
      <c r="A355" s="142" t="s">
        <v>11832</v>
      </c>
      <c r="B355" s="143">
        <v>42964</v>
      </c>
      <c r="C355" s="142" t="s">
        <v>8</v>
      </c>
      <c r="D355" s="142" t="s">
        <v>11833</v>
      </c>
      <c r="E355" s="142" t="s">
        <v>24</v>
      </c>
      <c r="F355" s="142" t="s">
        <v>11834</v>
      </c>
      <c r="G355" s="142"/>
      <c r="H355" s="142"/>
      <c r="I355" s="142"/>
      <c r="J355" s="142"/>
      <c r="K355" s="144">
        <v>2676.14</v>
      </c>
      <c r="L355" s="142" t="s">
        <v>10592</v>
      </c>
    </row>
    <row r="356" spans="1:12" hidden="1" x14ac:dyDescent="0.25">
      <c r="A356" s="142" t="s">
        <v>11835</v>
      </c>
      <c r="B356" s="143">
        <v>42964</v>
      </c>
      <c r="C356" s="142" t="s">
        <v>8</v>
      </c>
      <c r="D356" s="142" t="s">
        <v>11833</v>
      </c>
      <c r="E356" s="142" t="s">
        <v>24</v>
      </c>
      <c r="F356" s="142" t="s">
        <v>11834</v>
      </c>
      <c r="G356" s="142"/>
      <c r="H356" s="142"/>
      <c r="I356" s="142"/>
      <c r="J356" s="142"/>
      <c r="K356" s="142">
        <v>696</v>
      </c>
      <c r="L356" s="142" t="s">
        <v>10592</v>
      </c>
    </row>
    <row r="357" spans="1:12" hidden="1" x14ac:dyDescent="0.25">
      <c r="A357" s="142" t="s">
        <v>11836</v>
      </c>
      <c r="B357" s="143">
        <v>42965</v>
      </c>
      <c r="C357" s="142" t="s">
        <v>8</v>
      </c>
      <c r="D357" s="142" t="s">
        <v>11837</v>
      </c>
      <c r="E357" s="142" t="s">
        <v>24</v>
      </c>
      <c r="F357" s="142" t="s">
        <v>11838</v>
      </c>
      <c r="G357" s="142"/>
      <c r="H357" s="142"/>
      <c r="I357" s="142"/>
      <c r="J357" s="142"/>
      <c r="K357" s="142">
        <v>159.69</v>
      </c>
      <c r="L357" s="142" t="s">
        <v>10592</v>
      </c>
    </row>
    <row r="358" spans="1:12" hidden="1" x14ac:dyDescent="0.25">
      <c r="A358" s="142" t="s">
        <v>11839</v>
      </c>
      <c r="B358" s="143">
        <v>42965</v>
      </c>
      <c r="C358" s="142" t="s">
        <v>8</v>
      </c>
      <c r="D358" s="142" t="s">
        <v>11555</v>
      </c>
      <c r="E358" s="142" t="s">
        <v>24</v>
      </c>
      <c r="F358" s="142" t="s">
        <v>7434</v>
      </c>
      <c r="G358" s="142"/>
      <c r="H358" s="142"/>
      <c r="I358" s="142"/>
      <c r="J358" s="142"/>
      <c r="K358" s="142">
        <v>808.01</v>
      </c>
      <c r="L358" s="142" t="s">
        <v>10592</v>
      </c>
    </row>
    <row r="359" spans="1:12" hidden="1" x14ac:dyDescent="0.25">
      <c r="A359" s="142" t="s">
        <v>11840</v>
      </c>
      <c r="B359" s="143">
        <v>42965</v>
      </c>
      <c r="C359" s="142" t="s">
        <v>8</v>
      </c>
      <c r="D359" s="142" t="s">
        <v>11841</v>
      </c>
      <c r="E359" s="142" t="s">
        <v>24</v>
      </c>
      <c r="F359" s="142" t="s">
        <v>11842</v>
      </c>
      <c r="G359" s="142"/>
      <c r="H359" s="142"/>
      <c r="I359" s="142"/>
      <c r="J359" s="142"/>
      <c r="K359" s="142">
        <v>159.69</v>
      </c>
      <c r="L359" s="142" t="s">
        <v>10592</v>
      </c>
    </row>
    <row r="360" spans="1:12" hidden="1" x14ac:dyDescent="0.25">
      <c r="A360" s="142" t="s">
        <v>11843</v>
      </c>
      <c r="B360" s="143">
        <v>42965</v>
      </c>
      <c r="C360" s="142" t="s">
        <v>8</v>
      </c>
      <c r="D360" s="142" t="s">
        <v>11844</v>
      </c>
      <c r="E360" s="142" t="s">
        <v>24</v>
      </c>
      <c r="F360" s="142" t="s">
        <v>11845</v>
      </c>
      <c r="G360" s="142"/>
      <c r="H360" s="142"/>
      <c r="I360" s="142"/>
      <c r="J360" s="142"/>
      <c r="K360" s="144">
        <v>2500</v>
      </c>
      <c r="L360" s="142" t="s">
        <v>10606</v>
      </c>
    </row>
    <row r="361" spans="1:12" hidden="1" x14ac:dyDescent="0.25">
      <c r="A361" s="142" t="s">
        <v>11846</v>
      </c>
      <c r="B361" s="143">
        <v>42966</v>
      </c>
      <c r="C361" s="142" t="s">
        <v>8</v>
      </c>
      <c r="D361" s="142" t="s">
        <v>11847</v>
      </c>
      <c r="E361" s="142" t="s">
        <v>11848</v>
      </c>
      <c r="F361" s="142" t="s">
        <v>11849</v>
      </c>
      <c r="G361" s="142"/>
      <c r="H361" s="142"/>
      <c r="I361" s="142"/>
      <c r="J361" s="142"/>
      <c r="K361" s="142">
        <v>150</v>
      </c>
      <c r="L361" s="142" t="s">
        <v>1833</v>
      </c>
    </row>
    <row r="362" spans="1:12" hidden="1" x14ac:dyDescent="0.25">
      <c r="A362" s="142" t="s">
        <v>11850</v>
      </c>
      <c r="B362" s="143">
        <v>42966</v>
      </c>
      <c r="C362" s="142" t="s">
        <v>8</v>
      </c>
      <c r="D362" s="142" t="s">
        <v>11851</v>
      </c>
      <c r="E362" s="142" t="s">
        <v>24</v>
      </c>
      <c r="F362" s="142" t="s">
        <v>800</v>
      </c>
      <c r="G362" s="142"/>
      <c r="H362" s="142"/>
      <c r="I362" s="142"/>
      <c r="J362" s="142"/>
      <c r="K362" s="142">
        <v>122.47</v>
      </c>
      <c r="L362" s="142" t="s">
        <v>11778</v>
      </c>
    </row>
    <row r="363" spans="1:12" hidden="1" x14ac:dyDescent="0.25">
      <c r="A363" s="142" t="s">
        <v>11852</v>
      </c>
      <c r="B363" s="143">
        <v>42966</v>
      </c>
      <c r="C363" s="142" t="s">
        <v>8</v>
      </c>
      <c r="D363" s="142" t="s">
        <v>5257</v>
      </c>
      <c r="E363" s="142" t="s">
        <v>5258</v>
      </c>
      <c r="F363" s="142" t="s">
        <v>5259</v>
      </c>
      <c r="G363" s="142"/>
      <c r="H363" s="142"/>
      <c r="I363" s="142"/>
      <c r="J363" s="142"/>
      <c r="K363" s="142">
        <v>96.05</v>
      </c>
      <c r="L363" s="142" t="s">
        <v>11778</v>
      </c>
    </row>
    <row r="364" spans="1:12" hidden="1" x14ac:dyDescent="0.25">
      <c r="A364" s="142" t="s">
        <v>11853</v>
      </c>
      <c r="B364" s="143">
        <v>42966</v>
      </c>
      <c r="C364" s="142" t="s">
        <v>8</v>
      </c>
      <c r="D364" s="142" t="s">
        <v>11854</v>
      </c>
      <c r="E364" s="142" t="s">
        <v>11855</v>
      </c>
      <c r="F364" s="142" t="s">
        <v>11856</v>
      </c>
      <c r="G364" s="142"/>
      <c r="H364" s="142"/>
      <c r="I364" s="142"/>
      <c r="J364" s="142"/>
      <c r="K364" s="142">
        <v>230.91</v>
      </c>
      <c r="L364" s="142" t="s">
        <v>10592</v>
      </c>
    </row>
    <row r="365" spans="1:12" hidden="1" x14ac:dyDescent="0.25">
      <c r="A365" s="142" t="s">
        <v>11857</v>
      </c>
      <c r="B365" s="143">
        <v>42968</v>
      </c>
      <c r="C365" s="142" t="s">
        <v>8</v>
      </c>
      <c r="D365" s="142" t="s">
        <v>11858</v>
      </c>
      <c r="E365" s="142" t="s">
        <v>11859</v>
      </c>
      <c r="F365" s="142" t="s">
        <v>11860</v>
      </c>
      <c r="G365" s="142"/>
      <c r="H365" s="142"/>
      <c r="I365" s="142"/>
      <c r="J365" s="142"/>
      <c r="K365" s="142">
        <v>991.71</v>
      </c>
      <c r="L365" s="142" t="s">
        <v>10592</v>
      </c>
    </row>
    <row r="366" spans="1:12" hidden="1" x14ac:dyDescent="0.25">
      <c r="A366" s="142" t="s">
        <v>11861</v>
      </c>
      <c r="B366" s="143">
        <v>42968</v>
      </c>
      <c r="C366" s="142" t="s">
        <v>8</v>
      </c>
      <c r="D366" s="142" t="s">
        <v>11862</v>
      </c>
      <c r="E366" s="142" t="s">
        <v>24</v>
      </c>
      <c r="F366" s="142" t="s">
        <v>5542</v>
      </c>
      <c r="G366" s="142"/>
      <c r="H366" s="142"/>
      <c r="I366" s="142"/>
      <c r="J366" s="142"/>
      <c r="K366" s="144">
        <v>1500</v>
      </c>
      <c r="L366" s="142" t="s">
        <v>10592</v>
      </c>
    </row>
    <row r="367" spans="1:12" hidden="1" x14ac:dyDescent="0.25">
      <c r="A367" s="142" t="s">
        <v>11863</v>
      </c>
      <c r="B367" s="143">
        <v>42968</v>
      </c>
      <c r="C367" s="142" t="s">
        <v>8</v>
      </c>
      <c r="D367" s="142" t="s">
        <v>11862</v>
      </c>
      <c r="E367" s="142" t="s">
        <v>24</v>
      </c>
      <c r="F367" s="142" t="s">
        <v>5542</v>
      </c>
      <c r="G367" s="142"/>
      <c r="H367" s="142"/>
      <c r="I367" s="142"/>
      <c r="J367" s="142"/>
      <c r="K367" s="142">
        <v>833.57</v>
      </c>
      <c r="L367" s="142" t="s">
        <v>11864</v>
      </c>
    </row>
    <row r="368" spans="1:12" hidden="1" x14ac:dyDescent="0.25">
      <c r="A368" s="142" t="s">
        <v>11865</v>
      </c>
      <c r="B368" s="143">
        <v>42968</v>
      </c>
      <c r="C368" s="142" t="s">
        <v>8</v>
      </c>
      <c r="D368" s="142" t="s">
        <v>11866</v>
      </c>
      <c r="E368" s="142" t="s">
        <v>24</v>
      </c>
      <c r="F368" s="142" t="s">
        <v>11867</v>
      </c>
      <c r="G368" s="142"/>
      <c r="H368" s="142"/>
      <c r="I368" s="142"/>
      <c r="J368" s="142"/>
      <c r="K368" s="144">
        <v>8717.4500000000007</v>
      </c>
      <c r="L368" s="142" t="s">
        <v>11868</v>
      </c>
    </row>
    <row r="369" spans="1:12" hidden="1" x14ac:dyDescent="0.25">
      <c r="A369" s="142" t="s">
        <v>11869</v>
      </c>
      <c r="B369" s="143">
        <v>42968</v>
      </c>
      <c r="C369" s="142" t="s">
        <v>8</v>
      </c>
      <c r="D369" s="142" t="s">
        <v>11870</v>
      </c>
      <c r="E369" s="142" t="s">
        <v>11871</v>
      </c>
      <c r="F369" s="142" t="s">
        <v>11872</v>
      </c>
      <c r="G369" s="142"/>
      <c r="H369" s="142"/>
      <c r="I369" s="142"/>
      <c r="J369" s="142"/>
      <c r="K369" s="144">
        <v>1692.62</v>
      </c>
      <c r="L369" s="142" t="s">
        <v>11873</v>
      </c>
    </row>
    <row r="370" spans="1:12" hidden="1" x14ac:dyDescent="0.25">
      <c r="A370" s="142" t="s">
        <v>11874</v>
      </c>
      <c r="B370" s="143">
        <v>42969</v>
      </c>
      <c r="C370" s="142" t="s">
        <v>8</v>
      </c>
      <c r="D370" s="142" t="s">
        <v>11875</v>
      </c>
      <c r="E370" s="142" t="s">
        <v>24</v>
      </c>
      <c r="F370" s="142" t="s">
        <v>800</v>
      </c>
      <c r="G370" s="142"/>
      <c r="H370" s="142"/>
      <c r="I370" s="142"/>
      <c r="J370" s="142"/>
      <c r="K370" s="142">
        <v>547.47</v>
      </c>
      <c r="L370" s="142" t="s">
        <v>11876</v>
      </c>
    </row>
    <row r="371" spans="1:12" hidden="1" x14ac:dyDescent="0.25">
      <c r="A371" s="142" t="s">
        <v>11877</v>
      </c>
      <c r="B371" s="143">
        <v>42969</v>
      </c>
      <c r="C371" s="142" t="s">
        <v>8</v>
      </c>
      <c r="D371" s="142" t="s">
        <v>10452</v>
      </c>
      <c r="E371" s="142" t="s">
        <v>24</v>
      </c>
      <c r="F371" s="142" t="s">
        <v>10453</v>
      </c>
      <c r="G371" s="142"/>
      <c r="H371" s="142"/>
      <c r="I371" s="142"/>
      <c r="J371" s="142"/>
      <c r="K371" s="142">
        <v>112.46</v>
      </c>
      <c r="L371" s="142" t="s">
        <v>11878</v>
      </c>
    </row>
    <row r="372" spans="1:12" hidden="1" x14ac:dyDescent="0.25">
      <c r="A372" s="142" t="s">
        <v>11879</v>
      </c>
      <c r="B372" s="143">
        <v>42970</v>
      </c>
      <c r="C372" s="142" t="s">
        <v>8</v>
      </c>
      <c r="D372" s="142" t="s">
        <v>5510</v>
      </c>
      <c r="E372" s="142" t="s">
        <v>24</v>
      </c>
      <c r="F372" s="142" t="s">
        <v>5511</v>
      </c>
      <c r="G372" s="142"/>
      <c r="H372" s="142"/>
      <c r="I372" s="142"/>
      <c r="J372" s="142"/>
      <c r="K372" s="142">
        <v>462.03</v>
      </c>
      <c r="L372" s="142" t="s">
        <v>10592</v>
      </c>
    </row>
    <row r="373" spans="1:12" hidden="1" x14ac:dyDescent="0.25">
      <c r="A373" s="142" t="s">
        <v>11880</v>
      </c>
      <c r="B373" s="143">
        <v>42970</v>
      </c>
      <c r="C373" s="142" t="s">
        <v>8</v>
      </c>
      <c r="D373" s="142" t="s">
        <v>825</v>
      </c>
      <c r="E373" s="142" t="s">
        <v>24</v>
      </c>
      <c r="F373" s="142" t="s">
        <v>826</v>
      </c>
      <c r="G373" s="142"/>
      <c r="H373" s="142"/>
      <c r="I373" s="142"/>
      <c r="J373" s="142"/>
      <c r="K373" s="142">
        <v>683.15</v>
      </c>
      <c r="L373" s="142" t="s">
        <v>10606</v>
      </c>
    </row>
    <row r="374" spans="1:12" hidden="1" x14ac:dyDescent="0.25">
      <c r="A374" s="142" t="s">
        <v>11881</v>
      </c>
      <c r="B374" s="143">
        <v>42970</v>
      </c>
      <c r="C374" s="142" t="s">
        <v>8</v>
      </c>
      <c r="D374" s="142" t="s">
        <v>11744</v>
      </c>
      <c r="E374" s="142" t="s">
        <v>24</v>
      </c>
      <c r="F374" s="142" t="s">
        <v>1647</v>
      </c>
      <c r="G374" s="142"/>
      <c r="H374" s="142"/>
      <c r="I374" s="142"/>
      <c r="J374" s="142"/>
      <c r="K374" s="144">
        <v>14652.34</v>
      </c>
      <c r="L374" s="142" t="s">
        <v>11778</v>
      </c>
    </row>
    <row r="375" spans="1:12" hidden="1" x14ac:dyDescent="0.25">
      <c r="A375" s="142" t="s">
        <v>11882</v>
      </c>
      <c r="B375" s="143">
        <v>42970</v>
      </c>
      <c r="C375" s="142" t="s">
        <v>8</v>
      </c>
      <c r="D375" s="142" t="s">
        <v>10489</v>
      </c>
      <c r="E375" s="142" t="s">
        <v>24</v>
      </c>
      <c r="F375" s="142" t="s">
        <v>800</v>
      </c>
      <c r="G375" s="142"/>
      <c r="H375" s="142"/>
      <c r="I375" s="142"/>
      <c r="J375" s="142"/>
      <c r="K375" s="144">
        <v>1499.16</v>
      </c>
      <c r="L375" s="142" t="s">
        <v>11883</v>
      </c>
    </row>
    <row r="376" spans="1:12" hidden="1" x14ac:dyDescent="0.25">
      <c r="A376" s="142" t="s">
        <v>11884</v>
      </c>
      <c r="B376" s="143">
        <v>42970</v>
      </c>
      <c r="C376" s="142" t="s">
        <v>8</v>
      </c>
      <c r="D376" s="142" t="s">
        <v>10412</v>
      </c>
      <c r="E376" s="142" t="s">
        <v>10413</v>
      </c>
      <c r="F376" s="142" t="s">
        <v>10414</v>
      </c>
      <c r="G376" s="142"/>
      <c r="H376" s="142"/>
      <c r="I376" s="142"/>
      <c r="J376" s="142"/>
      <c r="K376" s="142">
        <v>149.69</v>
      </c>
      <c r="L376" s="142" t="s">
        <v>11885</v>
      </c>
    </row>
    <row r="377" spans="1:12" hidden="1" x14ac:dyDescent="0.25">
      <c r="A377" s="142" t="s">
        <v>11886</v>
      </c>
      <c r="B377" s="143">
        <v>42970</v>
      </c>
      <c r="C377" s="142" t="s">
        <v>8</v>
      </c>
      <c r="D377" s="142" t="s">
        <v>11887</v>
      </c>
      <c r="E377" s="142" t="s">
        <v>24</v>
      </c>
      <c r="F377" s="142" t="s">
        <v>5542</v>
      </c>
      <c r="G377" s="142"/>
      <c r="H377" s="142"/>
      <c r="I377" s="142"/>
      <c r="J377" s="142"/>
      <c r="K377" s="144">
        <v>1011.9</v>
      </c>
      <c r="L377" s="142" t="s">
        <v>11888</v>
      </c>
    </row>
    <row r="378" spans="1:12" hidden="1" x14ac:dyDescent="0.25">
      <c r="A378" s="142" t="s">
        <v>11889</v>
      </c>
      <c r="B378" s="143">
        <v>42970</v>
      </c>
      <c r="C378" s="142" t="s">
        <v>8</v>
      </c>
      <c r="D378" s="142" t="s">
        <v>2630</v>
      </c>
      <c r="E378" s="142" t="s">
        <v>24</v>
      </c>
      <c r="F378" s="142" t="s">
        <v>2587</v>
      </c>
      <c r="G378" s="142"/>
      <c r="H378" s="142"/>
      <c r="I378" s="142"/>
      <c r="J378" s="142"/>
      <c r="K378" s="144">
        <v>4765.99</v>
      </c>
      <c r="L378" s="142" t="s">
        <v>11890</v>
      </c>
    </row>
    <row r="379" spans="1:12" hidden="1" x14ac:dyDescent="0.25">
      <c r="A379" s="142" t="s">
        <v>11891</v>
      </c>
      <c r="B379" s="143">
        <v>42970</v>
      </c>
      <c r="C379" s="142" t="s">
        <v>8</v>
      </c>
      <c r="D379" s="142" t="s">
        <v>11892</v>
      </c>
      <c r="E379" s="142" t="s">
        <v>24</v>
      </c>
      <c r="F379" s="142" t="s">
        <v>11893</v>
      </c>
      <c r="G379" s="142"/>
      <c r="H379" s="142"/>
      <c r="I379" s="142"/>
      <c r="J379" s="142"/>
      <c r="K379" s="144">
        <v>2489.35</v>
      </c>
      <c r="L379" s="142" t="s">
        <v>11894</v>
      </c>
    </row>
    <row r="380" spans="1:12" hidden="1" x14ac:dyDescent="0.25">
      <c r="A380" s="142" t="s">
        <v>11895</v>
      </c>
      <c r="B380" s="143">
        <v>42971</v>
      </c>
      <c r="C380" s="142" t="s">
        <v>8</v>
      </c>
      <c r="D380" s="142" t="s">
        <v>11896</v>
      </c>
      <c r="E380" s="142" t="s">
        <v>24</v>
      </c>
      <c r="F380" s="142" t="s">
        <v>11897</v>
      </c>
      <c r="G380" s="142"/>
      <c r="H380" s="142"/>
      <c r="I380" s="142"/>
      <c r="J380" s="142"/>
      <c r="K380" s="144">
        <v>1301.6500000000001</v>
      </c>
      <c r="L380" s="142" t="s">
        <v>11778</v>
      </c>
    </row>
    <row r="381" spans="1:12" hidden="1" x14ac:dyDescent="0.25">
      <c r="A381" s="142" t="s">
        <v>11898</v>
      </c>
      <c r="B381" s="143">
        <v>42971</v>
      </c>
      <c r="C381" s="142" t="s">
        <v>8</v>
      </c>
      <c r="D381" s="142" t="s">
        <v>11899</v>
      </c>
      <c r="E381" s="142" t="s">
        <v>24</v>
      </c>
      <c r="F381" s="142" t="s">
        <v>11900</v>
      </c>
      <c r="G381" s="142"/>
      <c r="H381" s="142"/>
      <c r="I381" s="142"/>
      <c r="J381" s="142"/>
      <c r="K381" s="144">
        <v>1902.61</v>
      </c>
      <c r="L381" s="142" t="s">
        <v>11901</v>
      </c>
    </row>
    <row r="382" spans="1:12" hidden="1" x14ac:dyDescent="0.25">
      <c r="A382" s="142" t="s">
        <v>11902</v>
      </c>
      <c r="B382" s="143">
        <v>42971</v>
      </c>
      <c r="C382" s="142" t="s">
        <v>8</v>
      </c>
      <c r="D382" s="142" t="s">
        <v>11903</v>
      </c>
      <c r="E382" s="142" t="s">
        <v>11904</v>
      </c>
      <c r="F382" s="142" t="s">
        <v>11905</v>
      </c>
      <c r="G382" s="142"/>
      <c r="H382" s="142"/>
      <c r="I382" s="142"/>
      <c r="J382" s="142"/>
      <c r="K382" s="144">
        <v>1763</v>
      </c>
      <c r="L382" s="142" t="s">
        <v>11906</v>
      </c>
    </row>
    <row r="383" spans="1:12" hidden="1" x14ac:dyDescent="0.25">
      <c r="A383" s="142" t="s">
        <v>11907</v>
      </c>
      <c r="B383" s="143">
        <v>42971</v>
      </c>
      <c r="C383" s="142" t="s">
        <v>8</v>
      </c>
      <c r="D383" s="142" t="s">
        <v>11862</v>
      </c>
      <c r="E383" s="142" t="s">
        <v>24</v>
      </c>
      <c r="F383" s="142" t="s">
        <v>5542</v>
      </c>
      <c r="G383" s="142"/>
      <c r="H383" s="142"/>
      <c r="I383" s="142"/>
      <c r="J383" s="142"/>
      <c r="K383" s="142">
        <v>150</v>
      </c>
      <c r="L383" s="142" t="s">
        <v>11908</v>
      </c>
    </row>
    <row r="384" spans="1:12" hidden="1" x14ac:dyDescent="0.25">
      <c r="A384" s="142" t="s">
        <v>11909</v>
      </c>
      <c r="B384" s="143">
        <v>42972</v>
      </c>
      <c r="C384" s="142" t="s">
        <v>8</v>
      </c>
      <c r="D384" s="142" t="s">
        <v>11780</v>
      </c>
      <c r="E384" s="142" t="s">
        <v>24</v>
      </c>
      <c r="F384" s="142" t="s">
        <v>2587</v>
      </c>
      <c r="G384" s="142"/>
      <c r="H384" s="142"/>
      <c r="I384" s="142"/>
      <c r="J384" s="142"/>
      <c r="K384" s="142">
        <v>254.72</v>
      </c>
      <c r="L384" s="142" t="s">
        <v>10592</v>
      </c>
    </row>
    <row r="385" spans="1:12" hidden="1" x14ac:dyDescent="0.25">
      <c r="A385" s="142" t="s">
        <v>11910</v>
      </c>
      <c r="B385" s="143">
        <v>42972</v>
      </c>
      <c r="C385" s="142" t="s">
        <v>8</v>
      </c>
      <c r="D385" s="142" t="s">
        <v>11911</v>
      </c>
      <c r="E385" s="142" t="s">
        <v>24</v>
      </c>
      <c r="F385" s="142" t="s">
        <v>2587</v>
      </c>
      <c r="G385" s="142"/>
      <c r="H385" s="142"/>
      <c r="I385" s="142"/>
      <c r="J385" s="142"/>
      <c r="K385" s="142">
        <v>985.7</v>
      </c>
      <c r="L385" s="142" t="s">
        <v>10592</v>
      </c>
    </row>
    <row r="386" spans="1:12" hidden="1" x14ac:dyDescent="0.25">
      <c r="A386" s="142" t="s">
        <v>11912</v>
      </c>
      <c r="B386" s="143">
        <v>42972</v>
      </c>
      <c r="C386" s="142" t="s">
        <v>8</v>
      </c>
      <c r="D386" s="142" t="s">
        <v>11316</v>
      </c>
      <c r="E386" s="142" t="s">
        <v>24</v>
      </c>
      <c r="F386" s="142" t="s">
        <v>11317</v>
      </c>
      <c r="G386" s="142"/>
      <c r="H386" s="142"/>
      <c r="I386" s="142"/>
      <c r="J386" s="142"/>
      <c r="K386" s="142">
        <v>150</v>
      </c>
      <c r="L386" s="142" t="s">
        <v>1833</v>
      </c>
    </row>
    <row r="387" spans="1:12" hidden="1" x14ac:dyDescent="0.25">
      <c r="A387" s="142" t="s">
        <v>11913</v>
      </c>
      <c r="B387" s="143">
        <v>42972</v>
      </c>
      <c r="C387" s="142" t="s">
        <v>8</v>
      </c>
      <c r="D387" s="142" t="s">
        <v>5655</v>
      </c>
      <c r="E387" s="142" t="s">
        <v>24</v>
      </c>
      <c r="F387" s="142" t="s">
        <v>5656</v>
      </c>
      <c r="G387" s="142"/>
      <c r="H387" s="142"/>
      <c r="I387" s="142"/>
      <c r="J387" s="142"/>
      <c r="K387" s="144">
        <v>1041.32</v>
      </c>
      <c r="L387" s="142" t="s">
        <v>10592</v>
      </c>
    </row>
    <row r="388" spans="1:12" hidden="1" x14ac:dyDescent="0.25">
      <c r="A388" s="142" t="s">
        <v>11914</v>
      </c>
      <c r="B388" s="143">
        <v>42972</v>
      </c>
      <c r="C388" s="142" t="s">
        <v>8</v>
      </c>
      <c r="D388" s="142" t="s">
        <v>11915</v>
      </c>
      <c r="E388" s="142" t="s">
        <v>24</v>
      </c>
      <c r="F388" s="142" t="s">
        <v>5542</v>
      </c>
      <c r="G388" s="142"/>
      <c r="H388" s="142"/>
      <c r="I388" s="142"/>
      <c r="J388" s="142"/>
      <c r="K388" s="144">
        <v>10820.02</v>
      </c>
      <c r="L388" s="142" t="s">
        <v>10592</v>
      </c>
    </row>
    <row r="389" spans="1:12" hidden="1" x14ac:dyDescent="0.25">
      <c r="A389" s="142" t="s">
        <v>11916</v>
      </c>
      <c r="B389" s="143">
        <v>42972</v>
      </c>
      <c r="C389" s="142" t="s">
        <v>8</v>
      </c>
      <c r="D389" s="142" t="s">
        <v>5470</v>
      </c>
      <c r="E389" s="142" t="s">
        <v>24</v>
      </c>
      <c r="F389" s="142" t="s">
        <v>5471</v>
      </c>
      <c r="G389" s="142"/>
      <c r="H389" s="142"/>
      <c r="I389" s="142"/>
      <c r="J389" s="142"/>
      <c r="K389" s="144">
        <v>1011.9</v>
      </c>
      <c r="L389" s="142" t="s">
        <v>10592</v>
      </c>
    </row>
    <row r="390" spans="1:12" hidden="1" x14ac:dyDescent="0.25">
      <c r="A390" s="142" t="s">
        <v>11917</v>
      </c>
      <c r="B390" s="143">
        <v>42972</v>
      </c>
      <c r="C390" s="142" t="s">
        <v>8</v>
      </c>
      <c r="D390" s="142" t="s">
        <v>822</v>
      </c>
      <c r="E390" s="142" t="s">
        <v>823</v>
      </c>
      <c r="F390" s="142" t="s">
        <v>4027</v>
      </c>
      <c r="G390" s="142"/>
      <c r="H390" s="142"/>
      <c r="I390" s="142"/>
      <c r="J390" s="142"/>
      <c r="K390" s="142">
        <v>893.26</v>
      </c>
      <c r="L390" s="142" t="s">
        <v>10592</v>
      </c>
    </row>
    <row r="391" spans="1:12" hidden="1" x14ac:dyDescent="0.25">
      <c r="A391" s="142" t="s">
        <v>11918</v>
      </c>
      <c r="B391" s="143">
        <v>42972</v>
      </c>
      <c r="C391" s="142" t="s">
        <v>8</v>
      </c>
      <c r="D391" s="142" t="s">
        <v>11919</v>
      </c>
      <c r="E391" s="142" t="s">
        <v>11920</v>
      </c>
      <c r="F391" s="142" t="s">
        <v>11921</v>
      </c>
      <c r="G391" s="142"/>
      <c r="H391" s="142"/>
      <c r="I391" s="142"/>
      <c r="J391" s="142"/>
      <c r="K391" s="142">
        <v>100</v>
      </c>
      <c r="L391" s="142" t="s">
        <v>10592</v>
      </c>
    </row>
    <row r="392" spans="1:12" hidden="1" x14ac:dyDescent="0.25">
      <c r="A392" s="142" t="s">
        <v>11922</v>
      </c>
      <c r="B392" s="143">
        <v>42972</v>
      </c>
      <c r="C392" s="142" t="s">
        <v>8</v>
      </c>
      <c r="D392" s="142" t="s">
        <v>11923</v>
      </c>
      <c r="E392" s="142" t="s">
        <v>11924</v>
      </c>
      <c r="F392" s="142" t="s">
        <v>3291</v>
      </c>
      <c r="G392" s="142"/>
      <c r="H392" s="142"/>
      <c r="I392" s="142"/>
      <c r="J392" s="142"/>
      <c r="K392" s="144">
        <v>2500</v>
      </c>
      <c r="L392" s="142" t="s">
        <v>11925</v>
      </c>
    </row>
    <row r="393" spans="1:12" hidden="1" x14ac:dyDescent="0.25">
      <c r="A393" s="142" t="s">
        <v>11926</v>
      </c>
      <c r="B393" s="143">
        <v>42973</v>
      </c>
      <c r="C393" s="142" t="s">
        <v>8</v>
      </c>
      <c r="D393" s="142" t="s">
        <v>11927</v>
      </c>
      <c r="E393" s="142" t="s">
        <v>24</v>
      </c>
      <c r="F393" s="142" t="s">
        <v>5542</v>
      </c>
      <c r="G393" s="142"/>
      <c r="H393" s="142"/>
      <c r="I393" s="142"/>
      <c r="J393" s="142"/>
      <c r="K393" s="142">
        <v>304.14999999999998</v>
      </c>
      <c r="L393" s="142" t="s">
        <v>10592</v>
      </c>
    </row>
    <row r="394" spans="1:12" hidden="1" x14ac:dyDescent="0.25">
      <c r="A394" s="142" t="s">
        <v>11928</v>
      </c>
      <c r="B394" s="143">
        <v>42973</v>
      </c>
      <c r="C394" s="142" t="s">
        <v>8</v>
      </c>
      <c r="D394" s="142" t="s">
        <v>6986</v>
      </c>
      <c r="E394" s="142" t="s">
        <v>24</v>
      </c>
      <c r="F394" s="142" t="s">
        <v>6987</v>
      </c>
      <c r="G394" s="142"/>
      <c r="H394" s="142"/>
      <c r="I394" s="142"/>
      <c r="J394" s="142"/>
      <c r="K394" s="142">
        <v>254.92</v>
      </c>
      <c r="L394" s="142" t="s">
        <v>11778</v>
      </c>
    </row>
    <row r="395" spans="1:12" hidden="1" x14ac:dyDescent="0.25">
      <c r="A395" s="142" t="s">
        <v>11929</v>
      </c>
      <c r="B395" s="143">
        <v>42973</v>
      </c>
      <c r="C395" s="142" t="s">
        <v>8</v>
      </c>
      <c r="D395" s="142" t="s">
        <v>11930</v>
      </c>
      <c r="E395" s="142" t="s">
        <v>24</v>
      </c>
      <c r="F395" s="142" t="s">
        <v>11931</v>
      </c>
      <c r="G395" s="142"/>
      <c r="H395" s="142"/>
      <c r="I395" s="142"/>
      <c r="J395" s="142"/>
      <c r="K395" s="144">
        <v>4878.84</v>
      </c>
      <c r="L395" s="142" t="s">
        <v>3134</v>
      </c>
    </row>
    <row r="396" spans="1:12" hidden="1" x14ac:dyDescent="0.25">
      <c r="A396" s="142" t="s">
        <v>11932</v>
      </c>
      <c r="B396" s="143">
        <v>42973</v>
      </c>
      <c r="C396" s="142" t="s">
        <v>8</v>
      </c>
      <c r="D396" s="142" t="s">
        <v>11744</v>
      </c>
      <c r="E396" s="142" t="s">
        <v>24</v>
      </c>
      <c r="F396" s="142" t="s">
        <v>1647</v>
      </c>
      <c r="G396" s="142"/>
      <c r="H396" s="142"/>
      <c r="I396" s="142"/>
      <c r="J396" s="142"/>
      <c r="K396" s="142">
        <v>529.86</v>
      </c>
      <c r="L396" s="142" t="s">
        <v>11778</v>
      </c>
    </row>
    <row r="397" spans="1:12" hidden="1" x14ac:dyDescent="0.25">
      <c r="A397" s="142" t="s">
        <v>11933</v>
      </c>
      <c r="B397" s="143">
        <v>42975</v>
      </c>
      <c r="C397" s="142" t="s">
        <v>8</v>
      </c>
      <c r="D397" s="142" t="s">
        <v>4153</v>
      </c>
      <c r="E397" s="142" t="s">
        <v>11934</v>
      </c>
      <c r="F397" s="142" t="s">
        <v>4154</v>
      </c>
      <c r="G397" s="142"/>
      <c r="H397" s="142"/>
      <c r="I397" s="142"/>
      <c r="J397" s="142"/>
      <c r="K397" s="142">
        <v>382.38</v>
      </c>
      <c r="L397" s="142" t="s">
        <v>3134</v>
      </c>
    </row>
    <row r="398" spans="1:12" hidden="1" x14ac:dyDescent="0.25">
      <c r="A398" s="142" t="s">
        <v>11935</v>
      </c>
      <c r="B398" s="143">
        <v>42975</v>
      </c>
      <c r="C398" s="142" t="s">
        <v>8</v>
      </c>
      <c r="D398" s="142" t="s">
        <v>8753</v>
      </c>
      <c r="E398" s="142" t="s">
        <v>8754</v>
      </c>
      <c r="F398" s="142" t="s">
        <v>8755</v>
      </c>
      <c r="G398" s="142"/>
      <c r="H398" s="142"/>
      <c r="I398" s="142"/>
      <c r="J398" s="142"/>
      <c r="K398" s="142">
        <v>177.49</v>
      </c>
      <c r="L398" s="142" t="s">
        <v>3134</v>
      </c>
    </row>
    <row r="399" spans="1:12" hidden="1" x14ac:dyDescent="0.25">
      <c r="A399" s="142" t="s">
        <v>11936</v>
      </c>
      <c r="B399" s="143">
        <v>42976</v>
      </c>
      <c r="C399" s="142" t="s">
        <v>8</v>
      </c>
      <c r="D399" s="142" t="s">
        <v>828</v>
      </c>
      <c r="E399" s="142" t="s">
        <v>829</v>
      </c>
      <c r="F399" s="142" t="s">
        <v>830</v>
      </c>
      <c r="G399" s="142"/>
      <c r="H399" s="142"/>
      <c r="I399" s="142"/>
      <c r="J399" s="142"/>
      <c r="K399" s="142">
        <v>443.83</v>
      </c>
      <c r="L399" s="142" t="s">
        <v>11937</v>
      </c>
    </row>
    <row r="400" spans="1:12" hidden="1" x14ac:dyDescent="0.25">
      <c r="A400" s="142" t="s">
        <v>11938</v>
      </c>
      <c r="B400" s="143">
        <v>42976</v>
      </c>
      <c r="C400" s="142" t="s">
        <v>8</v>
      </c>
      <c r="D400" s="142" t="s">
        <v>11939</v>
      </c>
      <c r="E400" s="142" t="s">
        <v>11940</v>
      </c>
      <c r="F400" s="142" t="s">
        <v>11941</v>
      </c>
      <c r="G400" s="142"/>
      <c r="H400" s="142"/>
      <c r="I400" s="142"/>
      <c r="J400" s="142"/>
      <c r="K400" s="142">
        <v>159.69</v>
      </c>
      <c r="L400" s="142" t="s">
        <v>3134</v>
      </c>
    </row>
    <row r="401" spans="1:13" hidden="1" x14ac:dyDescent="0.25">
      <c r="A401" s="142" t="s">
        <v>11942</v>
      </c>
      <c r="B401" s="143">
        <v>42976</v>
      </c>
      <c r="C401" s="142" t="s">
        <v>8</v>
      </c>
      <c r="D401" s="142" t="s">
        <v>11943</v>
      </c>
      <c r="E401" s="142" t="s">
        <v>24</v>
      </c>
      <c r="F401" s="142" t="s">
        <v>11944</v>
      </c>
      <c r="G401" s="142"/>
      <c r="H401" s="142"/>
      <c r="I401" s="142"/>
      <c r="J401" s="142"/>
      <c r="K401" s="144">
        <v>2728.37</v>
      </c>
      <c r="L401" s="142" t="s">
        <v>3134</v>
      </c>
    </row>
    <row r="402" spans="1:13" hidden="1" x14ac:dyDescent="0.25">
      <c r="A402" s="142" t="s">
        <v>11945</v>
      </c>
      <c r="B402" s="143">
        <v>42976</v>
      </c>
      <c r="C402" s="142" t="s">
        <v>8</v>
      </c>
      <c r="D402" s="142" t="s">
        <v>11946</v>
      </c>
      <c r="E402" s="142" t="s">
        <v>24</v>
      </c>
      <c r="F402" s="142" t="s">
        <v>5542</v>
      </c>
      <c r="G402" s="142"/>
      <c r="H402" s="142"/>
      <c r="I402" s="142"/>
      <c r="J402" s="142"/>
      <c r="K402" s="142">
        <v>547.47</v>
      </c>
      <c r="L402" s="142" t="s">
        <v>3134</v>
      </c>
    </row>
    <row r="403" spans="1:13" hidden="1" x14ac:dyDescent="0.25">
      <c r="A403" s="142" t="s">
        <v>11947</v>
      </c>
      <c r="B403" s="143">
        <v>42976</v>
      </c>
      <c r="C403" s="142" t="s">
        <v>8</v>
      </c>
      <c r="D403" s="142" t="s">
        <v>11948</v>
      </c>
      <c r="E403" s="142" t="s">
        <v>11949</v>
      </c>
      <c r="F403" s="142" t="s">
        <v>11950</v>
      </c>
      <c r="G403" s="142"/>
      <c r="H403" s="142"/>
      <c r="I403" s="142"/>
      <c r="J403" s="142"/>
      <c r="K403" s="142">
        <v>100</v>
      </c>
      <c r="L403" s="142" t="s">
        <v>11951</v>
      </c>
    </row>
    <row r="404" spans="1:13" hidden="1" x14ac:dyDescent="0.25">
      <c r="A404" s="142" t="s">
        <v>11952</v>
      </c>
      <c r="B404" s="143">
        <v>42976</v>
      </c>
      <c r="C404" s="142" t="s">
        <v>8</v>
      </c>
      <c r="D404" s="142" t="s">
        <v>4390</v>
      </c>
      <c r="E404" s="142" t="s">
        <v>4391</v>
      </c>
      <c r="F404" s="142" t="s">
        <v>4392</v>
      </c>
      <c r="G404" s="142"/>
      <c r="H404" s="142"/>
      <c r="I404" s="142"/>
      <c r="J404" s="142"/>
      <c r="K404" s="142">
        <v>579.98</v>
      </c>
      <c r="L404" s="142" t="s">
        <v>10592</v>
      </c>
    </row>
    <row r="405" spans="1:13" hidden="1" x14ac:dyDescent="0.25">
      <c r="A405" s="142" t="s">
        <v>11953</v>
      </c>
      <c r="B405" s="143">
        <v>42976</v>
      </c>
      <c r="C405" s="142" t="s">
        <v>8</v>
      </c>
      <c r="D405" s="142" t="s">
        <v>11954</v>
      </c>
      <c r="E405" s="142" t="s">
        <v>24</v>
      </c>
      <c r="F405" s="142" t="s">
        <v>11955</v>
      </c>
      <c r="G405" s="142"/>
      <c r="H405" s="142"/>
      <c r="I405" s="142"/>
      <c r="J405" s="142"/>
      <c r="K405" s="144">
        <v>2711.76</v>
      </c>
      <c r="L405" s="142" t="s">
        <v>301</v>
      </c>
    </row>
    <row r="406" spans="1:13" x14ac:dyDescent="0.25">
      <c r="A406" s="139" t="s">
        <v>11956</v>
      </c>
      <c r="B406" s="140">
        <v>42976</v>
      </c>
      <c r="C406" s="139" t="s">
        <v>11957</v>
      </c>
      <c r="D406" s="139" t="s">
        <v>11373</v>
      </c>
      <c r="E406" s="139" t="s">
        <v>11374</v>
      </c>
      <c r="F406" s="139" t="s">
        <v>11958</v>
      </c>
      <c r="G406" s="139" t="s">
        <v>1574</v>
      </c>
      <c r="H406" s="139" t="s">
        <v>1757</v>
      </c>
      <c r="I406" s="139" t="s">
        <v>1493</v>
      </c>
      <c r="J406" s="139">
        <v>38160</v>
      </c>
      <c r="K406" s="154">
        <v>130000</v>
      </c>
      <c r="L406" s="139" t="s">
        <v>11001</v>
      </c>
      <c r="M406" s="139" t="s">
        <v>1833</v>
      </c>
    </row>
    <row r="407" spans="1:13" hidden="1" x14ac:dyDescent="0.25">
      <c r="A407" s="142" t="s">
        <v>11959</v>
      </c>
      <c r="B407" s="143">
        <v>42976</v>
      </c>
      <c r="C407" s="142" t="s">
        <v>8</v>
      </c>
      <c r="D407" s="142" t="s">
        <v>11960</v>
      </c>
      <c r="E407" s="142" t="s">
        <v>11961</v>
      </c>
      <c r="F407" s="142" t="s">
        <v>11962</v>
      </c>
      <c r="G407" s="142"/>
      <c r="H407" s="142"/>
      <c r="I407" s="142"/>
      <c r="J407" s="142"/>
      <c r="K407" s="142">
        <v>354.96</v>
      </c>
      <c r="L407" s="142" t="s">
        <v>11963</v>
      </c>
    </row>
    <row r="408" spans="1:13" hidden="1" x14ac:dyDescent="0.25">
      <c r="A408" s="142" t="s">
        <v>11964</v>
      </c>
      <c r="B408" s="143">
        <v>42976</v>
      </c>
      <c r="C408" s="142" t="s">
        <v>8</v>
      </c>
      <c r="D408" s="142" t="s">
        <v>11965</v>
      </c>
      <c r="E408" s="142" t="s">
        <v>24</v>
      </c>
      <c r="F408" s="142" t="s">
        <v>11966</v>
      </c>
      <c r="G408" s="142"/>
      <c r="H408" s="142"/>
      <c r="I408" s="142"/>
      <c r="J408" s="142"/>
      <c r="K408" s="142">
        <v>94.45</v>
      </c>
      <c r="L408" s="142" t="s">
        <v>10606</v>
      </c>
    </row>
    <row r="409" spans="1:13" hidden="1" x14ac:dyDescent="0.25">
      <c r="A409" s="142" t="s">
        <v>11967</v>
      </c>
      <c r="B409" s="143">
        <v>42977</v>
      </c>
      <c r="C409" s="142" t="s">
        <v>8</v>
      </c>
      <c r="D409" s="142" t="s">
        <v>11968</v>
      </c>
      <c r="E409" s="142" t="s">
        <v>24</v>
      </c>
      <c r="F409" s="142" t="s">
        <v>11969</v>
      </c>
      <c r="G409" s="142"/>
      <c r="H409" s="142"/>
      <c r="I409" s="142"/>
      <c r="J409" s="142"/>
      <c r="K409" s="142">
        <v>100</v>
      </c>
      <c r="L409" s="142" t="s">
        <v>3134</v>
      </c>
    </row>
    <row r="410" spans="1:13" hidden="1" x14ac:dyDescent="0.25">
      <c r="A410" s="142" t="s">
        <v>11970</v>
      </c>
      <c r="B410" s="143">
        <v>42977</v>
      </c>
      <c r="C410" s="142" t="s">
        <v>8</v>
      </c>
      <c r="D410" s="142" t="s">
        <v>2491</v>
      </c>
      <c r="E410" s="142" t="s">
        <v>24</v>
      </c>
      <c r="F410" s="142" t="s">
        <v>11971</v>
      </c>
      <c r="G410" s="142"/>
      <c r="H410" s="142"/>
      <c r="I410" s="142"/>
      <c r="J410" s="142"/>
      <c r="K410" s="144">
        <v>3353.29</v>
      </c>
      <c r="L410" s="142" t="s">
        <v>3134</v>
      </c>
    </row>
    <row r="411" spans="1:13" hidden="1" x14ac:dyDescent="0.25">
      <c r="A411" s="142" t="s">
        <v>11972</v>
      </c>
      <c r="B411" s="143">
        <v>42977</v>
      </c>
      <c r="C411" s="142" t="s">
        <v>8</v>
      </c>
      <c r="D411" s="142" t="s">
        <v>5426</v>
      </c>
      <c r="E411" s="142" t="s">
        <v>24</v>
      </c>
      <c r="F411" s="142" t="s">
        <v>5427</v>
      </c>
      <c r="G411" s="142"/>
      <c r="H411" s="142"/>
      <c r="I411" s="142"/>
      <c r="J411" s="142"/>
      <c r="K411" s="144">
        <v>1843.32</v>
      </c>
      <c r="L411" s="142" t="s">
        <v>3134</v>
      </c>
    </row>
    <row r="412" spans="1:13" hidden="1" x14ac:dyDescent="0.25">
      <c r="A412" s="142" t="s">
        <v>11973</v>
      </c>
      <c r="B412" s="143">
        <v>42977</v>
      </c>
      <c r="C412" s="142" t="s">
        <v>8</v>
      </c>
      <c r="D412" s="142" t="s">
        <v>1889</v>
      </c>
      <c r="E412" s="142" t="s">
        <v>24</v>
      </c>
      <c r="F412" s="142" t="s">
        <v>1890</v>
      </c>
      <c r="G412" s="142"/>
      <c r="H412" s="142"/>
      <c r="I412" s="142"/>
      <c r="J412" s="142"/>
      <c r="K412" s="142">
        <v>159.69</v>
      </c>
      <c r="L412" s="142" t="s">
        <v>10592</v>
      </c>
    </row>
    <row r="413" spans="1:13" hidden="1" x14ac:dyDescent="0.25">
      <c r="A413" s="142" t="s">
        <v>11974</v>
      </c>
      <c r="B413" s="143">
        <v>42977</v>
      </c>
      <c r="C413" s="142" t="s">
        <v>8</v>
      </c>
      <c r="D413" s="142" t="s">
        <v>11975</v>
      </c>
      <c r="E413" s="142" t="s">
        <v>11976</v>
      </c>
      <c r="F413" s="142" t="s">
        <v>11977</v>
      </c>
      <c r="G413" s="142"/>
      <c r="H413" s="142"/>
      <c r="I413" s="142"/>
      <c r="J413" s="142"/>
      <c r="K413" s="142">
        <v>171.48</v>
      </c>
      <c r="L413" s="142" t="s">
        <v>11778</v>
      </c>
    </row>
    <row r="414" spans="1:13" hidden="1" x14ac:dyDescent="0.25">
      <c r="A414" s="142" t="s">
        <v>11978</v>
      </c>
      <c r="B414" s="143">
        <v>42978</v>
      </c>
      <c r="C414" s="142" t="s">
        <v>8</v>
      </c>
      <c r="D414" s="142" t="s">
        <v>11979</v>
      </c>
      <c r="E414" s="142" t="s">
        <v>11980</v>
      </c>
      <c r="F414" s="142" t="s">
        <v>11981</v>
      </c>
      <c r="G414" s="142"/>
      <c r="H414" s="142"/>
      <c r="I414" s="142"/>
      <c r="J414" s="142"/>
      <c r="K414" s="142">
        <v>199.9</v>
      </c>
      <c r="L414" s="142" t="s">
        <v>11982</v>
      </c>
    </row>
    <row r="415" spans="1:13" hidden="1" x14ac:dyDescent="0.25">
      <c r="A415" s="142" t="s">
        <v>11983</v>
      </c>
      <c r="B415" s="143">
        <v>42978</v>
      </c>
      <c r="C415" s="142" t="s">
        <v>8</v>
      </c>
      <c r="D415" s="142" t="s">
        <v>11984</v>
      </c>
      <c r="E415" s="142" t="s">
        <v>24</v>
      </c>
      <c r="F415" s="142" t="s">
        <v>11985</v>
      </c>
      <c r="G415" s="142"/>
      <c r="H415" s="142"/>
      <c r="I415" s="142"/>
      <c r="J415" s="142"/>
      <c r="K415" s="144">
        <v>1642.01</v>
      </c>
      <c r="L415" s="142" t="s">
        <v>3134</v>
      </c>
    </row>
    <row r="416" spans="1:13" hidden="1" x14ac:dyDescent="0.25">
      <c r="A416" s="142" t="s">
        <v>11986</v>
      </c>
      <c r="B416" s="143">
        <v>42978</v>
      </c>
      <c r="C416" s="142" t="s">
        <v>8</v>
      </c>
      <c r="D416" s="142" t="s">
        <v>11806</v>
      </c>
      <c r="E416" s="142" t="s">
        <v>24</v>
      </c>
      <c r="F416" s="142" t="s">
        <v>11807</v>
      </c>
      <c r="G416" s="142"/>
      <c r="H416" s="142"/>
      <c r="I416" s="142"/>
      <c r="J416" s="142"/>
      <c r="K416" s="144">
        <v>3861.13</v>
      </c>
      <c r="L416" s="142" t="s">
        <v>11987</v>
      </c>
    </row>
    <row r="417" spans="1:12" hidden="1" x14ac:dyDescent="0.25">
      <c r="A417" s="142" t="s">
        <v>11988</v>
      </c>
      <c r="B417" s="143">
        <v>42978</v>
      </c>
      <c r="C417" s="142" t="s">
        <v>8</v>
      </c>
      <c r="D417" s="142" t="s">
        <v>11989</v>
      </c>
      <c r="E417" s="142" t="s">
        <v>11990</v>
      </c>
      <c r="F417" s="142" t="s">
        <v>11991</v>
      </c>
      <c r="G417" s="142"/>
      <c r="H417" s="142"/>
      <c r="I417" s="142"/>
      <c r="J417" s="142"/>
      <c r="K417" s="144">
        <v>1556.13</v>
      </c>
      <c r="L417" s="142" t="s">
        <v>3134</v>
      </c>
    </row>
    <row r="418" spans="1:12" hidden="1" x14ac:dyDescent="0.25">
      <c r="A418" s="142" t="s">
        <v>11992</v>
      </c>
      <c r="B418" s="143">
        <v>42978</v>
      </c>
      <c r="C418" s="142" t="s">
        <v>8</v>
      </c>
      <c r="D418" s="142" t="s">
        <v>1203</v>
      </c>
      <c r="E418" s="142" t="s">
        <v>1204</v>
      </c>
      <c r="F418" s="142" t="s">
        <v>1205</v>
      </c>
      <c r="G418" s="142"/>
      <c r="H418" s="142"/>
      <c r="I418" s="142"/>
      <c r="J418" s="142"/>
      <c r="K418" s="142">
        <v>917.47</v>
      </c>
      <c r="L418" s="142" t="s">
        <v>3134</v>
      </c>
    </row>
    <row r="419" spans="1:12" hidden="1" x14ac:dyDescent="0.25">
      <c r="A419" s="142" t="s">
        <v>11993</v>
      </c>
      <c r="B419" s="143">
        <v>42978</v>
      </c>
      <c r="C419" s="142" t="s">
        <v>8</v>
      </c>
      <c r="D419" s="142" t="s">
        <v>11994</v>
      </c>
      <c r="E419" s="142" t="s">
        <v>24</v>
      </c>
      <c r="F419" s="142" t="s">
        <v>800</v>
      </c>
      <c r="G419" s="142"/>
      <c r="H419" s="142"/>
      <c r="I419" s="142"/>
      <c r="J419" s="142"/>
      <c r="K419" s="144">
        <v>1626.82</v>
      </c>
      <c r="L419" s="142" t="s">
        <v>11727</v>
      </c>
    </row>
    <row r="420" spans="1:12" hidden="1" x14ac:dyDescent="0.25">
      <c r="A420" s="142" t="s">
        <v>11995</v>
      </c>
      <c r="B420" s="143">
        <v>42978</v>
      </c>
      <c r="C420" s="142" t="s">
        <v>8</v>
      </c>
      <c r="D420" s="142" t="s">
        <v>10489</v>
      </c>
      <c r="E420" s="142" t="s">
        <v>24</v>
      </c>
      <c r="F420" s="142" t="s">
        <v>800</v>
      </c>
      <c r="G420" s="142"/>
      <c r="H420" s="142"/>
      <c r="I420" s="142"/>
      <c r="J420" s="142"/>
      <c r="K420" s="144">
        <v>1094.1500000000001</v>
      </c>
      <c r="L420" s="142" t="s">
        <v>10606</v>
      </c>
    </row>
    <row r="421" spans="1:12" hidden="1" x14ac:dyDescent="0.25">
      <c r="A421" s="142" t="s">
        <v>11996</v>
      </c>
      <c r="B421" s="143">
        <v>42978</v>
      </c>
      <c r="C421" s="142" t="s">
        <v>11997</v>
      </c>
      <c r="D421" s="142" t="s">
        <v>11998</v>
      </c>
      <c r="E421" s="142" t="s">
        <v>11999</v>
      </c>
      <c r="F421" s="142" t="s">
        <v>12000</v>
      </c>
      <c r="G421" s="142"/>
      <c r="H421" s="142"/>
      <c r="I421" s="142"/>
      <c r="J421" s="142"/>
      <c r="K421" s="144">
        <v>1921</v>
      </c>
      <c r="L421" s="142"/>
    </row>
    <row r="422" spans="1:12" hidden="1" x14ac:dyDescent="0.25">
      <c r="A422" s="142" t="s">
        <v>12001</v>
      </c>
      <c r="B422" s="143">
        <v>42978</v>
      </c>
      <c r="C422" s="142" t="s">
        <v>12002</v>
      </c>
      <c r="D422" s="142" t="s">
        <v>12003</v>
      </c>
      <c r="E422" s="142" t="s">
        <v>12004</v>
      </c>
      <c r="F422" s="142" t="s">
        <v>12005</v>
      </c>
      <c r="G422" s="142"/>
      <c r="H422" s="142"/>
      <c r="I422" s="142"/>
      <c r="J422" s="142"/>
      <c r="K422" s="142">
        <v>910.24</v>
      </c>
      <c r="L422" s="142"/>
    </row>
    <row r="423" spans="1:12" hidden="1" x14ac:dyDescent="0.25">
      <c r="A423" s="142" t="s">
        <v>12006</v>
      </c>
      <c r="B423" s="143">
        <v>42978</v>
      </c>
      <c r="C423" s="142" t="s">
        <v>12007</v>
      </c>
      <c r="D423" s="142" t="s">
        <v>12008</v>
      </c>
      <c r="E423" s="142" t="s">
        <v>12009</v>
      </c>
      <c r="F423" s="142" t="s">
        <v>12010</v>
      </c>
      <c r="G423" s="142"/>
      <c r="H423" s="142"/>
      <c r="I423" s="142"/>
      <c r="J423" s="142"/>
      <c r="K423" s="144">
        <v>5560.98</v>
      </c>
      <c r="L423" s="142"/>
    </row>
    <row r="424" spans="1:12" hidden="1" x14ac:dyDescent="0.25">
      <c r="A424" s="142" t="s">
        <v>12011</v>
      </c>
      <c r="B424" s="143">
        <v>42978</v>
      </c>
      <c r="C424" s="142" t="s">
        <v>12012</v>
      </c>
      <c r="D424" s="142" t="s">
        <v>2524</v>
      </c>
      <c r="E424" s="142" t="s">
        <v>24</v>
      </c>
      <c r="F424" s="142" t="s">
        <v>800</v>
      </c>
      <c r="G424" s="142"/>
      <c r="H424" s="142"/>
      <c r="I424" s="142"/>
      <c r="J424" s="142"/>
      <c r="K424" s="142">
        <v>464</v>
      </c>
      <c r="L424" s="142"/>
    </row>
    <row r="425" spans="1:12" hidden="1" x14ac:dyDescent="0.25">
      <c r="A425" s="142" t="s">
        <v>12013</v>
      </c>
      <c r="B425" s="143">
        <v>42978</v>
      </c>
      <c r="C425" s="142" t="s">
        <v>12014</v>
      </c>
      <c r="D425" s="142" t="s">
        <v>1307</v>
      </c>
      <c r="E425" s="142" t="s">
        <v>1308</v>
      </c>
      <c r="F425" s="142" t="s">
        <v>12015</v>
      </c>
      <c r="G425" s="142"/>
      <c r="H425" s="142"/>
      <c r="I425" s="142"/>
      <c r="J425" s="142"/>
      <c r="K425" s="144">
        <v>2900</v>
      </c>
      <c r="L425" s="142"/>
    </row>
    <row r="426" spans="1:12" hidden="1" x14ac:dyDescent="0.25">
      <c r="A426" s="142" t="s">
        <v>12016</v>
      </c>
      <c r="B426" s="143">
        <v>42978</v>
      </c>
      <c r="C426" s="142" t="s">
        <v>12017</v>
      </c>
      <c r="D426" s="142" t="s">
        <v>2524</v>
      </c>
      <c r="E426" s="142" t="s">
        <v>24</v>
      </c>
      <c r="F426" s="142" t="s">
        <v>800</v>
      </c>
      <c r="G426" s="142"/>
      <c r="H426" s="142"/>
      <c r="I426" s="142"/>
      <c r="J426" s="142"/>
      <c r="K426" s="144">
        <v>2169</v>
      </c>
      <c r="L426" s="142"/>
    </row>
    <row r="427" spans="1:12" hidden="1" x14ac:dyDescent="0.25">
      <c r="A427" s="142" t="s">
        <v>12018</v>
      </c>
      <c r="B427" s="143">
        <v>42978</v>
      </c>
      <c r="C427" s="142" t="s">
        <v>12019</v>
      </c>
      <c r="D427" s="142" t="s">
        <v>7401</v>
      </c>
      <c r="E427" s="142" t="s">
        <v>7402</v>
      </c>
      <c r="F427" s="142" t="s">
        <v>7403</v>
      </c>
      <c r="G427" s="142"/>
      <c r="H427" s="142"/>
      <c r="I427" s="142"/>
      <c r="J427" s="142"/>
      <c r="K427" s="144">
        <v>1099</v>
      </c>
      <c r="L427" s="142"/>
    </row>
    <row r="428" spans="1:12" hidden="1" x14ac:dyDescent="0.25">
      <c r="A428" s="142" t="s">
        <v>12020</v>
      </c>
      <c r="B428" s="143">
        <v>42963</v>
      </c>
      <c r="C428" s="142" t="s">
        <v>8</v>
      </c>
      <c r="D428" s="142" t="s">
        <v>8538</v>
      </c>
      <c r="E428" s="142" t="s">
        <v>8539</v>
      </c>
      <c r="F428" s="142" t="s">
        <v>8540</v>
      </c>
      <c r="G428" s="142"/>
      <c r="H428" s="142"/>
      <c r="I428" s="142"/>
      <c r="J428" s="142"/>
      <c r="K428" s="142">
        <v>20.010000000000002</v>
      </c>
      <c r="L428" s="142" t="s">
        <v>11597</v>
      </c>
    </row>
    <row r="429" spans="1:12" hidden="1" x14ac:dyDescent="0.25">
      <c r="A429" s="142" t="s">
        <v>12021</v>
      </c>
      <c r="B429" s="143">
        <v>42964</v>
      </c>
      <c r="C429" s="142" t="s">
        <v>8</v>
      </c>
      <c r="D429" s="142" t="s">
        <v>1111</v>
      </c>
      <c r="E429" s="142" t="s">
        <v>1112</v>
      </c>
      <c r="F429" s="142" t="s">
        <v>1113</v>
      </c>
      <c r="G429" s="142"/>
      <c r="H429" s="142"/>
      <c r="I429" s="142"/>
      <c r="J429" s="142"/>
      <c r="K429" s="144">
        <v>1099</v>
      </c>
      <c r="L429" s="142" t="s">
        <v>12022</v>
      </c>
    </row>
    <row r="430" spans="1:12" hidden="1" x14ac:dyDescent="0.25">
      <c r="A430" s="142" t="s">
        <v>12023</v>
      </c>
      <c r="B430" s="143">
        <v>42964</v>
      </c>
      <c r="C430" s="142" t="s">
        <v>8</v>
      </c>
      <c r="D430" s="142" t="s">
        <v>12024</v>
      </c>
      <c r="E430" s="142" t="s">
        <v>12025</v>
      </c>
      <c r="F430" s="142" t="s">
        <v>12026</v>
      </c>
      <c r="G430" s="142"/>
      <c r="H430" s="142"/>
      <c r="I430" s="142"/>
      <c r="J430" s="142"/>
      <c r="K430" s="144">
        <v>2510</v>
      </c>
      <c r="L430" s="142" t="s">
        <v>11602</v>
      </c>
    </row>
    <row r="431" spans="1:12" hidden="1" x14ac:dyDescent="0.25">
      <c r="A431" s="142" t="s">
        <v>12027</v>
      </c>
      <c r="B431" s="143">
        <v>42964</v>
      </c>
      <c r="C431" s="142" t="s">
        <v>8</v>
      </c>
      <c r="D431" s="142" t="s">
        <v>12028</v>
      </c>
      <c r="E431" s="142" t="s">
        <v>12029</v>
      </c>
      <c r="F431" s="142" t="s">
        <v>8363</v>
      </c>
      <c r="G431" s="142"/>
      <c r="H431" s="142"/>
      <c r="I431" s="142"/>
      <c r="J431" s="142"/>
      <c r="K431" s="144">
        <v>12513.24</v>
      </c>
      <c r="L431" s="142" t="s">
        <v>12030</v>
      </c>
    </row>
    <row r="432" spans="1:12" hidden="1" x14ac:dyDescent="0.25">
      <c r="A432" s="142" t="s">
        <v>12031</v>
      </c>
      <c r="B432" s="143">
        <v>42965</v>
      </c>
      <c r="C432" s="142" t="s">
        <v>8</v>
      </c>
      <c r="D432" s="142" t="s">
        <v>12032</v>
      </c>
      <c r="E432" s="142" t="s">
        <v>24</v>
      </c>
      <c r="F432" s="142" t="s">
        <v>12033</v>
      </c>
      <c r="G432" s="142"/>
      <c r="H432" s="142"/>
      <c r="I432" s="142"/>
      <c r="J432" s="142"/>
      <c r="K432" s="144">
        <v>2040</v>
      </c>
      <c r="L432" s="142" t="s">
        <v>12030</v>
      </c>
    </row>
    <row r="433" spans="1:12" hidden="1" x14ac:dyDescent="0.25">
      <c r="A433" s="142" t="s">
        <v>12034</v>
      </c>
      <c r="B433" s="143">
        <v>42965</v>
      </c>
      <c r="C433" s="142" t="s">
        <v>8</v>
      </c>
      <c r="D433" s="142" t="s">
        <v>6654</v>
      </c>
      <c r="E433" s="142" t="s">
        <v>6655</v>
      </c>
      <c r="F433" s="142" t="s">
        <v>6656</v>
      </c>
      <c r="G433" s="142"/>
      <c r="H433" s="142"/>
      <c r="I433" s="142"/>
      <c r="J433" s="142"/>
      <c r="K433" s="144">
        <v>2900</v>
      </c>
      <c r="L433" s="142" t="s">
        <v>12030</v>
      </c>
    </row>
    <row r="434" spans="1:12" hidden="1" x14ac:dyDescent="0.25">
      <c r="A434" s="142" t="s">
        <v>12035</v>
      </c>
      <c r="B434" s="143">
        <v>42968</v>
      </c>
      <c r="C434" s="142" t="s">
        <v>8</v>
      </c>
      <c r="D434" s="142" t="s">
        <v>11579</v>
      </c>
      <c r="E434" s="142" t="s">
        <v>11580</v>
      </c>
      <c r="F434" s="142" t="s">
        <v>11581</v>
      </c>
      <c r="G434" s="142"/>
      <c r="H434" s="142"/>
      <c r="I434" s="142"/>
      <c r="J434" s="142"/>
      <c r="K434" s="142">
        <v>464</v>
      </c>
      <c r="L434" s="142" t="s">
        <v>12030</v>
      </c>
    </row>
    <row r="435" spans="1:12" hidden="1" x14ac:dyDescent="0.25">
      <c r="A435" s="142" t="s">
        <v>12036</v>
      </c>
      <c r="B435" s="143">
        <v>42968</v>
      </c>
      <c r="C435" s="142" t="s">
        <v>8</v>
      </c>
      <c r="D435" s="142" t="s">
        <v>12037</v>
      </c>
      <c r="E435" s="142" t="s">
        <v>12038</v>
      </c>
      <c r="F435" s="142" t="s">
        <v>12039</v>
      </c>
      <c r="G435" s="142"/>
      <c r="H435" s="142"/>
      <c r="I435" s="142"/>
      <c r="J435" s="142"/>
      <c r="K435" s="144">
        <v>3239</v>
      </c>
      <c r="L435" s="142" t="s">
        <v>12040</v>
      </c>
    </row>
    <row r="436" spans="1:12" hidden="1" x14ac:dyDescent="0.25">
      <c r="A436" s="142" t="s">
        <v>12041</v>
      </c>
      <c r="B436" s="143">
        <v>42968</v>
      </c>
      <c r="C436" s="142" t="s">
        <v>8</v>
      </c>
      <c r="D436" s="142" t="s">
        <v>11833</v>
      </c>
      <c r="E436" s="142" t="s">
        <v>24</v>
      </c>
      <c r="F436" s="142" t="s">
        <v>11834</v>
      </c>
      <c r="G436" s="142"/>
      <c r="H436" s="142"/>
      <c r="I436" s="142"/>
      <c r="J436" s="142"/>
      <c r="K436" s="142">
        <v>95.82</v>
      </c>
      <c r="L436" s="142" t="s">
        <v>12042</v>
      </c>
    </row>
    <row r="437" spans="1:12" hidden="1" x14ac:dyDescent="0.25">
      <c r="A437" s="142" t="s">
        <v>12043</v>
      </c>
      <c r="B437" s="143">
        <v>42969</v>
      </c>
      <c r="C437" s="142" t="s">
        <v>8</v>
      </c>
      <c r="D437" s="142" t="s">
        <v>6943</v>
      </c>
      <c r="E437" s="142" t="s">
        <v>6944</v>
      </c>
      <c r="F437" s="142" t="s">
        <v>6945</v>
      </c>
      <c r="G437" s="142"/>
      <c r="H437" s="142"/>
      <c r="I437" s="142"/>
      <c r="J437" s="142"/>
      <c r="K437" s="144">
        <v>5085.3500000000004</v>
      </c>
      <c r="L437" s="142" t="s">
        <v>11602</v>
      </c>
    </row>
    <row r="438" spans="1:12" hidden="1" x14ac:dyDescent="0.25">
      <c r="A438" s="142" t="s">
        <v>12044</v>
      </c>
      <c r="B438" s="143">
        <v>42969</v>
      </c>
      <c r="C438" s="142" t="s">
        <v>8</v>
      </c>
      <c r="D438" s="142" t="s">
        <v>11960</v>
      </c>
      <c r="E438" s="142" t="s">
        <v>11961</v>
      </c>
      <c r="F438" s="142" t="s">
        <v>11962</v>
      </c>
      <c r="G438" s="142"/>
      <c r="H438" s="142"/>
      <c r="I438" s="142"/>
      <c r="J438" s="142"/>
      <c r="K438" s="142">
        <v>117.46</v>
      </c>
      <c r="L438" s="142" t="s">
        <v>1833</v>
      </c>
    </row>
    <row r="439" spans="1:12" hidden="1" x14ac:dyDescent="0.25">
      <c r="A439" s="142" t="s">
        <v>12045</v>
      </c>
      <c r="B439" s="143">
        <v>42969</v>
      </c>
      <c r="C439" s="142" t="s">
        <v>8</v>
      </c>
      <c r="D439" s="142" t="s">
        <v>10452</v>
      </c>
      <c r="E439" s="142" t="s">
        <v>24</v>
      </c>
      <c r="F439" s="142" t="s">
        <v>10453</v>
      </c>
      <c r="G439" s="142"/>
      <c r="H439" s="142"/>
      <c r="I439" s="142"/>
      <c r="J439" s="142"/>
      <c r="K439" s="144">
        <v>1031.99</v>
      </c>
      <c r="L439" s="142" t="s">
        <v>12046</v>
      </c>
    </row>
    <row r="440" spans="1:12" hidden="1" x14ac:dyDescent="0.25">
      <c r="A440" s="142" t="s">
        <v>12047</v>
      </c>
      <c r="B440" s="143">
        <v>42971</v>
      </c>
      <c r="C440" s="142" t="s">
        <v>8</v>
      </c>
      <c r="D440" s="142" t="s">
        <v>636</v>
      </c>
      <c r="E440" s="142" t="s">
        <v>637</v>
      </c>
      <c r="F440" s="142" t="s">
        <v>7043</v>
      </c>
      <c r="G440" s="142"/>
      <c r="H440" s="142"/>
      <c r="I440" s="142"/>
      <c r="J440" s="142"/>
      <c r="K440" s="144">
        <v>3250</v>
      </c>
      <c r="L440" s="142" t="s">
        <v>12048</v>
      </c>
    </row>
    <row r="441" spans="1:12" hidden="1" x14ac:dyDescent="0.25">
      <c r="A441" s="142" t="s">
        <v>12049</v>
      </c>
      <c r="B441" s="143">
        <v>42972</v>
      </c>
      <c r="C441" s="142" t="s">
        <v>8</v>
      </c>
      <c r="D441" s="142" t="s">
        <v>12050</v>
      </c>
      <c r="E441" s="142" t="s">
        <v>12051</v>
      </c>
      <c r="F441" s="142" t="s">
        <v>3861</v>
      </c>
      <c r="G441" s="142"/>
      <c r="H441" s="142"/>
      <c r="I441" s="142"/>
      <c r="J441" s="142"/>
      <c r="K441" s="144">
        <v>3208.4</v>
      </c>
      <c r="L441" s="142" t="s">
        <v>3134</v>
      </c>
    </row>
    <row r="442" spans="1:12" hidden="1" x14ac:dyDescent="0.25">
      <c r="A442" s="142" t="s">
        <v>12052</v>
      </c>
      <c r="B442" s="143">
        <v>42973</v>
      </c>
      <c r="C442" s="142" t="s">
        <v>8</v>
      </c>
      <c r="D442" s="142" t="s">
        <v>12053</v>
      </c>
      <c r="E442" s="142" t="s">
        <v>12054</v>
      </c>
      <c r="F442" s="142" t="s">
        <v>12055</v>
      </c>
      <c r="G442" s="142"/>
      <c r="H442" s="142"/>
      <c r="I442" s="142"/>
      <c r="J442" s="142"/>
      <c r="K442" s="144">
        <v>2420</v>
      </c>
      <c r="L442" s="142" t="s">
        <v>12056</v>
      </c>
    </row>
    <row r="443" spans="1:12" hidden="1" x14ac:dyDescent="0.25">
      <c r="A443" s="142" t="s">
        <v>12057</v>
      </c>
      <c r="B443" s="143">
        <v>42973</v>
      </c>
      <c r="C443" s="142" t="s">
        <v>8</v>
      </c>
      <c r="D443" s="142" t="s">
        <v>12058</v>
      </c>
      <c r="E443" s="142" t="s">
        <v>12059</v>
      </c>
      <c r="F443" s="142" t="s">
        <v>12060</v>
      </c>
      <c r="G443" s="142"/>
      <c r="H443" s="142"/>
      <c r="I443" s="142"/>
      <c r="J443" s="142"/>
      <c r="K443" s="144">
        <v>3239</v>
      </c>
      <c r="L443" s="142" t="s">
        <v>3134</v>
      </c>
    </row>
    <row r="444" spans="1:12" hidden="1" x14ac:dyDescent="0.25">
      <c r="A444" s="142" t="s">
        <v>12061</v>
      </c>
      <c r="B444" s="143">
        <v>42976</v>
      </c>
      <c r="C444" s="142" t="s">
        <v>8</v>
      </c>
      <c r="D444" s="142" t="s">
        <v>12062</v>
      </c>
      <c r="E444" s="142" t="s">
        <v>12063</v>
      </c>
      <c r="F444" s="142" t="s">
        <v>12064</v>
      </c>
      <c r="G444" s="142"/>
      <c r="H444" s="142"/>
      <c r="I444" s="142"/>
      <c r="J444" s="142"/>
      <c r="K444" s="144">
        <v>16000</v>
      </c>
      <c r="L444" s="142" t="s">
        <v>11602</v>
      </c>
    </row>
    <row r="445" spans="1:12" hidden="1" x14ac:dyDescent="0.25">
      <c r="A445" s="142" t="s">
        <v>12065</v>
      </c>
      <c r="B445" s="143">
        <v>42976</v>
      </c>
      <c r="C445" s="142" t="s">
        <v>8</v>
      </c>
      <c r="D445" s="142" t="s">
        <v>7812</v>
      </c>
      <c r="E445" s="142" t="s">
        <v>7813</v>
      </c>
      <c r="F445" s="142" t="s">
        <v>7814</v>
      </c>
      <c r="G445" s="142"/>
      <c r="H445" s="142"/>
      <c r="I445" s="142"/>
      <c r="J445" s="142"/>
      <c r="K445" s="144">
        <v>1099</v>
      </c>
      <c r="L445" s="142" t="s">
        <v>12022</v>
      </c>
    </row>
    <row r="446" spans="1:12" hidden="1" x14ac:dyDescent="0.25">
      <c r="A446" s="142" t="s">
        <v>12066</v>
      </c>
      <c r="B446" s="143">
        <v>42977</v>
      </c>
      <c r="C446" s="142" t="s">
        <v>8</v>
      </c>
      <c r="D446" s="142" t="s">
        <v>12067</v>
      </c>
      <c r="E446" s="142" t="s">
        <v>12068</v>
      </c>
      <c r="F446" s="142" t="s">
        <v>12069</v>
      </c>
      <c r="G446" s="142"/>
      <c r="H446" s="142"/>
      <c r="I446" s="142"/>
      <c r="J446" s="142"/>
      <c r="K446" s="144">
        <v>7123.58</v>
      </c>
      <c r="L446" s="142" t="s">
        <v>12030</v>
      </c>
    </row>
    <row r="447" spans="1:12" hidden="1" x14ac:dyDescent="0.25">
      <c r="A447" s="142" t="s">
        <v>12070</v>
      </c>
      <c r="B447" s="143">
        <v>42948</v>
      </c>
      <c r="C447" s="142" t="s">
        <v>10788</v>
      </c>
      <c r="D447" s="142" t="s">
        <v>9965</v>
      </c>
      <c r="E447" s="142" t="s">
        <v>24</v>
      </c>
      <c r="F447" s="142" t="s">
        <v>9966</v>
      </c>
      <c r="G447" s="142"/>
      <c r="H447" s="142"/>
      <c r="I447" s="142"/>
      <c r="J447" s="142"/>
      <c r="K447" s="144">
        <v>90000</v>
      </c>
      <c r="L447" s="142" t="s">
        <v>591</v>
      </c>
    </row>
    <row r="448" spans="1:12" hidden="1" x14ac:dyDescent="0.25">
      <c r="A448" s="142" t="s">
        <v>12071</v>
      </c>
      <c r="B448" s="143">
        <v>42948</v>
      </c>
      <c r="C448" s="142" t="s">
        <v>11421</v>
      </c>
      <c r="D448" s="142" t="s">
        <v>12072</v>
      </c>
      <c r="E448" s="142" t="s">
        <v>24</v>
      </c>
      <c r="F448" s="142" t="s">
        <v>12073</v>
      </c>
      <c r="G448" s="142"/>
      <c r="H448" s="142"/>
      <c r="I448" s="142"/>
      <c r="J448" s="142"/>
      <c r="K448" s="144">
        <v>3000</v>
      </c>
      <c r="L448" s="142" t="s">
        <v>12074</v>
      </c>
    </row>
    <row r="449" spans="1:13" hidden="1" x14ac:dyDescent="0.25">
      <c r="A449" s="142" t="s">
        <v>12075</v>
      </c>
      <c r="B449" s="143">
        <v>42950</v>
      </c>
      <c r="C449" s="142" t="s">
        <v>8</v>
      </c>
      <c r="D449" s="142" t="s">
        <v>12076</v>
      </c>
      <c r="E449" s="142" t="s">
        <v>12077</v>
      </c>
      <c r="F449" s="142" t="s">
        <v>12078</v>
      </c>
      <c r="G449" s="142"/>
      <c r="H449" s="142"/>
      <c r="I449" s="142"/>
      <c r="J449" s="142"/>
      <c r="K449" s="144">
        <v>5000</v>
      </c>
      <c r="L449" s="142" t="s">
        <v>12079</v>
      </c>
    </row>
    <row r="450" spans="1:13" hidden="1" x14ac:dyDescent="0.25">
      <c r="A450" s="142" t="s">
        <v>12080</v>
      </c>
      <c r="B450" s="143">
        <v>42950</v>
      </c>
      <c r="C450" s="142" t="s">
        <v>12081</v>
      </c>
      <c r="D450" s="142" t="s">
        <v>12082</v>
      </c>
      <c r="E450" s="142" t="s">
        <v>12083</v>
      </c>
      <c r="F450" s="142" t="s">
        <v>12084</v>
      </c>
      <c r="G450" s="142"/>
      <c r="H450" s="142"/>
      <c r="I450" s="142"/>
      <c r="J450" s="142"/>
      <c r="K450" s="144">
        <v>20000</v>
      </c>
      <c r="L450" s="142" t="s">
        <v>12085</v>
      </c>
    </row>
    <row r="451" spans="1:13" hidden="1" x14ac:dyDescent="0.25">
      <c r="A451" s="142" t="s">
        <v>12086</v>
      </c>
      <c r="B451" s="143">
        <v>42950</v>
      </c>
      <c r="C451" s="142" t="s">
        <v>12081</v>
      </c>
      <c r="D451" s="142" t="s">
        <v>12082</v>
      </c>
      <c r="E451" s="142" t="s">
        <v>12083</v>
      </c>
      <c r="F451" s="142" t="s">
        <v>12084</v>
      </c>
      <c r="G451" s="142"/>
      <c r="H451" s="142"/>
      <c r="I451" s="142"/>
      <c r="J451" s="142"/>
      <c r="K451" s="144">
        <v>20000</v>
      </c>
      <c r="L451" s="142" t="s">
        <v>12085</v>
      </c>
    </row>
    <row r="452" spans="1:13" hidden="1" x14ac:dyDescent="0.25">
      <c r="A452" s="142" t="s">
        <v>12087</v>
      </c>
      <c r="B452" s="143">
        <v>42950</v>
      </c>
      <c r="C452" s="142" t="s">
        <v>12081</v>
      </c>
      <c r="D452" s="142" t="s">
        <v>12082</v>
      </c>
      <c r="E452" s="142" t="s">
        <v>12083</v>
      </c>
      <c r="F452" s="142" t="s">
        <v>12084</v>
      </c>
      <c r="G452" s="142"/>
      <c r="H452" s="142"/>
      <c r="I452" s="142"/>
      <c r="J452" s="142"/>
      <c r="K452" s="144">
        <v>50000</v>
      </c>
      <c r="L452" s="142" t="s">
        <v>12085</v>
      </c>
    </row>
    <row r="453" spans="1:13" hidden="1" x14ac:dyDescent="0.25">
      <c r="A453" s="142" t="s">
        <v>12088</v>
      </c>
      <c r="B453" s="143">
        <v>42951</v>
      </c>
      <c r="C453" s="142" t="s">
        <v>12081</v>
      </c>
      <c r="D453" s="142" t="s">
        <v>12082</v>
      </c>
      <c r="E453" s="142" t="s">
        <v>12083</v>
      </c>
      <c r="F453" s="142" t="s">
        <v>12084</v>
      </c>
      <c r="G453" s="142"/>
      <c r="H453" s="142"/>
      <c r="I453" s="142"/>
      <c r="J453" s="142"/>
      <c r="K453" s="144">
        <v>67000</v>
      </c>
      <c r="L453" s="142" t="s">
        <v>12085</v>
      </c>
    </row>
    <row r="454" spans="1:13" hidden="1" x14ac:dyDescent="0.25">
      <c r="A454" s="142" t="s">
        <v>12089</v>
      </c>
      <c r="B454" s="143">
        <v>42952</v>
      </c>
      <c r="C454" s="142" t="s">
        <v>11421</v>
      </c>
      <c r="D454" s="142" t="s">
        <v>12090</v>
      </c>
      <c r="E454" s="142" t="s">
        <v>24</v>
      </c>
      <c r="F454" s="142" t="s">
        <v>12091</v>
      </c>
      <c r="G454" s="142"/>
      <c r="H454" s="142"/>
      <c r="I454" s="142"/>
      <c r="J454" s="142"/>
      <c r="K454" s="144">
        <v>5000</v>
      </c>
      <c r="L454" s="142" t="s">
        <v>12092</v>
      </c>
    </row>
    <row r="455" spans="1:13" hidden="1" x14ac:dyDescent="0.25">
      <c r="A455" s="142" t="s">
        <v>12093</v>
      </c>
      <c r="B455" s="143">
        <v>42954</v>
      </c>
      <c r="C455" s="142" t="s">
        <v>12094</v>
      </c>
      <c r="D455" s="142" t="s">
        <v>12095</v>
      </c>
      <c r="E455" s="142" t="s">
        <v>12096</v>
      </c>
      <c r="F455" s="142" t="s">
        <v>12097</v>
      </c>
      <c r="G455" s="142"/>
      <c r="H455" s="142"/>
      <c r="I455" s="142"/>
      <c r="J455" s="142"/>
      <c r="K455" s="144">
        <v>40000</v>
      </c>
      <c r="L455" s="142" t="s">
        <v>12098</v>
      </c>
    </row>
    <row r="456" spans="1:13" hidden="1" x14ac:dyDescent="0.25">
      <c r="A456" s="142" t="s">
        <v>12099</v>
      </c>
      <c r="B456" s="143">
        <v>42955</v>
      </c>
      <c r="C456" s="142" t="s">
        <v>12100</v>
      </c>
      <c r="D456" s="142" t="s">
        <v>12101</v>
      </c>
      <c r="E456" s="142" t="s">
        <v>12077</v>
      </c>
      <c r="F456" s="142" t="s">
        <v>12078</v>
      </c>
      <c r="G456" s="142"/>
      <c r="H456" s="142"/>
      <c r="I456" s="142"/>
      <c r="J456" s="142"/>
      <c r="K456" s="144">
        <v>10000</v>
      </c>
      <c r="L456" s="142" t="s">
        <v>11632</v>
      </c>
    </row>
    <row r="457" spans="1:13" hidden="1" x14ac:dyDescent="0.25">
      <c r="A457" s="142" t="s">
        <v>12102</v>
      </c>
      <c r="B457" s="143">
        <v>42955</v>
      </c>
      <c r="C457" s="142" t="s">
        <v>12100</v>
      </c>
      <c r="D457" s="142" t="s">
        <v>12101</v>
      </c>
      <c r="E457" s="142" t="s">
        <v>12077</v>
      </c>
      <c r="F457" s="142" t="s">
        <v>12078</v>
      </c>
      <c r="G457" s="142"/>
      <c r="H457" s="142"/>
      <c r="I457" s="142"/>
      <c r="J457" s="142"/>
      <c r="K457" s="144">
        <v>100000</v>
      </c>
      <c r="L457" s="142" t="s">
        <v>11632</v>
      </c>
    </row>
    <row r="458" spans="1:13" hidden="1" x14ac:dyDescent="0.25">
      <c r="A458" s="142" t="s">
        <v>12103</v>
      </c>
      <c r="B458" s="143">
        <v>42955</v>
      </c>
      <c r="C458" s="142" t="s">
        <v>12094</v>
      </c>
      <c r="D458" s="142" t="s">
        <v>12095</v>
      </c>
      <c r="E458" s="142" t="s">
        <v>12096</v>
      </c>
      <c r="F458" s="142" t="s">
        <v>12097</v>
      </c>
      <c r="G458" s="142"/>
      <c r="H458" s="142"/>
      <c r="I458" s="142"/>
      <c r="J458" s="142"/>
      <c r="K458" s="144">
        <v>40000</v>
      </c>
      <c r="L458" s="142" t="s">
        <v>12104</v>
      </c>
    </row>
    <row r="459" spans="1:13" hidden="1" x14ac:dyDescent="0.25">
      <c r="A459" s="142" t="s">
        <v>12105</v>
      </c>
      <c r="B459" s="143">
        <v>42956</v>
      </c>
      <c r="C459" s="142" t="s">
        <v>12094</v>
      </c>
      <c r="D459" s="142" t="s">
        <v>12095</v>
      </c>
      <c r="E459" s="142" t="s">
        <v>12096</v>
      </c>
      <c r="F459" s="142" t="s">
        <v>12097</v>
      </c>
      <c r="G459" s="142"/>
      <c r="H459" s="142"/>
      <c r="I459" s="142"/>
      <c r="J459" s="142"/>
      <c r="K459" s="144">
        <v>80000</v>
      </c>
      <c r="L459" s="142" t="s">
        <v>12106</v>
      </c>
    </row>
    <row r="460" spans="1:13" hidden="1" x14ac:dyDescent="0.25">
      <c r="A460" s="142" t="s">
        <v>12107</v>
      </c>
      <c r="B460" s="143">
        <v>42957</v>
      </c>
      <c r="C460" s="142" t="s">
        <v>12094</v>
      </c>
      <c r="D460" s="142" t="s">
        <v>12095</v>
      </c>
      <c r="E460" s="142" t="s">
        <v>12096</v>
      </c>
      <c r="F460" s="142" t="s">
        <v>12097</v>
      </c>
      <c r="G460" s="142"/>
      <c r="H460" s="142"/>
      <c r="I460" s="142"/>
      <c r="J460" s="142"/>
      <c r="K460" s="144">
        <v>30000</v>
      </c>
      <c r="L460" s="142" t="s">
        <v>12108</v>
      </c>
    </row>
    <row r="461" spans="1:13" hidden="1" x14ac:dyDescent="0.25">
      <c r="A461" s="142" t="s">
        <v>12109</v>
      </c>
      <c r="B461" s="143">
        <v>42957</v>
      </c>
      <c r="C461" s="142" t="s">
        <v>12110</v>
      </c>
      <c r="D461" s="142" t="s">
        <v>12111</v>
      </c>
      <c r="E461" s="142" t="s">
        <v>24</v>
      </c>
      <c r="F461" s="142" t="s">
        <v>12112</v>
      </c>
      <c r="G461" s="142"/>
      <c r="H461" s="142"/>
      <c r="I461" s="142"/>
      <c r="J461" s="142"/>
      <c r="K461" s="144">
        <v>50000</v>
      </c>
      <c r="L461" s="142" t="s">
        <v>12113</v>
      </c>
    </row>
    <row r="462" spans="1:13" hidden="1" x14ac:dyDescent="0.25">
      <c r="A462" s="142" t="s">
        <v>12114</v>
      </c>
      <c r="B462" s="143">
        <v>42976</v>
      </c>
      <c r="C462" s="142" t="s">
        <v>12115</v>
      </c>
      <c r="D462" s="142" t="s">
        <v>6582</v>
      </c>
      <c r="E462" s="142" t="s">
        <v>6583</v>
      </c>
      <c r="F462" s="142" t="s">
        <v>6584</v>
      </c>
      <c r="G462" s="142"/>
      <c r="H462" s="142"/>
      <c r="I462" s="142"/>
      <c r="J462" s="142"/>
      <c r="K462" s="144">
        <v>319340.07</v>
      </c>
      <c r="L462" s="142" t="s">
        <v>12116</v>
      </c>
      <c r="M462" s="142"/>
    </row>
    <row r="463" spans="1:13" hidden="1" x14ac:dyDescent="0.25">
      <c r="A463" s="142" t="s">
        <v>12117</v>
      </c>
      <c r="B463" s="143">
        <v>42958</v>
      </c>
      <c r="C463" s="142" t="s">
        <v>12110</v>
      </c>
      <c r="D463" s="142" t="s">
        <v>12111</v>
      </c>
      <c r="E463" s="142" t="s">
        <v>24</v>
      </c>
      <c r="F463" s="142" t="s">
        <v>12112</v>
      </c>
      <c r="G463" s="142"/>
      <c r="H463" s="142"/>
      <c r="I463" s="142"/>
      <c r="J463" s="142"/>
      <c r="K463" s="144">
        <v>54000</v>
      </c>
      <c r="L463" s="142" t="s">
        <v>10829</v>
      </c>
    </row>
    <row r="464" spans="1:13" hidden="1" x14ac:dyDescent="0.25">
      <c r="A464" s="142" t="s">
        <v>12118</v>
      </c>
      <c r="B464" s="143">
        <v>42958</v>
      </c>
      <c r="C464" s="142" t="s">
        <v>12110</v>
      </c>
      <c r="D464" s="142" t="s">
        <v>12111</v>
      </c>
      <c r="E464" s="142" t="s">
        <v>24</v>
      </c>
      <c r="F464" s="142" t="s">
        <v>12112</v>
      </c>
      <c r="G464" s="142"/>
      <c r="H464" s="142"/>
      <c r="I464" s="142"/>
      <c r="J464" s="142"/>
      <c r="K464" s="144">
        <v>25000</v>
      </c>
      <c r="L464" s="142" t="s">
        <v>12119</v>
      </c>
    </row>
    <row r="465" spans="1:13" hidden="1" x14ac:dyDescent="0.25">
      <c r="A465" s="142" t="s">
        <v>12120</v>
      </c>
      <c r="B465" s="143">
        <v>42977</v>
      </c>
      <c r="C465" s="142" t="s">
        <v>11426</v>
      </c>
      <c r="D465" s="142" t="s">
        <v>11427</v>
      </c>
      <c r="E465" s="142" t="s">
        <v>24</v>
      </c>
      <c r="F465" s="142" t="s">
        <v>11428</v>
      </c>
      <c r="G465" s="142"/>
      <c r="H465" s="142"/>
      <c r="I465" s="142"/>
      <c r="J465" s="142"/>
      <c r="K465" s="144">
        <v>115206.43</v>
      </c>
      <c r="L465" s="142" t="s">
        <v>591</v>
      </c>
      <c r="M465" s="142"/>
    </row>
    <row r="466" spans="1:13" hidden="1" x14ac:dyDescent="0.25">
      <c r="A466" s="142" t="s">
        <v>12121</v>
      </c>
      <c r="B466" s="143">
        <v>42958</v>
      </c>
      <c r="C466" s="142" t="s">
        <v>11085</v>
      </c>
      <c r="D466" s="142" t="s">
        <v>11086</v>
      </c>
      <c r="E466" s="142" t="s">
        <v>11087</v>
      </c>
      <c r="F466" s="142" t="s">
        <v>1100</v>
      </c>
      <c r="G466" s="142"/>
      <c r="H466" s="142"/>
      <c r="I466" s="142"/>
      <c r="J466" s="142"/>
      <c r="K466" s="144">
        <v>50000</v>
      </c>
      <c r="L466" s="142" t="s">
        <v>12122</v>
      </c>
    </row>
    <row r="467" spans="1:13" hidden="1" x14ac:dyDescent="0.25">
      <c r="A467" s="142" t="s">
        <v>12123</v>
      </c>
      <c r="B467" s="143">
        <v>42958</v>
      </c>
      <c r="C467" s="142" t="s">
        <v>11062</v>
      </c>
      <c r="D467" s="142" t="s">
        <v>11063</v>
      </c>
      <c r="E467" s="142" t="s">
        <v>11064</v>
      </c>
      <c r="F467" s="142" t="s">
        <v>11065</v>
      </c>
      <c r="G467" s="142"/>
      <c r="H467" s="142"/>
      <c r="I467" s="142"/>
      <c r="J467" s="142"/>
      <c r="K467" s="142">
        <v>2</v>
      </c>
      <c r="L467" s="142" t="s">
        <v>12124</v>
      </c>
    </row>
    <row r="468" spans="1:13" hidden="1" x14ac:dyDescent="0.25">
      <c r="A468" s="142" t="s">
        <v>12125</v>
      </c>
      <c r="B468" s="143">
        <v>42959</v>
      </c>
      <c r="C468" s="142" t="s">
        <v>11085</v>
      </c>
      <c r="D468" s="142" t="s">
        <v>11086</v>
      </c>
      <c r="E468" s="142" t="s">
        <v>11087</v>
      </c>
      <c r="F468" s="142" t="s">
        <v>1100</v>
      </c>
      <c r="G468" s="142"/>
      <c r="H468" s="142"/>
      <c r="I468" s="142"/>
      <c r="J468" s="142"/>
      <c r="K468" s="144">
        <v>13000</v>
      </c>
      <c r="L468" s="142" t="s">
        <v>12126</v>
      </c>
    </row>
    <row r="469" spans="1:13" hidden="1" x14ac:dyDescent="0.25">
      <c r="A469" s="142" t="s">
        <v>12127</v>
      </c>
      <c r="B469" s="143">
        <v>42959</v>
      </c>
      <c r="C469" s="142" t="s">
        <v>11085</v>
      </c>
      <c r="D469" s="142" t="s">
        <v>11086</v>
      </c>
      <c r="E469" s="142" t="s">
        <v>11087</v>
      </c>
      <c r="F469" s="142" t="s">
        <v>1100</v>
      </c>
      <c r="G469" s="142"/>
      <c r="H469" s="142"/>
      <c r="I469" s="142"/>
      <c r="J469" s="142"/>
      <c r="K469" s="144">
        <v>7000</v>
      </c>
      <c r="L469" s="142" t="s">
        <v>12128</v>
      </c>
    </row>
    <row r="470" spans="1:13" hidden="1" x14ac:dyDescent="0.25">
      <c r="A470" s="142" t="s">
        <v>12129</v>
      </c>
      <c r="B470" s="143">
        <v>42959</v>
      </c>
      <c r="C470" s="142" t="s">
        <v>11085</v>
      </c>
      <c r="D470" s="142" t="s">
        <v>11086</v>
      </c>
      <c r="E470" s="142" t="s">
        <v>11087</v>
      </c>
      <c r="F470" s="142" t="s">
        <v>1100</v>
      </c>
      <c r="G470" s="142"/>
      <c r="H470" s="142"/>
      <c r="I470" s="142"/>
      <c r="J470" s="142"/>
      <c r="K470" s="142">
        <v>735.78</v>
      </c>
      <c r="L470" s="142" t="s">
        <v>12130</v>
      </c>
    </row>
    <row r="471" spans="1:13" hidden="1" x14ac:dyDescent="0.25">
      <c r="A471" s="142" t="s">
        <v>12131</v>
      </c>
      <c r="B471" s="143">
        <v>42960</v>
      </c>
      <c r="C471" s="142" t="s">
        <v>11408</v>
      </c>
      <c r="D471" s="142" t="s">
        <v>11409</v>
      </c>
      <c r="E471" s="142" t="s">
        <v>24</v>
      </c>
      <c r="F471" s="142" t="s">
        <v>11410</v>
      </c>
      <c r="G471" s="142"/>
      <c r="H471" s="142"/>
      <c r="I471" s="142"/>
      <c r="J471" s="142"/>
      <c r="K471" s="144">
        <v>5000</v>
      </c>
      <c r="L471" s="142" t="s">
        <v>12132</v>
      </c>
    </row>
    <row r="472" spans="1:13" hidden="1" x14ac:dyDescent="0.25">
      <c r="A472" s="142" t="s">
        <v>12133</v>
      </c>
      <c r="B472" s="143">
        <v>42963</v>
      </c>
      <c r="C472" s="142" t="s">
        <v>12134</v>
      </c>
      <c r="D472" s="142" t="s">
        <v>12135</v>
      </c>
      <c r="E472" s="142" t="s">
        <v>24</v>
      </c>
      <c r="F472" s="142" t="s">
        <v>12136</v>
      </c>
      <c r="G472" s="142"/>
      <c r="H472" s="142"/>
      <c r="I472" s="142"/>
      <c r="J472" s="142"/>
      <c r="K472" s="144">
        <v>2000</v>
      </c>
      <c r="L472" s="142" t="s">
        <v>12137</v>
      </c>
    </row>
    <row r="473" spans="1:13" hidden="1" x14ac:dyDescent="0.25">
      <c r="A473" s="142" t="s">
        <v>12138</v>
      </c>
      <c r="B473" s="143">
        <v>42977</v>
      </c>
      <c r="C473" s="142" t="s">
        <v>12139</v>
      </c>
      <c r="D473" s="142" t="s">
        <v>8948</v>
      </c>
      <c r="E473" s="142" t="s">
        <v>8949</v>
      </c>
      <c r="F473" s="142" t="s">
        <v>8950</v>
      </c>
      <c r="G473" s="142"/>
      <c r="H473" s="142"/>
      <c r="I473" s="142"/>
      <c r="J473" s="142"/>
      <c r="K473" s="144">
        <v>134232.18</v>
      </c>
      <c r="L473" s="142" t="s">
        <v>1842</v>
      </c>
      <c r="M473" s="142"/>
    </row>
    <row r="474" spans="1:13" hidden="1" x14ac:dyDescent="0.25">
      <c r="A474" s="142" t="s">
        <v>12140</v>
      </c>
      <c r="B474" s="143">
        <v>42965</v>
      </c>
      <c r="C474" s="142" t="s">
        <v>12141</v>
      </c>
      <c r="D474" s="142" t="s">
        <v>12142</v>
      </c>
      <c r="E474" s="142" t="s">
        <v>24</v>
      </c>
      <c r="F474" s="142" t="s">
        <v>12143</v>
      </c>
      <c r="G474" s="142"/>
      <c r="H474" s="142"/>
      <c r="I474" s="142"/>
      <c r="J474" s="142"/>
      <c r="K474" s="144">
        <v>3000</v>
      </c>
      <c r="L474" s="142" t="s">
        <v>10829</v>
      </c>
    </row>
    <row r="475" spans="1:13" hidden="1" x14ac:dyDescent="0.25">
      <c r="A475" s="142" t="s">
        <v>12144</v>
      </c>
      <c r="B475" s="143">
        <v>42965</v>
      </c>
      <c r="C475" s="142" t="s">
        <v>12145</v>
      </c>
      <c r="D475" s="142" t="s">
        <v>12146</v>
      </c>
      <c r="E475" s="142" t="s">
        <v>12147</v>
      </c>
      <c r="F475" s="142" t="s">
        <v>1884</v>
      </c>
      <c r="G475" s="142"/>
      <c r="H475" s="142"/>
      <c r="I475" s="142"/>
      <c r="J475" s="142"/>
      <c r="K475" s="144">
        <v>80297.490000000005</v>
      </c>
      <c r="L475" s="142" t="s">
        <v>12085</v>
      </c>
    </row>
    <row r="476" spans="1:13" hidden="1" x14ac:dyDescent="0.25">
      <c r="A476" s="142" t="s">
        <v>12148</v>
      </c>
      <c r="B476" s="143">
        <v>42965</v>
      </c>
      <c r="C476" s="142" t="s">
        <v>11327</v>
      </c>
      <c r="D476" s="142" t="s">
        <v>11328</v>
      </c>
      <c r="E476" s="142" t="s">
        <v>24</v>
      </c>
      <c r="F476" s="142" t="s">
        <v>11329</v>
      </c>
      <c r="G476" s="142"/>
      <c r="H476" s="142"/>
      <c r="I476" s="142"/>
      <c r="J476" s="142"/>
      <c r="K476" s="144">
        <v>5000</v>
      </c>
      <c r="L476" s="142" t="s">
        <v>12149</v>
      </c>
    </row>
    <row r="477" spans="1:13" hidden="1" x14ac:dyDescent="0.25">
      <c r="A477" s="142" t="s">
        <v>12150</v>
      </c>
      <c r="B477" s="143">
        <v>42967</v>
      </c>
      <c r="C477" s="142" t="s">
        <v>8</v>
      </c>
      <c r="D477" s="142" t="s">
        <v>11322</v>
      </c>
      <c r="E477" s="142" t="s">
        <v>11323</v>
      </c>
      <c r="F477" s="142" t="s">
        <v>11324</v>
      </c>
      <c r="G477" s="142"/>
      <c r="H477" s="142"/>
      <c r="I477" s="142"/>
      <c r="J477" s="142"/>
      <c r="K477" s="144">
        <v>5000</v>
      </c>
      <c r="L477" s="142" t="s">
        <v>12151</v>
      </c>
    </row>
    <row r="478" spans="1:13" hidden="1" x14ac:dyDescent="0.25">
      <c r="A478" s="142" t="s">
        <v>12152</v>
      </c>
      <c r="B478" s="143">
        <v>42977</v>
      </c>
      <c r="C478" s="142" t="s">
        <v>11957</v>
      </c>
      <c r="D478" s="142" t="s">
        <v>11373</v>
      </c>
      <c r="E478" s="142" t="s">
        <v>11374</v>
      </c>
      <c r="F478" s="142" t="s">
        <v>11375</v>
      </c>
      <c r="G478" s="142"/>
      <c r="H478" s="142"/>
      <c r="I478" s="142"/>
      <c r="J478" s="142"/>
      <c r="K478" s="144">
        <v>369900</v>
      </c>
      <c r="L478" s="142" t="s">
        <v>12153</v>
      </c>
      <c r="M478" s="142"/>
    </row>
    <row r="479" spans="1:13" hidden="1" x14ac:dyDescent="0.25">
      <c r="A479" s="142" t="s">
        <v>12154</v>
      </c>
      <c r="B479" s="143">
        <v>42968</v>
      </c>
      <c r="C479" s="142" t="s">
        <v>11302</v>
      </c>
      <c r="D479" s="142" t="s">
        <v>11303</v>
      </c>
      <c r="E479" s="142" t="s">
        <v>24</v>
      </c>
      <c r="F479" s="142" t="s">
        <v>12155</v>
      </c>
      <c r="G479" s="142"/>
      <c r="H479" s="142"/>
      <c r="I479" s="142"/>
      <c r="J479" s="142"/>
      <c r="K479" s="144">
        <v>20000</v>
      </c>
      <c r="L479" s="142" t="s">
        <v>12156</v>
      </c>
    </row>
    <row r="480" spans="1:13" hidden="1" x14ac:dyDescent="0.25">
      <c r="A480" s="142" t="s">
        <v>12157</v>
      </c>
      <c r="B480" s="143">
        <v>42977</v>
      </c>
      <c r="C480" s="142" t="s">
        <v>8</v>
      </c>
      <c r="D480" s="142" t="s">
        <v>11350</v>
      </c>
      <c r="E480" s="142" t="s">
        <v>11351</v>
      </c>
      <c r="F480" s="142" t="s">
        <v>11352</v>
      </c>
      <c r="G480" s="142"/>
      <c r="H480" s="142"/>
      <c r="I480" s="142"/>
      <c r="J480" s="142"/>
      <c r="K480" s="144">
        <v>170000</v>
      </c>
      <c r="L480" s="142" t="s">
        <v>12158</v>
      </c>
      <c r="M480" s="142"/>
    </row>
    <row r="481" spans="1:13" hidden="1" x14ac:dyDescent="0.25">
      <c r="A481" s="142" t="s">
        <v>12159</v>
      </c>
      <c r="B481" s="143">
        <v>42977</v>
      </c>
      <c r="C481" s="142" t="s">
        <v>12160</v>
      </c>
      <c r="D481" s="142" t="s">
        <v>5214</v>
      </c>
      <c r="E481" s="142" t="s">
        <v>5215</v>
      </c>
      <c r="F481" s="142" t="s">
        <v>4172</v>
      </c>
      <c r="G481" s="142"/>
      <c r="H481" s="142"/>
      <c r="I481" s="142"/>
      <c r="J481" s="142"/>
      <c r="K481" s="144">
        <v>181714.9</v>
      </c>
      <c r="L481" s="142" t="s">
        <v>11219</v>
      </c>
      <c r="M481" s="142"/>
    </row>
    <row r="482" spans="1:13" hidden="1" x14ac:dyDescent="0.25">
      <c r="A482" s="142" t="s">
        <v>12161</v>
      </c>
      <c r="B482" s="143">
        <v>42977</v>
      </c>
      <c r="C482" s="142" t="s">
        <v>8</v>
      </c>
      <c r="D482" s="142" t="s">
        <v>12162</v>
      </c>
      <c r="E482" s="142" t="s">
        <v>12163</v>
      </c>
      <c r="F482" s="142" t="s">
        <v>12164</v>
      </c>
      <c r="G482" s="142"/>
      <c r="H482" s="142"/>
      <c r="I482" s="142"/>
      <c r="J482" s="142"/>
      <c r="K482" s="144">
        <v>286400</v>
      </c>
      <c r="L482" s="142" t="s">
        <v>12165</v>
      </c>
      <c r="M482" s="142"/>
    </row>
    <row r="483" spans="1:13" hidden="1" x14ac:dyDescent="0.25">
      <c r="A483" s="142" t="s">
        <v>12166</v>
      </c>
      <c r="B483" s="143">
        <v>42978</v>
      </c>
      <c r="C483" s="142" t="s">
        <v>12167</v>
      </c>
      <c r="D483" s="142" t="s">
        <v>11405</v>
      </c>
      <c r="E483" s="142" t="s">
        <v>24</v>
      </c>
      <c r="F483" s="142" t="s">
        <v>11406</v>
      </c>
      <c r="G483" s="142"/>
      <c r="H483" s="142"/>
      <c r="I483" s="142"/>
      <c r="J483" s="142"/>
      <c r="K483" s="144">
        <v>129900</v>
      </c>
      <c r="L483" s="64" t="s">
        <v>301</v>
      </c>
      <c r="M483" s="142"/>
    </row>
    <row r="484" spans="1:13" hidden="1" x14ac:dyDescent="0.25">
      <c r="A484" s="142" t="s">
        <v>12168</v>
      </c>
      <c r="B484" s="143">
        <v>42971</v>
      </c>
      <c r="C484" s="142" t="s">
        <v>8</v>
      </c>
      <c r="D484" s="142" t="s">
        <v>12169</v>
      </c>
      <c r="E484" s="142" t="s">
        <v>24</v>
      </c>
      <c r="F484" s="142" t="s">
        <v>12170</v>
      </c>
      <c r="G484" s="142"/>
      <c r="H484" s="142"/>
      <c r="I484" s="142"/>
      <c r="J484" s="142"/>
      <c r="K484" s="144">
        <v>5000</v>
      </c>
      <c r="L484" s="142" t="s">
        <v>12171</v>
      </c>
    </row>
    <row r="485" spans="1:13" hidden="1" x14ac:dyDescent="0.25">
      <c r="A485" s="142" t="s">
        <v>12172</v>
      </c>
      <c r="B485" s="143">
        <v>42971</v>
      </c>
      <c r="C485" s="142" t="s">
        <v>8</v>
      </c>
      <c r="D485" s="142" t="s">
        <v>12173</v>
      </c>
      <c r="E485" s="142" t="s">
        <v>12174</v>
      </c>
      <c r="F485" s="142" t="s">
        <v>12175</v>
      </c>
      <c r="G485" s="142"/>
      <c r="H485" s="142"/>
      <c r="I485" s="142"/>
      <c r="J485" s="142"/>
      <c r="K485" s="144">
        <v>5000</v>
      </c>
      <c r="L485" s="142" t="s">
        <v>12176</v>
      </c>
    </row>
    <row r="486" spans="1:13" hidden="1" x14ac:dyDescent="0.25">
      <c r="A486" s="142" t="s">
        <v>12177</v>
      </c>
      <c r="B486" s="143">
        <v>42972</v>
      </c>
      <c r="C486" s="142" t="s">
        <v>12178</v>
      </c>
      <c r="D486" s="142" t="s">
        <v>12179</v>
      </c>
      <c r="E486" s="142" t="s">
        <v>12180</v>
      </c>
      <c r="F486" s="142" t="s">
        <v>12181</v>
      </c>
      <c r="G486" s="142"/>
      <c r="H486" s="142"/>
      <c r="I486" s="142"/>
      <c r="J486" s="142"/>
      <c r="K486" s="144">
        <v>5000</v>
      </c>
      <c r="L486" s="142" t="s">
        <v>10829</v>
      </c>
    </row>
    <row r="487" spans="1:13" hidden="1" x14ac:dyDescent="0.25">
      <c r="A487" s="142" t="s">
        <v>12182</v>
      </c>
      <c r="B487" s="143">
        <v>42978</v>
      </c>
      <c r="C487" s="142" t="s">
        <v>12183</v>
      </c>
      <c r="D487" s="142" t="s">
        <v>12184</v>
      </c>
      <c r="E487" s="142" t="s">
        <v>24</v>
      </c>
      <c r="F487" s="142" t="s">
        <v>12185</v>
      </c>
      <c r="G487" s="142"/>
      <c r="H487" s="142"/>
      <c r="I487" s="142"/>
      <c r="J487" s="142"/>
      <c r="K487" s="144">
        <v>234500</v>
      </c>
      <c r="L487" s="142" t="s">
        <v>11168</v>
      </c>
      <c r="M487" s="142"/>
    </row>
    <row r="488" spans="1:13" hidden="1" x14ac:dyDescent="0.25">
      <c r="A488" s="142" t="s">
        <v>12186</v>
      </c>
      <c r="B488" s="143">
        <v>42978</v>
      </c>
      <c r="C488" s="142" t="s">
        <v>12187</v>
      </c>
      <c r="D488" s="142" t="s">
        <v>7964</v>
      </c>
      <c r="E488" s="142" t="s">
        <v>7965</v>
      </c>
      <c r="F488" s="142" t="s">
        <v>7966</v>
      </c>
      <c r="G488" s="142"/>
      <c r="H488" s="142"/>
      <c r="I488" s="142"/>
      <c r="J488" s="142"/>
      <c r="K488" s="144">
        <v>218106.73</v>
      </c>
      <c r="L488" s="142" t="s">
        <v>591</v>
      </c>
      <c r="M488" s="142"/>
    </row>
    <row r="489" spans="1:13" hidden="1" x14ac:dyDescent="0.25">
      <c r="A489" s="142" t="s">
        <v>12188</v>
      </c>
      <c r="B489" s="143">
        <v>42973</v>
      </c>
      <c r="C489" s="142" t="s">
        <v>12189</v>
      </c>
      <c r="D489" s="142" t="s">
        <v>12190</v>
      </c>
      <c r="E489" s="142" t="s">
        <v>12191</v>
      </c>
      <c r="F489" s="142" t="s">
        <v>12192</v>
      </c>
      <c r="G489" s="142"/>
      <c r="H489" s="142"/>
      <c r="I489" s="142"/>
      <c r="J489" s="142"/>
      <c r="K489" s="144">
        <v>5000</v>
      </c>
      <c r="L489" s="142"/>
    </row>
    <row r="490" spans="1:13" hidden="1" x14ac:dyDescent="0.25">
      <c r="A490" s="142" t="s">
        <v>12193</v>
      </c>
      <c r="B490" s="143">
        <v>42973</v>
      </c>
      <c r="C490" s="142" t="s">
        <v>12194</v>
      </c>
      <c r="D490" s="142" t="s">
        <v>12195</v>
      </c>
      <c r="E490" s="142" t="s">
        <v>24</v>
      </c>
      <c r="F490" s="142" t="s">
        <v>12196</v>
      </c>
      <c r="G490" s="142"/>
      <c r="H490" s="142"/>
      <c r="I490" s="142"/>
      <c r="J490" s="142"/>
      <c r="K490" s="144">
        <v>1000</v>
      </c>
      <c r="L490" s="142" t="s">
        <v>3134</v>
      </c>
    </row>
    <row r="491" spans="1:13" hidden="1" x14ac:dyDescent="0.25">
      <c r="A491" s="142" t="s">
        <v>12197</v>
      </c>
      <c r="B491" s="143">
        <v>42973</v>
      </c>
      <c r="C491" s="142" t="s">
        <v>12198</v>
      </c>
      <c r="D491" s="142" t="s">
        <v>53</v>
      </c>
      <c r="E491" s="142" t="s">
        <v>54</v>
      </c>
      <c r="F491" s="142" t="s">
        <v>55</v>
      </c>
      <c r="G491" s="142"/>
      <c r="H491" s="142"/>
      <c r="I491" s="142"/>
      <c r="J491" s="142"/>
      <c r="K491" s="144">
        <v>20000</v>
      </c>
      <c r="L491" s="142" t="s">
        <v>12199</v>
      </c>
    </row>
    <row r="492" spans="1:13" hidden="1" x14ac:dyDescent="0.25">
      <c r="A492" s="142" t="s">
        <v>12200</v>
      </c>
      <c r="B492" s="143">
        <v>42975</v>
      </c>
      <c r="C492" s="142" t="s">
        <v>12198</v>
      </c>
      <c r="D492" s="142" t="s">
        <v>53</v>
      </c>
      <c r="E492" s="142" t="s">
        <v>54</v>
      </c>
      <c r="F492" s="142" t="s">
        <v>55</v>
      </c>
      <c r="G492" s="142"/>
      <c r="H492" s="142"/>
      <c r="I492" s="142"/>
      <c r="J492" s="142"/>
      <c r="K492" s="144">
        <v>40000</v>
      </c>
      <c r="L492" s="142" t="s">
        <v>12201</v>
      </c>
    </row>
    <row r="493" spans="1:13" hidden="1" x14ac:dyDescent="0.25">
      <c r="A493" s="142" t="s">
        <v>12202</v>
      </c>
      <c r="B493" s="143">
        <v>42975</v>
      </c>
      <c r="C493" s="142" t="s">
        <v>12198</v>
      </c>
      <c r="D493" s="142" t="s">
        <v>53</v>
      </c>
      <c r="E493" s="142" t="s">
        <v>54</v>
      </c>
      <c r="F493" s="142" t="s">
        <v>55</v>
      </c>
      <c r="G493" s="142"/>
      <c r="H493" s="142"/>
      <c r="I493" s="142"/>
      <c r="J493" s="142"/>
      <c r="K493" s="144">
        <v>16850</v>
      </c>
      <c r="L493" s="142" t="s">
        <v>12203</v>
      </c>
    </row>
    <row r="494" spans="1:13" hidden="1" x14ac:dyDescent="0.25">
      <c r="A494" s="142" t="s">
        <v>12204</v>
      </c>
      <c r="B494" s="143">
        <v>42976</v>
      </c>
      <c r="C494" s="142" t="s">
        <v>12205</v>
      </c>
      <c r="D494" s="142" t="s">
        <v>53</v>
      </c>
      <c r="E494" s="142" t="s">
        <v>54</v>
      </c>
      <c r="F494" s="142" t="s">
        <v>55</v>
      </c>
      <c r="G494" s="142"/>
      <c r="H494" s="142"/>
      <c r="I494" s="142"/>
      <c r="J494" s="142"/>
      <c r="K494" s="142">
        <v>400</v>
      </c>
      <c r="L494" s="142" t="s">
        <v>3134</v>
      </c>
    </row>
    <row r="495" spans="1:13" x14ac:dyDescent="0.25">
      <c r="K495" s="132">
        <f>+K52+K76+K85+K155+K183+K216+K406</f>
        <v>1126000</v>
      </c>
    </row>
  </sheetData>
  <autoFilter ref="A13:M494">
    <filterColumn colId="4">
      <filters>
        <filter val="BAJM821202PJ1"/>
        <filter val="DISM680429MN8"/>
        <filter val="GACG7302264Y1"/>
        <filter val="MIP090923PNA"/>
        <filter val="PECV9301166I3"/>
        <filter val="RIGL720920IR2"/>
        <filter val="SAGA611215TN8"/>
      </filters>
    </filterColumn>
    <filterColumn colId="12">
      <customFilters>
        <customFilter operator="notEqual" val=" "/>
      </customFilters>
    </filterColumn>
  </autoFilter>
  <pageMargins left="0.25" right="0.25" top="0.75" bottom="0.75" header="0.3" footer="0.3"/>
  <pageSetup paperSize="9" scale="5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AJ425"/>
  <sheetViews>
    <sheetView topLeftCell="A2" zoomScaleNormal="100" workbookViewId="0">
      <selection activeCell="H135" sqref="H135"/>
    </sheetView>
  </sheetViews>
  <sheetFormatPr baseColWidth="10" defaultRowHeight="15" x14ac:dyDescent="0.25"/>
  <cols>
    <col min="1" max="1" width="2.140625" bestFit="1" customWidth="1"/>
    <col min="2" max="2" width="17.5703125" bestFit="1" customWidth="1"/>
    <col min="4" max="4" width="11.7109375" bestFit="1" customWidth="1"/>
    <col min="5" max="5" width="34.140625" customWidth="1"/>
    <col min="6" max="6" width="17.5703125" bestFit="1" customWidth="1"/>
    <col min="7" max="7" width="25.5703125" customWidth="1"/>
    <col min="8" max="8" width="27.42578125" bestFit="1" customWidth="1"/>
    <col min="9" max="9" width="22.28515625" customWidth="1"/>
    <col min="10" max="10" width="14.42578125" customWidth="1"/>
    <col min="11" max="11" width="10" customWidth="1"/>
    <col min="12" max="12" width="11.85546875" bestFit="1" customWidth="1"/>
    <col min="13" max="13" width="16.7109375" customWidth="1"/>
    <col min="14" max="14" width="15.28515625" customWidth="1"/>
  </cols>
  <sheetData>
    <row r="3" spans="1:14" x14ac:dyDescent="0.25">
      <c r="C3" s="64"/>
      <c r="E3" s="134" t="s">
        <v>1477</v>
      </c>
    </row>
    <row r="4" spans="1:14" x14ac:dyDescent="0.25">
      <c r="E4" s="135"/>
    </row>
    <row r="5" spans="1:14" x14ac:dyDescent="0.25">
      <c r="E5" s="134" t="s">
        <v>4667</v>
      </c>
    </row>
    <row r="6" spans="1:14" x14ac:dyDescent="0.25">
      <c r="E6" s="135"/>
    </row>
    <row r="7" spans="1:14" x14ac:dyDescent="0.25">
      <c r="E7" s="134" t="s">
        <v>12206</v>
      </c>
    </row>
    <row r="8" spans="1:14" x14ac:dyDescent="0.25">
      <c r="E8" s="135"/>
    </row>
    <row r="9" spans="1:14" x14ac:dyDescent="0.25">
      <c r="E9" s="134" t="s">
        <v>12207</v>
      </c>
    </row>
    <row r="11" spans="1:14" ht="29.25" customHeight="1" x14ac:dyDescent="0.25">
      <c r="A11" s="149" t="s">
        <v>9155</v>
      </c>
      <c r="B11" s="152" t="s">
        <v>1478</v>
      </c>
      <c r="C11" s="152" t="s">
        <v>7717</v>
      </c>
      <c r="D11" s="152" t="s">
        <v>7718</v>
      </c>
      <c r="E11" s="152" t="s">
        <v>7719</v>
      </c>
      <c r="F11" s="152" t="s">
        <v>3</v>
      </c>
      <c r="G11" s="152" t="s">
        <v>7720</v>
      </c>
      <c r="H11" s="152" t="s">
        <v>1479</v>
      </c>
      <c r="I11" s="136" t="s">
        <v>1481</v>
      </c>
      <c r="J11" s="152" t="s">
        <v>9156</v>
      </c>
      <c r="K11" s="136" t="s">
        <v>7721</v>
      </c>
      <c r="L11" s="152" t="s">
        <v>9157</v>
      </c>
      <c r="M11" s="152" t="s">
        <v>7751</v>
      </c>
      <c r="N11" s="136" t="s">
        <v>7751</v>
      </c>
    </row>
    <row r="12" spans="1:14" hidden="1" x14ac:dyDescent="0.25">
      <c r="A12" s="142">
        <v>1</v>
      </c>
      <c r="B12" s="158" t="s">
        <v>12208</v>
      </c>
      <c r="C12" s="159">
        <v>42979</v>
      </c>
      <c r="D12" s="158" t="s">
        <v>12209</v>
      </c>
      <c r="E12" s="158" t="s">
        <v>12210</v>
      </c>
      <c r="F12" s="158" t="s">
        <v>12211</v>
      </c>
      <c r="G12" s="158" t="s">
        <v>12212</v>
      </c>
      <c r="H12" s="158"/>
      <c r="I12" s="158"/>
      <c r="J12" s="158"/>
      <c r="K12" s="158"/>
      <c r="L12" s="160">
        <v>120000</v>
      </c>
      <c r="M12" s="158" t="s">
        <v>12213</v>
      </c>
      <c r="N12" s="158"/>
    </row>
    <row r="13" spans="1:14" hidden="1" x14ac:dyDescent="0.25">
      <c r="A13" s="142">
        <v>1</v>
      </c>
      <c r="B13" s="142" t="s">
        <v>12214</v>
      </c>
      <c r="C13" s="143">
        <v>42979</v>
      </c>
      <c r="D13" s="142" t="s">
        <v>8</v>
      </c>
      <c r="E13" s="142" t="s">
        <v>7897</v>
      </c>
      <c r="F13" s="142" t="s">
        <v>7898</v>
      </c>
      <c r="G13" s="142" t="s">
        <v>7899</v>
      </c>
      <c r="H13" s="142"/>
      <c r="I13" s="142"/>
      <c r="J13" s="142"/>
      <c r="K13" s="142"/>
      <c r="L13" s="142">
        <v>175</v>
      </c>
      <c r="M13" s="142" t="s">
        <v>12215</v>
      </c>
      <c r="N13" s="142"/>
    </row>
    <row r="14" spans="1:14" hidden="1" x14ac:dyDescent="0.25">
      <c r="A14" s="142">
        <v>1</v>
      </c>
      <c r="B14" s="142" t="s">
        <v>12216</v>
      </c>
      <c r="C14" s="143">
        <v>42979</v>
      </c>
      <c r="D14" s="142" t="s">
        <v>11332</v>
      </c>
      <c r="E14" s="142" t="s">
        <v>11333</v>
      </c>
      <c r="F14" s="142" t="s">
        <v>24</v>
      </c>
      <c r="G14" s="142" t="s">
        <v>11334</v>
      </c>
      <c r="H14" s="142"/>
      <c r="I14" s="142"/>
      <c r="J14" s="142"/>
      <c r="K14" s="142"/>
      <c r="L14" s="144">
        <v>95000</v>
      </c>
      <c r="M14" s="142" t="s">
        <v>12217</v>
      </c>
      <c r="N14" s="142"/>
    </row>
    <row r="15" spans="1:14" hidden="1" x14ac:dyDescent="0.25">
      <c r="A15" s="142">
        <v>1</v>
      </c>
      <c r="B15" s="142" t="s">
        <v>12218</v>
      </c>
      <c r="C15" s="143">
        <v>42979</v>
      </c>
      <c r="D15" s="142" t="s">
        <v>11332</v>
      </c>
      <c r="E15" s="142" t="s">
        <v>11333</v>
      </c>
      <c r="F15" s="142" t="s">
        <v>24</v>
      </c>
      <c r="G15" s="142" t="s">
        <v>11334</v>
      </c>
      <c r="H15" s="142"/>
      <c r="I15" s="142"/>
      <c r="J15" s="142"/>
      <c r="K15" s="142"/>
      <c r="L15" s="144">
        <v>2500</v>
      </c>
      <c r="M15" s="142" t="s">
        <v>12219</v>
      </c>
      <c r="N15" s="142"/>
    </row>
    <row r="16" spans="1:14" hidden="1" x14ac:dyDescent="0.25">
      <c r="A16" s="142">
        <v>1</v>
      </c>
      <c r="B16" s="142" t="s">
        <v>12220</v>
      </c>
      <c r="C16" s="143">
        <v>42982</v>
      </c>
      <c r="D16" s="142" t="s">
        <v>11456</v>
      </c>
      <c r="E16" s="142" t="s">
        <v>11457</v>
      </c>
      <c r="F16" s="142" t="s">
        <v>11458</v>
      </c>
      <c r="G16" s="142" t="s">
        <v>11459</v>
      </c>
      <c r="H16" s="142"/>
      <c r="I16" s="142"/>
      <c r="J16" s="142"/>
      <c r="K16" s="142"/>
      <c r="L16" s="144">
        <v>16500</v>
      </c>
      <c r="M16" s="142" t="s">
        <v>12221</v>
      </c>
      <c r="N16" s="142"/>
    </row>
    <row r="17" spans="1:14" hidden="1" x14ac:dyDescent="0.25">
      <c r="A17" s="142">
        <v>1</v>
      </c>
      <c r="B17" s="142" t="s">
        <v>12222</v>
      </c>
      <c r="C17" s="143">
        <v>42982</v>
      </c>
      <c r="D17" s="142" t="s">
        <v>8</v>
      </c>
      <c r="E17" s="142" t="s">
        <v>12223</v>
      </c>
      <c r="F17" s="142" t="s">
        <v>24</v>
      </c>
      <c r="G17" s="142" t="s">
        <v>12224</v>
      </c>
      <c r="H17" s="142"/>
      <c r="I17" s="142"/>
      <c r="J17" s="142"/>
      <c r="K17" s="142"/>
      <c r="L17" s="144">
        <v>2000</v>
      </c>
      <c r="M17" s="142" t="s">
        <v>1833</v>
      </c>
      <c r="N17" s="142"/>
    </row>
    <row r="18" spans="1:14" hidden="1" x14ac:dyDescent="0.25">
      <c r="A18" s="142">
        <v>1</v>
      </c>
      <c r="B18" s="142" t="s">
        <v>12225</v>
      </c>
      <c r="C18" s="143">
        <v>42982</v>
      </c>
      <c r="D18" s="142" t="s">
        <v>11456</v>
      </c>
      <c r="E18" s="142" t="s">
        <v>11457</v>
      </c>
      <c r="F18" s="142" t="s">
        <v>11458</v>
      </c>
      <c r="G18" s="142" t="s">
        <v>11459</v>
      </c>
      <c r="H18" s="142"/>
      <c r="I18" s="142"/>
      <c r="J18" s="142"/>
      <c r="K18" s="142"/>
      <c r="L18" s="144">
        <v>32000</v>
      </c>
      <c r="M18" s="142" t="s">
        <v>301</v>
      </c>
      <c r="N18" s="142"/>
    </row>
    <row r="19" spans="1:14" hidden="1" x14ac:dyDescent="0.25">
      <c r="A19" s="142">
        <v>1</v>
      </c>
      <c r="B19" s="142" t="s">
        <v>12226</v>
      </c>
      <c r="C19" s="143">
        <v>42982</v>
      </c>
      <c r="D19" s="142" t="s">
        <v>12227</v>
      </c>
      <c r="E19" s="142" t="s">
        <v>12228</v>
      </c>
      <c r="F19" s="142" t="s">
        <v>12229</v>
      </c>
      <c r="G19" s="142" t="s">
        <v>12230</v>
      </c>
      <c r="H19" s="142"/>
      <c r="I19" s="142"/>
      <c r="J19" s="142"/>
      <c r="K19" s="142"/>
      <c r="L19" s="144">
        <v>10214.07</v>
      </c>
      <c r="M19" s="142" t="s">
        <v>12231</v>
      </c>
      <c r="N19" s="142"/>
    </row>
    <row r="20" spans="1:14" hidden="1" x14ac:dyDescent="0.25">
      <c r="A20" s="142">
        <v>1</v>
      </c>
      <c r="B20" s="142" t="s">
        <v>12232</v>
      </c>
      <c r="C20" s="143">
        <v>42979</v>
      </c>
      <c r="D20" s="142" t="s">
        <v>12194</v>
      </c>
      <c r="E20" s="142" t="s">
        <v>12195</v>
      </c>
      <c r="F20" s="142" t="s">
        <v>24</v>
      </c>
      <c r="G20" s="142" t="s">
        <v>12196</v>
      </c>
      <c r="H20" s="142"/>
      <c r="I20" s="142"/>
      <c r="J20" s="142"/>
      <c r="K20" s="142"/>
      <c r="L20" s="144">
        <v>118000</v>
      </c>
      <c r="M20" s="142" t="s">
        <v>12132</v>
      </c>
      <c r="N20" s="142"/>
    </row>
    <row r="21" spans="1:14" hidden="1" x14ac:dyDescent="0.25">
      <c r="A21" s="142">
        <v>1</v>
      </c>
      <c r="B21" s="142" t="s">
        <v>12233</v>
      </c>
      <c r="C21" s="143">
        <v>42982</v>
      </c>
      <c r="D21" s="142" t="s">
        <v>12234</v>
      </c>
      <c r="E21" s="142" t="s">
        <v>12173</v>
      </c>
      <c r="F21" s="142" t="s">
        <v>12174</v>
      </c>
      <c r="G21" s="142" t="s">
        <v>12175</v>
      </c>
      <c r="H21" s="142"/>
      <c r="I21" s="142"/>
      <c r="J21" s="142"/>
      <c r="K21" s="142"/>
      <c r="L21" s="144">
        <v>2500</v>
      </c>
      <c r="M21" s="142" t="s">
        <v>12235</v>
      </c>
      <c r="N21" s="142"/>
    </row>
    <row r="22" spans="1:14" hidden="1" x14ac:dyDescent="0.25">
      <c r="A22" s="142">
        <v>1</v>
      </c>
      <c r="B22" s="142" t="s">
        <v>12236</v>
      </c>
      <c r="C22" s="143">
        <v>42979</v>
      </c>
      <c r="D22" s="142" t="s">
        <v>12237</v>
      </c>
      <c r="E22" s="142" t="s">
        <v>12238</v>
      </c>
      <c r="F22" s="142" t="s">
        <v>12239</v>
      </c>
      <c r="G22" s="142" t="s">
        <v>12240</v>
      </c>
      <c r="H22" s="142"/>
      <c r="I22" s="142"/>
      <c r="J22" s="142"/>
      <c r="K22" s="142"/>
      <c r="L22" s="144">
        <v>245968.05</v>
      </c>
      <c r="M22" s="142" t="s">
        <v>12241</v>
      </c>
      <c r="N22" s="142"/>
    </row>
    <row r="23" spans="1:14" hidden="1" x14ac:dyDescent="0.25">
      <c r="A23" s="142">
        <v>1</v>
      </c>
      <c r="B23" s="142" t="s">
        <v>12242</v>
      </c>
      <c r="C23" s="143">
        <v>42982</v>
      </c>
      <c r="D23" s="142" t="s">
        <v>11491</v>
      </c>
      <c r="E23" s="142" t="s">
        <v>11444</v>
      </c>
      <c r="F23" s="142" t="s">
        <v>11445</v>
      </c>
      <c r="G23" s="142" t="s">
        <v>11446</v>
      </c>
      <c r="H23" s="142"/>
      <c r="I23" s="142"/>
      <c r="J23" s="142"/>
      <c r="K23" s="142"/>
      <c r="L23" s="144">
        <v>210226.71</v>
      </c>
      <c r="M23" s="142" t="s">
        <v>591</v>
      </c>
      <c r="N23" s="142"/>
    </row>
    <row r="24" spans="1:14" hidden="1" x14ac:dyDescent="0.25">
      <c r="A24" s="142">
        <v>1</v>
      </c>
      <c r="B24" s="142" t="s">
        <v>12243</v>
      </c>
      <c r="C24" s="143">
        <v>42982</v>
      </c>
      <c r="D24" s="142" t="s">
        <v>8</v>
      </c>
      <c r="E24" s="142" t="s">
        <v>12244</v>
      </c>
      <c r="F24" s="142" t="s">
        <v>24</v>
      </c>
      <c r="G24" s="142" t="s">
        <v>12245</v>
      </c>
      <c r="H24" s="142"/>
      <c r="I24" s="142"/>
      <c r="J24" s="142"/>
      <c r="K24" s="142"/>
      <c r="L24" s="144">
        <v>4500</v>
      </c>
      <c r="M24" s="142" t="s">
        <v>3134</v>
      </c>
      <c r="N24" s="142"/>
    </row>
    <row r="25" spans="1:14" hidden="1" x14ac:dyDescent="0.25">
      <c r="A25" s="142">
        <v>1</v>
      </c>
      <c r="B25" s="142" t="s">
        <v>12246</v>
      </c>
      <c r="C25" s="143">
        <v>42982</v>
      </c>
      <c r="D25" s="142" t="s">
        <v>8</v>
      </c>
      <c r="E25" s="142" t="s">
        <v>12247</v>
      </c>
      <c r="F25" s="142" t="s">
        <v>24</v>
      </c>
      <c r="G25" s="142" t="s">
        <v>12248</v>
      </c>
      <c r="H25" s="142"/>
      <c r="I25" s="142"/>
      <c r="J25" s="142"/>
      <c r="K25" s="142"/>
      <c r="L25" s="142">
        <v>500</v>
      </c>
      <c r="M25" s="142" t="s">
        <v>3134</v>
      </c>
      <c r="N25" s="142"/>
    </row>
    <row r="26" spans="1:14" hidden="1" x14ac:dyDescent="0.25">
      <c r="A26" s="142">
        <v>1</v>
      </c>
      <c r="B26" s="142" t="s">
        <v>12249</v>
      </c>
      <c r="C26" s="143">
        <v>42983</v>
      </c>
      <c r="D26" s="142" t="s">
        <v>8</v>
      </c>
      <c r="E26" s="142" t="s">
        <v>6996</v>
      </c>
      <c r="F26" s="142" t="s">
        <v>3950</v>
      </c>
      <c r="G26" s="142" t="s">
        <v>6997</v>
      </c>
      <c r="H26" s="142"/>
      <c r="I26" s="142"/>
      <c r="J26" s="142"/>
      <c r="K26" s="142"/>
      <c r="L26" s="142">
        <v>500</v>
      </c>
      <c r="M26" s="142" t="s">
        <v>3134</v>
      </c>
      <c r="N26" s="142"/>
    </row>
    <row r="27" spans="1:14" hidden="1" x14ac:dyDescent="0.25">
      <c r="A27" s="139">
        <v>1</v>
      </c>
      <c r="B27" s="139" t="s">
        <v>12250</v>
      </c>
      <c r="C27" s="140">
        <v>42982</v>
      </c>
      <c r="D27" s="139" t="s">
        <v>8</v>
      </c>
      <c r="E27" s="139" t="s">
        <v>12244</v>
      </c>
      <c r="F27" s="139" t="s">
        <v>24</v>
      </c>
      <c r="G27" s="139" t="s">
        <v>12251</v>
      </c>
      <c r="H27" s="139" t="s">
        <v>12252</v>
      </c>
      <c r="I27" s="139" t="s">
        <v>3017</v>
      </c>
      <c r="J27" s="139" t="s">
        <v>1493</v>
      </c>
      <c r="K27" s="139">
        <v>37734</v>
      </c>
      <c r="L27" s="154">
        <v>200000</v>
      </c>
      <c r="M27" s="139" t="s">
        <v>12253</v>
      </c>
      <c r="N27" s="139" t="s">
        <v>1833</v>
      </c>
    </row>
    <row r="28" spans="1:14" hidden="1" x14ac:dyDescent="0.25">
      <c r="A28" s="142">
        <v>1</v>
      </c>
      <c r="B28" s="142" t="s">
        <v>12254</v>
      </c>
      <c r="C28" s="143">
        <v>42983</v>
      </c>
      <c r="D28" s="142" t="s">
        <v>8</v>
      </c>
      <c r="E28" s="142" t="s">
        <v>12255</v>
      </c>
      <c r="F28" s="142" t="s">
        <v>24</v>
      </c>
      <c r="G28" s="142" t="s">
        <v>4784</v>
      </c>
      <c r="H28" s="142"/>
      <c r="I28" s="142"/>
      <c r="J28" s="142"/>
      <c r="K28" s="142"/>
      <c r="L28" s="144">
        <v>5000</v>
      </c>
      <c r="M28" s="142" t="s">
        <v>8770</v>
      </c>
      <c r="N28" s="142"/>
    </row>
    <row r="29" spans="1:14" hidden="1" x14ac:dyDescent="0.25">
      <c r="A29" s="142">
        <v>1</v>
      </c>
      <c r="B29" s="142" t="s">
        <v>12256</v>
      </c>
      <c r="C29" s="143">
        <v>42983</v>
      </c>
      <c r="D29" s="142" t="s">
        <v>12257</v>
      </c>
      <c r="E29" s="142" t="s">
        <v>11014</v>
      </c>
      <c r="F29" s="142" t="s">
        <v>11015</v>
      </c>
      <c r="G29" s="142" t="s">
        <v>11016</v>
      </c>
      <c r="H29" s="142"/>
      <c r="I29" s="142"/>
      <c r="J29" s="142"/>
      <c r="K29" s="142"/>
      <c r="L29" s="144">
        <v>11269.29</v>
      </c>
      <c r="M29" s="142" t="s">
        <v>12258</v>
      </c>
      <c r="N29" s="142"/>
    </row>
    <row r="30" spans="1:14" hidden="1" x14ac:dyDescent="0.25">
      <c r="A30" s="142">
        <v>1</v>
      </c>
      <c r="B30" s="142" t="s">
        <v>12259</v>
      </c>
      <c r="C30" s="143">
        <v>42982</v>
      </c>
      <c r="D30" s="142" t="s">
        <v>12227</v>
      </c>
      <c r="E30" s="142" t="s">
        <v>12228</v>
      </c>
      <c r="F30" s="142" t="s">
        <v>12229</v>
      </c>
      <c r="G30" s="142" t="s">
        <v>12230</v>
      </c>
      <c r="H30" s="142"/>
      <c r="I30" s="142"/>
      <c r="J30" s="142"/>
      <c r="K30" s="142"/>
      <c r="L30" s="144">
        <v>215000</v>
      </c>
      <c r="M30" s="142" t="s">
        <v>12260</v>
      </c>
      <c r="N30" s="142"/>
    </row>
    <row r="31" spans="1:14" hidden="1" x14ac:dyDescent="0.25">
      <c r="A31" s="142">
        <v>1</v>
      </c>
      <c r="B31" s="142" t="s">
        <v>12261</v>
      </c>
      <c r="C31" s="143">
        <v>42984</v>
      </c>
      <c r="D31" s="142" t="s">
        <v>8</v>
      </c>
      <c r="E31" s="142" t="s">
        <v>12262</v>
      </c>
      <c r="F31" s="142" t="s">
        <v>24</v>
      </c>
      <c r="G31" s="142" t="s">
        <v>12263</v>
      </c>
      <c r="H31" s="142"/>
      <c r="I31" s="142"/>
      <c r="J31" s="142"/>
      <c r="K31" s="142"/>
      <c r="L31" s="142">
        <v>136.09</v>
      </c>
      <c r="M31" s="142" t="s">
        <v>3134</v>
      </c>
      <c r="N31" s="142"/>
    </row>
    <row r="32" spans="1:14" hidden="1" x14ac:dyDescent="0.25">
      <c r="A32" s="142">
        <v>1</v>
      </c>
      <c r="B32" s="142" t="s">
        <v>12264</v>
      </c>
      <c r="C32" s="143">
        <v>42984</v>
      </c>
      <c r="D32" s="142" t="s">
        <v>8</v>
      </c>
      <c r="E32" s="142" t="s">
        <v>11758</v>
      </c>
      <c r="F32" s="142" t="s">
        <v>24</v>
      </c>
      <c r="G32" s="142" t="s">
        <v>11759</v>
      </c>
      <c r="H32" s="142"/>
      <c r="I32" s="142"/>
      <c r="J32" s="142"/>
      <c r="K32" s="142"/>
      <c r="L32" s="144">
        <v>100000</v>
      </c>
      <c r="M32" s="142" t="s">
        <v>12265</v>
      </c>
      <c r="N32" s="142"/>
    </row>
    <row r="33" spans="1:14" hidden="1" x14ac:dyDescent="0.25">
      <c r="A33" s="142">
        <v>1</v>
      </c>
      <c r="B33" s="142" t="s">
        <v>12266</v>
      </c>
      <c r="C33" s="143">
        <v>42984</v>
      </c>
      <c r="D33" s="142" t="s">
        <v>8</v>
      </c>
      <c r="E33" s="142" t="s">
        <v>12267</v>
      </c>
      <c r="F33" s="142" t="s">
        <v>12268</v>
      </c>
      <c r="G33" s="142" t="s">
        <v>12269</v>
      </c>
      <c r="H33" s="142"/>
      <c r="I33" s="142"/>
      <c r="J33" s="142"/>
      <c r="K33" s="142"/>
      <c r="L33" s="144">
        <v>20000</v>
      </c>
      <c r="M33" s="142" t="s">
        <v>3134</v>
      </c>
      <c r="N33" s="142"/>
    </row>
    <row r="34" spans="1:14" hidden="1" x14ac:dyDescent="0.25">
      <c r="A34" s="142">
        <v>1</v>
      </c>
      <c r="B34" s="142" t="s">
        <v>12270</v>
      </c>
      <c r="C34" s="143">
        <v>42984</v>
      </c>
      <c r="D34" s="142" t="s">
        <v>12271</v>
      </c>
      <c r="E34" s="142" t="s">
        <v>10891</v>
      </c>
      <c r="F34" s="142" t="s">
        <v>10892</v>
      </c>
      <c r="G34" s="142" t="s">
        <v>10893</v>
      </c>
      <c r="H34" s="142"/>
      <c r="I34" s="142"/>
      <c r="J34" s="142"/>
      <c r="K34" s="142"/>
      <c r="L34" s="144">
        <v>64943.1</v>
      </c>
      <c r="M34" s="142" t="s">
        <v>1835</v>
      </c>
      <c r="N34" s="142"/>
    </row>
    <row r="35" spans="1:14" hidden="1" x14ac:dyDescent="0.25">
      <c r="A35" s="142">
        <v>1</v>
      </c>
      <c r="B35" s="142" t="s">
        <v>12272</v>
      </c>
      <c r="C35" s="143">
        <v>42984</v>
      </c>
      <c r="D35" s="142" t="s">
        <v>8</v>
      </c>
      <c r="E35" s="142" t="s">
        <v>12273</v>
      </c>
      <c r="F35" s="142" t="s">
        <v>12274</v>
      </c>
      <c r="G35" s="142" t="s">
        <v>12275</v>
      </c>
      <c r="H35" s="142"/>
      <c r="I35" s="142"/>
      <c r="J35" s="142"/>
      <c r="K35" s="142"/>
      <c r="L35" s="144">
        <v>1000</v>
      </c>
      <c r="M35" s="142" t="s">
        <v>12276</v>
      </c>
      <c r="N35" s="142"/>
    </row>
    <row r="36" spans="1:14" hidden="1" x14ac:dyDescent="0.25">
      <c r="A36" s="142">
        <v>1</v>
      </c>
      <c r="B36" s="142" t="s">
        <v>12277</v>
      </c>
      <c r="C36" s="143">
        <v>42985</v>
      </c>
      <c r="D36" s="142" t="s">
        <v>8</v>
      </c>
      <c r="E36" s="142" t="s">
        <v>12278</v>
      </c>
      <c r="F36" s="142" t="s">
        <v>24</v>
      </c>
      <c r="G36" s="142" t="s">
        <v>12279</v>
      </c>
      <c r="H36" s="142"/>
      <c r="I36" s="142"/>
      <c r="J36" s="142"/>
      <c r="K36" s="142"/>
      <c r="L36" s="142">
        <v>500</v>
      </c>
      <c r="M36" s="142" t="s">
        <v>10840</v>
      </c>
      <c r="N36" s="142"/>
    </row>
    <row r="37" spans="1:14" hidden="1" x14ac:dyDescent="0.25">
      <c r="A37" s="142">
        <v>1</v>
      </c>
      <c r="B37" s="142" t="s">
        <v>12280</v>
      </c>
      <c r="C37" s="143">
        <v>42985</v>
      </c>
      <c r="D37" s="142" t="s">
        <v>12281</v>
      </c>
      <c r="E37" s="142" t="s">
        <v>12255</v>
      </c>
      <c r="F37" s="142" t="s">
        <v>24</v>
      </c>
      <c r="G37" s="142" t="s">
        <v>4784</v>
      </c>
      <c r="H37" s="142"/>
      <c r="I37" s="142"/>
      <c r="J37" s="142"/>
      <c r="K37" s="142"/>
      <c r="L37" s="144">
        <v>59092.14</v>
      </c>
      <c r="M37" s="142" t="s">
        <v>11237</v>
      </c>
      <c r="N37" s="142"/>
    </row>
    <row r="38" spans="1:14" hidden="1" x14ac:dyDescent="0.25">
      <c r="A38" s="142">
        <v>1</v>
      </c>
      <c r="B38" s="142" t="s">
        <v>12282</v>
      </c>
      <c r="C38" s="143">
        <v>42985</v>
      </c>
      <c r="D38" s="142" t="s">
        <v>12283</v>
      </c>
      <c r="E38" s="142" t="s">
        <v>12247</v>
      </c>
      <c r="F38" s="142" t="s">
        <v>24</v>
      </c>
      <c r="G38" s="142" t="s">
        <v>12248</v>
      </c>
      <c r="H38" s="142"/>
      <c r="I38" s="142"/>
      <c r="J38" s="142"/>
      <c r="K38" s="142"/>
      <c r="L38" s="144">
        <v>62000</v>
      </c>
      <c r="M38" s="142" t="s">
        <v>11168</v>
      </c>
      <c r="N38" s="142"/>
    </row>
    <row r="39" spans="1:14" hidden="1" x14ac:dyDescent="0.25">
      <c r="A39" s="142">
        <v>1</v>
      </c>
      <c r="B39" s="142" t="s">
        <v>12284</v>
      </c>
      <c r="C39" s="143">
        <v>42985</v>
      </c>
      <c r="D39" s="142" t="s">
        <v>8</v>
      </c>
      <c r="E39" s="142" t="s">
        <v>1107</v>
      </c>
      <c r="F39" s="142" t="s">
        <v>1108</v>
      </c>
      <c r="G39" s="142" t="s">
        <v>1109</v>
      </c>
      <c r="H39" s="142"/>
      <c r="I39" s="142"/>
      <c r="J39" s="142"/>
      <c r="K39" s="142"/>
      <c r="L39" s="144">
        <v>50000</v>
      </c>
      <c r="M39" s="142" t="s">
        <v>3134</v>
      </c>
      <c r="N39" s="142"/>
    </row>
    <row r="40" spans="1:14" hidden="1" x14ac:dyDescent="0.25">
      <c r="A40" s="142">
        <v>1</v>
      </c>
      <c r="B40" s="142" t="s">
        <v>12285</v>
      </c>
      <c r="C40" s="143">
        <v>42985</v>
      </c>
      <c r="D40" s="142" t="s">
        <v>12134</v>
      </c>
      <c r="E40" s="142" t="s">
        <v>12286</v>
      </c>
      <c r="F40" s="142" t="s">
        <v>24</v>
      </c>
      <c r="G40" s="142" t="s">
        <v>12287</v>
      </c>
      <c r="H40" s="142"/>
      <c r="I40" s="142"/>
      <c r="J40" s="142"/>
      <c r="K40" s="142"/>
      <c r="L40" s="144">
        <v>5000</v>
      </c>
      <c r="M40" s="142" t="s">
        <v>3134</v>
      </c>
      <c r="N40" s="142"/>
    </row>
    <row r="41" spans="1:14" hidden="1" x14ac:dyDescent="0.25">
      <c r="A41" s="142">
        <v>1</v>
      </c>
      <c r="B41" s="142" t="s">
        <v>12288</v>
      </c>
      <c r="C41" s="143">
        <v>42983</v>
      </c>
      <c r="D41" s="142" t="s">
        <v>12289</v>
      </c>
      <c r="E41" s="142" t="s">
        <v>12290</v>
      </c>
      <c r="F41" s="142" t="s">
        <v>12291</v>
      </c>
      <c r="G41" s="142" t="s">
        <v>12292</v>
      </c>
      <c r="H41" s="142"/>
      <c r="I41" s="142"/>
      <c r="J41" s="142"/>
      <c r="K41" s="142"/>
      <c r="L41" s="144">
        <v>648000</v>
      </c>
      <c r="M41" s="142" t="s">
        <v>12293</v>
      </c>
      <c r="N41" s="142"/>
    </row>
    <row r="42" spans="1:14" hidden="1" x14ac:dyDescent="0.25">
      <c r="A42" s="142">
        <v>1</v>
      </c>
      <c r="B42" s="142" t="s">
        <v>12294</v>
      </c>
      <c r="C42" s="143">
        <v>42985</v>
      </c>
      <c r="D42" s="142" t="s">
        <v>12295</v>
      </c>
      <c r="E42" s="142" t="s">
        <v>12296</v>
      </c>
      <c r="F42" s="142" t="s">
        <v>12297</v>
      </c>
      <c r="G42" s="142" t="s">
        <v>12298</v>
      </c>
      <c r="H42" s="142"/>
      <c r="I42" s="142"/>
      <c r="J42" s="142"/>
      <c r="K42" s="142"/>
      <c r="L42" s="144">
        <v>5000</v>
      </c>
      <c r="M42" s="142" t="s">
        <v>3134</v>
      </c>
      <c r="N42" s="142"/>
    </row>
    <row r="43" spans="1:14" hidden="1" x14ac:dyDescent="0.25">
      <c r="A43" s="142">
        <v>1</v>
      </c>
      <c r="B43" s="142" t="s">
        <v>12299</v>
      </c>
      <c r="C43" s="143">
        <v>42986</v>
      </c>
      <c r="D43" s="142" t="s">
        <v>12283</v>
      </c>
      <c r="E43" s="142" t="s">
        <v>12247</v>
      </c>
      <c r="F43" s="142" t="s">
        <v>24</v>
      </c>
      <c r="G43" s="142" t="s">
        <v>12248</v>
      </c>
      <c r="H43" s="142"/>
      <c r="I43" s="142"/>
      <c r="J43" s="142"/>
      <c r="K43" s="142"/>
      <c r="L43" s="144">
        <v>40000</v>
      </c>
      <c r="M43" s="142" t="s">
        <v>11168</v>
      </c>
      <c r="N43" s="142"/>
    </row>
    <row r="44" spans="1:14" hidden="1" x14ac:dyDescent="0.25">
      <c r="A44" s="142">
        <v>1</v>
      </c>
      <c r="B44" s="142" t="s">
        <v>12300</v>
      </c>
      <c r="C44" s="143">
        <v>42986</v>
      </c>
      <c r="D44" s="142" t="s">
        <v>12283</v>
      </c>
      <c r="E44" s="142" t="s">
        <v>12247</v>
      </c>
      <c r="F44" s="142" t="s">
        <v>24</v>
      </c>
      <c r="G44" s="142" t="s">
        <v>12248</v>
      </c>
      <c r="H44" s="142"/>
      <c r="I44" s="142"/>
      <c r="J44" s="142"/>
      <c r="K44" s="142"/>
      <c r="L44" s="144">
        <v>11500</v>
      </c>
      <c r="M44" s="142" t="s">
        <v>12301</v>
      </c>
      <c r="N44" s="142"/>
    </row>
    <row r="45" spans="1:14" hidden="1" x14ac:dyDescent="0.25">
      <c r="A45" s="142">
        <v>1</v>
      </c>
      <c r="B45" s="142" t="s">
        <v>12302</v>
      </c>
      <c r="C45" s="143">
        <v>42986</v>
      </c>
      <c r="D45" s="142" t="s">
        <v>12303</v>
      </c>
      <c r="E45" s="142" t="s">
        <v>11758</v>
      </c>
      <c r="F45" s="142" t="s">
        <v>24</v>
      </c>
      <c r="G45" s="142" t="s">
        <v>11759</v>
      </c>
      <c r="H45" s="142"/>
      <c r="I45" s="142"/>
      <c r="J45" s="142"/>
      <c r="K45" s="142"/>
      <c r="L45" s="144">
        <v>94900</v>
      </c>
      <c r="M45" s="142" t="s">
        <v>10819</v>
      </c>
      <c r="N45" s="142"/>
    </row>
    <row r="46" spans="1:14" hidden="1" x14ac:dyDescent="0.25">
      <c r="A46" s="142">
        <v>1</v>
      </c>
      <c r="B46" s="142" t="s">
        <v>12304</v>
      </c>
      <c r="C46" s="143">
        <v>42984</v>
      </c>
      <c r="D46" s="142" t="s">
        <v>11217</v>
      </c>
      <c r="E46" s="142" t="s">
        <v>11027</v>
      </c>
      <c r="F46" s="142" t="s">
        <v>11028</v>
      </c>
      <c r="G46" s="142" t="s">
        <v>11218</v>
      </c>
      <c r="H46" s="142"/>
      <c r="I46" s="142"/>
      <c r="J46" s="142"/>
      <c r="K46" s="142"/>
      <c r="L46" s="144">
        <v>188000</v>
      </c>
      <c r="M46" s="142" t="s">
        <v>11219</v>
      </c>
      <c r="N46" s="142"/>
    </row>
    <row r="47" spans="1:14" hidden="1" x14ac:dyDescent="0.25">
      <c r="A47" s="139">
        <v>1</v>
      </c>
      <c r="B47" s="139" t="s">
        <v>12305</v>
      </c>
      <c r="C47" s="140">
        <v>42984</v>
      </c>
      <c r="D47" s="139" t="s">
        <v>12306</v>
      </c>
      <c r="E47" s="139" t="s">
        <v>12307</v>
      </c>
      <c r="F47" s="139" t="s">
        <v>24</v>
      </c>
      <c r="G47" s="139" t="s">
        <v>12308</v>
      </c>
      <c r="H47" s="139" t="s">
        <v>1764</v>
      </c>
      <c r="I47" s="139" t="s">
        <v>3017</v>
      </c>
      <c r="J47" s="139" t="s">
        <v>1493</v>
      </c>
      <c r="K47" s="139">
        <v>37700</v>
      </c>
      <c r="L47" s="154">
        <v>230000</v>
      </c>
      <c r="M47" s="139" t="s">
        <v>3134</v>
      </c>
      <c r="N47" s="139" t="s">
        <v>1833</v>
      </c>
    </row>
    <row r="48" spans="1:14" hidden="1" x14ac:dyDescent="0.25">
      <c r="A48" s="142">
        <v>1</v>
      </c>
      <c r="B48" s="142" t="s">
        <v>12309</v>
      </c>
      <c r="C48" s="143">
        <v>42986</v>
      </c>
      <c r="D48" s="142" t="s">
        <v>12310</v>
      </c>
      <c r="E48" s="142" t="s">
        <v>12273</v>
      </c>
      <c r="F48" s="142" t="s">
        <v>12274</v>
      </c>
      <c r="G48" s="142" t="s">
        <v>12275</v>
      </c>
      <c r="H48" s="142"/>
      <c r="I48" s="142"/>
      <c r="J48" s="142"/>
      <c r="K48" s="142"/>
      <c r="L48" s="144">
        <v>3500</v>
      </c>
      <c r="M48" s="142" t="s">
        <v>673</v>
      </c>
      <c r="N48" s="142"/>
    </row>
    <row r="49" spans="1:14" hidden="1" x14ac:dyDescent="0.25">
      <c r="A49" s="142">
        <v>1</v>
      </c>
      <c r="B49" s="142" t="s">
        <v>12311</v>
      </c>
      <c r="C49" s="143">
        <v>42986</v>
      </c>
      <c r="D49" s="142" t="s">
        <v>8</v>
      </c>
      <c r="E49" s="142" t="s">
        <v>1107</v>
      </c>
      <c r="F49" s="142" t="s">
        <v>1108</v>
      </c>
      <c r="G49" s="142" t="s">
        <v>1109</v>
      </c>
      <c r="H49" s="142"/>
      <c r="I49" s="142"/>
      <c r="J49" s="142"/>
      <c r="K49" s="142"/>
      <c r="L49" s="144">
        <v>100000</v>
      </c>
      <c r="M49" s="142" t="s">
        <v>1837</v>
      </c>
      <c r="N49" s="142"/>
    </row>
    <row r="50" spans="1:14" hidden="1" x14ac:dyDescent="0.25">
      <c r="A50" s="142">
        <v>1</v>
      </c>
      <c r="B50" s="142" t="s">
        <v>12312</v>
      </c>
      <c r="C50" s="143">
        <v>42986</v>
      </c>
      <c r="D50" s="142" t="s">
        <v>12313</v>
      </c>
      <c r="E50" s="142" t="s">
        <v>12314</v>
      </c>
      <c r="F50" s="142" t="s">
        <v>12315</v>
      </c>
      <c r="G50" s="142" t="s">
        <v>12316</v>
      </c>
      <c r="H50" s="142"/>
      <c r="I50" s="142"/>
      <c r="J50" s="142"/>
      <c r="K50" s="142"/>
      <c r="L50" s="144">
        <v>30319.82</v>
      </c>
      <c r="M50" s="142" t="s">
        <v>301</v>
      </c>
      <c r="N50" s="142"/>
    </row>
    <row r="51" spans="1:14" hidden="1" x14ac:dyDescent="0.25">
      <c r="A51" s="142">
        <v>1</v>
      </c>
      <c r="B51" s="142" t="s">
        <v>12317</v>
      </c>
      <c r="C51" s="143">
        <v>42984</v>
      </c>
      <c r="D51" s="142" t="s">
        <v>12318</v>
      </c>
      <c r="E51" s="142" t="s">
        <v>12319</v>
      </c>
      <c r="F51" s="142" t="s">
        <v>12320</v>
      </c>
      <c r="G51" s="142" t="s">
        <v>12321</v>
      </c>
      <c r="H51" s="142"/>
      <c r="I51" s="142"/>
      <c r="J51" s="142"/>
      <c r="K51" s="142"/>
      <c r="L51" s="144">
        <v>215000</v>
      </c>
      <c r="M51" s="142" t="s">
        <v>1835</v>
      </c>
      <c r="N51" s="142"/>
    </row>
    <row r="52" spans="1:14" hidden="1" x14ac:dyDescent="0.25">
      <c r="A52" s="142">
        <v>1</v>
      </c>
      <c r="B52" s="142" t="s">
        <v>12322</v>
      </c>
      <c r="C52" s="143">
        <v>42986</v>
      </c>
      <c r="D52" s="142" t="s">
        <v>12323</v>
      </c>
      <c r="E52" s="142" t="s">
        <v>12324</v>
      </c>
      <c r="F52" s="142" t="s">
        <v>12325</v>
      </c>
      <c r="G52" s="142" t="s">
        <v>12185</v>
      </c>
      <c r="H52" s="142"/>
      <c r="I52" s="142"/>
      <c r="J52" s="142"/>
      <c r="K52" s="142"/>
      <c r="L52" s="144">
        <v>83700</v>
      </c>
      <c r="M52" s="142" t="s">
        <v>12326</v>
      </c>
      <c r="N52" s="142"/>
    </row>
    <row r="53" spans="1:14" hidden="1" x14ac:dyDescent="0.25">
      <c r="A53" s="142">
        <v>1</v>
      </c>
      <c r="B53" s="142" t="s">
        <v>12327</v>
      </c>
      <c r="C53" s="143">
        <v>42986</v>
      </c>
      <c r="D53" s="142" t="s">
        <v>8</v>
      </c>
      <c r="E53" s="142" t="s">
        <v>5578</v>
      </c>
      <c r="F53" s="142" t="s">
        <v>12328</v>
      </c>
      <c r="G53" s="142" t="s">
        <v>5580</v>
      </c>
      <c r="H53" s="142"/>
      <c r="I53" s="142"/>
      <c r="J53" s="142"/>
      <c r="K53" s="142"/>
      <c r="L53" s="144">
        <v>1000</v>
      </c>
      <c r="M53" s="142" t="s">
        <v>12329</v>
      </c>
      <c r="N53" s="142"/>
    </row>
    <row r="54" spans="1:14" hidden="1" x14ac:dyDescent="0.25">
      <c r="A54" s="142">
        <v>1</v>
      </c>
      <c r="B54" s="142" t="s">
        <v>12330</v>
      </c>
      <c r="C54" s="143">
        <v>42986</v>
      </c>
      <c r="D54" s="142" t="s">
        <v>8</v>
      </c>
      <c r="E54" s="142" t="s">
        <v>12331</v>
      </c>
      <c r="F54" s="142" t="s">
        <v>12332</v>
      </c>
      <c r="G54" s="142" t="s">
        <v>10797</v>
      </c>
      <c r="H54" s="142"/>
      <c r="I54" s="142"/>
      <c r="J54" s="142"/>
      <c r="K54" s="142"/>
      <c r="L54" s="144">
        <v>1000</v>
      </c>
      <c r="M54" s="142" t="s">
        <v>12333</v>
      </c>
      <c r="N54" s="142"/>
    </row>
    <row r="55" spans="1:14" hidden="1" x14ac:dyDescent="0.25">
      <c r="A55" s="142">
        <v>1</v>
      </c>
      <c r="B55" s="142" t="s">
        <v>12334</v>
      </c>
      <c r="C55" s="143">
        <v>42986</v>
      </c>
      <c r="D55" s="142" t="s">
        <v>8</v>
      </c>
      <c r="E55" s="142" t="s">
        <v>12335</v>
      </c>
      <c r="F55" s="142" t="s">
        <v>24</v>
      </c>
      <c r="G55" s="142" t="s">
        <v>12336</v>
      </c>
      <c r="H55" s="142"/>
      <c r="I55" s="142"/>
      <c r="J55" s="142"/>
      <c r="K55" s="142"/>
      <c r="L55" s="144">
        <v>1000</v>
      </c>
      <c r="M55" s="142" t="s">
        <v>3134</v>
      </c>
      <c r="N55" s="142"/>
    </row>
    <row r="56" spans="1:14" hidden="1" x14ac:dyDescent="0.25">
      <c r="A56" s="142">
        <v>1</v>
      </c>
      <c r="B56" s="142" t="s">
        <v>12337</v>
      </c>
      <c r="C56" s="143">
        <v>42987</v>
      </c>
      <c r="D56" s="142" t="s">
        <v>8</v>
      </c>
      <c r="E56" s="142" t="s">
        <v>11416</v>
      </c>
      <c r="F56" s="142" t="s">
        <v>11417</v>
      </c>
      <c r="G56" s="142" t="s">
        <v>11418</v>
      </c>
      <c r="H56" s="142"/>
      <c r="I56" s="142"/>
      <c r="J56" s="142"/>
      <c r="K56" s="142"/>
      <c r="L56" s="144">
        <v>7094</v>
      </c>
      <c r="M56" s="142" t="s">
        <v>3134</v>
      </c>
      <c r="N56" s="142"/>
    </row>
    <row r="57" spans="1:14" hidden="1" x14ac:dyDescent="0.25">
      <c r="A57" s="142">
        <v>1</v>
      </c>
      <c r="B57" s="142" t="s">
        <v>12338</v>
      </c>
      <c r="C57" s="143">
        <v>42987</v>
      </c>
      <c r="D57" s="142" t="s">
        <v>8</v>
      </c>
      <c r="E57" s="142" t="s">
        <v>2298</v>
      </c>
      <c r="F57" s="142" t="s">
        <v>2299</v>
      </c>
      <c r="G57" s="142" t="s">
        <v>2300</v>
      </c>
      <c r="H57" s="142"/>
      <c r="I57" s="142"/>
      <c r="J57" s="142"/>
      <c r="K57" s="142"/>
      <c r="L57" s="144">
        <v>13544.75</v>
      </c>
      <c r="M57" s="142" t="s">
        <v>591</v>
      </c>
      <c r="N57" s="142"/>
    </row>
    <row r="58" spans="1:14" hidden="1" x14ac:dyDescent="0.25">
      <c r="A58" s="142">
        <v>1</v>
      </c>
      <c r="B58" s="142" t="s">
        <v>12339</v>
      </c>
      <c r="C58" s="143">
        <v>42989</v>
      </c>
      <c r="D58" s="142" t="s">
        <v>12340</v>
      </c>
      <c r="E58" s="142" t="s">
        <v>12244</v>
      </c>
      <c r="F58" s="142" t="s">
        <v>24</v>
      </c>
      <c r="G58" s="142" t="s">
        <v>12245</v>
      </c>
      <c r="H58" s="142"/>
      <c r="I58" s="142"/>
      <c r="J58" s="142"/>
      <c r="K58" s="142"/>
      <c r="L58" s="144">
        <v>3500</v>
      </c>
      <c r="M58" s="142" t="s">
        <v>3134</v>
      </c>
      <c r="N58" s="142"/>
    </row>
    <row r="59" spans="1:14" hidden="1" x14ac:dyDescent="0.25">
      <c r="A59" s="142">
        <v>1</v>
      </c>
      <c r="B59" s="142" t="s">
        <v>12341</v>
      </c>
      <c r="C59" s="143">
        <v>42989</v>
      </c>
      <c r="D59" s="142" t="s">
        <v>12342</v>
      </c>
      <c r="E59" s="142" t="s">
        <v>12343</v>
      </c>
      <c r="F59" s="142" t="s">
        <v>12344</v>
      </c>
      <c r="G59" s="142" t="s">
        <v>12345</v>
      </c>
      <c r="H59" s="142"/>
      <c r="I59" s="142"/>
      <c r="J59" s="142"/>
      <c r="K59" s="142"/>
      <c r="L59" s="142">
        <v>175</v>
      </c>
      <c r="M59" s="142" t="s">
        <v>12346</v>
      </c>
      <c r="N59" s="142"/>
    </row>
    <row r="60" spans="1:14" hidden="1" x14ac:dyDescent="0.25">
      <c r="A60" s="142">
        <v>1</v>
      </c>
      <c r="B60" s="142" t="s">
        <v>12347</v>
      </c>
      <c r="C60" s="143">
        <v>42989</v>
      </c>
      <c r="D60" s="142" t="s">
        <v>8</v>
      </c>
      <c r="E60" s="142" t="s">
        <v>12348</v>
      </c>
      <c r="F60" s="142" t="s">
        <v>12349</v>
      </c>
      <c r="G60" s="142" t="s">
        <v>12350</v>
      </c>
      <c r="H60" s="142"/>
      <c r="I60" s="142"/>
      <c r="J60" s="142"/>
      <c r="K60" s="142"/>
      <c r="L60" s="142">
        <v>774.29</v>
      </c>
      <c r="M60" s="142" t="s">
        <v>12351</v>
      </c>
      <c r="N60" s="142"/>
    </row>
    <row r="61" spans="1:14" hidden="1" x14ac:dyDescent="0.25">
      <c r="A61" s="142">
        <v>1</v>
      </c>
      <c r="B61" s="142" t="s">
        <v>12352</v>
      </c>
      <c r="C61" s="143">
        <v>42984</v>
      </c>
      <c r="D61" s="142" t="s">
        <v>12353</v>
      </c>
      <c r="E61" s="142" t="s">
        <v>12190</v>
      </c>
      <c r="F61" s="142" t="s">
        <v>12191</v>
      </c>
      <c r="G61" s="142" t="s">
        <v>12192</v>
      </c>
      <c r="H61" s="142"/>
      <c r="I61" s="142"/>
      <c r="J61" s="142"/>
      <c r="K61" s="142"/>
      <c r="L61" s="144">
        <v>150000</v>
      </c>
      <c r="M61" s="142" t="s">
        <v>301</v>
      </c>
      <c r="N61" s="142"/>
    </row>
    <row r="62" spans="1:14" hidden="1" x14ac:dyDescent="0.25">
      <c r="A62" s="142">
        <v>1</v>
      </c>
      <c r="B62" s="142" t="s">
        <v>12354</v>
      </c>
      <c r="C62" s="143">
        <v>42989</v>
      </c>
      <c r="D62" s="142" t="s">
        <v>8</v>
      </c>
      <c r="E62" s="142" t="s">
        <v>12314</v>
      </c>
      <c r="F62" s="142" t="s">
        <v>12315</v>
      </c>
      <c r="G62" s="142" t="s">
        <v>12316</v>
      </c>
      <c r="H62" s="142"/>
      <c r="I62" s="142"/>
      <c r="J62" s="142"/>
      <c r="K62" s="142"/>
      <c r="L62" s="144">
        <v>1000</v>
      </c>
      <c r="M62" s="142" t="s">
        <v>12355</v>
      </c>
      <c r="N62" s="142"/>
    </row>
    <row r="63" spans="1:14" x14ac:dyDescent="0.25">
      <c r="A63" s="139">
        <v>1</v>
      </c>
      <c r="B63" s="139" t="s">
        <v>12356</v>
      </c>
      <c r="C63" s="140">
        <v>42985</v>
      </c>
      <c r="D63" s="139" t="s">
        <v>12295</v>
      </c>
      <c r="E63" s="139" t="s">
        <v>12324</v>
      </c>
      <c r="F63" s="139" t="s">
        <v>12325</v>
      </c>
      <c r="G63" s="139" t="s">
        <v>12357</v>
      </c>
      <c r="H63" s="139" t="s">
        <v>1764</v>
      </c>
      <c r="I63" s="139" t="s">
        <v>3070</v>
      </c>
      <c r="J63" s="139" t="s">
        <v>7736</v>
      </c>
      <c r="K63" s="139">
        <v>38300</v>
      </c>
      <c r="L63" s="154">
        <v>180000</v>
      </c>
      <c r="M63" s="139" t="s">
        <v>3134</v>
      </c>
      <c r="N63" s="139" t="s">
        <v>1833</v>
      </c>
    </row>
    <row r="64" spans="1:14" hidden="1" x14ac:dyDescent="0.25">
      <c r="A64" s="142">
        <v>1</v>
      </c>
      <c r="B64" s="142" t="s">
        <v>12358</v>
      </c>
      <c r="C64" s="143">
        <v>42990</v>
      </c>
      <c r="D64" s="142" t="s">
        <v>12359</v>
      </c>
      <c r="E64" s="142" t="s">
        <v>4206</v>
      </c>
      <c r="F64" s="142" t="s">
        <v>4207</v>
      </c>
      <c r="G64" s="142" t="s">
        <v>4208</v>
      </c>
      <c r="H64" s="142"/>
      <c r="I64" s="142"/>
      <c r="J64" s="142"/>
      <c r="K64" s="142"/>
      <c r="L64" s="144">
        <v>54000</v>
      </c>
      <c r="M64" s="142" t="s">
        <v>591</v>
      </c>
      <c r="N64" s="142"/>
    </row>
    <row r="65" spans="1:36" hidden="1" x14ac:dyDescent="0.25">
      <c r="A65" s="142">
        <v>1</v>
      </c>
      <c r="B65" s="142" t="s">
        <v>12360</v>
      </c>
      <c r="C65" s="143">
        <v>42990</v>
      </c>
      <c r="D65" s="142" t="s">
        <v>12361</v>
      </c>
      <c r="E65" s="142" t="s">
        <v>12362</v>
      </c>
      <c r="F65" s="142" t="s">
        <v>24</v>
      </c>
      <c r="G65" s="142" t="s">
        <v>12363</v>
      </c>
      <c r="H65" s="142"/>
      <c r="I65" s="142"/>
      <c r="J65" s="142"/>
      <c r="K65" s="142"/>
      <c r="L65" s="142">
        <v>500</v>
      </c>
      <c r="M65" s="142" t="s">
        <v>3134</v>
      </c>
      <c r="N65" s="142"/>
    </row>
    <row r="66" spans="1:36" hidden="1" x14ac:dyDescent="0.25">
      <c r="A66" s="142">
        <v>1</v>
      </c>
      <c r="B66" s="142" t="s">
        <v>12364</v>
      </c>
      <c r="C66" s="143">
        <v>42990</v>
      </c>
      <c r="D66" s="142" t="s">
        <v>8</v>
      </c>
      <c r="E66" s="142" t="s">
        <v>1111</v>
      </c>
      <c r="F66" s="142" t="s">
        <v>1112</v>
      </c>
      <c r="G66" s="142" t="s">
        <v>1113</v>
      </c>
      <c r="H66" s="142"/>
      <c r="I66" s="142"/>
      <c r="J66" s="142"/>
      <c r="K66" s="142"/>
      <c r="L66" s="144">
        <v>2921.46</v>
      </c>
      <c r="M66" s="142" t="s">
        <v>11623</v>
      </c>
      <c r="N66" s="142"/>
    </row>
    <row r="67" spans="1:36" hidden="1" x14ac:dyDescent="0.25">
      <c r="A67" s="142">
        <v>1</v>
      </c>
      <c r="B67" s="142" t="s">
        <v>12365</v>
      </c>
      <c r="C67" s="143">
        <v>42990</v>
      </c>
      <c r="D67" s="142" t="s">
        <v>12366</v>
      </c>
      <c r="E67" s="142" t="s">
        <v>12367</v>
      </c>
      <c r="F67" s="142" t="s">
        <v>12368</v>
      </c>
      <c r="G67" s="142" t="s">
        <v>12369</v>
      </c>
      <c r="H67" s="142"/>
      <c r="I67" s="142"/>
      <c r="J67" s="142"/>
      <c r="K67" s="142"/>
      <c r="L67" s="144">
        <v>90000</v>
      </c>
      <c r="M67" s="142" t="s">
        <v>12149</v>
      </c>
      <c r="N67" s="142"/>
    </row>
    <row r="68" spans="1:36" hidden="1" x14ac:dyDescent="0.25">
      <c r="A68" s="142">
        <v>1</v>
      </c>
      <c r="B68" s="142" t="s">
        <v>12370</v>
      </c>
      <c r="C68" s="143">
        <v>42990</v>
      </c>
      <c r="D68" s="142" t="s">
        <v>12366</v>
      </c>
      <c r="E68" s="142" t="s">
        <v>12367</v>
      </c>
      <c r="F68" s="142" t="s">
        <v>12368</v>
      </c>
      <c r="G68" s="142" t="s">
        <v>12369</v>
      </c>
      <c r="H68" s="142"/>
      <c r="I68" s="142"/>
      <c r="J68" s="142"/>
      <c r="K68" s="142"/>
      <c r="L68" s="144">
        <v>80000</v>
      </c>
      <c r="M68" s="142" t="s">
        <v>12149</v>
      </c>
      <c r="N68" s="142"/>
    </row>
    <row r="69" spans="1:36" hidden="1" x14ac:dyDescent="0.25">
      <c r="A69" s="142">
        <v>1</v>
      </c>
      <c r="B69" s="142" t="s">
        <v>12371</v>
      </c>
      <c r="C69" s="143">
        <v>42986</v>
      </c>
      <c r="D69" s="142" t="s">
        <v>12372</v>
      </c>
      <c r="E69" s="142" t="s">
        <v>6582</v>
      </c>
      <c r="F69" s="142" t="s">
        <v>6583</v>
      </c>
      <c r="G69" s="142" t="s">
        <v>6584</v>
      </c>
      <c r="H69" s="142"/>
      <c r="I69" s="142"/>
      <c r="J69" s="142"/>
      <c r="K69" s="142"/>
      <c r="L69" s="144">
        <v>218105.73</v>
      </c>
      <c r="M69" s="142" t="s">
        <v>591</v>
      </c>
      <c r="N69" s="142"/>
    </row>
    <row r="70" spans="1:36" hidden="1" x14ac:dyDescent="0.25">
      <c r="A70" s="142">
        <v>1</v>
      </c>
      <c r="B70" s="142" t="s">
        <v>12373</v>
      </c>
      <c r="C70" s="143">
        <v>42986</v>
      </c>
      <c r="D70" s="142" t="s">
        <v>12310</v>
      </c>
      <c r="E70" s="142" t="s">
        <v>12273</v>
      </c>
      <c r="F70" s="142" t="s">
        <v>12274</v>
      </c>
      <c r="G70" s="142" t="s">
        <v>12275</v>
      </c>
      <c r="H70" s="142"/>
      <c r="I70" s="142"/>
      <c r="J70" s="142"/>
      <c r="K70" s="142"/>
      <c r="L70" s="144">
        <v>199000</v>
      </c>
      <c r="M70" s="142" t="s">
        <v>11001</v>
      </c>
      <c r="N70" s="142"/>
    </row>
    <row r="71" spans="1:36" hidden="1" x14ac:dyDescent="0.25">
      <c r="A71" s="142">
        <v>1</v>
      </c>
      <c r="B71" s="142" t="s">
        <v>12374</v>
      </c>
      <c r="C71" s="143">
        <v>42990</v>
      </c>
      <c r="D71" s="142" t="s">
        <v>8</v>
      </c>
      <c r="E71" s="142" t="s">
        <v>12375</v>
      </c>
      <c r="F71" s="142" t="s">
        <v>12376</v>
      </c>
      <c r="G71" s="142" t="s">
        <v>12377</v>
      </c>
      <c r="H71" s="142"/>
      <c r="I71" s="142"/>
      <c r="J71" s="142"/>
      <c r="K71" s="142"/>
      <c r="L71" s="144">
        <v>1000</v>
      </c>
      <c r="M71" s="142" t="s">
        <v>12378</v>
      </c>
      <c r="N71" s="142"/>
    </row>
    <row r="72" spans="1:36" hidden="1" x14ac:dyDescent="0.25">
      <c r="A72" s="142">
        <v>1</v>
      </c>
      <c r="B72" s="142" t="s">
        <v>12379</v>
      </c>
      <c r="C72" s="143">
        <v>42991</v>
      </c>
      <c r="D72" s="142" t="s">
        <v>8</v>
      </c>
      <c r="E72" s="142" t="s">
        <v>79</v>
      </c>
      <c r="F72" s="142" t="s">
        <v>80</v>
      </c>
      <c r="G72" s="142" t="s">
        <v>81</v>
      </c>
      <c r="H72" s="142"/>
      <c r="I72" s="142"/>
      <c r="J72" s="142"/>
      <c r="K72" s="142"/>
      <c r="L72" s="144">
        <v>10000</v>
      </c>
      <c r="M72" s="142" t="s">
        <v>12380</v>
      </c>
      <c r="N72" s="142"/>
    </row>
    <row r="73" spans="1:36" x14ac:dyDescent="0.25">
      <c r="A73" s="139">
        <v>1</v>
      </c>
      <c r="B73" s="139" t="s">
        <v>12381</v>
      </c>
      <c r="C73" s="140">
        <v>42986</v>
      </c>
      <c r="D73" s="139" t="s">
        <v>12313</v>
      </c>
      <c r="E73" s="139" t="s">
        <v>12314</v>
      </c>
      <c r="F73" s="139" t="s">
        <v>12315</v>
      </c>
      <c r="G73" s="139" t="s">
        <v>12382</v>
      </c>
      <c r="H73" s="139" t="s">
        <v>3049</v>
      </c>
      <c r="I73" s="139" t="s">
        <v>1492</v>
      </c>
      <c r="J73" s="139" t="s">
        <v>7736</v>
      </c>
      <c r="K73" s="139">
        <v>38115</v>
      </c>
      <c r="L73" s="154">
        <v>115000</v>
      </c>
      <c r="M73" s="139" t="s">
        <v>3134</v>
      </c>
      <c r="N73" s="139" t="s">
        <v>1833</v>
      </c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</row>
    <row r="74" spans="1:36" hidden="1" x14ac:dyDescent="0.25">
      <c r="A74" s="142">
        <v>1</v>
      </c>
      <c r="B74" s="142" t="s">
        <v>12383</v>
      </c>
      <c r="C74" s="143">
        <v>42991</v>
      </c>
      <c r="D74" s="142" t="s">
        <v>8</v>
      </c>
      <c r="E74" s="142" t="s">
        <v>12384</v>
      </c>
      <c r="F74" s="142" t="s">
        <v>24</v>
      </c>
      <c r="G74" s="142" t="s">
        <v>12385</v>
      </c>
      <c r="H74" s="142"/>
      <c r="I74" s="142"/>
      <c r="J74" s="142"/>
      <c r="K74" s="142"/>
      <c r="L74" s="144">
        <v>8233</v>
      </c>
      <c r="M74" s="142" t="s">
        <v>12030</v>
      </c>
      <c r="N74" s="142"/>
    </row>
    <row r="75" spans="1:36" hidden="1" x14ac:dyDescent="0.25">
      <c r="A75" s="142">
        <v>1</v>
      </c>
      <c r="B75" s="142" t="s">
        <v>12386</v>
      </c>
      <c r="C75" s="143">
        <v>42991</v>
      </c>
      <c r="D75" s="142" t="s">
        <v>12387</v>
      </c>
      <c r="E75" s="142" t="s">
        <v>12388</v>
      </c>
      <c r="F75" s="142" t="s">
        <v>12389</v>
      </c>
      <c r="G75" s="142" t="s">
        <v>12390</v>
      </c>
      <c r="H75" s="142"/>
      <c r="I75" s="142"/>
      <c r="J75" s="142"/>
      <c r="K75" s="142"/>
      <c r="L75" s="144">
        <v>20000</v>
      </c>
      <c r="M75" s="142" t="s">
        <v>11219</v>
      </c>
      <c r="N75" s="142"/>
    </row>
    <row r="76" spans="1:36" hidden="1" x14ac:dyDescent="0.25">
      <c r="A76" s="142">
        <v>1</v>
      </c>
      <c r="B76" s="142" t="s">
        <v>12391</v>
      </c>
      <c r="C76" s="143">
        <v>42986</v>
      </c>
      <c r="D76" s="142" t="s">
        <v>12134</v>
      </c>
      <c r="E76" s="142" t="s">
        <v>12286</v>
      </c>
      <c r="F76" s="142" t="s">
        <v>24</v>
      </c>
      <c r="G76" s="142" t="s">
        <v>12287</v>
      </c>
      <c r="H76" s="142"/>
      <c r="I76" s="142"/>
      <c r="J76" s="142"/>
      <c r="K76" s="142"/>
      <c r="L76" s="144">
        <v>127000</v>
      </c>
      <c r="M76" s="142" t="s">
        <v>12137</v>
      </c>
      <c r="N76" s="142"/>
    </row>
    <row r="77" spans="1:36" hidden="1" x14ac:dyDescent="0.25">
      <c r="A77" s="142">
        <v>1</v>
      </c>
      <c r="B77" s="142" t="s">
        <v>12392</v>
      </c>
      <c r="C77" s="143">
        <v>42991</v>
      </c>
      <c r="D77" s="142" t="s">
        <v>8</v>
      </c>
      <c r="E77" s="142" t="s">
        <v>12393</v>
      </c>
      <c r="F77" s="142" t="s">
        <v>12394</v>
      </c>
      <c r="G77" s="142" t="s">
        <v>12395</v>
      </c>
      <c r="H77" s="142"/>
      <c r="I77" s="142"/>
      <c r="J77" s="142"/>
      <c r="K77" s="142"/>
      <c r="L77" s="144">
        <v>5000</v>
      </c>
      <c r="M77" s="142" t="s">
        <v>1833</v>
      </c>
      <c r="N77" s="142"/>
    </row>
    <row r="78" spans="1:36" hidden="1" x14ac:dyDescent="0.25">
      <c r="A78" s="142">
        <v>1</v>
      </c>
      <c r="B78" s="142" t="s">
        <v>12396</v>
      </c>
      <c r="C78" s="143">
        <v>42991</v>
      </c>
      <c r="D78" s="142" t="s">
        <v>8</v>
      </c>
      <c r="E78" s="142" t="s">
        <v>12397</v>
      </c>
      <c r="F78" s="142" t="s">
        <v>12398</v>
      </c>
      <c r="G78" s="142" t="s">
        <v>12399</v>
      </c>
      <c r="H78" s="142"/>
      <c r="I78" s="142"/>
      <c r="J78" s="142"/>
      <c r="K78" s="142"/>
      <c r="L78" s="144">
        <v>1000</v>
      </c>
      <c r="M78" s="142" t="s">
        <v>11168</v>
      </c>
      <c r="N78" s="142"/>
    </row>
    <row r="79" spans="1:36" hidden="1" x14ac:dyDescent="0.25">
      <c r="A79" s="142">
        <v>1</v>
      </c>
      <c r="B79" s="142" t="s">
        <v>12400</v>
      </c>
      <c r="C79" s="143">
        <v>42992</v>
      </c>
      <c r="D79" s="142" t="s">
        <v>12401</v>
      </c>
      <c r="E79" s="142" t="s">
        <v>12267</v>
      </c>
      <c r="F79" s="142" t="s">
        <v>12268</v>
      </c>
      <c r="G79" s="142" t="s">
        <v>12269</v>
      </c>
      <c r="H79" s="142"/>
      <c r="I79" s="142"/>
      <c r="J79" s="142"/>
      <c r="K79" s="142"/>
      <c r="L79" s="144">
        <v>80000</v>
      </c>
      <c r="M79" s="142" t="s">
        <v>10902</v>
      </c>
      <c r="N79" s="142"/>
    </row>
    <row r="80" spans="1:36" hidden="1" x14ac:dyDescent="0.25">
      <c r="A80" s="142">
        <v>1</v>
      </c>
      <c r="B80" s="142" t="s">
        <v>12402</v>
      </c>
      <c r="C80" s="143">
        <v>42989</v>
      </c>
      <c r="D80" s="142" t="s">
        <v>12340</v>
      </c>
      <c r="E80" s="142" t="s">
        <v>12244</v>
      </c>
      <c r="F80" s="142" t="s">
        <v>24</v>
      </c>
      <c r="G80" s="142" t="s">
        <v>12245</v>
      </c>
      <c r="H80" s="142"/>
      <c r="I80" s="142"/>
      <c r="J80" s="142"/>
      <c r="K80" s="142"/>
      <c r="L80" s="144">
        <v>161600</v>
      </c>
      <c r="M80" s="142" t="s">
        <v>301</v>
      </c>
      <c r="N80" s="142"/>
    </row>
    <row r="81" spans="1:36" hidden="1" x14ac:dyDescent="0.25">
      <c r="A81" s="142">
        <v>1</v>
      </c>
      <c r="B81" s="142" t="s">
        <v>12403</v>
      </c>
      <c r="C81" s="143">
        <v>42992</v>
      </c>
      <c r="D81" s="142" t="s">
        <v>8</v>
      </c>
      <c r="E81" s="142" t="s">
        <v>12404</v>
      </c>
      <c r="F81" s="142" t="s">
        <v>24</v>
      </c>
      <c r="G81" s="142" t="s">
        <v>12405</v>
      </c>
      <c r="H81" s="142"/>
      <c r="I81" s="142"/>
      <c r="J81" s="142"/>
      <c r="K81" s="142"/>
      <c r="L81" s="144">
        <v>5000</v>
      </c>
      <c r="M81" s="142" t="s">
        <v>11394</v>
      </c>
      <c r="N81" s="142"/>
    </row>
    <row r="82" spans="1:36" hidden="1" x14ac:dyDescent="0.25">
      <c r="A82" s="142">
        <v>1</v>
      </c>
      <c r="B82" s="142" t="s">
        <v>12406</v>
      </c>
      <c r="C82" s="143">
        <v>42992</v>
      </c>
      <c r="D82" s="142" t="s">
        <v>8</v>
      </c>
      <c r="E82" s="142" t="s">
        <v>12375</v>
      </c>
      <c r="F82" s="142" t="s">
        <v>12376</v>
      </c>
      <c r="G82" s="142" t="s">
        <v>12377</v>
      </c>
      <c r="H82" s="142"/>
      <c r="I82" s="142"/>
      <c r="J82" s="142"/>
      <c r="K82" s="142"/>
      <c r="L82" s="144">
        <v>100000</v>
      </c>
      <c r="M82" s="142" t="s">
        <v>11394</v>
      </c>
      <c r="N82" s="142"/>
    </row>
    <row r="83" spans="1:36" hidden="1" x14ac:dyDescent="0.25">
      <c r="A83" s="142">
        <v>1</v>
      </c>
      <c r="B83" s="142" t="s">
        <v>12407</v>
      </c>
      <c r="C83" s="143">
        <v>42992</v>
      </c>
      <c r="D83" s="142" t="s">
        <v>12408</v>
      </c>
      <c r="E83" s="142" t="s">
        <v>1111</v>
      </c>
      <c r="F83" s="142" t="s">
        <v>1112</v>
      </c>
      <c r="G83" s="142" t="s">
        <v>1113</v>
      </c>
      <c r="H83" s="142"/>
      <c r="I83" s="142"/>
      <c r="J83" s="142"/>
      <c r="K83" s="142"/>
      <c r="L83" s="144">
        <v>10000</v>
      </c>
      <c r="M83" s="142" t="s">
        <v>11265</v>
      </c>
      <c r="N83" s="142"/>
    </row>
    <row r="84" spans="1:36" hidden="1" x14ac:dyDescent="0.25">
      <c r="A84" s="142">
        <v>1</v>
      </c>
      <c r="B84" s="142" t="s">
        <v>12409</v>
      </c>
      <c r="C84" s="143">
        <v>42992</v>
      </c>
      <c r="D84" s="142" t="s">
        <v>12410</v>
      </c>
      <c r="E84" s="142" t="s">
        <v>12223</v>
      </c>
      <c r="F84" s="142" t="s">
        <v>24</v>
      </c>
      <c r="G84" s="142" t="s">
        <v>12224</v>
      </c>
      <c r="H84" s="142"/>
      <c r="I84" s="142"/>
      <c r="J84" s="142"/>
      <c r="K84" s="142"/>
      <c r="L84" s="144">
        <v>66400</v>
      </c>
      <c r="M84" s="142" t="s">
        <v>10996</v>
      </c>
      <c r="N84" s="142"/>
    </row>
    <row r="85" spans="1:36" hidden="1" x14ac:dyDescent="0.25">
      <c r="A85" s="142">
        <v>1</v>
      </c>
      <c r="B85" s="142" t="s">
        <v>12411</v>
      </c>
      <c r="C85" s="143">
        <v>42992</v>
      </c>
      <c r="D85" s="142" t="s">
        <v>12410</v>
      </c>
      <c r="E85" s="142" t="s">
        <v>12223</v>
      </c>
      <c r="F85" s="142" t="s">
        <v>24</v>
      </c>
      <c r="G85" s="142" t="s">
        <v>12224</v>
      </c>
      <c r="H85" s="142"/>
      <c r="I85" s="142"/>
      <c r="J85" s="142"/>
      <c r="K85" s="142"/>
      <c r="L85" s="144">
        <v>100000</v>
      </c>
      <c r="M85" s="142" t="s">
        <v>10996</v>
      </c>
      <c r="N85" s="142"/>
    </row>
    <row r="86" spans="1:36" hidden="1" x14ac:dyDescent="0.25">
      <c r="A86" s="142">
        <v>1</v>
      </c>
      <c r="B86" s="142" t="s">
        <v>12412</v>
      </c>
      <c r="C86" s="143">
        <v>42992</v>
      </c>
      <c r="D86" s="142" t="s">
        <v>12387</v>
      </c>
      <c r="E86" s="142" t="s">
        <v>12388</v>
      </c>
      <c r="F86" s="142" t="s">
        <v>12389</v>
      </c>
      <c r="G86" s="142" t="s">
        <v>12390</v>
      </c>
      <c r="H86" s="142"/>
      <c r="I86" s="142"/>
      <c r="J86" s="142"/>
      <c r="K86" s="142"/>
      <c r="L86" s="144">
        <v>5500</v>
      </c>
      <c r="M86" s="142" t="s">
        <v>301</v>
      </c>
      <c r="N86" s="142"/>
    </row>
    <row r="87" spans="1:36" hidden="1" x14ac:dyDescent="0.25">
      <c r="A87" s="142">
        <v>1</v>
      </c>
      <c r="B87" s="142" t="s">
        <v>12413</v>
      </c>
      <c r="C87" s="143">
        <v>42992</v>
      </c>
      <c r="D87" s="142" t="s">
        <v>12387</v>
      </c>
      <c r="E87" s="142" t="s">
        <v>12388</v>
      </c>
      <c r="F87" s="142" t="s">
        <v>12389</v>
      </c>
      <c r="G87" s="142" t="s">
        <v>12390</v>
      </c>
      <c r="H87" s="142"/>
      <c r="I87" s="142"/>
      <c r="J87" s="142"/>
      <c r="K87" s="142"/>
      <c r="L87" s="144">
        <v>75000</v>
      </c>
      <c r="M87" s="142" t="s">
        <v>11219</v>
      </c>
      <c r="N87" s="142"/>
    </row>
    <row r="88" spans="1:36" hidden="1" x14ac:dyDescent="0.25">
      <c r="A88" s="142">
        <v>1</v>
      </c>
      <c r="B88" s="142" t="s">
        <v>12414</v>
      </c>
      <c r="C88" s="143">
        <v>42990</v>
      </c>
      <c r="D88" s="142" t="s">
        <v>8</v>
      </c>
      <c r="E88" s="142" t="s">
        <v>5578</v>
      </c>
      <c r="F88" s="142" t="s">
        <v>12328</v>
      </c>
      <c r="G88" s="142" t="s">
        <v>5580</v>
      </c>
      <c r="H88" s="142"/>
      <c r="I88" s="142"/>
      <c r="J88" s="142"/>
      <c r="K88" s="142"/>
      <c r="L88" s="144">
        <v>181000</v>
      </c>
      <c r="M88" s="142" t="s">
        <v>12415</v>
      </c>
      <c r="N88" s="142"/>
    </row>
    <row r="89" spans="1:36" hidden="1" x14ac:dyDescent="0.25">
      <c r="A89" s="142">
        <v>1</v>
      </c>
      <c r="B89" s="142" t="s">
        <v>12416</v>
      </c>
      <c r="C89" s="143">
        <v>42992</v>
      </c>
      <c r="D89" s="142" t="s">
        <v>12417</v>
      </c>
      <c r="E89" s="142" t="s">
        <v>6706</v>
      </c>
      <c r="F89" s="142" t="s">
        <v>6707</v>
      </c>
      <c r="G89" s="142" t="s">
        <v>6708</v>
      </c>
      <c r="H89" s="142"/>
      <c r="I89" s="142"/>
      <c r="J89" s="142"/>
      <c r="K89" s="142"/>
      <c r="L89" s="142">
        <v>232</v>
      </c>
      <c r="M89" s="142" t="s">
        <v>9800</v>
      </c>
      <c r="N89" s="142"/>
    </row>
    <row r="90" spans="1:36" hidden="1" x14ac:dyDescent="0.25">
      <c r="A90" s="142">
        <v>1</v>
      </c>
      <c r="B90" s="142" t="s">
        <v>12418</v>
      </c>
      <c r="C90" s="143">
        <v>42993</v>
      </c>
      <c r="D90" s="142" t="s">
        <v>12419</v>
      </c>
      <c r="E90" s="142" t="s">
        <v>12420</v>
      </c>
      <c r="F90" s="142" t="s">
        <v>12421</v>
      </c>
      <c r="G90" s="142" t="s">
        <v>12422</v>
      </c>
      <c r="H90" s="142"/>
      <c r="I90" s="142"/>
      <c r="J90" s="142"/>
      <c r="K90" s="142"/>
      <c r="L90" s="144">
        <v>16524.810000000001</v>
      </c>
      <c r="M90" s="142" t="s">
        <v>11386</v>
      </c>
      <c r="N90" s="142"/>
    </row>
    <row r="91" spans="1:36" hidden="1" x14ac:dyDescent="0.25">
      <c r="A91" s="142">
        <v>1</v>
      </c>
      <c r="B91" s="142" t="s">
        <v>12423</v>
      </c>
      <c r="C91" s="143">
        <v>42993</v>
      </c>
      <c r="D91" s="142" t="s">
        <v>12424</v>
      </c>
      <c r="E91" s="142" t="s">
        <v>4733</v>
      </c>
      <c r="F91" s="142" t="s">
        <v>4734</v>
      </c>
      <c r="G91" s="142" t="s">
        <v>4735</v>
      </c>
      <c r="H91" s="142"/>
      <c r="I91" s="142"/>
      <c r="J91" s="142"/>
      <c r="K91" s="142"/>
      <c r="L91" s="144">
        <v>20000</v>
      </c>
      <c r="M91" s="142" t="s">
        <v>11168</v>
      </c>
      <c r="N91" s="142"/>
    </row>
    <row r="92" spans="1:36" hidden="1" x14ac:dyDescent="0.25">
      <c r="A92" s="142">
        <v>1</v>
      </c>
      <c r="B92" s="142" t="s">
        <v>12425</v>
      </c>
      <c r="C92" s="143">
        <v>42993</v>
      </c>
      <c r="D92" s="142" t="s">
        <v>12426</v>
      </c>
      <c r="E92" s="142" t="s">
        <v>4733</v>
      </c>
      <c r="F92" s="142" t="s">
        <v>4734</v>
      </c>
      <c r="G92" s="142" t="s">
        <v>4735</v>
      </c>
      <c r="H92" s="142"/>
      <c r="I92" s="142"/>
      <c r="J92" s="142"/>
      <c r="K92" s="142"/>
      <c r="L92" s="144">
        <v>20000</v>
      </c>
      <c r="M92" s="142" t="s">
        <v>11168</v>
      </c>
      <c r="N92" s="142"/>
    </row>
    <row r="93" spans="1:36" hidden="1" x14ac:dyDescent="0.25">
      <c r="A93" s="142">
        <v>1</v>
      </c>
      <c r="B93" s="142" t="s">
        <v>12427</v>
      </c>
      <c r="C93" s="143">
        <v>42995</v>
      </c>
      <c r="D93" s="142" t="s">
        <v>8</v>
      </c>
      <c r="E93" s="142" t="s">
        <v>12428</v>
      </c>
      <c r="F93" s="142" t="s">
        <v>12429</v>
      </c>
      <c r="G93" s="142" t="s">
        <v>12430</v>
      </c>
      <c r="H93" s="142"/>
      <c r="I93" s="142"/>
      <c r="J93" s="142"/>
      <c r="K93" s="142"/>
      <c r="L93" s="144">
        <v>60000</v>
      </c>
      <c r="M93" s="142" t="s">
        <v>9800</v>
      </c>
      <c r="N93" s="142"/>
    </row>
    <row r="94" spans="1:36" s="157" customFormat="1" hidden="1" x14ac:dyDescent="0.25">
      <c r="A94" s="139">
        <v>1</v>
      </c>
      <c r="B94" s="139" t="s">
        <v>12431</v>
      </c>
      <c r="C94" s="140">
        <v>42990</v>
      </c>
      <c r="D94" s="139" t="s">
        <v>10965</v>
      </c>
      <c r="E94" s="139" t="s">
        <v>10966</v>
      </c>
      <c r="F94" s="139" t="s">
        <v>24</v>
      </c>
      <c r="G94" s="139" t="s">
        <v>12432</v>
      </c>
      <c r="H94" s="139" t="s">
        <v>1495</v>
      </c>
      <c r="I94" s="139" t="s">
        <v>1492</v>
      </c>
      <c r="J94" s="139" t="s">
        <v>1493</v>
      </c>
      <c r="K94" s="139">
        <v>38000</v>
      </c>
      <c r="L94" s="154">
        <v>120000</v>
      </c>
      <c r="M94" s="139" t="s">
        <v>11168</v>
      </c>
      <c r="N94" s="139" t="s">
        <v>1833</v>
      </c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</row>
    <row r="95" spans="1:36" hidden="1" x14ac:dyDescent="0.25">
      <c r="A95" s="142">
        <v>1</v>
      </c>
      <c r="B95" s="142" t="s">
        <v>12433</v>
      </c>
      <c r="C95" s="143">
        <v>42990</v>
      </c>
      <c r="D95" s="142" t="s">
        <v>12434</v>
      </c>
      <c r="E95" s="142" t="s">
        <v>6582</v>
      </c>
      <c r="F95" s="142" t="s">
        <v>6583</v>
      </c>
      <c r="G95" s="142" t="s">
        <v>6584</v>
      </c>
      <c r="H95" s="142"/>
      <c r="I95" s="142"/>
      <c r="J95" s="142"/>
      <c r="K95" s="142"/>
      <c r="L95" s="144">
        <v>332499.09000000003</v>
      </c>
      <c r="M95" s="142" t="s">
        <v>591</v>
      </c>
      <c r="N95" s="142"/>
    </row>
    <row r="96" spans="1:36" hidden="1" x14ac:dyDescent="0.25">
      <c r="A96" s="142">
        <v>1</v>
      </c>
      <c r="B96" s="142" t="s">
        <v>12435</v>
      </c>
      <c r="C96" s="143">
        <v>42996</v>
      </c>
      <c r="D96" s="142" t="s">
        <v>8</v>
      </c>
      <c r="E96" s="142" t="s">
        <v>12436</v>
      </c>
      <c r="F96" s="142" t="s">
        <v>12437</v>
      </c>
      <c r="G96" s="142" t="s">
        <v>3890</v>
      </c>
      <c r="H96" s="142"/>
      <c r="I96" s="142"/>
      <c r="J96" s="142"/>
      <c r="K96" s="142"/>
      <c r="L96" s="144">
        <v>3000</v>
      </c>
      <c r="M96" s="142" t="s">
        <v>10902</v>
      </c>
      <c r="N96" s="142"/>
    </row>
    <row r="97" spans="1:36" hidden="1" x14ac:dyDescent="0.25">
      <c r="A97" s="142">
        <v>1</v>
      </c>
      <c r="B97" s="142" t="s">
        <v>12438</v>
      </c>
      <c r="C97" s="143">
        <v>42996</v>
      </c>
      <c r="D97" s="142" t="s">
        <v>8</v>
      </c>
      <c r="E97" s="142" t="s">
        <v>12439</v>
      </c>
      <c r="F97" s="142" t="s">
        <v>24</v>
      </c>
      <c r="G97" s="142" t="s">
        <v>12440</v>
      </c>
      <c r="H97" s="142"/>
      <c r="I97" s="142"/>
      <c r="J97" s="142"/>
      <c r="K97" s="142"/>
      <c r="L97" s="144">
        <v>1000</v>
      </c>
      <c r="M97" s="142" t="s">
        <v>12441</v>
      </c>
      <c r="N97" s="142"/>
    </row>
    <row r="98" spans="1:36" hidden="1" x14ac:dyDescent="0.25">
      <c r="A98" s="142">
        <v>1</v>
      </c>
      <c r="B98" s="142" t="s">
        <v>12442</v>
      </c>
      <c r="C98" s="143">
        <v>42997</v>
      </c>
      <c r="D98" s="142" t="s">
        <v>12443</v>
      </c>
      <c r="E98" s="142" t="s">
        <v>12444</v>
      </c>
      <c r="F98" s="142" t="s">
        <v>12445</v>
      </c>
      <c r="G98" s="142" t="s">
        <v>12446</v>
      </c>
      <c r="H98" s="142"/>
      <c r="I98" s="142"/>
      <c r="J98" s="142"/>
      <c r="K98" s="142"/>
      <c r="L98" s="144">
        <v>20000</v>
      </c>
      <c r="M98" s="142" t="s">
        <v>11168</v>
      </c>
      <c r="N98" s="142"/>
    </row>
    <row r="99" spans="1:36" s="157" customFormat="1" hidden="1" x14ac:dyDescent="0.25">
      <c r="A99" s="139">
        <v>1</v>
      </c>
      <c r="B99" s="139" t="s">
        <v>12447</v>
      </c>
      <c r="C99" s="140">
        <v>42990</v>
      </c>
      <c r="D99" s="139" t="s">
        <v>12448</v>
      </c>
      <c r="E99" s="139" t="s">
        <v>12449</v>
      </c>
      <c r="F99" s="139" t="s">
        <v>24</v>
      </c>
      <c r="G99" s="139" t="s">
        <v>12450</v>
      </c>
      <c r="H99" s="139" t="s">
        <v>1763</v>
      </c>
      <c r="I99" s="139" t="s">
        <v>1504</v>
      </c>
      <c r="J99" s="139" t="s">
        <v>1493</v>
      </c>
      <c r="K99" s="139">
        <v>38000</v>
      </c>
      <c r="L99" s="154">
        <v>250000</v>
      </c>
      <c r="M99" s="139" t="s">
        <v>3134</v>
      </c>
      <c r="N99" s="139" t="s">
        <v>1833</v>
      </c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</row>
    <row r="100" spans="1:36" hidden="1" x14ac:dyDescent="0.25">
      <c r="A100" s="142">
        <v>1</v>
      </c>
      <c r="B100" s="142" t="s">
        <v>12451</v>
      </c>
      <c r="C100" s="143">
        <v>42997</v>
      </c>
      <c r="D100" s="142" t="s">
        <v>12452</v>
      </c>
      <c r="E100" s="142" t="s">
        <v>12393</v>
      </c>
      <c r="F100" s="142" t="s">
        <v>12394</v>
      </c>
      <c r="G100" s="142" t="s">
        <v>12395</v>
      </c>
      <c r="H100" s="142"/>
      <c r="I100" s="142"/>
      <c r="J100" s="142"/>
      <c r="K100" s="142"/>
      <c r="L100" s="144">
        <v>39694.25</v>
      </c>
      <c r="M100" s="142" t="s">
        <v>10840</v>
      </c>
      <c r="N100" s="142"/>
    </row>
    <row r="101" spans="1:36" hidden="1" x14ac:dyDescent="0.25">
      <c r="A101" s="142">
        <v>1</v>
      </c>
      <c r="B101" s="142" t="s">
        <v>12453</v>
      </c>
      <c r="C101" s="143">
        <v>42991</v>
      </c>
      <c r="D101" s="142" t="s">
        <v>12454</v>
      </c>
      <c r="E101" s="142" t="s">
        <v>12278</v>
      </c>
      <c r="F101" s="142" t="s">
        <v>24</v>
      </c>
      <c r="G101" s="142" t="s">
        <v>12279</v>
      </c>
      <c r="H101" s="142"/>
      <c r="I101" s="142"/>
      <c r="J101" s="142"/>
      <c r="K101" s="142"/>
      <c r="L101" s="144">
        <v>351300</v>
      </c>
      <c r="M101" s="142" t="s">
        <v>10840</v>
      </c>
      <c r="N101" s="142"/>
    </row>
    <row r="102" spans="1:36" hidden="1" x14ac:dyDescent="0.25">
      <c r="A102" s="142">
        <v>1</v>
      </c>
      <c r="B102" s="142" t="s">
        <v>12455</v>
      </c>
      <c r="C102" s="143">
        <v>42997</v>
      </c>
      <c r="D102" s="142" t="s">
        <v>8</v>
      </c>
      <c r="E102" s="142" t="s">
        <v>12456</v>
      </c>
      <c r="F102" s="142" t="s">
        <v>24</v>
      </c>
      <c r="G102" s="142" t="s">
        <v>12457</v>
      </c>
      <c r="H102" s="142"/>
      <c r="I102" s="142"/>
      <c r="J102" s="142"/>
      <c r="K102" s="142"/>
      <c r="L102" s="144">
        <v>20000</v>
      </c>
      <c r="M102" s="142" t="s">
        <v>12458</v>
      </c>
      <c r="N102" s="142"/>
    </row>
    <row r="103" spans="1:36" hidden="1" x14ac:dyDescent="0.25">
      <c r="A103" s="142">
        <v>1</v>
      </c>
      <c r="B103" s="142" t="s">
        <v>12459</v>
      </c>
      <c r="C103" s="143">
        <v>42991</v>
      </c>
      <c r="D103" s="142" t="s">
        <v>12460</v>
      </c>
      <c r="E103" s="142" t="s">
        <v>12461</v>
      </c>
      <c r="F103" s="142" t="s">
        <v>12462</v>
      </c>
      <c r="G103" s="142" t="s">
        <v>12463</v>
      </c>
      <c r="H103" s="142"/>
      <c r="I103" s="142"/>
      <c r="J103" s="142"/>
      <c r="K103" s="142"/>
      <c r="L103" s="144">
        <v>629800</v>
      </c>
      <c r="M103" s="142" t="s">
        <v>11386</v>
      </c>
      <c r="N103" s="142"/>
    </row>
    <row r="104" spans="1:36" hidden="1" x14ac:dyDescent="0.25">
      <c r="A104" s="142">
        <v>1</v>
      </c>
      <c r="B104" s="142" t="s">
        <v>12464</v>
      </c>
      <c r="C104" s="143">
        <v>42998</v>
      </c>
      <c r="D104" s="142" t="s">
        <v>8</v>
      </c>
      <c r="E104" s="142" t="s">
        <v>12465</v>
      </c>
      <c r="F104" s="142" t="s">
        <v>12466</v>
      </c>
      <c r="G104" s="142" t="s">
        <v>12467</v>
      </c>
      <c r="H104" s="142"/>
      <c r="I104" s="142"/>
      <c r="J104" s="142"/>
      <c r="K104" s="142"/>
      <c r="L104" s="144">
        <v>3000</v>
      </c>
      <c r="M104" s="142" t="s">
        <v>12468</v>
      </c>
      <c r="N104" s="142"/>
    </row>
    <row r="105" spans="1:36" hidden="1" x14ac:dyDescent="0.25">
      <c r="A105" s="142">
        <v>1</v>
      </c>
      <c r="B105" s="142" t="s">
        <v>12469</v>
      </c>
      <c r="C105" s="143">
        <v>42998</v>
      </c>
      <c r="D105" s="142" t="s">
        <v>8</v>
      </c>
      <c r="E105" s="142" t="s">
        <v>12465</v>
      </c>
      <c r="F105" s="142" t="s">
        <v>12466</v>
      </c>
      <c r="G105" s="142" t="s">
        <v>12467</v>
      </c>
      <c r="H105" s="142"/>
      <c r="I105" s="142"/>
      <c r="J105" s="142"/>
      <c r="K105" s="142"/>
      <c r="L105" s="144">
        <v>3000</v>
      </c>
      <c r="M105" s="142" t="s">
        <v>12468</v>
      </c>
      <c r="N105" s="142"/>
    </row>
    <row r="106" spans="1:36" hidden="1" x14ac:dyDescent="0.25">
      <c r="A106" s="142">
        <v>1</v>
      </c>
      <c r="B106" s="142" t="s">
        <v>12470</v>
      </c>
      <c r="C106" s="143">
        <v>42992</v>
      </c>
      <c r="D106" s="142" t="s">
        <v>12410</v>
      </c>
      <c r="E106" s="142" t="s">
        <v>12223</v>
      </c>
      <c r="F106" s="142" t="s">
        <v>24</v>
      </c>
      <c r="G106" s="142" t="s">
        <v>12224</v>
      </c>
      <c r="H106" s="142"/>
      <c r="I106" s="142"/>
      <c r="J106" s="142"/>
      <c r="K106" s="142"/>
      <c r="L106" s="144">
        <v>200000</v>
      </c>
      <c r="M106" s="142" t="s">
        <v>10902</v>
      </c>
      <c r="N106" s="142"/>
    </row>
    <row r="107" spans="1:36" hidden="1" x14ac:dyDescent="0.25">
      <c r="A107" s="142">
        <v>1</v>
      </c>
      <c r="B107" s="142" t="s">
        <v>12471</v>
      </c>
      <c r="C107" s="143">
        <v>42999</v>
      </c>
      <c r="D107" s="142" t="s">
        <v>12472</v>
      </c>
      <c r="E107" s="142" t="s">
        <v>12473</v>
      </c>
      <c r="F107" s="142" t="s">
        <v>12474</v>
      </c>
      <c r="G107" s="142" t="s">
        <v>12475</v>
      </c>
      <c r="H107" s="142"/>
      <c r="I107" s="142"/>
      <c r="J107" s="142"/>
      <c r="K107" s="142"/>
      <c r="L107" s="144">
        <v>21500</v>
      </c>
      <c r="M107" s="142" t="s">
        <v>10860</v>
      </c>
      <c r="N107" s="142"/>
    </row>
    <row r="108" spans="1:36" hidden="1" x14ac:dyDescent="0.25">
      <c r="A108" s="142">
        <v>1</v>
      </c>
      <c r="B108" s="142" t="s">
        <v>12476</v>
      </c>
      <c r="C108" s="143">
        <v>42992</v>
      </c>
      <c r="D108" s="142" t="s">
        <v>12477</v>
      </c>
      <c r="E108" s="142" t="s">
        <v>12478</v>
      </c>
      <c r="F108" s="142" t="s">
        <v>24</v>
      </c>
      <c r="G108" s="142" t="s">
        <v>12479</v>
      </c>
      <c r="H108" s="142"/>
      <c r="I108" s="142"/>
      <c r="J108" s="142"/>
      <c r="K108" s="142"/>
      <c r="L108" s="144">
        <v>232500</v>
      </c>
      <c r="M108" s="142" t="s">
        <v>11001</v>
      </c>
      <c r="N108" s="142"/>
    </row>
    <row r="109" spans="1:36" hidden="1" x14ac:dyDescent="0.25">
      <c r="A109" s="142">
        <v>1</v>
      </c>
      <c r="B109" s="142" t="s">
        <v>12480</v>
      </c>
      <c r="C109" s="143">
        <v>42999</v>
      </c>
      <c r="D109" s="142" t="s">
        <v>8</v>
      </c>
      <c r="E109" s="142" t="s">
        <v>12481</v>
      </c>
      <c r="F109" s="142" t="s">
        <v>12482</v>
      </c>
      <c r="G109" s="142" t="s">
        <v>12483</v>
      </c>
      <c r="H109" s="142"/>
      <c r="I109" s="142"/>
      <c r="J109" s="142"/>
      <c r="K109" s="142"/>
      <c r="L109" s="144">
        <v>10000</v>
      </c>
      <c r="M109" s="142" t="s">
        <v>12484</v>
      </c>
      <c r="N109" s="142"/>
    </row>
    <row r="110" spans="1:36" hidden="1" x14ac:dyDescent="0.25">
      <c r="A110" s="142">
        <v>1</v>
      </c>
      <c r="B110" s="142" t="s">
        <v>12485</v>
      </c>
      <c r="C110" s="143">
        <v>42999</v>
      </c>
      <c r="D110" s="142" t="s">
        <v>8</v>
      </c>
      <c r="E110" s="142" t="s">
        <v>12486</v>
      </c>
      <c r="F110" s="142" t="s">
        <v>12487</v>
      </c>
      <c r="G110" s="142" t="s">
        <v>12488</v>
      </c>
      <c r="H110" s="142"/>
      <c r="I110" s="142"/>
      <c r="J110" s="142"/>
      <c r="K110" s="142"/>
      <c r="L110" s="144">
        <v>2000</v>
      </c>
      <c r="M110" s="142" t="s">
        <v>12468</v>
      </c>
      <c r="N110" s="142"/>
    </row>
    <row r="111" spans="1:36" hidden="1" x14ac:dyDescent="0.25">
      <c r="A111" s="142">
        <v>1</v>
      </c>
      <c r="B111" s="142" t="s">
        <v>12489</v>
      </c>
      <c r="C111" s="143">
        <v>42999</v>
      </c>
      <c r="D111" s="142" t="s">
        <v>8</v>
      </c>
      <c r="E111" s="142" t="s">
        <v>12486</v>
      </c>
      <c r="F111" s="142" t="s">
        <v>12487</v>
      </c>
      <c r="G111" s="142" t="s">
        <v>12488</v>
      </c>
      <c r="H111" s="142"/>
      <c r="I111" s="142"/>
      <c r="J111" s="142"/>
      <c r="K111" s="142"/>
      <c r="L111" s="144">
        <v>8000</v>
      </c>
      <c r="M111" s="142" t="s">
        <v>12468</v>
      </c>
      <c r="N111" s="142"/>
    </row>
    <row r="112" spans="1:36" hidden="1" x14ac:dyDescent="0.25">
      <c r="A112" s="142">
        <v>1</v>
      </c>
      <c r="B112" s="142" t="s">
        <v>12490</v>
      </c>
      <c r="C112" s="143">
        <v>42996</v>
      </c>
      <c r="D112" s="142" t="s">
        <v>12491</v>
      </c>
      <c r="E112" s="142" t="s">
        <v>12492</v>
      </c>
      <c r="F112" s="142" t="s">
        <v>12493</v>
      </c>
      <c r="G112" s="142" t="s">
        <v>12494</v>
      </c>
      <c r="H112" s="142"/>
      <c r="I112" s="142"/>
      <c r="J112" s="142"/>
      <c r="K112" s="142"/>
      <c r="L112" s="144">
        <v>320000</v>
      </c>
      <c r="M112" s="142" t="s">
        <v>11168</v>
      </c>
      <c r="N112" s="142"/>
    </row>
    <row r="113" spans="1:14" hidden="1" x14ac:dyDescent="0.25">
      <c r="A113" s="142">
        <v>1</v>
      </c>
      <c r="B113" s="142" t="s">
        <v>12495</v>
      </c>
      <c r="C113" s="143">
        <v>42999</v>
      </c>
      <c r="D113" s="142" t="s">
        <v>8</v>
      </c>
      <c r="E113" s="142" t="s">
        <v>12486</v>
      </c>
      <c r="F113" s="142" t="s">
        <v>12487</v>
      </c>
      <c r="G113" s="142" t="s">
        <v>12488</v>
      </c>
      <c r="H113" s="142"/>
      <c r="I113" s="142"/>
      <c r="J113" s="142"/>
      <c r="K113" s="142"/>
      <c r="L113" s="144">
        <v>5000</v>
      </c>
      <c r="M113" s="142" t="s">
        <v>12468</v>
      </c>
      <c r="N113" s="142"/>
    </row>
    <row r="114" spans="1:14" hidden="1" x14ac:dyDescent="0.25">
      <c r="A114" s="142">
        <v>1</v>
      </c>
      <c r="B114" s="142" t="s">
        <v>12496</v>
      </c>
      <c r="C114" s="143">
        <v>43000</v>
      </c>
      <c r="D114" s="142" t="s">
        <v>12497</v>
      </c>
      <c r="E114" s="142" t="s">
        <v>12498</v>
      </c>
      <c r="F114" s="142" t="s">
        <v>12499</v>
      </c>
      <c r="G114" s="142" t="s">
        <v>12500</v>
      </c>
      <c r="H114" s="142"/>
      <c r="I114" s="142"/>
      <c r="J114" s="142"/>
      <c r="K114" s="142"/>
      <c r="L114" s="144">
        <v>50000</v>
      </c>
      <c r="M114" s="142" t="s">
        <v>11123</v>
      </c>
      <c r="N114" s="142"/>
    </row>
    <row r="115" spans="1:14" hidden="1" x14ac:dyDescent="0.25">
      <c r="A115" s="142">
        <v>1</v>
      </c>
      <c r="B115" s="142" t="s">
        <v>12501</v>
      </c>
      <c r="C115" s="143">
        <v>43000</v>
      </c>
      <c r="D115" s="142" t="s">
        <v>12502</v>
      </c>
      <c r="E115" s="142" t="s">
        <v>12486</v>
      </c>
      <c r="F115" s="142" t="s">
        <v>12487</v>
      </c>
      <c r="G115" s="142" t="s">
        <v>12488</v>
      </c>
      <c r="H115" s="142"/>
      <c r="I115" s="142"/>
      <c r="J115" s="142"/>
      <c r="K115" s="142"/>
      <c r="L115" s="144">
        <v>5000</v>
      </c>
      <c r="M115" s="142" t="s">
        <v>9800</v>
      </c>
      <c r="N115" s="142"/>
    </row>
    <row r="116" spans="1:14" hidden="1" x14ac:dyDescent="0.25">
      <c r="A116" s="142">
        <v>1</v>
      </c>
      <c r="B116" s="142" t="s">
        <v>12503</v>
      </c>
      <c r="C116" s="143">
        <v>43000</v>
      </c>
      <c r="D116" s="142" t="s">
        <v>12502</v>
      </c>
      <c r="E116" s="142" t="s">
        <v>12486</v>
      </c>
      <c r="F116" s="142" t="s">
        <v>12487</v>
      </c>
      <c r="G116" s="142" t="s">
        <v>12488</v>
      </c>
      <c r="H116" s="142"/>
      <c r="I116" s="142"/>
      <c r="J116" s="142"/>
      <c r="K116" s="142"/>
      <c r="L116" s="144">
        <v>5000</v>
      </c>
      <c r="M116" s="142" t="s">
        <v>9800</v>
      </c>
      <c r="N116" s="142"/>
    </row>
    <row r="117" spans="1:14" hidden="1" x14ac:dyDescent="0.25">
      <c r="A117" s="142">
        <v>1</v>
      </c>
      <c r="B117" s="142" t="s">
        <v>12504</v>
      </c>
      <c r="C117" s="143">
        <v>43000</v>
      </c>
      <c r="D117" s="142" t="s">
        <v>12502</v>
      </c>
      <c r="E117" s="142" t="s">
        <v>12486</v>
      </c>
      <c r="F117" s="142" t="s">
        <v>12487</v>
      </c>
      <c r="G117" s="142" t="s">
        <v>12488</v>
      </c>
      <c r="H117" s="142"/>
      <c r="I117" s="142"/>
      <c r="J117" s="142"/>
      <c r="K117" s="142"/>
      <c r="L117" s="144">
        <v>5000</v>
      </c>
      <c r="M117" s="142" t="s">
        <v>9800</v>
      </c>
      <c r="N117" s="142"/>
    </row>
    <row r="118" spans="1:14" hidden="1" x14ac:dyDescent="0.25">
      <c r="A118" s="142">
        <v>1</v>
      </c>
      <c r="B118" s="142" t="s">
        <v>12505</v>
      </c>
      <c r="C118" s="143">
        <v>42996</v>
      </c>
      <c r="D118" s="142" t="s">
        <v>12506</v>
      </c>
      <c r="E118" s="142" t="s">
        <v>9802</v>
      </c>
      <c r="F118" s="142" t="s">
        <v>9803</v>
      </c>
      <c r="G118" s="142" t="s">
        <v>9804</v>
      </c>
      <c r="H118" s="142"/>
      <c r="I118" s="142"/>
      <c r="J118" s="142"/>
      <c r="K118" s="142"/>
      <c r="L118" s="144">
        <v>425000</v>
      </c>
      <c r="M118" s="142" t="s">
        <v>10840</v>
      </c>
      <c r="N118" s="142"/>
    </row>
    <row r="119" spans="1:14" hidden="1" x14ac:dyDescent="0.25">
      <c r="A119" s="142">
        <v>1</v>
      </c>
      <c r="B119" s="142" t="s">
        <v>12507</v>
      </c>
      <c r="C119" s="143">
        <v>42997</v>
      </c>
      <c r="D119" s="142" t="s">
        <v>12508</v>
      </c>
      <c r="E119" s="142" t="s">
        <v>11350</v>
      </c>
      <c r="F119" s="142" t="s">
        <v>11351</v>
      </c>
      <c r="G119" s="142" t="s">
        <v>11352</v>
      </c>
      <c r="H119" s="142"/>
      <c r="I119" s="142"/>
      <c r="J119" s="142"/>
      <c r="K119" s="142"/>
      <c r="L119" s="144">
        <v>110000</v>
      </c>
      <c r="M119" s="142" t="s">
        <v>11394</v>
      </c>
      <c r="N119" s="142"/>
    </row>
    <row r="120" spans="1:14" hidden="1" x14ac:dyDescent="0.25">
      <c r="A120" s="142">
        <v>1</v>
      </c>
      <c r="B120" s="142" t="s">
        <v>12509</v>
      </c>
      <c r="C120" s="143">
        <v>43000</v>
      </c>
      <c r="D120" s="142" t="s">
        <v>12502</v>
      </c>
      <c r="E120" s="142" t="s">
        <v>12486</v>
      </c>
      <c r="F120" s="142" t="s">
        <v>12487</v>
      </c>
      <c r="G120" s="142" t="s">
        <v>12488</v>
      </c>
      <c r="H120" s="142"/>
      <c r="I120" s="142"/>
      <c r="J120" s="142"/>
      <c r="K120" s="142"/>
      <c r="L120" s="144">
        <v>18257.34</v>
      </c>
      <c r="M120" s="142"/>
      <c r="N120" s="142"/>
    </row>
    <row r="121" spans="1:14" hidden="1" x14ac:dyDescent="0.25">
      <c r="A121" s="142">
        <v>1</v>
      </c>
      <c r="B121" s="142" t="s">
        <v>12510</v>
      </c>
      <c r="C121" s="143">
        <v>43001</v>
      </c>
      <c r="D121" s="142" t="s">
        <v>12511</v>
      </c>
      <c r="E121" s="142" t="s">
        <v>12428</v>
      </c>
      <c r="F121" s="142" t="s">
        <v>12429</v>
      </c>
      <c r="G121" s="142" t="s">
        <v>12430</v>
      </c>
      <c r="H121" s="142"/>
      <c r="I121" s="142"/>
      <c r="J121" s="142"/>
      <c r="K121" s="142"/>
      <c r="L121" s="144">
        <v>20000</v>
      </c>
      <c r="M121" s="142" t="s">
        <v>12468</v>
      </c>
      <c r="N121" s="142"/>
    </row>
    <row r="122" spans="1:14" hidden="1" x14ac:dyDescent="0.25">
      <c r="A122" s="142">
        <v>1</v>
      </c>
      <c r="B122" s="142" t="s">
        <v>12512</v>
      </c>
      <c r="C122" s="143">
        <v>42997</v>
      </c>
      <c r="D122" s="142" t="s">
        <v>12513</v>
      </c>
      <c r="E122" s="142" t="s">
        <v>12514</v>
      </c>
      <c r="F122" s="142" t="s">
        <v>12515</v>
      </c>
      <c r="G122" s="142" t="s">
        <v>7368</v>
      </c>
      <c r="H122" s="142"/>
      <c r="I122" s="142"/>
      <c r="J122" s="142"/>
      <c r="K122" s="142"/>
      <c r="L122" s="144">
        <v>232500</v>
      </c>
      <c r="M122" s="142" t="s">
        <v>10840</v>
      </c>
      <c r="N122" s="142"/>
    </row>
    <row r="123" spans="1:14" hidden="1" x14ac:dyDescent="0.25">
      <c r="A123" s="142">
        <v>1</v>
      </c>
      <c r="B123" s="142" t="s">
        <v>12516</v>
      </c>
      <c r="C123" s="143">
        <v>43001</v>
      </c>
      <c r="D123" s="142" t="s">
        <v>12517</v>
      </c>
      <c r="E123" s="142" t="s">
        <v>12518</v>
      </c>
      <c r="F123" s="142" t="s">
        <v>12519</v>
      </c>
      <c r="G123" s="142" t="s">
        <v>12520</v>
      </c>
      <c r="H123" s="142"/>
      <c r="I123" s="142"/>
      <c r="J123" s="142"/>
      <c r="K123" s="142"/>
      <c r="L123" s="144">
        <v>10000</v>
      </c>
      <c r="M123" s="142" t="s">
        <v>10840</v>
      </c>
      <c r="N123" s="142"/>
    </row>
    <row r="124" spans="1:14" hidden="1" x14ac:dyDescent="0.25">
      <c r="A124" s="142">
        <v>1</v>
      </c>
      <c r="B124" s="142" t="s">
        <v>12521</v>
      </c>
      <c r="C124" s="143">
        <v>42997</v>
      </c>
      <c r="D124" s="142" t="s">
        <v>11321</v>
      </c>
      <c r="E124" s="142" t="s">
        <v>12522</v>
      </c>
      <c r="F124" s="142" t="s">
        <v>12523</v>
      </c>
      <c r="G124" s="142" t="s">
        <v>12524</v>
      </c>
      <c r="H124" s="142"/>
      <c r="I124" s="142"/>
      <c r="J124" s="142"/>
      <c r="K124" s="142"/>
      <c r="L124" s="144">
        <v>158300</v>
      </c>
      <c r="M124" s="142" t="s">
        <v>12525</v>
      </c>
      <c r="N124" s="142"/>
    </row>
    <row r="125" spans="1:14" hidden="1" x14ac:dyDescent="0.25">
      <c r="A125" s="142">
        <v>1</v>
      </c>
      <c r="B125" s="142" t="s">
        <v>12526</v>
      </c>
      <c r="C125" s="143">
        <v>43001</v>
      </c>
      <c r="D125" s="142" t="s">
        <v>12527</v>
      </c>
      <c r="E125" s="142" t="s">
        <v>12528</v>
      </c>
      <c r="F125" s="142" t="s">
        <v>12529</v>
      </c>
      <c r="G125" s="142" t="s">
        <v>12530</v>
      </c>
      <c r="H125" s="142"/>
      <c r="I125" s="142"/>
      <c r="J125" s="142"/>
      <c r="K125" s="142"/>
      <c r="L125" s="144">
        <v>60000</v>
      </c>
      <c r="M125" s="142" t="s">
        <v>12531</v>
      </c>
      <c r="N125" s="142"/>
    </row>
    <row r="126" spans="1:14" hidden="1" x14ac:dyDescent="0.25">
      <c r="A126" s="142">
        <v>1</v>
      </c>
      <c r="B126" s="142" t="s">
        <v>12532</v>
      </c>
      <c r="C126" s="143">
        <v>43001</v>
      </c>
      <c r="D126" s="142" t="s">
        <v>8</v>
      </c>
      <c r="E126" s="142" t="s">
        <v>12533</v>
      </c>
      <c r="F126" s="142" t="s">
        <v>12534</v>
      </c>
      <c r="G126" s="142" t="s">
        <v>12535</v>
      </c>
      <c r="H126" s="142"/>
      <c r="I126" s="142"/>
      <c r="J126" s="142"/>
      <c r="K126" s="142"/>
      <c r="L126" s="144">
        <v>83000</v>
      </c>
      <c r="M126" s="142" t="s">
        <v>12468</v>
      </c>
      <c r="N126" s="142"/>
    </row>
    <row r="127" spans="1:14" hidden="1" x14ac:dyDescent="0.25">
      <c r="A127" s="142">
        <v>1</v>
      </c>
      <c r="B127" s="142" t="s">
        <v>12536</v>
      </c>
      <c r="C127" s="143">
        <v>43002</v>
      </c>
      <c r="D127" s="142" t="s">
        <v>8</v>
      </c>
      <c r="E127" s="142" t="s">
        <v>12537</v>
      </c>
      <c r="F127" s="142" t="s">
        <v>12538</v>
      </c>
      <c r="G127" s="142" t="s">
        <v>12539</v>
      </c>
      <c r="H127" s="142"/>
      <c r="I127" s="142"/>
      <c r="J127" s="142"/>
      <c r="K127" s="142"/>
      <c r="L127" s="144">
        <v>5000</v>
      </c>
      <c r="M127" s="142" t="s">
        <v>1833</v>
      </c>
      <c r="N127" s="142"/>
    </row>
    <row r="128" spans="1:14" hidden="1" x14ac:dyDescent="0.25">
      <c r="A128" s="142">
        <v>1</v>
      </c>
      <c r="B128" s="142" t="s">
        <v>12540</v>
      </c>
      <c r="C128" s="143">
        <v>43003</v>
      </c>
      <c r="D128" s="142" t="s">
        <v>8</v>
      </c>
      <c r="E128" s="142" t="s">
        <v>12541</v>
      </c>
      <c r="F128" s="142" t="s">
        <v>12542</v>
      </c>
      <c r="G128" s="142" t="s">
        <v>830</v>
      </c>
      <c r="H128" s="142"/>
      <c r="I128" s="142"/>
      <c r="J128" s="142"/>
      <c r="K128" s="142"/>
      <c r="L128" s="144">
        <v>5000</v>
      </c>
      <c r="M128" s="142" t="s">
        <v>12543</v>
      </c>
      <c r="N128" s="142"/>
    </row>
    <row r="129" spans="1:36" hidden="1" x14ac:dyDescent="0.25">
      <c r="A129" s="142">
        <v>1</v>
      </c>
      <c r="B129" s="142" t="s">
        <v>12544</v>
      </c>
      <c r="C129" s="143">
        <v>43003</v>
      </c>
      <c r="D129" s="142" t="s">
        <v>12545</v>
      </c>
      <c r="E129" s="142" t="s">
        <v>11373</v>
      </c>
      <c r="F129" s="142" t="s">
        <v>11374</v>
      </c>
      <c r="G129" s="142" t="s">
        <v>11375</v>
      </c>
      <c r="H129" s="142"/>
      <c r="I129" s="142"/>
      <c r="J129" s="142"/>
      <c r="K129" s="142"/>
      <c r="L129" s="144">
        <v>55028</v>
      </c>
      <c r="M129" s="142" t="s">
        <v>10840</v>
      </c>
      <c r="N129" s="142"/>
    </row>
    <row r="130" spans="1:36" hidden="1" x14ac:dyDescent="0.25">
      <c r="A130" s="142">
        <v>1</v>
      </c>
      <c r="B130" s="142" t="s">
        <v>12546</v>
      </c>
      <c r="C130" s="143">
        <v>43003</v>
      </c>
      <c r="D130" s="142" t="s">
        <v>12547</v>
      </c>
      <c r="E130" s="142" t="s">
        <v>12436</v>
      </c>
      <c r="F130" s="142" t="s">
        <v>12437</v>
      </c>
      <c r="G130" s="142" t="s">
        <v>3890</v>
      </c>
      <c r="H130" s="142"/>
      <c r="I130" s="142"/>
      <c r="J130" s="142"/>
      <c r="K130" s="142"/>
      <c r="L130" s="144">
        <v>42000</v>
      </c>
      <c r="M130" s="142" t="s">
        <v>10996</v>
      </c>
      <c r="N130" s="142"/>
    </row>
    <row r="131" spans="1:36" hidden="1" x14ac:dyDescent="0.25">
      <c r="A131" s="142">
        <v>1</v>
      </c>
      <c r="B131" s="142" t="s">
        <v>12548</v>
      </c>
      <c r="C131" s="143">
        <v>43003</v>
      </c>
      <c r="D131" s="142" t="s">
        <v>12547</v>
      </c>
      <c r="E131" s="142" t="s">
        <v>12436</v>
      </c>
      <c r="F131" s="142" t="s">
        <v>12437</v>
      </c>
      <c r="G131" s="142" t="s">
        <v>3890</v>
      </c>
      <c r="H131" s="142"/>
      <c r="I131" s="142"/>
      <c r="J131" s="142"/>
      <c r="K131" s="142"/>
      <c r="L131" s="144">
        <v>8000</v>
      </c>
      <c r="M131" s="142" t="s">
        <v>10996</v>
      </c>
      <c r="N131" s="142"/>
    </row>
    <row r="132" spans="1:36" hidden="1" x14ac:dyDescent="0.25">
      <c r="A132" s="142">
        <v>1</v>
      </c>
      <c r="B132" s="142" t="s">
        <v>12549</v>
      </c>
      <c r="C132" s="143">
        <v>42998</v>
      </c>
      <c r="D132" s="142" t="s">
        <v>12361</v>
      </c>
      <c r="E132" s="142" t="s">
        <v>12362</v>
      </c>
      <c r="F132" s="142" t="s">
        <v>24</v>
      </c>
      <c r="G132" s="142" t="s">
        <v>12363</v>
      </c>
      <c r="H132" s="142"/>
      <c r="I132" s="142"/>
      <c r="J132" s="142"/>
      <c r="K132" s="142"/>
      <c r="L132" s="144">
        <v>220000</v>
      </c>
      <c r="M132" s="142" t="s">
        <v>12468</v>
      </c>
      <c r="N132" s="142"/>
    </row>
    <row r="133" spans="1:36" hidden="1" x14ac:dyDescent="0.25">
      <c r="A133" s="142">
        <v>1</v>
      </c>
      <c r="B133" s="142" t="s">
        <v>12550</v>
      </c>
      <c r="C133" s="143">
        <v>43003</v>
      </c>
      <c r="D133" s="142" t="s">
        <v>12517</v>
      </c>
      <c r="E133" s="142" t="s">
        <v>12518</v>
      </c>
      <c r="F133" s="142" t="s">
        <v>12519</v>
      </c>
      <c r="G133" s="142" t="s">
        <v>12520</v>
      </c>
      <c r="H133" s="142"/>
      <c r="I133" s="142"/>
      <c r="J133" s="142"/>
      <c r="K133" s="142"/>
      <c r="L133" s="144">
        <v>35000</v>
      </c>
      <c r="M133" s="142" t="s">
        <v>10840</v>
      </c>
      <c r="N133" s="142"/>
    </row>
    <row r="134" spans="1:36" hidden="1" x14ac:dyDescent="0.25">
      <c r="A134" s="142">
        <v>1</v>
      </c>
      <c r="B134" s="142" t="s">
        <v>12551</v>
      </c>
      <c r="C134" s="143">
        <v>43003</v>
      </c>
      <c r="D134" s="142" t="s">
        <v>8</v>
      </c>
      <c r="E134" s="142" t="s">
        <v>12552</v>
      </c>
      <c r="F134" s="142" t="s">
        <v>24</v>
      </c>
      <c r="G134" s="142" t="s">
        <v>12553</v>
      </c>
      <c r="H134" s="142"/>
      <c r="I134" s="142"/>
      <c r="J134" s="142"/>
      <c r="K134" s="142"/>
      <c r="L134" s="144">
        <v>1000</v>
      </c>
      <c r="M134" s="142" t="s">
        <v>1833</v>
      </c>
      <c r="N134" s="142"/>
    </row>
    <row r="135" spans="1:36" s="157" customFormat="1" x14ac:dyDescent="0.25">
      <c r="A135" s="139">
        <v>1</v>
      </c>
      <c r="B135" s="139" t="s">
        <v>12554</v>
      </c>
      <c r="C135" s="140">
        <v>42998</v>
      </c>
      <c r="D135" s="139" t="s">
        <v>12555</v>
      </c>
      <c r="E135" s="139" t="s">
        <v>12556</v>
      </c>
      <c r="F135" s="139" t="s">
        <v>12557</v>
      </c>
      <c r="G135" s="139" t="s">
        <v>12558</v>
      </c>
      <c r="H135" s="139" t="s">
        <v>12559</v>
      </c>
      <c r="I135" s="139" t="s">
        <v>3044</v>
      </c>
      <c r="J135" s="139" t="s">
        <v>1493</v>
      </c>
      <c r="K135" s="139">
        <v>38293</v>
      </c>
      <c r="L135" s="154">
        <v>150000</v>
      </c>
      <c r="M135" s="139" t="s">
        <v>10829</v>
      </c>
      <c r="N135" s="139" t="s">
        <v>1833</v>
      </c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</row>
    <row r="136" spans="1:36" hidden="1" x14ac:dyDescent="0.25">
      <c r="A136" s="142">
        <v>1</v>
      </c>
      <c r="B136" s="142" t="s">
        <v>12560</v>
      </c>
      <c r="C136" s="143">
        <v>43003</v>
      </c>
      <c r="D136" s="142" t="s">
        <v>8</v>
      </c>
      <c r="E136" s="142" t="s">
        <v>12561</v>
      </c>
      <c r="F136" s="142" t="s">
        <v>12562</v>
      </c>
      <c r="G136" s="142" t="s">
        <v>12563</v>
      </c>
      <c r="H136" s="142"/>
      <c r="I136" s="142"/>
      <c r="J136" s="142"/>
      <c r="K136" s="142"/>
      <c r="L136" s="144">
        <v>30000</v>
      </c>
      <c r="M136" s="142" t="s">
        <v>12564</v>
      </c>
      <c r="N136" s="142"/>
    </row>
    <row r="137" spans="1:36" hidden="1" x14ac:dyDescent="0.25">
      <c r="A137" s="142">
        <v>1</v>
      </c>
      <c r="B137" s="142" t="s">
        <v>12565</v>
      </c>
      <c r="C137" s="143">
        <v>43003</v>
      </c>
      <c r="D137" s="142" t="s">
        <v>8</v>
      </c>
      <c r="E137" s="142" t="s">
        <v>12566</v>
      </c>
      <c r="F137" s="142" t="s">
        <v>12567</v>
      </c>
      <c r="G137" s="142" t="s">
        <v>12568</v>
      </c>
      <c r="H137" s="142"/>
      <c r="I137" s="142"/>
      <c r="J137" s="142"/>
      <c r="K137" s="142"/>
      <c r="L137" s="144">
        <v>1000</v>
      </c>
      <c r="M137" s="142" t="s">
        <v>11142</v>
      </c>
      <c r="N137" s="142"/>
    </row>
    <row r="138" spans="1:36" hidden="1" x14ac:dyDescent="0.25">
      <c r="A138" s="142">
        <v>1</v>
      </c>
      <c r="B138" s="142" t="s">
        <v>12569</v>
      </c>
      <c r="C138" s="143">
        <v>43003</v>
      </c>
      <c r="D138" s="142" t="s">
        <v>12570</v>
      </c>
      <c r="E138" s="142" t="s">
        <v>12571</v>
      </c>
      <c r="F138" s="142" t="s">
        <v>12572</v>
      </c>
      <c r="G138" s="142" t="s">
        <v>12573</v>
      </c>
      <c r="H138" s="142"/>
      <c r="I138" s="142"/>
      <c r="J138" s="142"/>
      <c r="K138" s="142"/>
      <c r="L138" s="144">
        <v>2500</v>
      </c>
      <c r="M138" s="142" t="s">
        <v>12574</v>
      </c>
      <c r="N138" s="142"/>
    </row>
    <row r="139" spans="1:36" hidden="1" x14ac:dyDescent="0.25">
      <c r="A139" s="142">
        <v>1</v>
      </c>
      <c r="B139" s="142" t="s">
        <v>12575</v>
      </c>
      <c r="C139" s="143">
        <v>43003</v>
      </c>
      <c r="D139" s="142" t="s">
        <v>12547</v>
      </c>
      <c r="E139" s="142" t="s">
        <v>12436</v>
      </c>
      <c r="F139" s="142" t="s">
        <v>12437</v>
      </c>
      <c r="G139" s="142" t="s">
        <v>3890</v>
      </c>
      <c r="H139" s="142"/>
      <c r="I139" s="142"/>
      <c r="J139" s="142"/>
      <c r="K139" s="142"/>
      <c r="L139" s="144">
        <v>7000</v>
      </c>
      <c r="M139" s="142" t="s">
        <v>12576</v>
      </c>
      <c r="N139" s="142"/>
    </row>
    <row r="140" spans="1:36" hidden="1" x14ac:dyDescent="0.25">
      <c r="A140" s="142">
        <v>1</v>
      </c>
      <c r="B140" s="142" t="s">
        <v>12577</v>
      </c>
      <c r="C140" s="143">
        <v>42999</v>
      </c>
      <c r="D140" s="142" t="s">
        <v>8</v>
      </c>
      <c r="E140" s="142" t="s">
        <v>12578</v>
      </c>
      <c r="F140" s="142" t="s">
        <v>12579</v>
      </c>
      <c r="G140" s="142" t="s">
        <v>12580</v>
      </c>
      <c r="H140" s="142"/>
      <c r="I140" s="142"/>
      <c r="J140" s="142"/>
      <c r="K140" s="142"/>
      <c r="L140" s="144">
        <v>110600</v>
      </c>
      <c r="M140" s="142" t="s">
        <v>12581</v>
      </c>
      <c r="N140" s="142"/>
    </row>
    <row r="141" spans="1:36" hidden="1" x14ac:dyDescent="0.25">
      <c r="A141" s="142">
        <v>1</v>
      </c>
      <c r="B141" s="142" t="s">
        <v>12582</v>
      </c>
      <c r="C141" s="143">
        <v>43004</v>
      </c>
      <c r="D141" s="142" t="s">
        <v>12583</v>
      </c>
      <c r="E141" s="142" t="s">
        <v>12584</v>
      </c>
      <c r="F141" s="142" t="s">
        <v>24</v>
      </c>
      <c r="G141" s="142" t="s">
        <v>6828</v>
      </c>
      <c r="H141" s="142"/>
      <c r="I141" s="142"/>
      <c r="J141" s="142"/>
      <c r="K141" s="142"/>
      <c r="L141" s="144">
        <v>30000</v>
      </c>
      <c r="M141" s="142" t="s">
        <v>11123</v>
      </c>
      <c r="N141" s="142"/>
    </row>
    <row r="142" spans="1:36" hidden="1" x14ac:dyDescent="0.25">
      <c r="A142" s="142">
        <v>1</v>
      </c>
      <c r="B142" s="142" t="s">
        <v>12585</v>
      </c>
      <c r="C142" s="143">
        <v>43004</v>
      </c>
      <c r="D142" s="142" t="s">
        <v>2102</v>
      </c>
      <c r="E142" s="142" t="s">
        <v>12586</v>
      </c>
      <c r="F142" s="142" t="s">
        <v>24</v>
      </c>
      <c r="G142" s="142" t="s">
        <v>12587</v>
      </c>
      <c r="H142" s="142"/>
      <c r="I142" s="142"/>
      <c r="J142" s="142"/>
      <c r="K142" s="142"/>
      <c r="L142" s="144">
        <v>100000</v>
      </c>
      <c r="M142" s="142" t="s">
        <v>12588</v>
      </c>
      <c r="N142" s="142"/>
    </row>
    <row r="143" spans="1:36" hidden="1" x14ac:dyDescent="0.25">
      <c r="A143" s="142">
        <v>1</v>
      </c>
      <c r="B143" s="142" t="s">
        <v>12589</v>
      </c>
      <c r="C143" s="143">
        <v>42999</v>
      </c>
      <c r="D143" s="142" t="s">
        <v>12590</v>
      </c>
      <c r="E143" s="142" t="s">
        <v>12591</v>
      </c>
      <c r="F143" s="142" t="s">
        <v>12592</v>
      </c>
      <c r="G143" s="142" t="s">
        <v>12593</v>
      </c>
      <c r="H143" s="142"/>
      <c r="I143" s="142"/>
      <c r="J143" s="142"/>
      <c r="K143" s="142"/>
      <c r="L143" s="144">
        <v>330000</v>
      </c>
      <c r="M143" s="142" t="s">
        <v>12594</v>
      </c>
      <c r="N143" s="142"/>
    </row>
    <row r="144" spans="1:36" hidden="1" x14ac:dyDescent="0.25">
      <c r="A144" s="142">
        <v>1</v>
      </c>
      <c r="B144" s="142" t="s">
        <v>12595</v>
      </c>
      <c r="C144" s="143">
        <v>42999</v>
      </c>
      <c r="D144" s="142" t="s">
        <v>12596</v>
      </c>
      <c r="E144" s="142" t="s">
        <v>12597</v>
      </c>
      <c r="F144" s="142" t="s">
        <v>12598</v>
      </c>
      <c r="G144" s="142" t="s">
        <v>12599</v>
      </c>
      <c r="H144" s="142"/>
      <c r="I144" s="142"/>
      <c r="J144" s="142"/>
      <c r="K144" s="142"/>
      <c r="L144" s="144">
        <v>140000</v>
      </c>
      <c r="M144" s="142" t="s">
        <v>11057</v>
      </c>
      <c r="N144" s="142"/>
    </row>
    <row r="145" spans="1:14" hidden="1" x14ac:dyDescent="0.25">
      <c r="A145" s="142">
        <v>1</v>
      </c>
      <c r="B145" s="142" t="s">
        <v>12600</v>
      </c>
      <c r="C145" s="143">
        <v>43004</v>
      </c>
      <c r="D145" s="142" t="s">
        <v>8</v>
      </c>
      <c r="E145" s="142" t="s">
        <v>12601</v>
      </c>
      <c r="F145" s="142" t="s">
        <v>12602</v>
      </c>
      <c r="G145" s="142" t="s">
        <v>12603</v>
      </c>
      <c r="H145" s="142"/>
      <c r="I145" s="142"/>
      <c r="J145" s="142"/>
      <c r="K145" s="142"/>
      <c r="L145" s="144">
        <v>5000</v>
      </c>
      <c r="M145" s="142" t="s">
        <v>11123</v>
      </c>
      <c r="N145" s="142"/>
    </row>
    <row r="146" spans="1:14" hidden="1" x14ac:dyDescent="0.25">
      <c r="A146" s="142">
        <v>1</v>
      </c>
      <c r="B146" s="142" t="s">
        <v>12604</v>
      </c>
      <c r="C146" s="143">
        <v>43004</v>
      </c>
      <c r="D146" s="142" t="s">
        <v>12605</v>
      </c>
      <c r="E146" s="142" t="s">
        <v>12456</v>
      </c>
      <c r="F146" s="142" t="s">
        <v>24</v>
      </c>
      <c r="G146" s="142" t="s">
        <v>12457</v>
      </c>
      <c r="H146" s="142"/>
      <c r="I146" s="142"/>
      <c r="J146" s="142"/>
      <c r="K146" s="142"/>
      <c r="L146" s="144">
        <v>10961</v>
      </c>
      <c r="M146" s="142" t="s">
        <v>591</v>
      </c>
      <c r="N146" s="142"/>
    </row>
    <row r="147" spans="1:14" hidden="1" x14ac:dyDescent="0.25">
      <c r="A147" s="142">
        <v>1</v>
      </c>
      <c r="B147" s="142" t="s">
        <v>12606</v>
      </c>
      <c r="C147" s="143">
        <v>43000</v>
      </c>
      <c r="D147" s="142" t="s">
        <v>12607</v>
      </c>
      <c r="E147" s="142" t="s">
        <v>12608</v>
      </c>
      <c r="F147" s="142" t="s">
        <v>12609</v>
      </c>
      <c r="G147" s="142" t="s">
        <v>12610</v>
      </c>
      <c r="H147" s="142"/>
      <c r="I147" s="142"/>
      <c r="J147" s="142"/>
      <c r="K147" s="142"/>
      <c r="L147" s="144">
        <v>150000</v>
      </c>
      <c r="M147" s="142" t="s">
        <v>12611</v>
      </c>
      <c r="N147" s="142"/>
    </row>
    <row r="148" spans="1:14" hidden="1" x14ac:dyDescent="0.25">
      <c r="A148" s="142">
        <v>1</v>
      </c>
      <c r="B148" s="142" t="s">
        <v>12612</v>
      </c>
      <c r="C148" s="143">
        <v>43004</v>
      </c>
      <c r="D148" s="142" t="s">
        <v>8</v>
      </c>
      <c r="E148" s="142" t="s">
        <v>4206</v>
      </c>
      <c r="F148" s="142" t="s">
        <v>4207</v>
      </c>
      <c r="G148" s="142" t="s">
        <v>4208</v>
      </c>
      <c r="H148" s="142"/>
      <c r="I148" s="142"/>
      <c r="J148" s="142"/>
      <c r="K148" s="142"/>
      <c r="L148" s="144">
        <v>43912.94</v>
      </c>
      <c r="M148" s="142" t="s">
        <v>10840</v>
      </c>
      <c r="N148" s="142"/>
    </row>
    <row r="149" spans="1:14" hidden="1" x14ac:dyDescent="0.25">
      <c r="A149" s="142">
        <v>1</v>
      </c>
      <c r="B149" s="142" t="s">
        <v>12613</v>
      </c>
      <c r="C149" s="143">
        <v>43000</v>
      </c>
      <c r="D149" s="142" t="s">
        <v>12570</v>
      </c>
      <c r="E149" s="142" t="s">
        <v>12571</v>
      </c>
      <c r="F149" s="142" t="s">
        <v>12572</v>
      </c>
      <c r="G149" s="142" t="s">
        <v>12573</v>
      </c>
      <c r="H149" s="142"/>
      <c r="I149" s="142"/>
      <c r="J149" s="142"/>
      <c r="K149" s="142"/>
      <c r="L149" s="144">
        <v>236677.92</v>
      </c>
      <c r="M149" s="142" t="s">
        <v>11136</v>
      </c>
      <c r="N149" s="142"/>
    </row>
    <row r="150" spans="1:14" hidden="1" x14ac:dyDescent="0.25">
      <c r="A150" s="142">
        <v>1</v>
      </c>
      <c r="B150" s="142" t="s">
        <v>12614</v>
      </c>
      <c r="C150" s="143">
        <v>43004</v>
      </c>
      <c r="D150" s="142" t="s">
        <v>12615</v>
      </c>
      <c r="E150" s="142" t="s">
        <v>12616</v>
      </c>
      <c r="F150" s="142" t="s">
        <v>12617</v>
      </c>
      <c r="G150" s="142" t="s">
        <v>12618</v>
      </c>
      <c r="H150" s="142"/>
      <c r="I150" s="142"/>
      <c r="J150" s="142"/>
      <c r="K150" s="142"/>
      <c r="L150" s="144">
        <v>50000</v>
      </c>
      <c r="M150" s="142" t="s">
        <v>11123</v>
      </c>
      <c r="N150" s="142"/>
    </row>
    <row r="151" spans="1:14" hidden="1" x14ac:dyDescent="0.25">
      <c r="A151" s="142">
        <v>1</v>
      </c>
      <c r="B151" s="142" t="s">
        <v>12619</v>
      </c>
      <c r="C151" s="143">
        <v>43000</v>
      </c>
      <c r="D151" s="142" t="s">
        <v>12620</v>
      </c>
      <c r="E151" s="142" t="s">
        <v>12621</v>
      </c>
      <c r="F151" s="142" t="s">
        <v>24</v>
      </c>
      <c r="G151" s="142" t="s">
        <v>12622</v>
      </c>
      <c r="H151" s="142"/>
      <c r="I151" s="142"/>
      <c r="J151" s="142"/>
      <c r="K151" s="142"/>
      <c r="L151" s="144">
        <v>230000</v>
      </c>
      <c r="M151" s="142" t="s">
        <v>12611</v>
      </c>
      <c r="N151" s="142"/>
    </row>
    <row r="152" spans="1:14" hidden="1" x14ac:dyDescent="0.25">
      <c r="A152" s="142">
        <v>1</v>
      </c>
      <c r="B152" s="142" t="s">
        <v>12623</v>
      </c>
      <c r="C152" s="143">
        <v>43005</v>
      </c>
      <c r="D152" s="142" t="s">
        <v>12615</v>
      </c>
      <c r="E152" s="142" t="s">
        <v>12616</v>
      </c>
      <c r="F152" s="142" t="s">
        <v>12617</v>
      </c>
      <c r="G152" s="142" t="s">
        <v>12618</v>
      </c>
      <c r="H152" s="142"/>
      <c r="I152" s="142"/>
      <c r="J152" s="142"/>
      <c r="K152" s="142"/>
      <c r="L152" s="144">
        <v>50000</v>
      </c>
      <c r="M152" s="142" t="s">
        <v>9800</v>
      </c>
      <c r="N152" s="142"/>
    </row>
    <row r="153" spans="1:14" hidden="1" x14ac:dyDescent="0.25">
      <c r="A153" s="142">
        <v>1</v>
      </c>
      <c r="B153" s="142" t="s">
        <v>12624</v>
      </c>
      <c r="C153" s="143">
        <v>43005</v>
      </c>
      <c r="D153" s="142" t="s">
        <v>12615</v>
      </c>
      <c r="E153" s="142" t="s">
        <v>12616</v>
      </c>
      <c r="F153" s="142" t="s">
        <v>12617</v>
      </c>
      <c r="G153" s="142" t="s">
        <v>12618</v>
      </c>
      <c r="H153" s="142"/>
      <c r="I153" s="142"/>
      <c r="J153" s="142"/>
      <c r="K153" s="142"/>
      <c r="L153" s="142">
        <v>195.5</v>
      </c>
      <c r="M153" s="142" t="s">
        <v>9800</v>
      </c>
      <c r="N153" s="142"/>
    </row>
    <row r="154" spans="1:14" hidden="1" x14ac:dyDescent="0.25">
      <c r="A154" s="142">
        <v>1</v>
      </c>
      <c r="B154" s="142" t="s">
        <v>12625</v>
      </c>
      <c r="C154" s="143">
        <v>43005</v>
      </c>
      <c r="D154" s="142" t="s">
        <v>12626</v>
      </c>
      <c r="E154" s="142" t="s">
        <v>12627</v>
      </c>
      <c r="F154" s="142" t="s">
        <v>12628</v>
      </c>
      <c r="G154" s="142" t="s">
        <v>12629</v>
      </c>
      <c r="H154" s="142"/>
      <c r="I154" s="142"/>
      <c r="J154" s="142"/>
      <c r="K154" s="142"/>
      <c r="L154" s="144">
        <v>3498.48</v>
      </c>
      <c r="M154" s="142" t="s">
        <v>591</v>
      </c>
      <c r="N154" s="142"/>
    </row>
    <row r="155" spans="1:14" hidden="1" x14ac:dyDescent="0.25">
      <c r="A155" s="142">
        <v>1</v>
      </c>
      <c r="B155" s="142" t="s">
        <v>12630</v>
      </c>
      <c r="C155" s="143">
        <v>43005</v>
      </c>
      <c r="D155" s="142" t="s">
        <v>12631</v>
      </c>
      <c r="E155" s="142" t="s">
        <v>12632</v>
      </c>
      <c r="F155" s="142" t="s">
        <v>24</v>
      </c>
      <c r="G155" s="142" t="s">
        <v>12633</v>
      </c>
      <c r="H155" s="142"/>
      <c r="I155" s="142"/>
      <c r="J155" s="142"/>
      <c r="K155" s="142"/>
      <c r="L155" s="144">
        <v>72000</v>
      </c>
      <c r="M155" s="142" t="s">
        <v>12634</v>
      </c>
      <c r="N155" s="142"/>
    </row>
    <row r="156" spans="1:14" hidden="1" x14ac:dyDescent="0.25">
      <c r="A156" s="142">
        <v>1</v>
      </c>
      <c r="B156" s="142" t="s">
        <v>12635</v>
      </c>
      <c r="C156" s="143">
        <v>43006</v>
      </c>
      <c r="D156" s="142" t="s">
        <v>12636</v>
      </c>
      <c r="E156" s="142" t="s">
        <v>12566</v>
      </c>
      <c r="F156" s="142" t="s">
        <v>12567</v>
      </c>
      <c r="G156" s="142" t="s">
        <v>12568</v>
      </c>
      <c r="H156" s="142"/>
      <c r="I156" s="142"/>
      <c r="J156" s="142"/>
      <c r="K156" s="142"/>
      <c r="L156" s="144">
        <v>49445.97</v>
      </c>
      <c r="M156" s="142" t="s">
        <v>12594</v>
      </c>
      <c r="N156" s="142"/>
    </row>
    <row r="157" spans="1:14" hidden="1" x14ac:dyDescent="0.25">
      <c r="A157" s="142">
        <v>1</v>
      </c>
      <c r="B157" s="142" t="s">
        <v>12637</v>
      </c>
      <c r="C157" s="143">
        <v>43001</v>
      </c>
      <c r="D157" s="142" t="s">
        <v>8</v>
      </c>
      <c r="E157" s="142" t="s">
        <v>11373</v>
      </c>
      <c r="F157" s="142" t="s">
        <v>11374</v>
      </c>
      <c r="G157" s="142" t="s">
        <v>11375</v>
      </c>
      <c r="H157" s="142"/>
      <c r="I157" s="142"/>
      <c r="J157" s="142"/>
      <c r="K157" s="142"/>
      <c r="L157" s="144">
        <v>541804</v>
      </c>
      <c r="M157" s="142"/>
      <c r="N157" s="142"/>
    </row>
    <row r="158" spans="1:14" hidden="1" x14ac:dyDescent="0.25">
      <c r="A158" s="142">
        <v>1</v>
      </c>
      <c r="B158" s="142" t="s">
        <v>12638</v>
      </c>
      <c r="C158" s="143">
        <v>43001</v>
      </c>
      <c r="D158" s="142" t="s">
        <v>12639</v>
      </c>
      <c r="E158" s="142" t="s">
        <v>12578</v>
      </c>
      <c r="F158" s="142" t="s">
        <v>12579</v>
      </c>
      <c r="G158" s="142" t="s">
        <v>12580</v>
      </c>
      <c r="H158" s="142"/>
      <c r="I158" s="142"/>
      <c r="J158" s="142"/>
      <c r="K158" s="142"/>
      <c r="L158" s="144">
        <v>251000</v>
      </c>
      <c r="M158" s="142" t="s">
        <v>12241</v>
      </c>
      <c r="N158" s="142"/>
    </row>
    <row r="159" spans="1:14" hidden="1" x14ac:dyDescent="0.25">
      <c r="A159" s="142">
        <v>1</v>
      </c>
      <c r="B159" s="142" t="s">
        <v>12640</v>
      </c>
      <c r="C159" s="143">
        <v>43006</v>
      </c>
      <c r="D159" s="142" t="s">
        <v>12631</v>
      </c>
      <c r="E159" s="142" t="s">
        <v>12632</v>
      </c>
      <c r="F159" s="142" t="s">
        <v>24</v>
      </c>
      <c r="G159" s="142" t="s">
        <v>12633</v>
      </c>
      <c r="H159" s="142"/>
      <c r="I159" s="142"/>
      <c r="J159" s="142"/>
      <c r="K159" s="142"/>
      <c r="L159" s="144">
        <v>24500</v>
      </c>
      <c r="M159" s="142" t="s">
        <v>11778</v>
      </c>
      <c r="N159" s="142"/>
    </row>
    <row r="160" spans="1:14" hidden="1" x14ac:dyDescent="0.25">
      <c r="A160" s="142">
        <v>1</v>
      </c>
      <c r="B160" s="142" t="s">
        <v>12641</v>
      </c>
      <c r="C160" s="143">
        <v>43006</v>
      </c>
      <c r="D160" s="142" t="s">
        <v>12642</v>
      </c>
      <c r="E160" s="142" t="s">
        <v>12643</v>
      </c>
      <c r="F160" s="142" t="s">
        <v>12644</v>
      </c>
      <c r="G160" s="142" t="s">
        <v>12645</v>
      </c>
      <c r="H160" s="142"/>
      <c r="I160" s="142"/>
      <c r="J160" s="142"/>
      <c r="K160" s="142"/>
      <c r="L160" s="144">
        <v>2500</v>
      </c>
      <c r="M160" s="142" t="s">
        <v>1842</v>
      </c>
      <c r="N160" s="142"/>
    </row>
    <row r="161" spans="1:14" hidden="1" x14ac:dyDescent="0.25">
      <c r="A161" s="142">
        <v>1</v>
      </c>
      <c r="B161" s="142" t="s">
        <v>12646</v>
      </c>
      <c r="C161" s="143">
        <v>43006</v>
      </c>
      <c r="D161" s="142" t="s">
        <v>8278</v>
      </c>
      <c r="E161" s="142" t="s">
        <v>8279</v>
      </c>
      <c r="F161" s="142" t="s">
        <v>8280</v>
      </c>
      <c r="G161" s="142" t="s">
        <v>8281</v>
      </c>
      <c r="H161" s="142"/>
      <c r="I161" s="142"/>
      <c r="J161" s="142"/>
      <c r="K161" s="142"/>
      <c r="L161" s="144">
        <v>3500</v>
      </c>
      <c r="M161" s="142" t="s">
        <v>591</v>
      </c>
      <c r="N161" s="142"/>
    </row>
    <row r="162" spans="1:14" hidden="1" x14ac:dyDescent="0.25">
      <c r="A162" s="142">
        <v>1</v>
      </c>
      <c r="B162" s="142" t="s">
        <v>12647</v>
      </c>
      <c r="C162" s="143">
        <v>43001</v>
      </c>
      <c r="D162" s="142" t="s">
        <v>12648</v>
      </c>
      <c r="E162" s="142" t="s">
        <v>12649</v>
      </c>
      <c r="F162" s="142" t="s">
        <v>12650</v>
      </c>
      <c r="G162" s="142" t="s">
        <v>12651</v>
      </c>
      <c r="H162" s="142"/>
      <c r="I162" s="142"/>
      <c r="J162" s="142"/>
      <c r="K162" s="142"/>
      <c r="L162" s="144">
        <v>158000</v>
      </c>
      <c r="M162" s="142" t="s">
        <v>12241</v>
      </c>
      <c r="N162" s="142"/>
    </row>
    <row r="163" spans="1:14" hidden="1" x14ac:dyDescent="0.25">
      <c r="A163" s="142">
        <v>1</v>
      </c>
      <c r="B163" s="142" t="s">
        <v>12652</v>
      </c>
      <c r="C163" s="143">
        <v>43003</v>
      </c>
      <c r="D163" s="142" t="s">
        <v>12583</v>
      </c>
      <c r="E163" s="142" t="s">
        <v>12584</v>
      </c>
      <c r="F163" s="142" t="s">
        <v>24</v>
      </c>
      <c r="G163" s="142" t="s">
        <v>6828</v>
      </c>
      <c r="H163" s="142"/>
      <c r="I163" s="142"/>
      <c r="J163" s="142"/>
      <c r="K163" s="142"/>
      <c r="L163" s="144">
        <v>220000</v>
      </c>
      <c r="M163" s="142" t="s">
        <v>11123</v>
      </c>
      <c r="N163" s="142"/>
    </row>
    <row r="164" spans="1:14" hidden="1" x14ac:dyDescent="0.25">
      <c r="A164" s="142">
        <v>1</v>
      </c>
      <c r="B164" s="142" t="s">
        <v>12653</v>
      </c>
      <c r="C164" s="143">
        <v>43003</v>
      </c>
      <c r="D164" s="142" t="s">
        <v>12654</v>
      </c>
      <c r="E164" s="142" t="s">
        <v>12404</v>
      </c>
      <c r="F164" s="142" t="s">
        <v>24</v>
      </c>
      <c r="G164" s="142" t="s">
        <v>12405</v>
      </c>
      <c r="H164" s="142"/>
      <c r="I164" s="142"/>
      <c r="J164" s="142"/>
      <c r="K164" s="142"/>
      <c r="L164" s="144">
        <v>475200</v>
      </c>
      <c r="M164" s="142" t="s">
        <v>12149</v>
      </c>
      <c r="N164" s="142"/>
    </row>
    <row r="165" spans="1:14" hidden="1" x14ac:dyDescent="0.25">
      <c r="A165" s="142">
        <v>1</v>
      </c>
      <c r="B165" s="142" t="s">
        <v>12655</v>
      </c>
      <c r="C165" s="143">
        <v>43003</v>
      </c>
      <c r="D165" s="142" t="s">
        <v>12656</v>
      </c>
      <c r="E165" s="142" t="s">
        <v>3807</v>
      </c>
      <c r="F165" s="142" t="s">
        <v>3808</v>
      </c>
      <c r="G165" s="142" t="s">
        <v>3809</v>
      </c>
      <c r="H165" s="142"/>
      <c r="I165" s="142"/>
      <c r="J165" s="142"/>
      <c r="K165" s="142"/>
      <c r="L165" s="144">
        <v>165000</v>
      </c>
      <c r="M165" s="142" t="s">
        <v>12525</v>
      </c>
      <c r="N165" s="142"/>
    </row>
    <row r="166" spans="1:14" hidden="1" x14ac:dyDescent="0.25">
      <c r="A166" s="142">
        <v>1</v>
      </c>
      <c r="B166" s="142" t="s">
        <v>12657</v>
      </c>
      <c r="C166" s="143">
        <v>43006</v>
      </c>
      <c r="D166" s="142" t="s">
        <v>12658</v>
      </c>
      <c r="E166" s="142" t="s">
        <v>12659</v>
      </c>
      <c r="F166" s="142" t="s">
        <v>12660</v>
      </c>
      <c r="G166" s="142" t="s">
        <v>12661</v>
      </c>
      <c r="H166" s="142"/>
      <c r="I166" s="142"/>
      <c r="J166" s="142"/>
      <c r="K166" s="142"/>
      <c r="L166" s="144">
        <v>40000</v>
      </c>
      <c r="M166" s="142" t="s">
        <v>11447</v>
      </c>
      <c r="N166" s="142"/>
    </row>
    <row r="167" spans="1:14" hidden="1" x14ac:dyDescent="0.25">
      <c r="A167" s="142">
        <v>1</v>
      </c>
      <c r="B167" s="142" t="s">
        <v>12662</v>
      </c>
      <c r="C167" s="143">
        <v>43006</v>
      </c>
      <c r="D167" s="142" t="s">
        <v>8</v>
      </c>
      <c r="E167" s="142" t="s">
        <v>6495</v>
      </c>
      <c r="F167" s="142" t="s">
        <v>6496</v>
      </c>
      <c r="G167" s="142" t="s">
        <v>6497</v>
      </c>
      <c r="H167" s="142"/>
      <c r="I167" s="142"/>
      <c r="J167" s="142"/>
      <c r="K167" s="142"/>
      <c r="L167" s="144">
        <v>10055</v>
      </c>
      <c r="M167" s="142" t="s">
        <v>12663</v>
      </c>
      <c r="N167" s="142"/>
    </row>
    <row r="168" spans="1:14" hidden="1" x14ac:dyDescent="0.25">
      <c r="A168" s="142">
        <v>1</v>
      </c>
      <c r="B168" s="142" t="s">
        <v>12664</v>
      </c>
      <c r="C168" s="143">
        <v>43006</v>
      </c>
      <c r="D168" s="142" t="s">
        <v>8</v>
      </c>
      <c r="E168" s="142" t="s">
        <v>6495</v>
      </c>
      <c r="F168" s="142" t="s">
        <v>6496</v>
      </c>
      <c r="G168" s="142" t="s">
        <v>6497</v>
      </c>
      <c r="H168" s="142"/>
      <c r="I168" s="142"/>
      <c r="J168" s="142"/>
      <c r="K168" s="142"/>
      <c r="L168" s="144">
        <v>10150</v>
      </c>
      <c r="M168" s="142" t="s">
        <v>12663</v>
      </c>
      <c r="N168" s="142"/>
    </row>
    <row r="169" spans="1:14" hidden="1" x14ac:dyDescent="0.25">
      <c r="A169" s="142">
        <v>1</v>
      </c>
      <c r="B169" s="142" t="s">
        <v>12665</v>
      </c>
      <c r="C169" s="143">
        <v>43006</v>
      </c>
      <c r="D169" s="142" t="s">
        <v>8</v>
      </c>
      <c r="E169" s="142" t="s">
        <v>12666</v>
      </c>
      <c r="F169" s="142" t="s">
        <v>8362</v>
      </c>
      <c r="G169" s="142" t="s">
        <v>12667</v>
      </c>
      <c r="H169" s="142"/>
      <c r="I169" s="142"/>
      <c r="J169" s="142"/>
      <c r="K169" s="142"/>
      <c r="L169" s="144">
        <v>5000</v>
      </c>
      <c r="M169" s="142" t="s">
        <v>1835</v>
      </c>
      <c r="N169" s="142"/>
    </row>
    <row r="170" spans="1:14" hidden="1" x14ac:dyDescent="0.25">
      <c r="A170" s="142">
        <v>1</v>
      </c>
      <c r="B170" s="142" t="s">
        <v>12668</v>
      </c>
      <c r="C170" s="143">
        <v>43006</v>
      </c>
      <c r="D170" s="142" t="s">
        <v>8</v>
      </c>
      <c r="E170" s="142" t="s">
        <v>12669</v>
      </c>
      <c r="F170" s="142" t="s">
        <v>12670</v>
      </c>
      <c r="G170" s="142" t="s">
        <v>12671</v>
      </c>
      <c r="H170" s="142"/>
      <c r="I170" s="142"/>
      <c r="J170" s="142"/>
      <c r="K170" s="142"/>
      <c r="L170" s="144">
        <v>16318.09</v>
      </c>
      <c r="M170" s="142" t="s">
        <v>12672</v>
      </c>
      <c r="N170" s="142"/>
    </row>
    <row r="171" spans="1:14" hidden="1" x14ac:dyDescent="0.25">
      <c r="A171" s="142">
        <v>1</v>
      </c>
      <c r="B171" s="142" t="s">
        <v>12673</v>
      </c>
      <c r="C171" s="143">
        <v>43006</v>
      </c>
      <c r="D171" s="142" t="s">
        <v>8</v>
      </c>
      <c r="E171" s="142" t="s">
        <v>12669</v>
      </c>
      <c r="F171" s="142" t="s">
        <v>12670</v>
      </c>
      <c r="G171" s="142" t="s">
        <v>12671</v>
      </c>
      <c r="H171" s="142"/>
      <c r="I171" s="142"/>
      <c r="J171" s="142"/>
      <c r="K171" s="142"/>
      <c r="L171" s="144">
        <v>8190.78</v>
      </c>
      <c r="M171" s="142" t="s">
        <v>12674</v>
      </c>
      <c r="N171" s="142"/>
    </row>
    <row r="172" spans="1:14" hidden="1" x14ac:dyDescent="0.25">
      <c r="A172" s="142">
        <v>1</v>
      </c>
      <c r="B172" s="142" t="s">
        <v>12675</v>
      </c>
      <c r="C172" s="143">
        <v>43003</v>
      </c>
      <c r="D172" s="142" t="s">
        <v>12676</v>
      </c>
      <c r="E172" s="142" t="s">
        <v>12677</v>
      </c>
      <c r="F172" s="142" t="s">
        <v>12678</v>
      </c>
      <c r="G172" s="142" t="s">
        <v>12679</v>
      </c>
      <c r="H172" s="142"/>
      <c r="I172" s="142"/>
      <c r="J172" s="142"/>
      <c r="K172" s="142"/>
      <c r="L172" s="144">
        <v>300627.82</v>
      </c>
      <c r="M172" s="142" t="s">
        <v>12241</v>
      </c>
      <c r="N172" s="142"/>
    </row>
    <row r="173" spans="1:14" hidden="1" x14ac:dyDescent="0.25">
      <c r="A173" s="142">
        <v>1</v>
      </c>
      <c r="B173" s="142" t="s">
        <v>12680</v>
      </c>
      <c r="C173" s="143">
        <v>43007</v>
      </c>
      <c r="D173" s="142" t="s">
        <v>8</v>
      </c>
      <c r="E173" s="142" t="s">
        <v>12681</v>
      </c>
      <c r="F173" s="142" t="s">
        <v>12682</v>
      </c>
      <c r="G173" s="142" t="s">
        <v>12683</v>
      </c>
      <c r="H173" s="142"/>
      <c r="I173" s="142"/>
      <c r="J173" s="142"/>
      <c r="K173" s="142"/>
      <c r="L173" s="144">
        <v>5000</v>
      </c>
      <c r="M173" s="142" t="s">
        <v>12484</v>
      </c>
      <c r="N173" s="142"/>
    </row>
    <row r="174" spans="1:14" hidden="1" x14ac:dyDescent="0.25">
      <c r="A174" s="142">
        <v>1</v>
      </c>
      <c r="B174" s="142" t="s">
        <v>12684</v>
      </c>
      <c r="C174" s="143">
        <v>43007</v>
      </c>
      <c r="D174" s="142" t="s">
        <v>8</v>
      </c>
      <c r="E174" s="142" t="s">
        <v>12681</v>
      </c>
      <c r="F174" s="142" t="s">
        <v>12682</v>
      </c>
      <c r="G174" s="142" t="s">
        <v>12683</v>
      </c>
      <c r="H174" s="142"/>
      <c r="I174" s="142"/>
      <c r="J174" s="142"/>
      <c r="K174" s="142"/>
      <c r="L174" s="144">
        <v>5000</v>
      </c>
      <c r="M174" s="142" t="s">
        <v>12484</v>
      </c>
      <c r="N174" s="142"/>
    </row>
    <row r="175" spans="1:14" hidden="1" x14ac:dyDescent="0.25">
      <c r="A175" s="142">
        <v>1</v>
      </c>
      <c r="B175" s="142" t="s">
        <v>12685</v>
      </c>
      <c r="C175" s="143">
        <v>43007</v>
      </c>
      <c r="D175" s="142" t="s">
        <v>8</v>
      </c>
      <c r="E175" s="142" t="s">
        <v>12681</v>
      </c>
      <c r="F175" s="142" t="s">
        <v>12682</v>
      </c>
      <c r="G175" s="142" t="s">
        <v>12683</v>
      </c>
      <c r="H175" s="142"/>
      <c r="I175" s="142"/>
      <c r="J175" s="142"/>
      <c r="K175" s="142"/>
      <c r="L175" s="144">
        <v>5000</v>
      </c>
      <c r="M175" s="142" t="s">
        <v>12484</v>
      </c>
      <c r="N175" s="142"/>
    </row>
    <row r="176" spans="1:14" hidden="1" x14ac:dyDescent="0.25">
      <c r="A176" s="142">
        <v>1</v>
      </c>
      <c r="B176" s="142" t="s">
        <v>12686</v>
      </c>
      <c r="C176" s="143">
        <v>43007</v>
      </c>
      <c r="D176" s="142" t="s">
        <v>12687</v>
      </c>
      <c r="E176" s="142" t="s">
        <v>12688</v>
      </c>
      <c r="F176" s="142" t="s">
        <v>24</v>
      </c>
      <c r="G176" s="142" t="s">
        <v>12689</v>
      </c>
      <c r="H176" s="142"/>
      <c r="I176" s="142"/>
      <c r="J176" s="142"/>
      <c r="K176" s="142"/>
      <c r="L176" s="144">
        <v>23300</v>
      </c>
      <c r="M176" s="142" t="s">
        <v>12690</v>
      </c>
      <c r="N176" s="142"/>
    </row>
    <row r="177" spans="1:36" hidden="1" x14ac:dyDescent="0.25">
      <c r="A177" s="142">
        <v>1</v>
      </c>
      <c r="B177" s="142" t="s">
        <v>12691</v>
      </c>
      <c r="C177" s="143">
        <v>43007</v>
      </c>
      <c r="D177" s="142" t="s">
        <v>12692</v>
      </c>
      <c r="E177" s="142" t="s">
        <v>12693</v>
      </c>
      <c r="F177" s="142" t="s">
        <v>12694</v>
      </c>
      <c r="G177" s="142" t="s">
        <v>12695</v>
      </c>
      <c r="H177" s="142"/>
      <c r="I177" s="142"/>
      <c r="J177" s="142"/>
      <c r="K177" s="142"/>
      <c r="L177" s="144">
        <v>58000</v>
      </c>
      <c r="M177" s="142" t="s">
        <v>10860</v>
      </c>
      <c r="N177" s="142"/>
    </row>
    <row r="178" spans="1:36" hidden="1" x14ac:dyDescent="0.25">
      <c r="A178" s="142">
        <v>1</v>
      </c>
      <c r="B178" s="142" t="s">
        <v>12696</v>
      </c>
      <c r="C178" s="143">
        <v>43007</v>
      </c>
      <c r="D178" s="142" t="s">
        <v>12697</v>
      </c>
      <c r="E178" s="142" t="s">
        <v>12698</v>
      </c>
      <c r="F178" s="142" t="s">
        <v>24</v>
      </c>
      <c r="G178" s="142" t="s">
        <v>12699</v>
      </c>
      <c r="H178" s="142"/>
      <c r="I178" s="142"/>
      <c r="J178" s="142"/>
      <c r="K178" s="142"/>
      <c r="L178" s="144">
        <v>100000</v>
      </c>
      <c r="M178" s="142" t="s">
        <v>12531</v>
      </c>
      <c r="N178" s="142"/>
    </row>
    <row r="179" spans="1:36" s="157" customFormat="1" x14ac:dyDescent="0.25">
      <c r="A179" s="139">
        <v>1</v>
      </c>
      <c r="B179" s="139" t="s">
        <v>12700</v>
      </c>
      <c r="C179" s="140">
        <v>43003</v>
      </c>
      <c r="D179" s="139" t="s">
        <v>12701</v>
      </c>
      <c r="E179" s="139" t="s">
        <v>12702</v>
      </c>
      <c r="F179" s="139" t="s">
        <v>12703</v>
      </c>
      <c r="G179" s="139" t="s">
        <v>12704</v>
      </c>
      <c r="H179" s="139" t="s">
        <v>12705</v>
      </c>
      <c r="I179" s="139" t="s">
        <v>1552</v>
      </c>
      <c r="J179" s="139" t="s">
        <v>1493</v>
      </c>
      <c r="K179" s="139">
        <v>38080</v>
      </c>
      <c r="L179" s="154">
        <v>156000</v>
      </c>
      <c r="M179" s="139" t="s">
        <v>12217</v>
      </c>
      <c r="N179" s="139" t="s">
        <v>1833</v>
      </c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</row>
    <row r="180" spans="1:36" hidden="1" x14ac:dyDescent="0.25">
      <c r="A180" s="142">
        <v>1</v>
      </c>
      <c r="B180" s="142" t="s">
        <v>12706</v>
      </c>
      <c r="C180" s="143">
        <v>43007</v>
      </c>
      <c r="D180" s="142" t="s">
        <v>8</v>
      </c>
      <c r="E180" s="142" t="s">
        <v>12693</v>
      </c>
      <c r="F180" s="142" t="s">
        <v>12694</v>
      </c>
      <c r="G180" s="142" t="s">
        <v>12695</v>
      </c>
      <c r="H180" s="142"/>
      <c r="I180" s="142"/>
      <c r="J180" s="142"/>
      <c r="K180" s="142"/>
      <c r="L180" s="144">
        <v>92000</v>
      </c>
      <c r="M180" s="142" t="s">
        <v>1833</v>
      </c>
      <c r="N180" s="142"/>
    </row>
    <row r="181" spans="1:36" hidden="1" x14ac:dyDescent="0.25">
      <c r="A181" s="142">
        <v>1</v>
      </c>
      <c r="B181" s="142" t="s">
        <v>12707</v>
      </c>
      <c r="C181" s="143">
        <v>43004</v>
      </c>
      <c r="D181" s="142" t="s">
        <v>12708</v>
      </c>
      <c r="E181" s="142" t="s">
        <v>12552</v>
      </c>
      <c r="F181" s="142" t="s">
        <v>24</v>
      </c>
      <c r="G181" s="142" t="s">
        <v>12553</v>
      </c>
      <c r="H181" s="142"/>
      <c r="I181" s="142"/>
      <c r="J181" s="142"/>
      <c r="K181" s="142"/>
      <c r="L181" s="144">
        <v>253929.54</v>
      </c>
      <c r="M181" s="142" t="s">
        <v>12709</v>
      </c>
      <c r="N181" s="142"/>
    </row>
    <row r="182" spans="1:36" hidden="1" x14ac:dyDescent="0.25">
      <c r="A182" s="142">
        <v>1</v>
      </c>
      <c r="B182" s="142" t="s">
        <v>12710</v>
      </c>
      <c r="C182" s="143">
        <v>43004</v>
      </c>
      <c r="D182" s="142" t="s">
        <v>12711</v>
      </c>
      <c r="E182" s="142" t="s">
        <v>12541</v>
      </c>
      <c r="F182" s="142" t="s">
        <v>12542</v>
      </c>
      <c r="G182" s="142" t="s">
        <v>830</v>
      </c>
      <c r="H182" s="142"/>
      <c r="I182" s="142"/>
      <c r="J182" s="142"/>
      <c r="K182" s="142"/>
      <c r="L182" s="144">
        <v>150000</v>
      </c>
      <c r="M182" s="142" t="s">
        <v>12712</v>
      </c>
      <c r="N182" s="142"/>
    </row>
    <row r="183" spans="1:36" hidden="1" x14ac:dyDescent="0.25">
      <c r="A183" s="142">
        <v>1</v>
      </c>
      <c r="B183" s="142" t="s">
        <v>12713</v>
      </c>
      <c r="C183" s="143">
        <v>43007</v>
      </c>
      <c r="D183" s="142" t="s">
        <v>8</v>
      </c>
      <c r="E183" s="142" t="s">
        <v>12714</v>
      </c>
      <c r="F183" s="142" t="s">
        <v>12715</v>
      </c>
      <c r="G183" s="142" t="s">
        <v>12716</v>
      </c>
      <c r="H183" s="142"/>
      <c r="I183" s="142"/>
      <c r="J183" s="142"/>
      <c r="K183" s="142"/>
      <c r="L183" s="144">
        <v>40000</v>
      </c>
      <c r="M183" s="142" t="s">
        <v>591</v>
      </c>
      <c r="N183" s="142"/>
    </row>
    <row r="184" spans="1:36" hidden="1" x14ac:dyDescent="0.25">
      <c r="A184" s="142">
        <v>1</v>
      </c>
      <c r="B184" s="142" t="s">
        <v>12717</v>
      </c>
      <c r="C184" s="143">
        <v>43007</v>
      </c>
      <c r="D184" s="142" t="s">
        <v>8</v>
      </c>
      <c r="E184" s="142" t="s">
        <v>12718</v>
      </c>
      <c r="F184" s="142" t="s">
        <v>12719</v>
      </c>
      <c r="G184" s="142" t="s">
        <v>12720</v>
      </c>
      <c r="H184" s="142"/>
      <c r="I184" s="142"/>
      <c r="J184" s="142"/>
      <c r="K184" s="142"/>
      <c r="L184" s="144">
        <v>2000</v>
      </c>
      <c r="M184" s="142" t="s">
        <v>1833</v>
      </c>
      <c r="N184" s="142"/>
    </row>
    <row r="185" spans="1:36" hidden="1" x14ac:dyDescent="0.25">
      <c r="A185" s="142">
        <v>1</v>
      </c>
      <c r="B185" s="142" t="s">
        <v>12721</v>
      </c>
      <c r="C185" s="143">
        <v>43004</v>
      </c>
      <c r="D185" s="142" t="s">
        <v>12408</v>
      </c>
      <c r="E185" s="142" t="s">
        <v>1111</v>
      </c>
      <c r="F185" s="142" t="s">
        <v>1112</v>
      </c>
      <c r="G185" s="142" t="s">
        <v>1113</v>
      </c>
      <c r="H185" s="142"/>
      <c r="I185" s="142"/>
      <c r="J185" s="142"/>
      <c r="K185" s="142"/>
      <c r="L185" s="144">
        <v>218000.01</v>
      </c>
      <c r="M185" s="142" t="s">
        <v>11265</v>
      </c>
      <c r="N185" s="142"/>
    </row>
    <row r="186" spans="1:36" hidden="1" x14ac:dyDescent="0.25">
      <c r="A186" s="142">
        <v>1</v>
      </c>
      <c r="B186" s="142" t="s">
        <v>12722</v>
      </c>
      <c r="C186" s="143">
        <v>43004</v>
      </c>
      <c r="D186" s="142" t="s">
        <v>12605</v>
      </c>
      <c r="E186" s="142" t="s">
        <v>12456</v>
      </c>
      <c r="F186" s="142" t="s">
        <v>24</v>
      </c>
      <c r="G186" s="142" t="s">
        <v>12457</v>
      </c>
      <c r="H186" s="142"/>
      <c r="I186" s="142"/>
      <c r="J186" s="142"/>
      <c r="K186" s="142"/>
      <c r="L186" s="144">
        <v>395900</v>
      </c>
      <c r="M186" s="142" t="s">
        <v>10996</v>
      </c>
      <c r="N186" s="142"/>
    </row>
    <row r="187" spans="1:36" hidden="1" x14ac:dyDescent="0.25">
      <c r="A187" s="142">
        <v>1</v>
      </c>
      <c r="B187" s="142" t="s">
        <v>12723</v>
      </c>
      <c r="C187" s="143">
        <v>43007</v>
      </c>
      <c r="D187" s="142" t="s">
        <v>12724</v>
      </c>
      <c r="E187" s="142" t="s">
        <v>12725</v>
      </c>
      <c r="F187" s="142" t="s">
        <v>12726</v>
      </c>
      <c r="G187" s="142" t="s">
        <v>12727</v>
      </c>
      <c r="H187" s="142"/>
      <c r="I187" s="142"/>
      <c r="J187" s="142"/>
      <c r="K187" s="142"/>
      <c r="L187" s="144">
        <v>20000</v>
      </c>
      <c r="M187" s="142" t="s">
        <v>12217</v>
      </c>
      <c r="N187" s="142"/>
    </row>
    <row r="188" spans="1:36" hidden="1" x14ac:dyDescent="0.25">
      <c r="A188" s="142">
        <v>1</v>
      </c>
      <c r="B188" s="142" t="s">
        <v>12728</v>
      </c>
      <c r="C188" s="143">
        <v>43007</v>
      </c>
      <c r="D188" s="142" t="s">
        <v>8</v>
      </c>
      <c r="E188" s="142" t="s">
        <v>12729</v>
      </c>
      <c r="F188" s="142" t="s">
        <v>12730</v>
      </c>
      <c r="G188" s="142" t="s">
        <v>12731</v>
      </c>
      <c r="H188" s="142"/>
      <c r="I188" s="142"/>
      <c r="J188" s="142"/>
      <c r="K188" s="142"/>
      <c r="L188" s="144">
        <v>20000</v>
      </c>
      <c r="M188" s="142" t="s">
        <v>12732</v>
      </c>
      <c r="N188" s="142"/>
    </row>
    <row r="189" spans="1:36" hidden="1" x14ac:dyDescent="0.25">
      <c r="A189" s="142">
        <v>1</v>
      </c>
      <c r="B189" s="142" t="s">
        <v>12733</v>
      </c>
      <c r="C189" s="143">
        <v>43008</v>
      </c>
      <c r="D189" s="142" t="s">
        <v>12734</v>
      </c>
      <c r="E189" s="142" t="s">
        <v>12735</v>
      </c>
      <c r="F189" s="142" t="s">
        <v>12736</v>
      </c>
      <c r="G189" s="142" t="s">
        <v>12737</v>
      </c>
      <c r="H189" s="142"/>
      <c r="I189" s="142"/>
      <c r="J189" s="142"/>
      <c r="K189" s="142"/>
      <c r="L189" s="144">
        <v>80000</v>
      </c>
      <c r="M189" s="142" t="s">
        <v>10996</v>
      </c>
      <c r="N189" s="142"/>
    </row>
    <row r="190" spans="1:36" hidden="1" x14ac:dyDescent="0.25">
      <c r="A190" s="142">
        <v>1</v>
      </c>
      <c r="B190" s="142" t="s">
        <v>12738</v>
      </c>
      <c r="C190" s="143">
        <v>43008</v>
      </c>
      <c r="D190" s="142" t="s">
        <v>12734</v>
      </c>
      <c r="E190" s="142" t="s">
        <v>12735</v>
      </c>
      <c r="F190" s="142" t="s">
        <v>12736</v>
      </c>
      <c r="G190" s="142" t="s">
        <v>12737</v>
      </c>
      <c r="H190" s="142"/>
      <c r="I190" s="142"/>
      <c r="J190" s="142"/>
      <c r="K190" s="142"/>
      <c r="L190" s="144">
        <v>2900</v>
      </c>
      <c r="M190" s="142" t="s">
        <v>591</v>
      </c>
      <c r="N190" s="142"/>
    </row>
    <row r="191" spans="1:36" hidden="1" x14ac:dyDescent="0.25">
      <c r="A191" s="142">
        <v>1</v>
      </c>
      <c r="B191" s="142" t="s">
        <v>12739</v>
      </c>
      <c r="C191" s="143">
        <v>43004</v>
      </c>
      <c r="D191" s="142" t="s">
        <v>12740</v>
      </c>
      <c r="E191" s="142" t="s">
        <v>12331</v>
      </c>
      <c r="F191" s="142" t="s">
        <v>12332</v>
      </c>
      <c r="G191" s="142" t="s">
        <v>10797</v>
      </c>
      <c r="H191" s="142"/>
      <c r="I191" s="142"/>
      <c r="J191" s="142"/>
      <c r="K191" s="142"/>
      <c r="L191" s="144">
        <v>194697.07</v>
      </c>
      <c r="M191" s="142" t="s">
        <v>12484</v>
      </c>
      <c r="N191" s="142"/>
    </row>
    <row r="192" spans="1:36" hidden="1" x14ac:dyDescent="0.25">
      <c r="A192" s="142">
        <v>1</v>
      </c>
      <c r="B192" s="142" t="s">
        <v>12741</v>
      </c>
      <c r="C192" s="143">
        <v>43008</v>
      </c>
      <c r="D192" s="142" t="s">
        <v>8</v>
      </c>
      <c r="E192" s="142" t="s">
        <v>12742</v>
      </c>
      <c r="F192" s="142" t="s">
        <v>12743</v>
      </c>
      <c r="G192" s="142" t="s">
        <v>12744</v>
      </c>
      <c r="H192" s="142"/>
      <c r="I192" s="142"/>
      <c r="J192" s="142"/>
      <c r="K192" s="142"/>
      <c r="L192" s="144">
        <v>100000</v>
      </c>
      <c r="M192" s="142" t="s">
        <v>12745</v>
      </c>
      <c r="N192" s="142"/>
    </row>
    <row r="193" spans="1:14" hidden="1" x14ac:dyDescent="0.25">
      <c r="A193" s="142">
        <v>1</v>
      </c>
      <c r="B193" s="142" t="s">
        <v>12746</v>
      </c>
      <c r="C193" s="143">
        <v>43008</v>
      </c>
      <c r="D193" s="142" t="s">
        <v>8</v>
      </c>
      <c r="E193" s="142" t="s">
        <v>12742</v>
      </c>
      <c r="F193" s="142" t="s">
        <v>12743</v>
      </c>
      <c r="G193" s="142" t="s">
        <v>12744</v>
      </c>
      <c r="H193" s="142"/>
      <c r="I193" s="142"/>
      <c r="J193" s="142"/>
      <c r="K193" s="142"/>
      <c r="L193" s="144">
        <v>100000</v>
      </c>
      <c r="M193" s="142" t="s">
        <v>12745</v>
      </c>
      <c r="N193" s="142"/>
    </row>
    <row r="194" spans="1:14" hidden="1" x14ac:dyDescent="0.25">
      <c r="A194" s="142">
        <v>1</v>
      </c>
      <c r="B194" s="142" t="s">
        <v>12747</v>
      </c>
      <c r="C194" s="143">
        <v>43008</v>
      </c>
      <c r="D194" s="142" t="s">
        <v>12748</v>
      </c>
      <c r="E194" s="142" t="s">
        <v>12749</v>
      </c>
      <c r="F194" s="142" t="s">
        <v>12750</v>
      </c>
      <c r="G194" s="142" t="s">
        <v>12751</v>
      </c>
      <c r="H194" s="142"/>
      <c r="I194" s="142"/>
      <c r="J194" s="142"/>
      <c r="K194" s="142"/>
      <c r="L194" s="144">
        <v>20000</v>
      </c>
      <c r="M194" s="142" t="s">
        <v>10840</v>
      </c>
      <c r="N194" s="142"/>
    </row>
    <row r="195" spans="1:14" hidden="1" x14ac:dyDescent="0.25">
      <c r="A195" s="142">
        <v>1</v>
      </c>
      <c r="B195" s="142" t="s">
        <v>12752</v>
      </c>
      <c r="C195" s="143">
        <v>42979</v>
      </c>
      <c r="D195" s="142" t="s">
        <v>8</v>
      </c>
      <c r="E195" s="142" t="s">
        <v>12753</v>
      </c>
      <c r="F195" s="142" t="s">
        <v>11650</v>
      </c>
      <c r="G195" s="142" t="s">
        <v>12754</v>
      </c>
      <c r="H195" s="142"/>
      <c r="I195" s="142"/>
      <c r="J195" s="142"/>
      <c r="K195" s="142"/>
      <c r="L195" s="144">
        <v>6474.3</v>
      </c>
      <c r="M195" s="142" t="s">
        <v>12755</v>
      </c>
      <c r="N195" s="142"/>
    </row>
    <row r="196" spans="1:14" hidden="1" x14ac:dyDescent="0.25">
      <c r="A196" s="142">
        <v>1</v>
      </c>
      <c r="B196" s="142" t="s">
        <v>12756</v>
      </c>
      <c r="C196" s="143">
        <v>42982</v>
      </c>
      <c r="D196" s="142" t="s">
        <v>12167</v>
      </c>
      <c r="E196" s="142" t="s">
        <v>11405</v>
      </c>
      <c r="F196" s="142" t="s">
        <v>24</v>
      </c>
      <c r="G196" s="142" t="s">
        <v>11406</v>
      </c>
      <c r="H196" s="142"/>
      <c r="I196" s="142"/>
      <c r="J196" s="142"/>
      <c r="K196" s="142"/>
      <c r="L196" s="144">
        <v>19621.169999999998</v>
      </c>
      <c r="M196" s="142" t="s">
        <v>12757</v>
      </c>
      <c r="N196" s="142"/>
    </row>
    <row r="197" spans="1:14" hidden="1" x14ac:dyDescent="0.25">
      <c r="A197" s="142">
        <v>1</v>
      </c>
      <c r="B197" s="142" t="s">
        <v>12758</v>
      </c>
      <c r="C197" s="143">
        <v>42985</v>
      </c>
      <c r="D197" s="142" t="s">
        <v>12759</v>
      </c>
      <c r="E197" s="142" t="s">
        <v>12307</v>
      </c>
      <c r="F197" s="142" t="s">
        <v>24</v>
      </c>
      <c r="G197" s="142" t="s">
        <v>5598</v>
      </c>
      <c r="H197" s="142"/>
      <c r="I197" s="142"/>
      <c r="J197" s="142"/>
      <c r="K197" s="142"/>
      <c r="L197" s="144">
        <v>11461.41</v>
      </c>
      <c r="M197" s="142" t="s">
        <v>3134</v>
      </c>
      <c r="N197" s="142"/>
    </row>
    <row r="198" spans="1:14" hidden="1" x14ac:dyDescent="0.25">
      <c r="A198" s="142">
        <v>1</v>
      </c>
      <c r="B198" s="142" t="s">
        <v>12760</v>
      </c>
      <c r="C198" s="143">
        <v>42986</v>
      </c>
      <c r="D198" s="142" t="s">
        <v>8</v>
      </c>
      <c r="E198" s="142" t="s">
        <v>11579</v>
      </c>
      <c r="F198" s="142" t="s">
        <v>11580</v>
      </c>
      <c r="G198" s="142" t="s">
        <v>11581</v>
      </c>
      <c r="H198" s="142"/>
      <c r="I198" s="142"/>
      <c r="J198" s="142"/>
      <c r="K198" s="142"/>
      <c r="L198" s="144">
        <v>7922.41</v>
      </c>
      <c r="M198" s="142" t="s">
        <v>12761</v>
      </c>
      <c r="N198" s="142"/>
    </row>
    <row r="199" spans="1:14" hidden="1" x14ac:dyDescent="0.25">
      <c r="A199" s="142">
        <v>1</v>
      </c>
      <c r="B199" s="142" t="s">
        <v>12762</v>
      </c>
      <c r="C199" s="143">
        <v>42987</v>
      </c>
      <c r="D199" s="142" t="s">
        <v>12318</v>
      </c>
      <c r="E199" s="142" t="s">
        <v>12319</v>
      </c>
      <c r="F199" s="142" t="s">
        <v>12320</v>
      </c>
      <c r="G199" s="142" t="s">
        <v>12321</v>
      </c>
      <c r="H199" s="142"/>
      <c r="I199" s="142"/>
      <c r="J199" s="142"/>
      <c r="K199" s="142"/>
      <c r="L199" s="144">
        <v>12914.6</v>
      </c>
      <c r="M199" s="142" t="s">
        <v>12763</v>
      </c>
      <c r="N199" s="142"/>
    </row>
    <row r="200" spans="1:14" hidden="1" x14ac:dyDescent="0.25">
      <c r="A200" s="142">
        <v>1</v>
      </c>
      <c r="B200" s="142" t="s">
        <v>12764</v>
      </c>
      <c r="C200" s="143">
        <v>42989</v>
      </c>
      <c r="D200" s="142" t="s">
        <v>12340</v>
      </c>
      <c r="E200" s="142" t="s">
        <v>12244</v>
      </c>
      <c r="F200" s="142" t="s">
        <v>24</v>
      </c>
      <c r="G200" s="142" t="s">
        <v>12245</v>
      </c>
      <c r="H200" s="142"/>
      <c r="I200" s="142"/>
      <c r="J200" s="142"/>
      <c r="K200" s="142"/>
      <c r="L200" s="144">
        <v>13269.88</v>
      </c>
      <c r="M200" s="142" t="s">
        <v>3134</v>
      </c>
      <c r="N200" s="142"/>
    </row>
    <row r="201" spans="1:14" hidden="1" x14ac:dyDescent="0.25">
      <c r="A201" s="142">
        <v>1</v>
      </c>
      <c r="B201" s="142" t="s">
        <v>12765</v>
      </c>
      <c r="C201" s="143">
        <v>42990</v>
      </c>
      <c r="D201" s="142" t="s">
        <v>8</v>
      </c>
      <c r="E201" s="142" t="s">
        <v>12478</v>
      </c>
      <c r="F201" s="142" t="s">
        <v>24</v>
      </c>
      <c r="G201" s="142" t="s">
        <v>12479</v>
      </c>
      <c r="H201" s="142"/>
      <c r="I201" s="142"/>
      <c r="J201" s="142"/>
      <c r="K201" s="142"/>
      <c r="L201" s="144">
        <v>11475.3</v>
      </c>
      <c r="M201" s="142" t="s">
        <v>12766</v>
      </c>
      <c r="N201" s="142"/>
    </row>
    <row r="202" spans="1:14" hidden="1" x14ac:dyDescent="0.25">
      <c r="A202" s="142">
        <v>1</v>
      </c>
      <c r="B202" s="142" t="s">
        <v>12767</v>
      </c>
      <c r="C202" s="143">
        <v>42997</v>
      </c>
      <c r="D202" s="142" t="s">
        <v>8</v>
      </c>
      <c r="E202" s="142" t="s">
        <v>12768</v>
      </c>
      <c r="F202" s="142" t="s">
        <v>24</v>
      </c>
      <c r="G202" s="142" t="s">
        <v>12769</v>
      </c>
      <c r="H202" s="142"/>
      <c r="I202" s="142"/>
      <c r="J202" s="142"/>
      <c r="K202" s="142"/>
      <c r="L202" s="144">
        <v>8014.37</v>
      </c>
      <c r="M202" s="142" t="s">
        <v>12217</v>
      </c>
      <c r="N202" s="142"/>
    </row>
    <row r="203" spans="1:14" hidden="1" x14ac:dyDescent="0.25">
      <c r="A203" s="142">
        <v>1</v>
      </c>
      <c r="B203" s="142" t="s">
        <v>12770</v>
      </c>
      <c r="C203" s="143">
        <v>42998</v>
      </c>
      <c r="D203" s="142" t="s">
        <v>12771</v>
      </c>
      <c r="E203" s="142" t="s">
        <v>12772</v>
      </c>
      <c r="F203" s="142" t="s">
        <v>24</v>
      </c>
      <c r="G203" s="142" t="s">
        <v>12773</v>
      </c>
      <c r="H203" s="142"/>
      <c r="I203" s="142"/>
      <c r="J203" s="142"/>
      <c r="K203" s="142"/>
      <c r="L203" s="144">
        <v>11237.11</v>
      </c>
      <c r="M203" s="142" t="s">
        <v>12774</v>
      </c>
      <c r="N203" s="142"/>
    </row>
    <row r="204" spans="1:14" hidden="1" x14ac:dyDescent="0.25">
      <c r="A204" s="142">
        <v>1</v>
      </c>
      <c r="B204" s="142" t="s">
        <v>12775</v>
      </c>
      <c r="C204" s="143">
        <v>43003</v>
      </c>
      <c r="D204" s="142" t="s">
        <v>12776</v>
      </c>
      <c r="E204" s="142" t="s">
        <v>12777</v>
      </c>
      <c r="F204" s="142" t="s">
        <v>24</v>
      </c>
      <c r="G204" s="142" t="s">
        <v>6618</v>
      </c>
      <c r="H204" s="142"/>
      <c r="I204" s="142"/>
      <c r="J204" s="142"/>
      <c r="K204" s="142"/>
      <c r="L204" s="144">
        <v>8513.24</v>
      </c>
      <c r="M204" s="142" t="s">
        <v>3134</v>
      </c>
      <c r="N204" s="142"/>
    </row>
    <row r="205" spans="1:14" hidden="1" x14ac:dyDescent="0.25">
      <c r="A205" s="142">
        <v>1</v>
      </c>
      <c r="B205" s="142" t="s">
        <v>12778</v>
      </c>
      <c r="C205" s="143">
        <v>43003</v>
      </c>
      <c r="D205" s="142" t="s">
        <v>12620</v>
      </c>
      <c r="E205" s="142" t="s">
        <v>12621</v>
      </c>
      <c r="F205" s="142" t="s">
        <v>24</v>
      </c>
      <c r="G205" s="142" t="s">
        <v>12622</v>
      </c>
      <c r="H205" s="142"/>
      <c r="I205" s="142"/>
      <c r="J205" s="142"/>
      <c r="K205" s="142"/>
      <c r="L205" s="144">
        <v>6531.14</v>
      </c>
      <c r="M205" s="142" t="s">
        <v>3134</v>
      </c>
      <c r="N205" s="142"/>
    </row>
    <row r="206" spans="1:14" hidden="1" x14ac:dyDescent="0.25">
      <c r="A206" s="142">
        <v>1</v>
      </c>
      <c r="B206" s="142" t="s">
        <v>12779</v>
      </c>
      <c r="C206" s="143">
        <v>43007</v>
      </c>
      <c r="D206" s="142" t="s">
        <v>8</v>
      </c>
      <c r="E206" s="142" t="s">
        <v>747</v>
      </c>
      <c r="F206" s="142" t="s">
        <v>748</v>
      </c>
      <c r="G206" s="142" t="s">
        <v>749</v>
      </c>
      <c r="H206" s="142"/>
      <c r="I206" s="142"/>
      <c r="J206" s="142"/>
      <c r="K206" s="142"/>
      <c r="L206" s="144">
        <v>1899.76</v>
      </c>
      <c r="M206" s="142" t="s">
        <v>12780</v>
      </c>
      <c r="N206" s="142"/>
    </row>
    <row r="207" spans="1:14" hidden="1" x14ac:dyDescent="0.25">
      <c r="A207" s="142">
        <v>1</v>
      </c>
      <c r="B207" s="142" t="s">
        <v>12781</v>
      </c>
      <c r="C207" s="143">
        <v>42991</v>
      </c>
      <c r="D207" s="142" t="s">
        <v>12782</v>
      </c>
      <c r="E207" s="142" t="s">
        <v>12783</v>
      </c>
      <c r="F207" s="142" t="s">
        <v>12784</v>
      </c>
      <c r="G207" s="142" t="s">
        <v>12785</v>
      </c>
      <c r="H207" s="142"/>
      <c r="I207" s="142"/>
      <c r="J207" s="142"/>
      <c r="K207" s="142"/>
      <c r="L207" s="142">
        <v>175</v>
      </c>
      <c r="M207" s="142" t="s">
        <v>12786</v>
      </c>
      <c r="N207" s="142"/>
    </row>
    <row r="208" spans="1:14" hidden="1" x14ac:dyDescent="0.25">
      <c r="A208" s="142">
        <v>1</v>
      </c>
      <c r="B208" s="142" t="s">
        <v>12787</v>
      </c>
      <c r="C208" s="143">
        <v>42992</v>
      </c>
      <c r="D208" s="142" t="s">
        <v>12788</v>
      </c>
      <c r="E208" s="142" t="s">
        <v>792</v>
      </c>
      <c r="F208" s="142" t="s">
        <v>793</v>
      </c>
      <c r="G208" s="142" t="s">
        <v>4767</v>
      </c>
      <c r="H208" s="142"/>
      <c r="I208" s="142"/>
      <c r="J208" s="142"/>
      <c r="K208" s="142"/>
      <c r="L208" s="142">
        <v>175</v>
      </c>
      <c r="M208" s="142" t="s">
        <v>3134</v>
      </c>
      <c r="N208" s="142"/>
    </row>
    <row r="209" spans="1:14" hidden="1" x14ac:dyDescent="0.25">
      <c r="A209" s="142">
        <v>1</v>
      </c>
      <c r="B209" s="142" t="s">
        <v>12789</v>
      </c>
      <c r="C209" s="143">
        <v>42997</v>
      </c>
      <c r="D209" s="142" t="s">
        <v>12452</v>
      </c>
      <c r="E209" s="142" t="s">
        <v>12393</v>
      </c>
      <c r="F209" s="142" t="s">
        <v>12394</v>
      </c>
      <c r="G209" s="142" t="s">
        <v>12395</v>
      </c>
      <c r="H209" s="142"/>
      <c r="I209" s="142"/>
      <c r="J209" s="142"/>
      <c r="K209" s="142"/>
      <c r="L209" s="144">
        <v>2600</v>
      </c>
      <c r="M209" s="142" t="s">
        <v>12790</v>
      </c>
      <c r="N209" s="142"/>
    </row>
    <row r="210" spans="1:14" hidden="1" x14ac:dyDescent="0.25">
      <c r="A210" s="142">
        <v>1</v>
      </c>
      <c r="B210" s="142" t="s">
        <v>12791</v>
      </c>
      <c r="C210" s="143">
        <v>42999</v>
      </c>
      <c r="D210" s="142" t="s">
        <v>12792</v>
      </c>
      <c r="E210" s="142" t="s">
        <v>8255</v>
      </c>
      <c r="F210" s="142" t="s">
        <v>8256</v>
      </c>
      <c r="G210" s="142" t="s">
        <v>8257</v>
      </c>
      <c r="H210" s="142"/>
      <c r="I210" s="142"/>
      <c r="J210" s="142"/>
      <c r="K210" s="142"/>
      <c r="L210" s="142">
        <v>175</v>
      </c>
      <c r="M210" s="142" t="s">
        <v>12793</v>
      </c>
      <c r="N210" s="142"/>
    </row>
    <row r="211" spans="1:14" hidden="1" x14ac:dyDescent="0.25">
      <c r="A211" s="142">
        <v>1</v>
      </c>
      <c r="B211" s="142" t="s">
        <v>12794</v>
      </c>
      <c r="C211" s="143">
        <v>43000</v>
      </c>
      <c r="D211" s="142" t="s">
        <v>8238</v>
      </c>
      <c r="E211" s="142" t="s">
        <v>8239</v>
      </c>
      <c r="F211" s="142" t="s">
        <v>8240</v>
      </c>
      <c r="G211" s="142" t="s">
        <v>8241</v>
      </c>
      <c r="H211" s="142"/>
      <c r="I211" s="142"/>
      <c r="J211" s="142"/>
      <c r="K211" s="142"/>
      <c r="L211" s="142">
        <v>175</v>
      </c>
      <c r="M211" s="142" t="s">
        <v>1833</v>
      </c>
      <c r="N211" s="142"/>
    </row>
    <row r="212" spans="1:14" hidden="1" x14ac:dyDescent="0.25">
      <c r="A212" s="142">
        <v>1</v>
      </c>
      <c r="B212" s="142" t="s">
        <v>12795</v>
      </c>
      <c r="C212" s="143">
        <v>43000</v>
      </c>
      <c r="D212" s="142" t="s">
        <v>12570</v>
      </c>
      <c r="E212" s="142" t="s">
        <v>12571</v>
      </c>
      <c r="F212" s="142" t="s">
        <v>12572</v>
      </c>
      <c r="G212" s="142" t="s">
        <v>12573</v>
      </c>
      <c r="H212" s="142"/>
      <c r="I212" s="142"/>
      <c r="J212" s="142"/>
      <c r="K212" s="142"/>
      <c r="L212" s="144">
        <v>17200</v>
      </c>
      <c r="M212" s="142" t="s">
        <v>12796</v>
      </c>
      <c r="N212" s="142"/>
    </row>
    <row r="213" spans="1:14" hidden="1" x14ac:dyDescent="0.25">
      <c r="A213" s="142">
        <v>1</v>
      </c>
      <c r="B213" s="142" t="s">
        <v>12797</v>
      </c>
      <c r="C213" s="143">
        <v>43003</v>
      </c>
      <c r="D213" s="142" t="s">
        <v>12517</v>
      </c>
      <c r="E213" s="142" t="s">
        <v>12518</v>
      </c>
      <c r="F213" s="142" t="s">
        <v>12519</v>
      </c>
      <c r="G213" s="142" t="s">
        <v>12520</v>
      </c>
      <c r="H213" s="142"/>
      <c r="I213" s="142"/>
      <c r="J213" s="142"/>
      <c r="K213" s="142"/>
      <c r="L213" s="144">
        <v>2800</v>
      </c>
      <c r="M213" s="142" t="s">
        <v>673</v>
      </c>
      <c r="N213" s="142"/>
    </row>
    <row r="214" spans="1:14" hidden="1" x14ac:dyDescent="0.25">
      <c r="A214" s="142">
        <v>1</v>
      </c>
      <c r="B214" s="142" t="s">
        <v>12798</v>
      </c>
      <c r="C214" s="143">
        <v>42984</v>
      </c>
      <c r="D214" s="142" t="s">
        <v>12306</v>
      </c>
      <c r="E214" s="142" t="s">
        <v>12307</v>
      </c>
      <c r="F214" s="142" t="s">
        <v>24</v>
      </c>
      <c r="G214" s="142" t="s">
        <v>5598</v>
      </c>
      <c r="H214" s="142"/>
      <c r="I214" s="142"/>
      <c r="J214" s="142"/>
      <c r="K214" s="142"/>
      <c r="L214" s="144">
        <v>1395</v>
      </c>
      <c r="M214" s="142" t="s">
        <v>12799</v>
      </c>
      <c r="N214" s="142"/>
    </row>
    <row r="215" spans="1:14" hidden="1" x14ac:dyDescent="0.25">
      <c r="A215" s="142">
        <v>1</v>
      </c>
      <c r="B215" s="142" t="s">
        <v>12800</v>
      </c>
      <c r="C215" s="143">
        <v>42979</v>
      </c>
      <c r="D215" s="142" t="s">
        <v>8</v>
      </c>
      <c r="E215" s="142" t="s">
        <v>7897</v>
      </c>
      <c r="F215" s="142" t="s">
        <v>7898</v>
      </c>
      <c r="G215" s="142" t="s">
        <v>7899</v>
      </c>
      <c r="H215" s="142"/>
      <c r="I215" s="142"/>
      <c r="J215" s="142"/>
      <c r="K215" s="142"/>
      <c r="L215" s="144">
        <v>2669.82</v>
      </c>
      <c r="M215" s="142" t="s">
        <v>12801</v>
      </c>
      <c r="N215" s="142"/>
    </row>
    <row r="216" spans="1:14" hidden="1" x14ac:dyDescent="0.25">
      <c r="A216" s="142">
        <v>1</v>
      </c>
      <c r="B216" s="142" t="s">
        <v>12802</v>
      </c>
      <c r="C216" s="143">
        <v>42979</v>
      </c>
      <c r="D216" s="142" t="s">
        <v>8</v>
      </c>
      <c r="E216" s="142" t="s">
        <v>12803</v>
      </c>
      <c r="F216" s="142" t="s">
        <v>24</v>
      </c>
      <c r="G216" s="142" t="s">
        <v>12804</v>
      </c>
      <c r="H216" s="142"/>
      <c r="I216" s="142"/>
      <c r="J216" s="142"/>
      <c r="K216" s="142"/>
      <c r="L216" s="144">
        <v>2500</v>
      </c>
      <c r="M216" s="142" t="s">
        <v>11778</v>
      </c>
      <c r="N216" s="142"/>
    </row>
    <row r="217" spans="1:14" hidden="1" x14ac:dyDescent="0.25">
      <c r="A217" s="142">
        <v>1</v>
      </c>
      <c r="B217" s="142" t="s">
        <v>12805</v>
      </c>
      <c r="C217" s="143">
        <v>42979</v>
      </c>
      <c r="D217" s="142" t="s">
        <v>8</v>
      </c>
      <c r="E217" s="142" t="s">
        <v>11333</v>
      </c>
      <c r="F217" s="142" t="s">
        <v>24</v>
      </c>
      <c r="G217" s="142" t="s">
        <v>11334</v>
      </c>
      <c r="H217" s="142"/>
      <c r="I217" s="142"/>
      <c r="J217" s="142"/>
      <c r="K217" s="142"/>
      <c r="L217" s="144">
        <v>1664.63</v>
      </c>
      <c r="M217" s="142" t="s">
        <v>12217</v>
      </c>
      <c r="N217" s="142"/>
    </row>
    <row r="218" spans="1:14" hidden="1" x14ac:dyDescent="0.25">
      <c r="A218" s="142">
        <v>1</v>
      </c>
      <c r="B218" s="142" t="s">
        <v>12806</v>
      </c>
      <c r="C218" s="143">
        <v>42980</v>
      </c>
      <c r="D218" s="142" t="s">
        <v>8</v>
      </c>
      <c r="E218" s="142" t="s">
        <v>12807</v>
      </c>
      <c r="F218" s="142" t="s">
        <v>24</v>
      </c>
      <c r="G218" s="142" t="s">
        <v>12808</v>
      </c>
      <c r="H218" s="142"/>
      <c r="I218" s="142"/>
      <c r="J218" s="142"/>
      <c r="K218" s="142"/>
      <c r="L218" s="144">
        <v>1169</v>
      </c>
      <c r="M218" s="142" t="s">
        <v>11652</v>
      </c>
      <c r="N218" s="142"/>
    </row>
    <row r="219" spans="1:14" hidden="1" x14ac:dyDescent="0.25">
      <c r="A219" s="142">
        <v>1</v>
      </c>
      <c r="B219" s="142" t="s">
        <v>12809</v>
      </c>
      <c r="C219" s="143">
        <v>42980</v>
      </c>
      <c r="D219" s="142" t="s">
        <v>8</v>
      </c>
      <c r="E219" s="142" t="s">
        <v>5596</v>
      </c>
      <c r="F219" s="142" t="s">
        <v>5597</v>
      </c>
      <c r="G219" s="142" t="s">
        <v>5598</v>
      </c>
      <c r="H219" s="142"/>
      <c r="I219" s="142"/>
      <c r="J219" s="142"/>
      <c r="K219" s="142"/>
      <c r="L219" s="144">
        <v>4924.79</v>
      </c>
      <c r="M219" s="142" t="s">
        <v>11602</v>
      </c>
      <c r="N219" s="142"/>
    </row>
    <row r="220" spans="1:14" hidden="1" x14ac:dyDescent="0.25">
      <c r="A220" s="142">
        <v>1</v>
      </c>
      <c r="B220" s="142" t="s">
        <v>12810</v>
      </c>
      <c r="C220" s="143">
        <v>42980</v>
      </c>
      <c r="D220" s="142" t="s">
        <v>8</v>
      </c>
      <c r="E220" s="142" t="s">
        <v>115</v>
      </c>
      <c r="F220" s="142" t="s">
        <v>116</v>
      </c>
      <c r="G220" s="142" t="s">
        <v>117</v>
      </c>
      <c r="H220" s="142"/>
      <c r="I220" s="142"/>
      <c r="J220" s="142"/>
      <c r="K220" s="142"/>
      <c r="L220" s="144">
        <v>1065.46</v>
      </c>
      <c r="M220" s="142" t="s">
        <v>10606</v>
      </c>
      <c r="N220" s="142"/>
    </row>
    <row r="221" spans="1:14" hidden="1" x14ac:dyDescent="0.25">
      <c r="A221" s="142">
        <v>1</v>
      </c>
      <c r="B221" s="142" t="s">
        <v>12811</v>
      </c>
      <c r="C221" s="143">
        <v>42980</v>
      </c>
      <c r="D221" s="142" t="s">
        <v>8</v>
      </c>
      <c r="E221" s="142" t="s">
        <v>12812</v>
      </c>
      <c r="F221" s="142" t="s">
        <v>24</v>
      </c>
      <c r="G221" s="142" t="s">
        <v>12813</v>
      </c>
      <c r="H221" s="142"/>
      <c r="I221" s="142"/>
      <c r="J221" s="142"/>
      <c r="K221" s="142"/>
      <c r="L221" s="142">
        <v>350</v>
      </c>
      <c r="M221" s="142" t="s">
        <v>11623</v>
      </c>
      <c r="N221" s="142"/>
    </row>
    <row r="222" spans="1:14" hidden="1" x14ac:dyDescent="0.25">
      <c r="A222" s="142">
        <v>1</v>
      </c>
      <c r="B222" s="142" t="s">
        <v>12814</v>
      </c>
      <c r="C222" s="143">
        <v>42980</v>
      </c>
      <c r="D222" s="142" t="s">
        <v>8</v>
      </c>
      <c r="E222" s="142" t="s">
        <v>12815</v>
      </c>
      <c r="F222" s="142" t="s">
        <v>24</v>
      </c>
      <c r="G222" s="142" t="s">
        <v>5542</v>
      </c>
      <c r="H222" s="142"/>
      <c r="I222" s="142"/>
      <c r="J222" s="142"/>
      <c r="K222" s="142"/>
      <c r="L222" s="142">
        <v>485.45</v>
      </c>
      <c r="M222" s="142" t="s">
        <v>10592</v>
      </c>
      <c r="N222" s="142"/>
    </row>
    <row r="223" spans="1:14" hidden="1" x14ac:dyDescent="0.25">
      <c r="A223" s="142">
        <v>1</v>
      </c>
      <c r="B223" s="142" t="s">
        <v>12816</v>
      </c>
      <c r="C223" s="143">
        <v>42982</v>
      </c>
      <c r="D223" s="142" t="s">
        <v>8</v>
      </c>
      <c r="E223" s="142" t="s">
        <v>12817</v>
      </c>
      <c r="F223" s="142" t="s">
        <v>24</v>
      </c>
      <c r="G223" s="142" t="s">
        <v>800</v>
      </c>
      <c r="H223" s="142"/>
      <c r="I223" s="142"/>
      <c r="J223" s="142"/>
      <c r="K223" s="142"/>
      <c r="L223" s="144">
        <v>4664.2299999999996</v>
      </c>
      <c r="M223" s="142" t="s">
        <v>10606</v>
      </c>
      <c r="N223" s="142"/>
    </row>
    <row r="224" spans="1:14" hidden="1" x14ac:dyDescent="0.25">
      <c r="A224" s="142">
        <v>1</v>
      </c>
      <c r="B224" s="142" t="s">
        <v>12818</v>
      </c>
      <c r="C224" s="143">
        <v>42982</v>
      </c>
      <c r="D224" s="142" t="s">
        <v>8</v>
      </c>
      <c r="E224" s="142" t="s">
        <v>2765</v>
      </c>
      <c r="F224" s="142" t="s">
        <v>24</v>
      </c>
      <c r="G224" s="142" t="s">
        <v>2766</v>
      </c>
      <c r="H224" s="142"/>
      <c r="I224" s="142"/>
      <c r="J224" s="142"/>
      <c r="K224" s="142"/>
      <c r="L224" s="144">
        <v>5842.12</v>
      </c>
      <c r="M224" s="142" t="s">
        <v>10592</v>
      </c>
      <c r="N224" s="142"/>
    </row>
    <row r="225" spans="1:14" hidden="1" x14ac:dyDescent="0.25">
      <c r="A225" s="142">
        <v>1</v>
      </c>
      <c r="B225" s="142" t="s">
        <v>12819</v>
      </c>
      <c r="C225" s="143">
        <v>42982</v>
      </c>
      <c r="D225" s="142" t="s">
        <v>8</v>
      </c>
      <c r="E225" s="142" t="s">
        <v>12812</v>
      </c>
      <c r="F225" s="142" t="s">
        <v>24</v>
      </c>
      <c r="G225" s="142" t="s">
        <v>12813</v>
      </c>
      <c r="H225" s="142"/>
      <c r="I225" s="142"/>
      <c r="J225" s="142"/>
      <c r="K225" s="142"/>
      <c r="L225" s="144">
        <v>3277.03</v>
      </c>
      <c r="M225" s="142" t="s">
        <v>10592</v>
      </c>
      <c r="N225" s="142"/>
    </row>
    <row r="226" spans="1:14" hidden="1" x14ac:dyDescent="0.25">
      <c r="A226" s="142">
        <v>1</v>
      </c>
      <c r="B226" s="142" t="s">
        <v>12820</v>
      </c>
      <c r="C226" s="143">
        <v>42982</v>
      </c>
      <c r="D226" s="142" t="s">
        <v>8</v>
      </c>
      <c r="E226" s="142" t="s">
        <v>12812</v>
      </c>
      <c r="F226" s="142" t="s">
        <v>24</v>
      </c>
      <c r="G226" s="142" t="s">
        <v>12813</v>
      </c>
      <c r="H226" s="142"/>
      <c r="I226" s="142"/>
      <c r="J226" s="142"/>
      <c r="K226" s="142"/>
      <c r="L226" s="142">
        <v>532.07000000000005</v>
      </c>
      <c r="M226" s="142" t="s">
        <v>10592</v>
      </c>
      <c r="N226" s="142"/>
    </row>
    <row r="227" spans="1:14" hidden="1" x14ac:dyDescent="0.25">
      <c r="A227" s="142">
        <v>1</v>
      </c>
      <c r="B227" s="142" t="s">
        <v>12821</v>
      </c>
      <c r="C227" s="143">
        <v>42982</v>
      </c>
      <c r="D227" s="142" t="s">
        <v>8</v>
      </c>
      <c r="E227" s="142" t="s">
        <v>8869</v>
      </c>
      <c r="F227" s="142" t="s">
        <v>8870</v>
      </c>
      <c r="G227" s="142" t="s">
        <v>8871</v>
      </c>
      <c r="H227" s="142"/>
      <c r="I227" s="142"/>
      <c r="J227" s="142"/>
      <c r="K227" s="142"/>
      <c r="L227" s="144">
        <v>4165.4399999999996</v>
      </c>
      <c r="M227" s="142" t="s">
        <v>10592</v>
      </c>
      <c r="N227" s="142"/>
    </row>
    <row r="228" spans="1:14" hidden="1" x14ac:dyDescent="0.25">
      <c r="A228" s="142">
        <v>1</v>
      </c>
      <c r="B228" s="142" t="s">
        <v>12822</v>
      </c>
      <c r="C228" s="143">
        <v>42982</v>
      </c>
      <c r="D228" s="142" t="s">
        <v>8</v>
      </c>
      <c r="E228" s="142" t="s">
        <v>12823</v>
      </c>
      <c r="F228" s="142" t="s">
        <v>12824</v>
      </c>
      <c r="G228" s="142" t="s">
        <v>12825</v>
      </c>
      <c r="H228" s="142"/>
      <c r="I228" s="142"/>
      <c r="J228" s="142"/>
      <c r="K228" s="142"/>
      <c r="L228" s="144">
        <v>1114.18</v>
      </c>
      <c r="M228" s="142" t="s">
        <v>10592</v>
      </c>
      <c r="N228" s="142"/>
    </row>
    <row r="229" spans="1:14" hidden="1" x14ac:dyDescent="0.25">
      <c r="A229" s="142">
        <v>1</v>
      </c>
      <c r="B229" s="142" t="s">
        <v>12826</v>
      </c>
      <c r="C229" s="143">
        <v>42982</v>
      </c>
      <c r="D229" s="142" t="s">
        <v>8</v>
      </c>
      <c r="E229" s="142" t="s">
        <v>8024</v>
      </c>
      <c r="F229" s="142" t="s">
        <v>8025</v>
      </c>
      <c r="G229" s="142" t="s">
        <v>3545</v>
      </c>
      <c r="H229" s="142"/>
      <c r="I229" s="142"/>
      <c r="J229" s="142"/>
      <c r="K229" s="142"/>
      <c r="L229" s="144">
        <v>1034.1199999999999</v>
      </c>
      <c r="M229" s="142" t="s">
        <v>11623</v>
      </c>
      <c r="N229" s="142"/>
    </row>
    <row r="230" spans="1:14" hidden="1" x14ac:dyDescent="0.25">
      <c r="A230" s="142">
        <v>1</v>
      </c>
      <c r="B230" s="142" t="s">
        <v>12827</v>
      </c>
      <c r="C230" s="143">
        <v>42982</v>
      </c>
      <c r="D230" s="142" t="s">
        <v>8</v>
      </c>
      <c r="E230" s="142" t="s">
        <v>10789</v>
      </c>
      <c r="F230" s="142" t="s">
        <v>10790</v>
      </c>
      <c r="G230" s="142" t="s">
        <v>10791</v>
      </c>
      <c r="H230" s="142"/>
      <c r="I230" s="142"/>
      <c r="J230" s="142"/>
      <c r="K230" s="142"/>
      <c r="L230" s="142">
        <v>24.21</v>
      </c>
      <c r="M230" s="142" t="s">
        <v>3134</v>
      </c>
      <c r="N230" s="142"/>
    </row>
    <row r="231" spans="1:14" hidden="1" x14ac:dyDescent="0.25">
      <c r="A231" s="142">
        <v>1</v>
      </c>
      <c r="B231" s="142" t="s">
        <v>12828</v>
      </c>
      <c r="C231" s="143">
        <v>42982</v>
      </c>
      <c r="D231" s="142" t="s">
        <v>8</v>
      </c>
      <c r="E231" s="142" t="s">
        <v>940</v>
      </c>
      <c r="F231" s="142" t="s">
        <v>941</v>
      </c>
      <c r="G231" s="142" t="s">
        <v>942</v>
      </c>
      <c r="H231" s="142"/>
      <c r="I231" s="142"/>
      <c r="J231" s="142"/>
      <c r="K231" s="142"/>
      <c r="L231" s="144">
        <v>1547.58</v>
      </c>
      <c r="M231" s="142" t="s">
        <v>12829</v>
      </c>
      <c r="N231" s="142"/>
    </row>
    <row r="232" spans="1:14" hidden="1" x14ac:dyDescent="0.25">
      <c r="A232" s="142">
        <v>1</v>
      </c>
      <c r="B232" s="142" t="s">
        <v>12830</v>
      </c>
      <c r="C232" s="143">
        <v>42983</v>
      </c>
      <c r="D232" s="142" t="s">
        <v>8</v>
      </c>
      <c r="E232" s="142" t="s">
        <v>12831</v>
      </c>
      <c r="F232" s="142" t="s">
        <v>24</v>
      </c>
      <c r="G232" s="142" t="s">
        <v>5542</v>
      </c>
      <c r="H232" s="142"/>
      <c r="I232" s="142"/>
      <c r="J232" s="142"/>
      <c r="K232" s="142"/>
      <c r="L232" s="142">
        <v>978.09</v>
      </c>
      <c r="M232" s="142" t="s">
        <v>10592</v>
      </c>
      <c r="N232" s="142"/>
    </row>
    <row r="233" spans="1:14" hidden="1" x14ac:dyDescent="0.25">
      <c r="A233" s="142">
        <v>1</v>
      </c>
      <c r="B233" s="142" t="s">
        <v>12832</v>
      </c>
      <c r="C233" s="143">
        <v>42983</v>
      </c>
      <c r="D233" s="142" t="s">
        <v>8</v>
      </c>
      <c r="E233" s="142" t="s">
        <v>2636</v>
      </c>
      <c r="F233" s="142" t="s">
        <v>24</v>
      </c>
      <c r="G233" s="142" t="s">
        <v>2587</v>
      </c>
      <c r="H233" s="142"/>
      <c r="I233" s="142"/>
      <c r="J233" s="142"/>
      <c r="K233" s="142"/>
      <c r="L233" s="144">
        <v>5212.8100000000004</v>
      </c>
      <c r="M233" s="142" t="s">
        <v>10592</v>
      </c>
      <c r="N233" s="142"/>
    </row>
    <row r="234" spans="1:14" hidden="1" x14ac:dyDescent="0.25">
      <c r="A234" s="142">
        <v>1</v>
      </c>
      <c r="B234" s="142" t="s">
        <v>12833</v>
      </c>
      <c r="C234" s="143">
        <v>42983</v>
      </c>
      <c r="D234" s="142" t="s">
        <v>8</v>
      </c>
      <c r="E234" s="142" t="s">
        <v>11641</v>
      </c>
      <c r="F234" s="142" t="s">
        <v>24</v>
      </c>
      <c r="G234" s="142" t="s">
        <v>11642</v>
      </c>
      <c r="H234" s="142"/>
      <c r="I234" s="142"/>
      <c r="J234" s="142"/>
      <c r="K234" s="142"/>
      <c r="L234" s="144">
        <v>1019.31</v>
      </c>
      <c r="M234" s="142" t="s">
        <v>11623</v>
      </c>
      <c r="N234" s="142"/>
    </row>
    <row r="235" spans="1:14" hidden="1" x14ac:dyDescent="0.25">
      <c r="A235" s="142">
        <v>1</v>
      </c>
      <c r="B235" s="142" t="s">
        <v>12834</v>
      </c>
      <c r="C235" s="143">
        <v>42983</v>
      </c>
      <c r="D235" s="142" t="s">
        <v>8</v>
      </c>
      <c r="E235" s="142" t="s">
        <v>12835</v>
      </c>
      <c r="F235" s="142" t="s">
        <v>12836</v>
      </c>
      <c r="G235" s="142" t="s">
        <v>12837</v>
      </c>
      <c r="H235" s="142"/>
      <c r="I235" s="142"/>
      <c r="J235" s="142"/>
      <c r="K235" s="142"/>
      <c r="L235" s="144">
        <v>1759.88</v>
      </c>
      <c r="M235" s="142" t="s">
        <v>11623</v>
      </c>
      <c r="N235" s="142"/>
    </row>
    <row r="236" spans="1:14" hidden="1" x14ac:dyDescent="0.25">
      <c r="A236" s="142">
        <v>1</v>
      </c>
      <c r="B236" s="142" t="s">
        <v>12838</v>
      </c>
      <c r="C236" s="143">
        <v>42983</v>
      </c>
      <c r="D236" s="142" t="s">
        <v>8</v>
      </c>
      <c r="E236" s="142" t="s">
        <v>12839</v>
      </c>
      <c r="F236" s="142" t="s">
        <v>12840</v>
      </c>
      <c r="G236" s="142" t="s">
        <v>1441</v>
      </c>
      <c r="H236" s="142"/>
      <c r="I236" s="142"/>
      <c r="J236" s="142"/>
      <c r="K236" s="142"/>
      <c r="L236" s="144">
        <v>1040.1300000000001</v>
      </c>
      <c r="M236" s="142" t="s">
        <v>11623</v>
      </c>
      <c r="N236" s="142"/>
    </row>
    <row r="237" spans="1:14" hidden="1" x14ac:dyDescent="0.25">
      <c r="A237" s="142">
        <v>1</v>
      </c>
      <c r="B237" s="142" t="s">
        <v>12841</v>
      </c>
      <c r="C237" s="143">
        <v>42984</v>
      </c>
      <c r="D237" s="142" t="s">
        <v>8</v>
      </c>
      <c r="E237" s="142" t="s">
        <v>2206</v>
      </c>
      <c r="F237" s="142" t="s">
        <v>2207</v>
      </c>
      <c r="G237" s="142" t="s">
        <v>2208</v>
      </c>
      <c r="H237" s="142"/>
      <c r="I237" s="142"/>
      <c r="J237" s="142"/>
      <c r="K237" s="142"/>
      <c r="L237" s="142">
        <v>638.32000000000005</v>
      </c>
      <c r="M237" s="142" t="s">
        <v>12030</v>
      </c>
      <c r="N237" s="142"/>
    </row>
    <row r="238" spans="1:14" hidden="1" x14ac:dyDescent="0.25">
      <c r="A238" s="142">
        <v>1</v>
      </c>
      <c r="B238" s="142" t="s">
        <v>12842</v>
      </c>
      <c r="C238" s="143">
        <v>42984</v>
      </c>
      <c r="D238" s="142" t="s">
        <v>8</v>
      </c>
      <c r="E238" s="142" t="s">
        <v>12843</v>
      </c>
      <c r="F238" s="142" t="s">
        <v>12844</v>
      </c>
      <c r="G238" s="142" t="s">
        <v>12845</v>
      </c>
      <c r="H238" s="142"/>
      <c r="I238" s="142"/>
      <c r="J238" s="142"/>
      <c r="K238" s="142"/>
      <c r="L238" s="144">
        <v>1451.93</v>
      </c>
      <c r="M238" s="142" t="s">
        <v>10592</v>
      </c>
      <c r="N238" s="142"/>
    </row>
    <row r="239" spans="1:14" hidden="1" x14ac:dyDescent="0.25">
      <c r="A239" s="142">
        <v>1</v>
      </c>
      <c r="B239" s="142" t="s">
        <v>12846</v>
      </c>
      <c r="C239" s="143">
        <v>42984</v>
      </c>
      <c r="D239" s="142" t="s">
        <v>8</v>
      </c>
      <c r="E239" s="142" t="s">
        <v>12847</v>
      </c>
      <c r="F239" s="142" t="s">
        <v>24</v>
      </c>
      <c r="G239" s="142" t="s">
        <v>5542</v>
      </c>
      <c r="H239" s="142"/>
      <c r="I239" s="142"/>
      <c r="J239" s="142"/>
      <c r="K239" s="142"/>
      <c r="L239" s="144">
        <v>5588</v>
      </c>
      <c r="M239" s="142" t="s">
        <v>3134</v>
      </c>
      <c r="N239" s="142"/>
    </row>
    <row r="240" spans="1:14" hidden="1" x14ac:dyDescent="0.25">
      <c r="A240" s="142">
        <v>1</v>
      </c>
      <c r="B240" s="142" t="s">
        <v>12848</v>
      </c>
      <c r="C240" s="143">
        <v>42984</v>
      </c>
      <c r="D240" s="142" t="s">
        <v>8</v>
      </c>
      <c r="E240" s="142" t="s">
        <v>11579</v>
      </c>
      <c r="F240" s="142" t="s">
        <v>11580</v>
      </c>
      <c r="G240" s="142" t="s">
        <v>11581</v>
      </c>
      <c r="H240" s="142"/>
      <c r="I240" s="142"/>
      <c r="J240" s="142"/>
      <c r="K240" s="142"/>
      <c r="L240" s="144">
        <v>3113</v>
      </c>
      <c r="M240" s="142" t="s">
        <v>12849</v>
      </c>
      <c r="N240" s="142"/>
    </row>
    <row r="241" spans="1:14" hidden="1" x14ac:dyDescent="0.25">
      <c r="A241" s="142">
        <v>1</v>
      </c>
      <c r="B241" s="142" t="s">
        <v>12850</v>
      </c>
      <c r="C241" s="143">
        <v>42984</v>
      </c>
      <c r="D241" s="142" t="s">
        <v>8</v>
      </c>
      <c r="E241" s="142" t="s">
        <v>12851</v>
      </c>
      <c r="F241" s="142" t="s">
        <v>24</v>
      </c>
      <c r="G241" s="142" t="s">
        <v>12852</v>
      </c>
      <c r="H241" s="142"/>
      <c r="I241" s="142"/>
      <c r="J241" s="142"/>
      <c r="K241" s="142"/>
      <c r="L241" s="142">
        <v>131.27000000000001</v>
      </c>
      <c r="M241" s="142" t="s">
        <v>3134</v>
      </c>
      <c r="N241" s="142"/>
    </row>
    <row r="242" spans="1:14" hidden="1" x14ac:dyDescent="0.25">
      <c r="A242" s="142">
        <v>1</v>
      </c>
      <c r="B242" s="142" t="s">
        <v>12853</v>
      </c>
      <c r="C242" s="143">
        <v>42984</v>
      </c>
      <c r="D242" s="142" t="s">
        <v>8</v>
      </c>
      <c r="E242" s="142" t="s">
        <v>10552</v>
      </c>
      <c r="F242" s="142" t="s">
        <v>10553</v>
      </c>
      <c r="G242" s="142" t="s">
        <v>10554</v>
      </c>
      <c r="H242" s="142"/>
      <c r="I242" s="142"/>
      <c r="J242" s="142"/>
      <c r="K242" s="142"/>
      <c r="L242" s="142"/>
      <c r="M242" s="142"/>
      <c r="N242" s="142"/>
    </row>
    <row r="243" spans="1:14" hidden="1" x14ac:dyDescent="0.25">
      <c r="A243" s="142">
        <v>1</v>
      </c>
      <c r="B243" s="142" t="s">
        <v>12854</v>
      </c>
      <c r="C243" s="143">
        <v>42985</v>
      </c>
      <c r="D243" s="142" t="s">
        <v>8</v>
      </c>
      <c r="E243" s="142" t="s">
        <v>12855</v>
      </c>
      <c r="F243" s="142" t="s">
        <v>12856</v>
      </c>
      <c r="G243" s="142" t="s">
        <v>12857</v>
      </c>
      <c r="H243" s="142"/>
      <c r="I243" s="142"/>
      <c r="J243" s="142"/>
      <c r="K243" s="142"/>
      <c r="L243" s="144">
        <v>3122.37</v>
      </c>
      <c r="M243" s="142" t="s">
        <v>10592</v>
      </c>
      <c r="N243" s="142"/>
    </row>
    <row r="244" spans="1:14" hidden="1" x14ac:dyDescent="0.25">
      <c r="A244" s="142">
        <v>1</v>
      </c>
      <c r="B244" s="142" t="s">
        <v>12858</v>
      </c>
      <c r="C244" s="143">
        <v>42985</v>
      </c>
      <c r="D244" s="142" t="s">
        <v>8</v>
      </c>
      <c r="E244" s="142" t="s">
        <v>12859</v>
      </c>
      <c r="F244" s="142" t="s">
        <v>24</v>
      </c>
      <c r="G244" s="142" t="s">
        <v>2587</v>
      </c>
      <c r="H244" s="142"/>
      <c r="I244" s="142"/>
      <c r="J244" s="142"/>
      <c r="K244" s="142"/>
      <c r="L244" s="144">
        <v>1165.99</v>
      </c>
      <c r="M244" s="142" t="s">
        <v>10592</v>
      </c>
      <c r="N244" s="142"/>
    </row>
    <row r="245" spans="1:14" hidden="1" x14ac:dyDescent="0.25">
      <c r="A245" s="142">
        <v>1</v>
      </c>
      <c r="B245" s="142" t="s">
        <v>12860</v>
      </c>
      <c r="C245" s="143">
        <v>42985</v>
      </c>
      <c r="D245" s="142" t="s">
        <v>8</v>
      </c>
      <c r="E245" s="142" t="s">
        <v>11806</v>
      </c>
      <c r="F245" s="142" t="s">
        <v>24</v>
      </c>
      <c r="G245" s="142" t="s">
        <v>11807</v>
      </c>
      <c r="H245" s="142"/>
      <c r="I245" s="142"/>
      <c r="J245" s="142"/>
      <c r="K245" s="142"/>
      <c r="L245" s="144">
        <v>1167.5899999999999</v>
      </c>
      <c r="M245" s="142" t="s">
        <v>12861</v>
      </c>
      <c r="N245" s="142"/>
    </row>
    <row r="246" spans="1:14" hidden="1" x14ac:dyDescent="0.25">
      <c r="A246" s="142">
        <v>1</v>
      </c>
      <c r="B246" s="142" t="s">
        <v>12862</v>
      </c>
      <c r="C246" s="143">
        <v>42985</v>
      </c>
      <c r="D246" s="142" t="s">
        <v>8</v>
      </c>
      <c r="E246" s="142" t="s">
        <v>12863</v>
      </c>
      <c r="F246" s="142" t="s">
        <v>7095</v>
      </c>
      <c r="G246" s="142" t="s">
        <v>12864</v>
      </c>
      <c r="H246" s="142"/>
      <c r="I246" s="142"/>
      <c r="J246" s="142"/>
      <c r="K246" s="142"/>
      <c r="L246" s="144">
        <v>1953.41</v>
      </c>
      <c r="M246" s="142" t="s">
        <v>3134</v>
      </c>
      <c r="N246" s="142"/>
    </row>
    <row r="247" spans="1:14" hidden="1" x14ac:dyDescent="0.25">
      <c r="A247" s="142">
        <v>1</v>
      </c>
      <c r="B247" s="142" t="s">
        <v>12865</v>
      </c>
      <c r="C247" s="143">
        <v>42985</v>
      </c>
      <c r="D247" s="142" t="s">
        <v>8</v>
      </c>
      <c r="E247" s="142" t="s">
        <v>11954</v>
      </c>
      <c r="F247" s="142" t="s">
        <v>24</v>
      </c>
      <c r="G247" s="142" t="s">
        <v>11955</v>
      </c>
      <c r="H247" s="142"/>
      <c r="I247" s="142"/>
      <c r="J247" s="142"/>
      <c r="K247" s="142"/>
      <c r="L247" s="142">
        <v>464</v>
      </c>
      <c r="M247" s="142" t="s">
        <v>3134</v>
      </c>
      <c r="N247" s="142"/>
    </row>
    <row r="248" spans="1:14" hidden="1" x14ac:dyDescent="0.25">
      <c r="A248" s="142">
        <v>1</v>
      </c>
      <c r="B248" s="142" t="s">
        <v>12866</v>
      </c>
      <c r="C248" s="143">
        <v>42985</v>
      </c>
      <c r="D248" s="142" t="s">
        <v>8</v>
      </c>
      <c r="E248" s="142" t="s">
        <v>1111</v>
      </c>
      <c r="F248" s="142" t="s">
        <v>1112</v>
      </c>
      <c r="G248" s="142" t="s">
        <v>1113</v>
      </c>
      <c r="H248" s="142"/>
      <c r="I248" s="142"/>
      <c r="J248" s="142"/>
      <c r="K248" s="142"/>
      <c r="L248" s="144">
        <v>5497.36</v>
      </c>
      <c r="M248" s="142" t="s">
        <v>3134</v>
      </c>
      <c r="N248" s="142"/>
    </row>
    <row r="249" spans="1:14" hidden="1" x14ac:dyDescent="0.25">
      <c r="A249" s="142">
        <v>1</v>
      </c>
      <c r="B249" s="142" t="s">
        <v>12867</v>
      </c>
      <c r="C249" s="143">
        <v>42986</v>
      </c>
      <c r="D249" s="142" t="s">
        <v>8</v>
      </c>
      <c r="E249" s="142" t="s">
        <v>12868</v>
      </c>
      <c r="F249" s="142" t="s">
        <v>12869</v>
      </c>
      <c r="G249" s="142" t="s">
        <v>12870</v>
      </c>
      <c r="H249" s="142"/>
      <c r="I249" s="142"/>
      <c r="J249" s="142"/>
      <c r="K249" s="142"/>
      <c r="L249" s="144">
        <v>1984.02</v>
      </c>
      <c r="M249" s="142" t="s">
        <v>12871</v>
      </c>
      <c r="N249" s="142"/>
    </row>
    <row r="250" spans="1:14" hidden="1" x14ac:dyDescent="0.25">
      <c r="A250" s="142">
        <v>1</v>
      </c>
      <c r="B250" s="142" t="s">
        <v>12872</v>
      </c>
      <c r="C250" s="143">
        <v>42986</v>
      </c>
      <c r="D250" s="142" t="s">
        <v>8</v>
      </c>
      <c r="E250" s="142" t="s">
        <v>11373</v>
      </c>
      <c r="F250" s="142" t="s">
        <v>11374</v>
      </c>
      <c r="G250" s="142" t="s">
        <v>11375</v>
      </c>
      <c r="H250" s="142"/>
      <c r="I250" s="142"/>
      <c r="J250" s="142"/>
      <c r="K250" s="142"/>
      <c r="L250" s="144">
        <v>4000</v>
      </c>
      <c r="M250" s="142" t="s">
        <v>3134</v>
      </c>
      <c r="N250" s="142"/>
    </row>
    <row r="251" spans="1:14" hidden="1" x14ac:dyDescent="0.25">
      <c r="A251" s="142">
        <v>1</v>
      </c>
      <c r="B251" s="142" t="s">
        <v>12873</v>
      </c>
      <c r="C251" s="143">
        <v>42986</v>
      </c>
      <c r="D251" s="142" t="s">
        <v>8</v>
      </c>
      <c r="E251" s="142" t="s">
        <v>11052</v>
      </c>
      <c r="F251" s="142" t="s">
        <v>11053</v>
      </c>
      <c r="G251" s="142" t="s">
        <v>11054</v>
      </c>
      <c r="H251" s="142"/>
      <c r="I251" s="142"/>
      <c r="J251" s="142"/>
      <c r="K251" s="142"/>
      <c r="L251" s="144">
        <v>3400</v>
      </c>
      <c r="M251" s="142" t="s">
        <v>12874</v>
      </c>
      <c r="N251" s="142"/>
    </row>
    <row r="252" spans="1:14" hidden="1" x14ac:dyDescent="0.25">
      <c r="A252" s="142">
        <v>1</v>
      </c>
      <c r="B252" s="142" t="s">
        <v>12875</v>
      </c>
      <c r="C252" s="143">
        <v>42987</v>
      </c>
      <c r="D252" s="142" t="s">
        <v>8</v>
      </c>
      <c r="E252" s="142" t="s">
        <v>3451</v>
      </c>
      <c r="F252" s="142" t="s">
        <v>3452</v>
      </c>
      <c r="G252" s="142" t="s">
        <v>3453</v>
      </c>
      <c r="H252" s="142"/>
      <c r="I252" s="142"/>
      <c r="J252" s="142"/>
      <c r="K252" s="142"/>
      <c r="L252" s="144">
        <v>5500</v>
      </c>
      <c r="M252" s="142" t="s">
        <v>12876</v>
      </c>
      <c r="N252" s="142"/>
    </row>
    <row r="253" spans="1:14" hidden="1" x14ac:dyDescent="0.25">
      <c r="A253" s="142">
        <v>1</v>
      </c>
      <c r="B253" s="142" t="s">
        <v>12877</v>
      </c>
      <c r="C253" s="143">
        <v>42987</v>
      </c>
      <c r="D253" s="142" t="s">
        <v>8</v>
      </c>
      <c r="E253" s="142" t="s">
        <v>12262</v>
      </c>
      <c r="F253" s="142" t="s">
        <v>24</v>
      </c>
      <c r="G253" s="142" t="s">
        <v>12263</v>
      </c>
      <c r="H253" s="142"/>
      <c r="I253" s="142"/>
      <c r="J253" s="142"/>
      <c r="K253" s="142"/>
      <c r="L253" s="144">
        <v>1667.44</v>
      </c>
      <c r="M253" s="142" t="s">
        <v>3134</v>
      </c>
      <c r="N253" s="142"/>
    </row>
    <row r="254" spans="1:14" hidden="1" x14ac:dyDescent="0.25">
      <c r="A254" s="142">
        <v>1</v>
      </c>
      <c r="B254" s="142" t="s">
        <v>12878</v>
      </c>
      <c r="C254" s="143">
        <v>42987</v>
      </c>
      <c r="D254" s="142" t="s">
        <v>8</v>
      </c>
      <c r="E254" s="142" t="s">
        <v>2337</v>
      </c>
      <c r="F254" s="142" t="s">
        <v>2338</v>
      </c>
      <c r="G254" s="142" t="s">
        <v>2339</v>
      </c>
      <c r="H254" s="142"/>
      <c r="I254" s="142"/>
      <c r="J254" s="142"/>
      <c r="K254" s="142"/>
      <c r="L254" s="144">
        <v>1363.08</v>
      </c>
      <c r="M254" s="142" t="s">
        <v>12879</v>
      </c>
      <c r="N254" s="142"/>
    </row>
    <row r="255" spans="1:14" hidden="1" x14ac:dyDescent="0.25">
      <c r="A255" s="142">
        <v>1</v>
      </c>
      <c r="B255" s="142" t="s">
        <v>12880</v>
      </c>
      <c r="C255" s="143">
        <v>42987</v>
      </c>
      <c r="D255" s="142" t="s">
        <v>8</v>
      </c>
      <c r="E255" s="142" t="s">
        <v>12823</v>
      </c>
      <c r="F255" s="142" t="s">
        <v>12824</v>
      </c>
      <c r="G255" s="142" t="s">
        <v>12825</v>
      </c>
      <c r="H255" s="142"/>
      <c r="I255" s="142"/>
      <c r="J255" s="142"/>
      <c r="K255" s="142"/>
      <c r="L255" s="142">
        <v>484.85</v>
      </c>
      <c r="M255" s="142" t="s">
        <v>3134</v>
      </c>
      <c r="N255" s="142"/>
    </row>
    <row r="256" spans="1:14" hidden="1" x14ac:dyDescent="0.25">
      <c r="A256" s="142">
        <v>1</v>
      </c>
      <c r="B256" s="142" t="s">
        <v>12881</v>
      </c>
      <c r="C256" s="143">
        <v>42987</v>
      </c>
      <c r="D256" s="142" t="s">
        <v>8</v>
      </c>
      <c r="E256" s="142" t="s">
        <v>12882</v>
      </c>
      <c r="F256" s="142" t="s">
        <v>24</v>
      </c>
      <c r="G256" s="142" t="s">
        <v>12883</v>
      </c>
      <c r="H256" s="142"/>
      <c r="I256" s="142"/>
      <c r="J256" s="142"/>
      <c r="K256" s="142"/>
      <c r="L256" s="142">
        <v>885.85</v>
      </c>
      <c r="M256" s="142" t="s">
        <v>12884</v>
      </c>
      <c r="N256" s="142"/>
    </row>
    <row r="257" spans="1:14" hidden="1" x14ac:dyDescent="0.25">
      <c r="A257" s="142">
        <v>1</v>
      </c>
      <c r="B257" s="142" t="s">
        <v>12885</v>
      </c>
      <c r="C257" s="143">
        <v>42989</v>
      </c>
      <c r="D257" s="142" t="s">
        <v>8</v>
      </c>
      <c r="E257" s="142" t="s">
        <v>12886</v>
      </c>
      <c r="F257" s="142" t="s">
        <v>24</v>
      </c>
      <c r="G257" s="142" t="s">
        <v>12887</v>
      </c>
      <c r="H257" s="142"/>
      <c r="I257" s="142"/>
      <c r="J257" s="142"/>
      <c r="K257" s="142"/>
      <c r="L257" s="142">
        <v>203.83</v>
      </c>
      <c r="M257" s="142" t="s">
        <v>3134</v>
      </c>
      <c r="N257" s="142"/>
    </row>
    <row r="258" spans="1:14" hidden="1" x14ac:dyDescent="0.25">
      <c r="A258" s="142">
        <v>1</v>
      </c>
      <c r="B258" s="142" t="s">
        <v>12888</v>
      </c>
      <c r="C258" s="143">
        <v>42989</v>
      </c>
      <c r="D258" s="142" t="s">
        <v>8</v>
      </c>
      <c r="E258" s="142" t="s">
        <v>12889</v>
      </c>
      <c r="F258" s="142" t="s">
        <v>12890</v>
      </c>
      <c r="G258" s="142" t="s">
        <v>12891</v>
      </c>
      <c r="H258" s="142"/>
      <c r="I258" s="142"/>
      <c r="J258" s="142"/>
      <c r="K258" s="142"/>
      <c r="L258" s="142">
        <v>840.42</v>
      </c>
      <c r="M258" s="142" t="s">
        <v>10606</v>
      </c>
      <c r="N258" s="142"/>
    </row>
    <row r="259" spans="1:14" hidden="1" x14ac:dyDescent="0.25">
      <c r="A259" s="142">
        <v>1</v>
      </c>
      <c r="B259" s="142" t="s">
        <v>12892</v>
      </c>
      <c r="C259" s="143">
        <v>42989</v>
      </c>
      <c r="D259" s="142" t="s">
        <v>8</v>
      </c>
      <c r="E259" s="142" t="s">
        <v>12893</v>
      </c>
      <c r="F259" s="142" t="s">
        <v>24</v>
      </c>
      <c r="G259" s="142" t="s">
        <v>5542</v>
      </c>
      <c r="H259" s="142"/>
      <c r="I259" s="142"/>
      <c r="J259" s="142"/>
      <c r="K259" s="142"/>
      <c r="L259" s="144">
        <v>3902.75</v>
      </c>
      <c r="M259" s="142" t="s">
        <v>10592</v>
      </c>
      <c r="N259" s="142"/>
    </row>
    <row r="260" spans="1:14" hidden="1" x14ac:dyDescent="0.25">
      <c r="A260" s="142">
        <v>1</v>
      </c>
      <c r="B260" s="142" t="s">
        <v>12894</v>
      </c>
      <c r="C260" s="143">
        <v>42989</v>
      </c>
      <c r="D260" s="142" t="s">
        <v>8</v>
      </c>
      <c r="E260" s="142" t="s">
        <v>2483</v>
      </c>
      <c r="F260" s="142" t="s">
        <v>24</v>
      </c>
      <c r="G260" s="142" t="s">
        <v>2484</v>
      </c>
      <c r="H260" s="142"/>
      <c r="I260" s="142"/>
      <c r="J260" s="142"/>
      <c r="K260" s="142"/>
      <c r="L260" s="144">
        <v>1679.44</v>
      </c>
      <c r="M260" s="142" t="s">
        <v>10592</v>
      </c>
      <c r="N260" s="142"/>
    </row>
    <row r="261" spans="1:14" hidden="1" x14ac:dyDescent="0.25">
      <c r="A261" s="142">
        <v>1</v>
      </c>
      <c r="B261" s="142" t="s">
        <v>12895</v>
      </c>
      <c r="C261" s="143">
        <v>42989</v>
      </c>
      <c r="D261" s="142" t="s">
        <v>8</v>
      </c>
      <c r="E261" s="142" t="s">
        <v>12896</v>
      </c>
      <c r="F261" s="142" t="s">
        <v>24</v>
      </c>
      <c r="G261" s="142" t="s">
        <v>5542</v>
      </c>
      <c r="H261" s="142"/>
      <c r="I261" s="142"/>
      <c r="J261" s="142"/>
      <c r="K261" s="142"/>
      <c r="L261" s="144">
        <v>1008.91</v>
      </c>
      <c r="M261" s="142" t="s">
        <v>10592</v>
      </c>
      <c r="N261" s="142"/>
    </row>
    <row r="262" spans="1:14" hidden="1" x14ac:dyDescent="0.25">
      <c r="A262" s="142">
        <v>1</v>
      </c>
      <c r="B262" s="142" t="s">
        <v>12897</v>
      </c>
      <c r="C262" s="143">
        <v>42990</v>
      </c>
      <c r="D262" s="142" t="s">
        <v>8</v>
      </c>
      <c r="E262" s="142" t="s">
        <v>12898</v>
      </c>
      <c r="F262" s="142" t="s">
        <v>24</v>
      </c>
      <c r="G262" s="142" t="s">
        <v>12899</v>
      </c>
      <c r="H262" s="142"/>
      <c r="I262" s="142"/>
      <c r="J262" s="142"/>
      <c r="K262" s="142"/>
      <c r="L262" s="142">
        <v>44.02</v>
      </c>
      <c r="M262" s="142" t="s">
        <v>12900</v>
      </c>
      <c r="N262" s="142"/>
    </row>
    <row r="263" spans="1:14" hidden="1" x14ac:dyDescent="0.25">
      <c r="A263" s="142">
        <v>1</v>
      </c>
      <c r="B263" s="142" t="s">
        <v>12901</v>
      </c>
      <c r="C263" s="143">
        <v>42990</v>
      </c>
      <c r="D263" s="142" t="s">
        <v>8</v>
      </c>
      <c r="E263" s="142" t="s">
        <v>2651</v>
      </c>
      <c r="F263" s="142" t="s">
        <v>2652</v>
      </c>
      <c r="G263" s="142" t="s">
        <v>2653</v>
      </c>
      <c r="H263" s="142"/>
      <c r="I263" s="142"/>
      <c r="J263" s="142"/>
      <c r="K263" s="142"/>
      <c r="L263" s="144">
        <v>9728.4699999999993</v>
      </c>
      <c r="M263" s="142" t="s">
        <v>11623</v>
      </c>
      <c r="N263" s="142"/>
    </row>
    <row r="264" spans="1:14" hidden="1" x14ac:dyDescent="0.25">
      <c r="A264" s="142">
        <v>1</v>
      </c>
      <c r="B264" s="142" t="s">
        <v>12902</v>
      </c>
      <c r="C264" s="143">
        <v>42990</v>
      </c>
      <c r="D264" s="142" t="s">
        <v>8</v>
      </c>
      <c r="E264" s="142" t="s">
        <v>12903</v>
      </c>
      <c r="F264" s="142" t="s">
        <v>12904</v>
      </c>
      <c r="G264" s="142" t="s">
        <v>869</v>
      </c>
      <c r="H264" s="142"/>
      <c r="I264" s="142"/>
      <c r="J264" s="142"/>
      <c r="K264" s="142"/>
      <c r="L264" s="144">
        <v>2134.2600000000002</v>
      </c>
      <c r="M264" s="142" t="s">
        <v>11623</v>
      </c>
      <c r="N264" s="142"/>
    </row>
    <row r="265" spans="1:14" hidden="1" x14ac:dyDescent="0.25">
      <c r="A265" s="142">
        <v>1</v>
      </c>
      <c r="B265" s="142" t="s">
        <v>12905</v>
      </c>
      <c r="C265" s="143">
        <v>42990</v>
      </c>
      <c r="D265" s="142" t="s">
        <v>8</v>
      </c>
      <c r="E265" s="142" t="s">
        <v>2700</v>
      </c>
      <c r="F265" s="142" t="s">
        <v>2701</v>
      </c>
      <c r="G265" s="142" t="s">
        <v>2702</v>
      </c>
      <c r="H265" s="142"/>
      <c r="I265" s="142"/>
      <c r="J265" s="142"/>
      <c r="K265" s="142"/>
      <c r="L265" s="144">
        <v>3462</v>
      </c>
      <c r="M265" s="142" t="s">
        <v>10592</v>
      </c>
      <c r="N265" s="142"/>
    </row>
    <row r="266" spans="1:14" hidden="1" x14ac:dyDescent="0.25">
      <c r="A266" s="142">
        <v>1</v>
      </c>
      <c r="B266" s="142" t="s">
        <v>12906</v>
      </c>
      <c r="C266" s="143">
        <v>42990</v>
      </c>
      <c r="D266" s="142" t="s">
        <v>8</v>
      </c>
      <c r="E266" s="142" t="s">
        <v>12907</v>
      </c>
      <c r="F266" s="142" t="s">
        <v>24</v>
      </c>
      <c r="G266" s="142" t="s">
        <v>12908</v>
      </c>
      <c r="H266" s="142"/>
      <c r="I266" s="142"/>
      <c r="J266" s="142"/>
      <c r="K266" s="142"/>
      <c r="L266" s="142">
        <v>180.89</v>
      </c>
      <c r="M266" s="142" t="s">
        <v>10592</v>
      </c>
      <c r="N266" s="142"/>
    </row>
    <row r="267" spans="1:14" hidden="1" x14ac:dyDescent="0.25">
      <c r="A267" s="142">
        <v>1</v>
      </c>
      <c r="B267" s="142" t="s">
        <v>12909</v>
      </c>
      <c r="C267" s="143">
        <v>42991</v>
      </c>
      <c r="D267" s="142" t="s">
        <v>8</v>
      </c>
      <c r="E267" s="142" t="s">
        <v>4355</v>
      </c>
      <c r="F267" s="142" t="s">
        <v>24</v>
      </c>
      <c r="G267" s="142" t="s">
        <v>4357</v>
      </c>
      <c r="H267" s="142"/>
      <c r="I267" s="142"/>
      <c r="J267" s="142"/>
      <c r="K267" s="142"/>
      <c r="L267" s="142">
        <v>272.33</v>
      </c>
      <c r="M267" s="142" t="s">
        <v>3134</v>
      </c>
      <c r="N267" s="142"/>
    </row>
    <row r="268" spans="1:14" hidden="1" x14ac:dyDescent="0.25">
      <c r="A268" s="142">
        <v>1</v>
      </c>
      <c r="B268" s="142" t="s">
        <v>12910</v>
      </c>
      <c r="C268" s="143">
        <v>42991</v>
      </c>
      <c r="D268" s="142" t="s">
        <v>8</v>
      </c>
      <c r="E268" s="142" t="s">
        <v>12911</v>
      </c>
      <c r="F268" s="142" t="s">
        <v>24</v>
      </c>
      <c r="G268" s="142" t="s">
        <v>12912</v>
      </c>
      <c r="H268" s="142"/>
      <c r="I268" s="142"/>
      <c r="J268" s="142"/>
      <c r="K268" s="142"/>
      <c r="L268" s="142">
        <v>100</v>
      </c>
      <c r="M268" s="142" t="s">
        <v>3134</v>
      </c>
      <c r="N268" s="142"/>
    </row>
    <row r="269" spans="1:14" hidden="1" x14ac:dyDescent="0.25">
      <c r="A269" s="142">
        <v>1</v>
      </c>
      <c r="B269" s="142" t="s">
        <v>12913</v>
      </c>
      <c r="C269" s="143">
        <v>42991</v>
      </c>
      <c r="D269" s="142" t="s">
        <v>8</v>
      </c>
      <c r="E269" s="142" t="s">
        <v>11806</v>
      </c>
      <c r="F269" s="142" t="s">
        <v>24</v>
      </c>
      <c r="G269" s="142" t="s">
        <v>11807</v>
      </c>
      <c r="H269" s="142"/>
      <c r="I269" s="142"/>
      <c r="J269" s="142"/>
      <c r="K269" s="142"/>
      <c r="L269" s="144">
        <v>4871.49</v>
      </c>
      <c r="M269" s="142" t="s">
        <v>12861</v>
      </c>
      <c r="N269" s="142"/>
    </row>
    <row r="270" spans="1:14" hidden="1" x14ac:dyDescent="0.25">
      <c r="A270" s="142">
        <v>1</v>
      </c>
      <c r="B270" s="142" t="s">
        <v>12914</v>
      </c>
      <c r="C270" s="143">
        <v>42991</v>
      </c>
      <c r="D270" s="142" t="s">
        <v>8</v>
      </c>
      <c r="E270" s="142" t="s">
        <v>11806</v>
      </c>
      <c r="F270" s="142" t="s">
        <v>24</v>
      </c>
      <c r="G270" s="142" t="s">
        <v>12915</v>
      </c>
      <c r="H270" s="142"/>
      <c r="I270" s="142"/>
      <c r="J270" s="142"/>
      <c r="K270" s="142"/>
      <c r="L270" s="142">
        <v>364.18</v>
      </c>
      <c r="M270" s="142" t="s">
        <v>11623</v>
      </c>
      <c r="N270" s="142"/>
    </row>
    <row r="271" spans="1:14" hidden="1" x14ac:dyDescent="0.25">
      <c r="A271" s="142">
        <v>1</v>
      </c>
      <c r="B271" s="142" t="s">
        <v>12916</v>
      </c>
      <c r="C271" s="143">
        <v>42991</v>
      </c>
      <c r="D271" s="142" t="s">
        <v>8</v>
      </c>
      <c r="E271" s="142" t="s">
        <v>12917</v>
      </c>
      <c r="F271" s="142" t="s">
        <v>12918</v>
      </c>
      <c r="G271" s="142" t="s">
        <v>12919</v>
      </c>
      <c r="H271" s="142"/>
      <c r="I271" s="142"/>
      <c r="J271" s="142"/>
      <c r="K271" s="142"/>
      <c r="L271" s="142">
        <v>249.72</v>
      </c>
      <c r="M271" s="142" t="s">
        <v>11623</v>
      </c>
      <c r="N271" s="142"/>
    </row>
    <row r="272" spans="1:14" hidden="1" x14ac:dyDescent="0.25">
      <c r="A272" s="142">
        <v>1</v>
      </c>
      <c r="B272" s="142" t="s">
        <v>12920</v>
      </c>
      <c r="C272" s="143">
        <v>42991</v>
      </c>
      <c r="D272" s="142" t="s">
        <v>8</v>
      </c>
      <c r="E272" s="142" t="s">
        <v>12921</v>
      </c>
      <c r="F272" s="142" t="s">
        <v>24</v>
      </c>
      <c r="G272" s="142" t="s">
        <v>5542</v>
      </c>
      <c r="H272" s="142"/>
      <c r="I272" s="142"/>
      <c r="J272" s="142"/>
      <c r="K272" s="142"/>
      <c r="L272" s="144">
        <v>1041.32</v>
      </c>
      <c r="M272" s="142" t="s">
        <v>10592</v>
      </c>
      <c r="N272" s="142"/>
    </row>
    <row r="273" spans="1:14" hidden="1" x14ac:dyDescent="0.25">
      <c r="A273" s="142">
        <v>1</v>
      </c>
      <c r="B273" s="142" t="s">
        <v>12922</v>
      </c>
      <c r="C273" s="143">
        <v>42991</v>
      </c>
      <c r="D273" s="142" t="s">
        <v>8</v>
      </c>
      <c r="E273" s="142" t="s">
        <v>2247</v>
      </c>
      <c r="F273" s="142" t="s">
        <v>12923</v>
      </c>
      <c r="G273" s="142" t="s">
        <v>12924</v>
      </c>
      <c r="H273" s="142"/>
      <c r="I273" s="142"/>
      <c r="J273" s="142"/>
      <c r="K273" s="142"/>
      <c r="L273" s="142">
        <v>797.34</v>
      </c>
      <c r="M273" s="142" t="s">
        <v>11727</v>
      </c>
      <c r="N273" s="142"/>
    </row>
    <row r="274" spans="1:14" hidden="1" x14ac:dyDescent="0.25">
      <c r="A274" s="142">
        <v>1</v>
      </c>
      <c r="B274" s="142" t="s">
        <v>12925</v>
      </c>
      <c r="C274" s="143">
        <v>42992</v>
      </c>
      <c r="D274" s="142" t="s">
        <v>8</v>
      </c>
      <c r="E274" s="142" t="s">
        <v>6951</v>
      </c>
      <c r="F274" s="142" t="s">
        <v>6952</v>
      </c>
      <c r="G274" s="142" t="s">
        <v>6953</v>
      </c>
      <c r="H274" s="142"/>
      <c r="I274" s="142"/>
      <c r="J274" s="142"/>
      <c r="K274" s="142"/>
      <c r="L274" s="144">
        <v>16191</v>
      </c>
      <c r="M274" s="142" t="s">
        <v>12926</v>
      </c>
      <c r="N274" s="142"/>
    </row>
    <row r="275" spans="1:14" hidden="1" x14ac:dyDescent="0.25">
      <c r="A275" s="142">
        <v>1</v>
      </c>
      <c r="B275" s="142" t="s">
        <v>12927</v>
      </c>
      <c r="C275" s="143">
        <v>42992</v>
      </c>
      <c r="D275" s="142" t="s">
        <v>8</v>
      </c>
      <c r="E275" s="142" t="s">
        <v>10406</v>
      </c>
      <c r="F275" s="142" t="s">
        <v>24</v>
      </c>
      <c r="G275" s="142" t="s">
        <v>10407</v>
      </c>
      <c r="H275" s="142"/>
      <c r="I275" s="142"/>
      <c r="J275" s="142"/>
      <c r="K275" s="142"/>
      <c r="L275" s="142">
        <v>351.98</v>
      </c>
      <c r="M275" s="142" t="s">
        <v>10592</v>
      </c>
      <c r="N275" s="142"/>
    </row>
    <row r="276" spans="1:14" hidden="1" x14ac:dyDescent="0.25">
      <c r="A276" s="142">
        <v>1</v>
      </c>
      <c r="B276" s="142" t="s">
        <v>12928</v>
      </c>
      <c r="C276" s="143">
        <v>42992</v>
      </c>
      <c r="D276" s="142" t="s">
        <v>8</v>
      </c>
      <c r="E276" s="142" t="s">
        <v>12929</v>
      </c>
      <c r="F276" s="142" t="s">
        <v>24</v>
      </c>
      <c r="G276" s="142" t="s">
        <v>800</v>
      </c>
      <c r="H276" s="142"/>
      <c r="I276" s="142"/>
      <c r="J276" s="142"/>
      <c r="K276" s="142"/>
      <c r="L276" s="142">
        <v>466.23</v>
      </c>
      <c r="M276" s="142" t="s">
        <v>11778</v>
      </c>
      <c r="N276" s="142"/>
    </row>
    <row r="277" spans="1:14" hidden="1" x14ac:dyDescent="0.25">
      <c r="A277" s="142">
        <v>1</v>
      </c>
      <c r="B277" s="142" t="s">
        <v>12930</v>
      </c>
      <c r="C277" s="143">
        <v>42992</v>
      </c>
      <c r="D277" s="142" t="s">
        <v>8</v>
      </c>
      <c r="E277" s="142" t="s">
        <v>8058</v>
      </c>
      <c r="F277" s="142" t="s">
        <v>8059</v>
      </c>
      <c r="G277" s="142" t="s">
        <v>12931</v>
      </c>
      <c r="H277" s="142"/>
      <c r="I277" s="142"/>
      <c r="J277" s="142"/>
      <c r="K277" s="142"/>
      <c r="L277" s="144">
        <v>7000</v>
      </c>
      <c r="M277" s="142" t="s">
        <v>11778</v>
      </c>
      <c r="N277" s="142"/>
    </row>
    <row r="278" spans="1:14" hidden="1" x14ac:dyDescent="0.25">
      <c r="A278" s="142">
        <v>1</v>
      </c>
      <c r="B278" s="142" t="s">
        <v>12932</v>
      </c>
      <c r="C278" s="143">
        <v>42992</v>
      </c>
      <c r="D278" s="142" t="s">
        <v>8</v>
      </c>
      <c r="E278" s="142" t="s">
        <v>11806</v>
      </c>
      <c r="F278" s="142" t="s">
        <v>24</v>
      </c>
      <c r="G278" s="142" t="s">
        <v>12915</v>
      </c>
      <c r="H278" s="142"/>
      <c r="I278" s="142"/>
      <c r="J278" s="142"/>
      <c r="K278" s="142"/>
      <c r="L278" s="144">
        <v>2170.08</v>
      </c>
      <c r="M278" s="142" t="s">
        <v>11623</v>
      </c>
      <c r="N278" s="142"/>
    </row>
    <row r="279" spans="1:14" hidden="1" x14ac:dyDescent="0.25">
      <c r="A279" s="142">
        <v>1</v>
      </c>
      <c r="B279" s="142" t="s">
        <v>12933</v>
      </c>
      <c r="C279" s="143">
        <v>42992</v>
      </c>
      <c r="D279" s="142" t="s">
        <v>8</v>
      </c>
      <c r="E279" s="142" t="s">
        <v>12934</v>
      </c>
      <c r="F279" s="142" t="s">
        <v>12935</v>
      </c>
      <c r="G279" s="142" t="s">
        <v>12936</v>
      </c>
      <c r="H279" s="142"/>
      <c r="I279" s="142"/>
      <c r="J279" s="142"/>
      <c r="K279" s="142"/>
      <c r="L279" s="144">
        <v>1083.3499999999999</v>
      </c>
      <c r="M279" s="142" t="s">
        <v>10592</v>
      </c>
      <c r="N279" s="142"/>
    </row>
    <row r="280" spans="1:14" hidden="1" x14ac:dyDescent="0.25">
      <c r="A280" s="142">
        <v>1</v>
      </c>
      <c r="B280" s="142" t="s">
        <v>12937</v>
      </c>
      <c r="C280" s="143">
        <v>42992</v>
      </c>
      <c r="D280" s="142" t="s">
        <v>8</v>
      </c>
      <c r="E280" s="142" t="s">
        <v>10102</v>
      </c>
      <c r="F280" s="142" t="s">
        <v>10103</v>
      </c>
      <c r="G280" s="142" t="s">
        <v>10104</v>
      </c>
      <c r="H280" s="142"/>
      <c r="I280" s="142"/>
      <c r="J280" s="142"/>
      <c r="K280" s="142"/>
      <c r="L280" s="144">
        <v>5519.76</v>
      </c>
      <c r="M280" s="142" t="s">
        <v>10592</v>
      </c>
      <c r="N280" s="142"/>
    </row>
    <row r="281" spans="1:14" hidden="1" x14ac:dyDescent="0.25">
      <c r="A281" s="142">
        <v>1</v>
      </c>
      <c r="B281" s="142" t="s">
        <v>12938</v>
      </c>
      <c r="C281" s="143">
        <v>42992</v>
      </c>
      <c r="D281" s="142" t="s">
        <v>8</v>
      </c>
      <c r="E281" s="142" t="s">
        <v>12939</v>
      </c>
      <c r="F281" s="142" t="s">
        <v>12940</v>
      </c>
      <c r="G281" s="142" t="s">
        <v>12941</v>
      </c>
      <c r="H281" s="142"/>
      <c r="I281" s="142"/>
      <c r="J281" s="142"/>
      <c r="K281" s="142"/>
      <c r="L281" s="144">
        <v>25647.84</v>
      </c>
      <c r="M281" s="142" t="s">
        <v>10592</v>
      </c>
      <c r="N281" s="142"/>
    </row>
    <row r="282" spans="1:14" hidden="1" x14ac:dyDescent="0.25">
      <c r="A282" s="142">
        <v>1</v>
      </c>
      <c r="B282" s="142" t="s">
        <v>12942</v>
      </c>
      <c r="C282" s="143">
        <v>42992</v>
      </c>
      <c r="D282" s="142" t="s">
        <v>8</v>
      </c>
      <c r="E282" s="142" t="s">
        <v>12943</v>
      </c>
      <c r="F282" s="142" t="s">
        <v>12944</v>
      </c>
      <c r="G282" s="142" t="s">
        <v>12945</v>
      </c>
      <c r="H282" s="142"/>
      <c r="I282" s="142"/>
      <c r="J282" s="142"/>
      <c r="K282" s="142"/>
      <c r="L282" s="142">
        <v>228.31</v>
      </c>
      <c r="M282" s="142" t="s">
        <v>11623</v>
      </c>
      <c r="N282" s="142"/>
    </row>
    <row r="283" spans="1:14" hidden="1" x14ac:dyDescent="0.25">
      <c r="A283" s="142">
        <v>1</v>
      </c>
      <c r="B283" s="142" t="s">
        <v>12946</v>
      </c>
      <c r="C283" s="143">
        <v>42993</v>
      </c>
      <c r="D283" s="142" t="s">
        <v>8</v>
      </c>
      <c r="E283" s="142" t="s">
        <v>9278</v>
      </c>
      <c r="F283" s="142" t="s">
        <v>9279</v>
      </c>
      <c r="G283" s="142" t="s">
        <v>9280</v>
      </c>
      <c r="H283" s="142"/>
      <c r="I283" s="142"/>
      <c r="J283" s="142"/>
      <c r="K283" s="142"/>
      <c r="L283" s="144">
        <v>15124.76</v>
      </c>
      <c r="M283" s="142" t="s">
        <v>11778</v>
      </c>
      <c r="N283" s="142"/>
    </row>
    <row r="284" spans="1:14" hidden="1" x14ac:dyDescent="0.25">
      <c r="A284" s="142">
        <v>1</v>
      </c>
      <c r="B284" s="142" t="s">
        <v>12947</v>
      </c>
      <c r="C284" s="143">
        <v>42993</v>
      </c>
      <c r="D284" s="142" t="s">
        <v>8</v>
      </c>
      <c r="E284" s="142" t="s">
        <v>9501</v>
      </c>
      <c r="F284" s="142" t="s">
        <v>9502</v>
      </c>
      <c r="G284" s="142" t="s">
        <v>7621</v>
      </c>
      <c r="H284" s="142"/>
      <c r="I284" s="142"/>
      <c r="J284" s="142"/>
      <c r="K284" s="142"/>
      <c r="L284" s="142">
        <v>78.05</v>
      </c>
      <c r="M284" s="142" t="s">
        <v>11778</v>
      </c>
      <c r="N284" s="142"/>
    </row>
    <row r="285" spans="1:14" hidden="1" x14ac:dyDescent="0.25">
      <c r="A285" s="142">
        <v>1</v>
      </c>
      <c r="B285" s="142" t="s">
        <v>12948</v>
      </c>
      <c r="C285" s="143">
        <v>42993</v>
      </c>
      <c r="D285" s="142" t="s">
        <v>8</v>
      </c>
      <c r="E285" s="142" t="s">
        <v>12949</v>
      </c>
      <c r="F285" s="142" t="s">
        <v>12950</v>
      </c>
      <c r="G285" s="142" t="s">
        <v>12951</v>
      </c>
      <c r="H285" s="142"/>
      <c r="I285" s="142"/>
      <c r="J285" s="142"/>
      <c r="K285" s="142"/>
      <c r="L285" s="142">
        <v>705.35</v>
      </c>
      <c r="M285" s="142" t="s">
        <v>11727</v>
      </c>
      <c r="N285" s="142"/>
    </row>
    <row r="286" spans="1:14" hidden="1" x14ac:dyDescent="0.25">
      <c r="A286" s="142">
        <v>1</v>
      </c>
      <c r="B286" s="142" t="s">
        <v>12952</v>
      </c>
      <c r="C286" s="143">
        <v>42996</v>
      </c>
      <c r="D286" s="142" t="s">
        <v>8</v>
      </c>
      <c r="E286" s="142" t="s">
        <v>12953</v>
      </c>
      <c r="F286" s="142" t="s">
        <v>12954</v>
      </c>
      <c r="G286" s="142" t="s">
        <v>12955</v>
      </c>
      <c r="H286" s="142"/>
      <c r="I286" s="142"/>
      <c r="J286" s="142"/>
      <c r="K286" s="142"/>
      <c r="L286" s="144">
        <v>1011.9</v>
      </c>
      <c r="M286" s="142" t="s">
        <v>11623</v>
      </c>
      <c r="N286" s="142"/>
    </row>
    <row r="287" spans="1:14" hidden="1" x14ac:dyDescent="0.25">
      <c r="A287" s="142">
        <v>1</v>
      </c>
      <c r="B287" s="142" t="s">
        <v>12956</v>
      </c>
      <c r="C287" s="143">
        <v>42996</v>
      </c>
      <c r="D287" s="142" t="s">
        <v>8</v>
      </c>
      <c r="E287" s="142" t="s">
        <v>12957</v>
      </c>
      <c r="F287" s="142" t="s">
        <v>24</v>
      </c>
      <c r="G287" s="142" t="s">
        <v>12958</v>
      </c>
      <c r="H287" s="142"/>
      <c r="I287" s="142"/>
      <c r="J287" s="142"/>
      <c r="K287" s="142"/>
      <c r="L287" s="144">
        <v>1422.51</v>
      </c>
      <c r="M287" s="142" t="s">
        <v>11623</v>
      </c>
      <c r="N287" s="142"/>
    </row>
    <row r="288" spans="1:14" hidden="1" x14ac:dyDescent="0.25">
      <c r="A288" s="142">
        <v>1</v>
      </c>
      <c r="B288" s="142" t="s">
        <v>12959</v>
      </c>
      <c r="C288" s="143">
        <v>42996</v>
      </c>
      <c r="D288" s="142" t="s">
        <v>8</v>
      </c>
      <c r="E288" s="142" t="s">
        <v>12960</v>
      </c>
      <c r="F288" s="142" t="s">
        <v>12961</v>
      </c>
      <c r="G288" s="142" t="s">
        <v>12962</v>
      </c>
      <c r="H288" s="142"/>
      <c r="I288" s="142"/>
      <c r="J288" s="142"/>
      <c r="K288" s="142"/>
      <c r="L288" s="142">
        <v>240.53</v>
      </c>
      <c r="M288" s="142" t="s">
        <v>10592</v>
      </c>
      <c r="N288" s="142"/>
    </row>
    <row r="289" spans="1:14" hidden="1" x14ac:dyDescent="0.25">
      <c r="A289" s="142">
        <v>1</v>
      </c>
      <c r="B289" s="142" t="s">
        <v>12963</v>
      </c>
      <c r="C289" s="143">
        <v>42996</v>
      </c>
      <c r="D289" s="142" t="s">
        <v>8</v>
      </c>
      <c r="E289" s="142" t="s">
        <v>8546</v>
      </c>
      <c r="F289" s="142" t="s">
        <v>24</v>
      </c>
      <c r="G289" s="142" t="s">
        <v>8547</v>
      </c>
      <c r="H289" s="142"/>
      <c r="I289" s="142"/>
      <c r="J289" s="142"/>
      <c r="K289" s="142"/>
      <c r="L289" s="144">
        <v>1687.6</v>
      </c>
      <c r="M289" s="142" t="s">
        <v>10592</v>
      </c>
      <c r="N289" s="142"/>
    </row>
    <row r="290" spans="1:14" hidden="1" x14ac:dyDescent="0.25">
      <c r="A290" s="142">
        <v>1</v>
      </c>
      <c r="B290" s="142" t="s">
        <v>12964</v>
      </c>
      <c r="C290" s="143">
        <v>42997</v>
      </c>
      <c r="D290" s="142" t="s">
        <v>8</v>
      </c>
      <c r="E290" s="142" t="s">
        <v>12965</v>
      </c>
      <c r="F290" s="142" t="s">
        <v>12966</v>
      </c>
      <c r="G290" s="142" t="s">
        <v>648</v>
      </c>
      <c r="H290" s="142"/>
      <c r="I290" s="142"/>
      <c r="J290" s="142"/>
      <c r="K290" s="142"/>
      <c r="L290" s="142">
        <v>117.66</v>
      </c>
      <c r="M290" s="142" t="s">
        <v>11623</v>
      </c>
      <c r="N290" s="142"/>
    </row>
    <row r="291" spans="1:14" hidden="1" x14ac:dyDescent="0.25">
      <c r="A291" s="142">
        <v>1</v>
      </c>
      <c r="B291" s="142" t="s">
        <v>12967</v>
      </c>
      <c r="C291" s="143">
        <v>42997</v>
      </c>
      <c r="D291" s="142" t="s">
        <v>8</v>
      </c>
      <c r="E291" s="142" t="s">
        <v>12968</v>
      </c>
      <c r="F291" s="142" t="s">
        <v>12969</v>
      </c>
      <c r="G291" s="142" t="s">
        <v>12970</v>
      </c>
      <c r="H291" s="142"/>
      <c r="I291" s="142"/>
      <c r="J291" s="142"/>
      <c r="K291" s="142"/>
      <c r="L291" s="144">
        <v>1972.59</v>
      </c>
      <c r="M291" s="142" t="s">
        <v>11623</v>
      </c>
      <c r="N291" s="142"/>
    </row>
    <row r="292" spans="1:14" hidden="1" x14ac:dyDescent="0.25">
      <c r="A292" s="142">
        <v>1</v>
      </c>
      <c r="B292" s="142" t="s">
        <v>12971</v>
      </c>
      <c r="C292" s="143">
        <v>42997</v>
      </c>
      <c r="D292" s="142" t="s">
        <v>8</v>
      </c>
      <c r="E292" s="142" t="s">
        <v>12972</v>
      </c>
      <c r="F292" s="142" t="s">
        <v>24</v>
      </c>
      <c r="G292" s="142" t="s">
        <v>12973</v>
      </c>
      <c r="H292" s="142"/>
      <c r="I292" s="142"/>
      <c r="J292" s="142"/>
      <c r="K292" s="142"/>
      <c r="L292" s="142">
        <v>211.91</v>
      </c>
      <c r="M292" s="142" t="s">
        <v>10592</v>
      </c>
      <c r="N292" s="142"/>
    </row>
    <row r="293" spans="1:14" hidden="1" x14ac:dyDescent="0.25">
      <c r="A293" s="142">
        <v>1</v>
      </c>
      <c r="B293" s="142" t="s">
        <v>12974</v>
      </c>
      <c r="C293" s="143">
        <v>42998</v>
      </c>
      <c r="D293" s="142" t="s">
        <v>8</v>
      </c>
      <c r="E293" s="142" t="s">
        <v>12975</v>
      </c>
      <c r="F293" s="142" t="s">
        <v>12976</v>
      </c>
      <c r="G293" s="142" t="s">
        <v>12977</v>
      </c>
      <c r="H293" s="142"/>
      <c r="I293" s="142"/>
      <c r="J293" s="142"/>
      <c r="K293" s="142"/>
      <c r="L293" s="144">
        <v>1551.18</v>
      </c>
      <c r="M293" s="142" t="s">
        <v>11623</v>
      </c>
      <c r="N293" s="142"/>
    </row>
    <row r="294" spans="1:14" hidden="1" x14ac:dyDescent="0.25">
      <c r="A294" s="142">
        <v>1</v>
      </c>
      <c r="B294" s="142" t="s">
        <v>12978</v>
      </c>
      <c r="C294" s="143">
        <v>42998</v>
      </c>
      <c r="D294" s="142" t="s">
        <v>8</v>
      </c>
      <c r="E294" s="142" t="s">
        <v>12917</v>
      </c>
      <c r="F294" s="142" t="s">
        <v>12918</v>
      </c>
      <c r="G294" s="142" t="s">
        <v>12919</v>
      </c>
      <c r="H294" s="142"/>
      <c r="I294" s="142"/>
      <c r="J294" s="142"/>
      <c r="K294" s="142"/>
      <c r="L294" s="142">
        <v>750.18</v>
      </c>
      <c r="M294" s="142" t="s">
        <v>11623</v>
      </c>
      <c r="N294" s="142"/>
    </row>
    <row r="295" spans="1:14" hidden="1" x14ac:dyDescent="0.25">
      <c r="A295" s="142">
        <v>1</v>
      </c>
      <c r="B295" s="142" t="s">
        <v>12979</v>
      </c>
      <c r="C295" s="143">
        <v>42998</v>
      </c>
      <c r="D295" s="142" t="s">
        <v>8</v>
      </c>
      <c r="E295" s="142" t="s">
        <v>933</v>
      </c>
      <c r="F295" s="142" t="s">
        <v>934</v>
      </c>
      <c r="G295" s="142" t="s">
        <v>935</v>
      </c>
      <c r="H295" s="142"/>
      <c r="I295" s="142"/>
      <c r="J295" s="142"/>
      <c r="K295" s="142"/>
      <c r="L295" s="144">
        <v>1491.15</v>
      </c>
      <c r="M295" s="142" t="s">
        <v>11623</v>
      </c>
      <c r="N295" s="142"/>
    </row>
    <row r="296" spans="1:14" hidden="1" x14ac:dyDescent="0.25">
      <c r="A296" s="142">
        <v>1</v>
      </c>
      <c r="B296" s="142" t="s">
        <v>12980</v>
      </c>
      <c r="C296" s="143">
        <v>42998</v>
      </c>
      <c r="D296" s="142" t="s">
        <v>8</v>
      </c>
      <c r="E296" s="142" t="s">
        <v>234</v>
      </c>
      <c r="F296" s="142" t="s">
        <v>24</v>
      </c>
      <c r="G296" s="142" t="s">
        <v>235</v>
      </c>
      <c r="H296" s="142"/>
      <c r="I296" s="142"/>
      <c r="J296" s="142"/>
      <c r="K296" s="142"/>
      <c r="L296" s="142">
        <v>321.95999999999998</v>
      </c>
      <c r="M296" s="142" t="s">
        <v>10592</v>
      </c>
      <c r="N296" s="142"/>
    </row>
    <row r="297" spans="1:14" hidden="1" x14ac:dyDescent="0.25">
      <c r="A297" s="142">
        <v>1</v>
      </c>
      <c r="B297" s="142" t="s">
        <v>12981</v>
      </c>
      <c r="C297" s="143">
        <v>42998</v>
      </c>
      <c r="D297" s="142" t="s">
        <v>8</v>
      </c>
      <c r="E297" s="142" t="s">
        <v>12982</v>
      </c>
      <c r="F297" s="142" t="s">
        <v>24</v>
      </c>
      <c r="G297" s="142" t="s">
        <v>12983</v>
      </c>
      <c r="H297" s="142"/>
      <c r="I297" s="142"/>
      <c r="J297" s="142"/>
      <c r="K297" s="142"/>
      <c r="L297" s="144">
        <v>18763</v>
      </c>
      <c r="M297" s="142" t="s">
        <v>11741</v>
      </c>
      <c r="N297" s="142"/>
    </row>
    <row r="298" spans="1:14" hidden="1" x14ac:dyDescent="0.25">
      <c r="A298" s="142">
        <v>1</v>
      </c>
      <c r="B298" s="142" t="s">
        <v>12984</v>
      </c>
      <c r="C298" s="143">
        <v>42998</v>
      </c>
      <c r="D298" s="142" t="s">
        <v>8</v>
      </c>
      <c r="E298" s="142" t="s">
        <v>4753</v>
      </c>
      <c r="F298" s="142" t="s">
        <v>4754</v>
      </c>
      <c r="G298" s="142" t="s">
        <v>4755</v>
      </c>
      <c r="H298" s="142"/>
      <c r="I298" s="142"/>
      <c r="J298" s="142"/>
      <c r="K298" s="142"/>
      <c r="L298" s="144">
        <v>7150.77</v>
      </c>
      <c r="M298" s="142" t="s">
        <v>11778</v>
      </c>
      <c r="N298" s="142"/>
    </row>
    <row r="299" spans="1:14" hidden="1" x14ac:dyDescent="0.25">
      <c r="A299" s="142">
        <v>1</v>
      </c>
      <c r="B299" s="142" t="s">
        <v>12985</v>
      </c>
      <c r="C299" s="143">
        <v>42998</v>
      </c>
      <c r="D299" s="142" t="s">
        <v>8</v>
      </c>
      <c r="E299" s="142" t="s">
        <v>12986</v>
      </c>
      <c r="F299" s="142" t="s">
        <v>24</v>
      </c>
      <c r="G299" s="142" t="s">
        <v>519</v>
      </c>
      <c r="H299" s="142"/>
      <c r="I299" s="142"/>
      <c r="J299" s="142"/>
      <c r="K299" s="142"/>
      <c r="L299" s="144">
        <v>1903.5</v>
      </c>
      <c r="M299" s="142" t="s">
        <v>11778</v>
      </c>
      <c r="N299" s="142"/>
    </row>
    <row r="300" spans="1:14" hidden="1" x14ac:dyDescent="0.25">
      <c r="A300" s="142">
        <v>1</v>
      </c>
      <c r="B300" s="142" t="s">
        <v>12987</v>
      </c>
      <c r="C300" s="143">
        <v>42999</v>
      </c>
      <c r="D300" s="142" t="s">
        <v>8</v>
      </c>
      <c r="E300" s="142" t="s">
        <v>12988</v>
      </c>
      <c r="F300" s="142" t="s">
        <v>24</v>
      </c>
      <c r="G300" s="142" t="s">
        <v>800</v>
      </c>
      <c r="H300" s="142"/>
      <c r="I300" s="142"/>
      <c r="J300" s="142"/>
      <c r="K300" s="142"/>
      <c r="L300" s="144">
        <v>1702.65</v>
      </c>
      <c r="M300" s="142" t="s">
        <v>10592</v>
      </c>
      <c r="N300" s="142"/>
    </row>
    <row r="301" spans="1:14" hidden="1" x14ac:dyDescent="0.25">
      <c r="A301" s="142">
        <v>1</v>
      </c>
      <c r="B301" s="142" t="s">
        <v>12989</v>
      </c>
      <c r="C301" s="143">
        <v>42999</v>
      </c>
      <c r="D301" s="142" t="s">
        <v>8</v>
      </c>
      <c r="E301" s="142" t="s">
        <v>12988</v>
      </c>
      <c r="F301" s="142" t="s">
        <v>24</v>
      </c>
      <c r="G301" s="142" t="s">
        <v>800</v>
      </c>
      <c r="H301" s="142"/>
      <c r="I301" s="142"/>
      <c r="J301" s="142"/>
      <c r="K301" s="142"/>
      <c r="L301" s="142">
        <v>232</v>
      </c>
      <c r="M301" s="142" t="s">
        <v>10592</v>
      </c>
      <c r="N301" s="142"/>
    </row>
    <row r="302" spans="1:14" hidden="1" x14ac:dyDescent="0.25">
      <c r="A302" s="142">
        <v>1</v>
      </c>
      <c r="B302" s="142" t="s">
        <v>12990</v>
      </c>
      <c r="C302" s="143">
        <v>42999</v>
      </c>
      <c r="D302" s="142" t="s">
        <v>8</v>
      </c>
      <c r="E302" s="142" t="s">
        <v>12991</v>
      </c>
      <c r="F302" s="142" t="s">
        <v>24</v>
      </c>
      <c r="G302" s="142" t="s">
        <v>12992</v>
      </c>
      <c r="H302" s="142"/>
      <c r="I302" s="142"/>
      <c r="J302" s="142"/>
      <c r="K302" s="142"/>
      <c r="L302" s="142">
        <v>199.71</v>
      </c>
      <c r="M302" s="142" t="s">
        <v>11778</v>
      </c>
      <c r="N302" s="142"/>
    </row>
    <row r="303" spans="1:14" hidden="1" x14ac:dyDescent="0.25">
      <c r="A303" s="142">
        <v>1</v>
      </c>
      <c r="B303" s="142" t="s">
        <v>12993</v>
      </c>
      <c r="C303" s="143">
        <v>42999</v>
      </c>
      <c r="D303" s="142" t="s">
        <v>8</v>
      </c>
      <c r="E303" s="142" t="s">
        <v>12994</v>
      </c>
      <c r="F303" s="142" t="s">
        <v>24</v>
      </c>
      <c r="G303" s="142" t="s">
        <v>4123</v>
      </c>
      <c r="H303" s="142"/>
      <c r="I303" s="142"/>
      <c r="J303" s="142"/>
      <c r="K303" s="142"/>
      <c r="L303" s="144">
        <v>4298.21</v>
      </c>
      <c r="M303" s="142" t="s">
        <v>11595</v>
      </c>
      <c r="N303" s="142"/>
    </row>
    <row r="304" spans="1:14" hidden="1" x14ac:dyDescent="0.25">
      <c r="A304" s="142">
        <v>1</v>
      </c>
      <c r="B304" s="142" t="s">
        <v>12995</v>
      </c>
      <c r="C304" s="143">
        <v>42999</v>
      </c>
      <c r="D304" s="142" t="s">
        <v>8</v>
      </c>
      <c r="E304" s="142" t="s">
        <v>11309</v>
      </c>
      <c r="F304" s="142" t="s">
        <v>11310</v>
      </c>
      <c r="G304" s="142" t="s">
        <v>11311</v>
      </c>
      <c r="H304" s="142"/>
      <c r="I304" s="142"/>
      <c r="J304" s="142"/>
      <c r="K304" s="142"/>
      <c r="L304" s="144">
        <v>8081.2</v>
      </c>
      <c r="M304" s="142" t="s">
        <v>11741</v>
      </c>
      <c r="N304" s="142"/>
    </row>
    <row r="305" spans="1:14" hidden="1" x14ac:dyDescent="0.25">
      <c r="A305" s="142">
        <v>1</v>
      </c>
      <c r="B305" s="142" t="s">
        <v>12996</v>
      </c>
      <c r="C305" s="143">
        <v>42999</v>
      </c>
      <c r="D305" s="142" t="s">
        <v>8</v>
      </c>
      <c r="E305" s="142" t="s">
        <v>11309</v>
      </c>
      <c r="F305" s="142" t="s">
        <v>11310</v>
      </c>
      <c r="G305" s="142" t="s">
        <v>11311</v>
      </c>
      <c r="H305" s="142"/>
      <c r="I305" s="142"/>
      <c r="J305" s="142"/>
      <c r="K305" s="142"/>
      <c r="L305" s="144">
        <v>2206.91</v>
      </c>
      <c r="M305" s="142" t="s">
        <v>11741</v>
      </c>
      <c r="N305" s="142"/>
    </row>
    <row r="306" spans="1:14" hidden="1" x14ac:dyDescent="0.25">
      <c r="A306" s="142">
        <v>1</v>
      </c>
      <c r="B306" s="142" t="s">
        <v>12997</v>
      </c>
      <c r="C306" s="143">
        <v>43000</v>
      </c>
      <c r="D306" s="142" t="s">
        <v>8</v>
      </c>
      <c r="E306" s="142" t="s">
        <v>12998</v>
      </c>
      <c r="F306" s="142" t="s">
        <v>24</v>
      </c>
      <c r="G306" s="142" t="s">
        <v>2587</v>
      </c>
      <c r="H306" s="142"/>
      <c r="I306" s="142"/>
      <c r="J306" s="142"/>
      <c r="K306" s="142"/>
      <c r="L306" s="142">
        <v>395</v>
      </c>
      <c r="M306" s="142" t="s">
        <v>10592</v>
      </c>
      <c r="N306" s="142"/>
    </row>
    <row r="307" spans="1:14" hidden="1" x14ac:dyDescent="0.25">
      <c r="A307" s="142">
        <v>1</v>
      </c>
      <c r="B307" s="142" t="s">
        <v>12999</v>
      </c>
      <c r="C307" s="143">
        <v>43000</v>
      </c>
      <c r="D307" s="142" t="s">
        <v>8</v>
      </c>
      <c r="E307" s="142" t="s">
        <v>12998</v>
      </c>
      <c r="F307" s="142" t="s">
        <v>24</v>
      </c>
      <c r="G307" s="142" t="s">
        <v>2587</v>
      </c>
      <c r="H307" s="142"/>
      <c r="I307" s="142"/>
      <c r="J307" s="142"/>
      <c r="K307" s="142"/>
      <c r="L307" s="144">
        <v>4096.05</v>
      </c>
      <c r="M307" s="142" t="s">
        <v>10592</v>
      </c>
      <c r="N307" s="142"/>
    </row>
    <row r="308" spans="1:14" hidden="1" x14ac:dyDescent="0.25">
      <c r="A308" s="142">
        <v>1</v>
      </c>
      <c r="B308" s="142" t="s">
        <v>13000</v>
      </c>
      <c r="C308" s="143">
        <v>43000</v>
      </c>
      <c r="D308" s="142" t="s">
        <v>8</v>
      </c>
      <c r="E308" s="142" t="s">
        <v>12898</v>
      </c>
      <c r="F308" s="142" t="s">
        <v>24</v>
      </c>
      <c r="G308" s="142" t="s">
        <v>12899</v>
      </c>
      <c r="H308" s="142"/>
      <c r="I308" s="142"/>
      <c r="J308" s="142"/>
      <c r="K308" s="142"/>
      <c r="L308" s="144">
        <v>1619.21</v>
      </c>
      <c r="M308" s="142" t="s">
        <v>10592</v>
      </c>
      <c r="N308" s="142"/>
    </row>
    <row r="309" spans="1:14" hidden="1" x14ac:dyDescent="0.25">
      <c r="A309" s="142">
        <v>1</v>
      </c>
      <c r="B309" s="142" t="s">
        <v>13001</v>
      </c>
      <c r="C309" s="143">
        <v>43000</v>
      </c>
      <c r="D309" s="142" t="s">
        <v>8</v>
      </c>
      <c r="E309" s="142" t="s">
        <v>13002</v>
      </c>
      <c r="F309" s="142" t="s">
        <v>13003</v>
      </c>
      <c r="G309" s="142" t="s">
        <v>13004</v>
      </c>
      <c r="H309" s="142"/>
      <c r="I309" s="142"/>
      <c r="J309" s="142"/>
      <c r="K309" s="142"/>
      <c r="L309" s="142">
        <v>369.77</v>
      </c>
      <c r="M309" s="142" t="s">
        <v>13005</v>
      </c>
      <c r="N309" s="142"/>
    </row>
    <row r="310" spans="1:14" hidden="1" x14ac:dyDescent="0.25">
      <c r="A310" s="142">
        <v>1</v>
      </c>
      <c r="B310" s="142" t="s">
        <v>13006</v>
      </c>
      <c r="C310" s="143">
        <v>43000</v>
      </c>
      <c r="D310" s="142" t="s">
        <v>8</v>
      </c>
      <c r="E310" s="142" t="s">
        <v>13007</v>
      </c>
      <c r="F310" s="142" t="s">
        <v>13008</v>
      </c>
      <c r="G310" s="142" t="s">
        <v>13009</v>
      </c>
      <c r="H310" s="142"/>
      <c r="I310" s="142"/>
      <c r="J310" s="142"/>
      <c r="K310" s="142"/>
      <c r="L310" s="142">
        <v>382.38</v>
      </c>
      <c r="M310" s="142" t="s">
        <v>10592</v>
      </c>
      <c r="N310" s="142"/>
    </row>
    <row r="311" spans="1:14" hidden="1" x14ac:dyDescent="0.25">
      <c r="A311" s="142">
        <v>1</v>
      </c>
      <c r="B311" s="142" t="s">
        <v>13010</v>
      </c>
      <c r="C311" s="143">
        <v>43001</v>
      </c>
      <c r="D311" s="142" t="s">
        <v>8</v>
      </c>
      <c r="E311" s="142" t="s">
        <v>13011</v>
      </c>
      <c r="F311" s="142" t="s">
        <v>13012</v>
      </c>
      <c r="G311" s="142" t="s">
        <v>13013</v>
      </c>
      <c r="H311" s="142"/>
      <c r="I311" s="142"/>
      <c r="J311" s="142"/>
      <c r="K311" s="142"/>
      <c r="L311" s="142">
        <v>232</v>
      </c>
      <c r="M311" s="142" t="s">
        <v>10592</v>
      </c>
      <c r="N311" s="142"/>
    </row>
    <row r="312" spans="1:14" hidden="1" x14ac:dyDescent="0.25">
      <c r="A312" s="142">
        <v>1</v>
      </c>
      <c r="B312" s="142" t="s">
        <v>13014</v>
      </c>
      <c r="C312" s="143">
        <v>43001</v>
      </c>
      <c r="D312" s="142" t="s">
        <v>8</v>
      </c>
      <c r="E312" s="142" t="s">
        <v>6915</v>
      </c>
      <c r="F312" s="142" t="s">
        <v>24</v>
      </c>
      <c r="G312" s="142" t="s">
        <v>6916</v>
      </c>
      <c r="H312" s="142"/>
      <c r="I312" s="142"/>
      <c r="J312" s="142"/>
      <c r="K312" s="142"/>
      <c r="L312" s="142">
        <v>260.51</v>
      </c>
      <c r="M312" s="142" t="s">
        <v>10592</v>
      </c>
      <c r="N312" s="142"/>
    </row>
    <row r="313" spans="1:14" hidden="1" x14ac:dyDescent="0.25">
      <c r="A313" s="142">
        <v>1</v>
      </c>
      <c r="B313" s="142" t="s">
        <v>13015</v>
      </c>
      <c r="C313" s="143">
        <v>43001</v>
      </c>
      <c r="D313" s="142" t="s">
        <v>8</v>
      </c>
      <c r="E313" s="142" t="s">
        <v>5615</v>
      </c>
      <c r="F313" s="142" t="s">
        <v>5616</v>
      </c>
      <c r="G313" s="142" t="s">
        <v>5617</v>
      </c>
      <c r="H313" s="142"/>
      <c r="I313" s="142"/>
      <c r="J313" s="142"/>
      <c r="K313" s="142"/>
      <c r="L313" s="142">
        <v>302.55</v>
      </c>
      <c r="M313" s="142" t="s">
        <v>11595</v>
      </c>
      <c r="N313" s="142"/>
    </row>
    <row r="314" spans="1:14" hidden="1" x14ac:dyDescent="0.25">
      <c r="A314" s="142">
        <v>1</v>
      </c>
      <c r="B314" s="142" t="s">
        <v>13016</v>
      </c>
      <c r="C314" s="143">
        <v>43001</v>
      </c>
      <c r="D314" s="142" t="s">
        <v>8</v>
      </c>
      <c r="E314" s="142" t="s">
        <v>13017</v>
      </c>
      <c r="F314" s="142" t="s">
        <v>24</v>
      </c>
      <c r="G314" s="142" t="s">
        <v>7602</v>
      </c>
      <c r="H314" s="142"/>
      <c r="I314" s="142"/>
      <c r="J314" s="142"/>
      <c r="K314" s="142"/>
      <c r="L314" s="144">
        <v>2720.56</v>
      </c>
      <c r="M314" s="142" t="s">
        <v>10592</v>
      </c>
      <c r="N314" s="142"/>
    </row>
    <row r="315" spans="1:14" hidden="1" x14ac:dyDescent="0.25">
      <c r="A315" s="142">
        <v>1</v>
      </c>
      <c r="B315" s="142" t="s">
        <v>13018</v>
      </c>
      <c r="C315" s="143">
        <v>43003</v>
      </c>
      <c r="D315" s="142" t="s">
        <v>8</v>
      </c>
      <c r="E315" s="142" t="s">
        <v>13019</v>
      </c>
      <c r="F315" s="142" t="s">
        <v>13020</v>
      </c>
      <c r="G315" s="142" t="s">
        <v>13021</v>
      </c>
      <c r="H315" s="142"/>
      <c r="I315" s="142"/>
      <c r="J315" s="142"/>
      <c r="K315" s="142"/>
      <c r="L315" s="142">
        <v>162.47999999999999</v>
      </c>
      <c r="M315" s="142" t="s">
        <v>11623</v>
      </c>
      <c r="N315" s="142"/>
    </row>
    <row r="316" spans="1:14" hidden="1" x14ac:dyDescent="0.25">
      <c r="A316" s="142">
        <v>1</v>
      </c>
      <c r="B316" s="142" t="s">
        <v>13022</v>
      </c>
      <c r="C316" s="143">
        <v>43003</v>
      </c>
      <c r="D316" s="142" t="s">
        <v>8</v>
      </c>
      <c r="E316" s="142" t="s">
        <v>2651</v>
      </c>
      <c r="F316" s="142" t="s">
        <v>2652</v>
      </c>
      <c r="G316" s="142" t="s">
        <v>2653</v>
      </c>
      <c r="H316" s="142"/>
      <c r="I316" s="142"/>
      <c r="J316" s="142"/>
      <c r="K316" s="142"/>
      <c r="L316" s="144">
        <v>2622.11</v>
      </c>
      <c r="M316" s="142" t="s">
        <v>10592</v>
      </c>
      <c r="N316" s="142"/>
    </row>
    <row r="317" spans="1:14" hidden="1" x14ac:dyDescent="0.25">
      <c r="A317" s="142">
        <v>1</v>
      </c>
      <c r="B317" s="142" t="s">
        <v>13023</v>
      </c>
      <c r="C317" s="143">
        <v>43003</v>
      </c>
      <c r="D317" s="142" t="s">
        <v>8</v>
      </c>
      <c r="E317" s="142" t="s">
        <v>2206</v>
      </c>
      <c r="F317" s="142" t="s">
        <v>2207</v>
      </c>
      <c r="G317" s="142" t="s">
        <v>2208</v>
      </c>
      <c r="H317" s="142"/>
      <c r="I317" s="142"/>
      <c r="J317" s="142"/>
      <c r="K317" s="142"/>
      <c r="L317" s="144">
        <v>2900</v>
      </c>
      <c r="M317" s="142" t="s">
        <v>13024</v>
      </c>
      <c r="N317" s="142"/>
    </row>
    <row r="318" spans="1:14" hidden="1" x14ac:dyDescent="0.25">
      <c r="A318" s="142">
        <v>1</v>
      </c>
      <c r="B318" s="142" t="s">
        <v>13025</v>
      </c>
      <c r="C318" s="143">
        <v>43004</v>
      </c>
      <c r="D318" s="142" t="s">
        <v>8</v>
      </c>
      <c r="E318" s="142" t="s">
        <v>10789</v>
      </c>
      <c r="F318" s="142" t="s">
        <v>10790</v>
      </c>
      <c r="G318" s="142" t="s">
        <v>10791</v>
      </c>
      <c r="H318" s="142"/>
      <c r="I318" s="142"/>
      <c r="J318" s="142"/>
      <c r="K318" s="142"/>
      <c r="L318" s="142">
        <v>17.21</v>
      </c>
      <c r="M318" s="142" t="s">
        <v>10606</v>
      </c>
      <c r="N318" s="142"/>
    </row>
    <row r="319" spans="1:14" hidden="1" x14ac:dyDescent="0.25">
      <c r="A319" s="142">
        <v>1</v>
      </c>
      <c r="B319" s="142" t="s">
        <v>13026</v>
      </c>
      <c r="C319" s="143">
        <v>43004</v>
      </c>
      <c r="D319" s="142" t="s">
        <v>8</v>
      </c>
      <c r="E319" s="142" t="s">
        <v>13027</v>
      </c>
      <c r="F319" s="142" t="s">
        <v>24</v>
      </c>
      <c r="G319" s="142" t="s">
        <v>800</v>
      </c>
      <c r="H319" s="142"/>
      <c r="I319" s="142"/>
      <c r="J319" s="142"/>
      <c r="K319" s="142"/>
      <c r="L319" s="142">
        <v>497.45</v>
      </c>
      <c r="M319" s="142" t="s">
        <v>10606</v>
      </c>
      <c r="N319" s="142"/>
    </row>
    <row r="320" spans="1:14" hidden="1" x14ac:dyDescent="0.25">
      <c r="A320" s="142">
        <v>1</v>
      </c>
      <c r="B320" s="142" t="s">
        <v>13028</v>
      </c>
      <c r="C320" s="143">
        <v>43004</v>
      </c>
      <c r="D320" s="142" t="s">
        <v>8</v>
      </c>
      <c r="E320" s="142" t="s">
        <v>13029</v>
      </c>
      <c r="F320" s="142" t="s">
        <v>24</v>
      </c>
      <c r="G320" s="142" t="s">
        <v>5542</v>
      </c>
      <c r="H320" s="142"/>
      <c r="I320" s="142"/>
      <c r="J320" s="142"/>
      <c r="K320" s="142"/>
      <c r="L320" s="144">
        <v>1668.83</v>
      </c>
      <c r="M320" s="142" t="s">
        <v>11778</v>
      </c>
      <c r="N320" s="142"/>
    </row>
    <row r="321" spans="1:14" hidden="1" x14ac:dyDescent="0.25">
      <c r="A321" s="142">
        <v>1</v>
      </c>
      <c r="B321" s="142" t="s">
        <v>13030</v>
      </c>
      <c r="C321" s="143">
        <v>43004</v>
      </c>
      <c r="D321" s="142" t="s">
        <v>8</v>
      </c>
      <c r="E321" s="142" t="s">
        <v>4066</v>
      </c>
      <c r="F321" s="142" t="s">
        <v>4067</v>
      </c>
      <c r="G321" s="142" t="s">
        <v>4068</v>
      </c>
      <c r="H321" s="142"/>
      <c r="I321" s="142"/>
      <c r="J321" s="142"/>
      <c r="K321" s="142"/>
      <c r="L321" s="144">
        <v>3233.22</v>
      </c>
      <c r="M321" s="142" t="s">
        <v>11778</v>
      </c>
      <c r="N321" s="142"/>
    </row>
    <row r="322" spans="1:14" hidden="1" x14ac:dyDescent="0.25">
      <c r="A322" s="142">
        <v>1</v>
      </c>
      <c r="B322" s="142" t="s">
        <v>13031</v>
      </c>
      <c r="C322" s="143">
        <v>43004</v>
      </c>
      <c r="D322" s="142" t="s">
        <v>8</v>
      </c>
      <c r="E322" s="142" t="s">
        <v>13032</v>
      </c>
      <c r="F322" s="142" t="s">
        <v>13033</v>
      </c>
      <c r="G322" s="142" t="s">
        <v>13034</v>
      </c>
      <c r="H322" s="142"/>
      <c r="I322" s="142"/>
      <c r="J322" s="142"/>
      <c r="K322" s="142"/>
      <c r="L322" s="144">
        <v>1970</v>
      </c>
      <c r="M322" s="142" t="s">
        <v>11778</v>
      </c>
      <c r="N322" s="142"/>
    </row>
    <row r="323" spans="1:14" hidden="1" x14ac:dyDescent="0.25">
      <c r="A323" s="142">
        <v>1</v>
      </c>
      <c r="B323" s="142" t="s">
        <v>13035</v>
      </c>
      <c r="C323" s="143">
        <v>43004</v>
      </c>
      <c r="D323" s="142" t="s">
        <v>8</v>
      </c>
      <c r="E323" s="142" t="s">
        <v>13036</v>
      </c>
      <c r="F323" s="142" t="s">
        <v>13037</v>
      </c>
      <c r="G323" s="142" t="s">
        <v>13038</v>
      </c>
      <c r="H323" s="142"/>
      <c r="I323" s="142"/>
      <c r="J323" s="142"/>
      <c r="K323" s="142"/>
      <c r="L323" s="142">
        <v>217.11</v>
      </c>
      <c r="M323" s="142" t="s">
        <v>12022</v>
      </c>
      <c r="N323" s="142"/>
    </row>
    <row r="324" spans="1:14" hidden="1" x14ac:dyDescent="0.25">
      <c r="A324" s="142">
        <v>1</v>
      </c>
      <c r="B324" s="142" t="s">
        <v>13039</v>
      </c>
      <c r="C324" s="143">
        <v>43005</v>
      </c>
      <c r="D324" s="142" t="s">
        <v>8</v>
      </c>
      <c r="E324" s="142" t="s">
        <v>6726</v>
      </c>
      <c r="F324" s="142" t="s">
        <v>6727</v>
      </c>
      <c r="G324" s="142" t="s">
        <v>6728</v>
      </c>
      <c r="H324" s="142"/>
      <c r="I324" s="142"/>
      <c r="J324" s="142"/>
      <c r="K324" s="142"/>
      <c r="L324" s="142">
        <v>600</v>
      </c>
      <c r="M324" s="142" t="s">
        <v>11778</v>
      </c>
      <c r="N324" s="142"/>
    </row>
    <row r="325" spans="1:14" hidden="1" x14ac:dyDescent="0.25">
      <c r="A325" s="142">
        <v>1</v>
      </c>
      <c r="B325" s="142" t="s">
        <v>13040</v>
      </c>
      <c r="C325" s="143">
        <v>43005</v>
      </c>
      <c r="D325" s="142" t="s">
        <v>8</v>
      </c>
      <c r="E325" s="142" t="s">
        <v>4228</v>
      </c>
      <c r="F325" s="142" t="s">
        <v>4229</v>
      </c>
      <c r="G325" s="142" t="s">
        <v>13041</v>
      </c>
      <c r="H325" s="142"/>
      <c r="I325" s="142"/>
      <c r="J325" s="142"/>
      <c r="K325" s="142"/>
      <c r="L325" s="144">
        <v>1392</v>
      </c>
      <c r="M325" s="142" t="s">
        <v>13042</v>
      </c>
      <c r="N325" s="142"/>
    </row>
    <row r="326" spans="1:14" hidden="1" x14ac:dyDescent="0.25">
      <c r="A326" s="142">
        <v>1</v>
      </c>
      <c r="B326" s="142" t="s">
        <v>13043</v>
      </c>
      <c r="C326" s="143">
        <v>43005</v>
      </c>
      <c r="D326" s="142" t="s">
        <v>8</v>
      </c>
      <c r="E326" s="142" t="s">
        <v>13044</v>
      </c>
      <c r="F326" s="142" t="s">
        <v>13045</v>
      </c>
      <c r="G326" s="142" t="s">
        <v>13046</v>
      </c>
      <c r="H326" s="142"/>
      <c r="I326" s="142"/>
      <c r="J326" s="142"/>
      <c r="K326" s="142"/>
      <c r="L326" s="144">
        <v>3650.08</v>
      </c>
      <c r="M326" s="142" t="s">
        <v>10592</v>
      </c>
      <c r="N326" s="142"/>
    </row>
    <row r="327" spans="1:14" hidden="1" x14ac:dyDescent="0.25">
      <c r="A327" s="142">
        <v>1</v>
      </c>
      <c r="B327" s="142" t="s">
        <v>13047</v>
      </c>
      <c r="C327" s="143">
        <v>43005</v>
      </c>
      <c r="D327" s="142" t="s">
        <v>8</v>
      </c>
      <c r="E327" s="142" t="s">
        <v>4213</v>
      </c>
      <c r="F327" s="142" t="s">
        <v>4214</v>
      </c>
      <c r="G327" s="142" t="s">
        <v>4215</v>
      </c>
      <c r="H327" s="142"/>
      <c r="I327" s="142"/>
      <c r="J327" s="142"/>
      <c r="K327" s="142"/>
      <c r="L327" s="144">
        <v>1069.33</v>
      </c>
      <c r="M327" s="142" t="s">
        <v>10592</v>
      </c>
      <c r="N327" s="142"/>
    </row>
    <row r="328" spans="1:14" hidden="1" x14ac:dyDescent="0.25">
      <c r="A328" s="142">
        <v>1</v>
      </c>
      <c r="B328" s="142" t="s">
        <v>13048</v>
      </c>
      <c r="C328" s="143">
        <v>43005</v>
      </c>
      <c r="D328" s="142" t="s">
        <v>8</v>
      </c>
      <c r="E328" s="142" t="s">
        <v>703</v>
      </c>
      <c r="F328" s="142" t="s">
        <v>5363</v>
      </c>
      <c r="G328" s="142" t="s">
        <v>6356</v>
      </c>
      <c r="H328" s="142"/>
      <c r="I328" s="142"/>
      <c r="J328" s="142"/>
      <c r="K328" s="142"/>
      <c r="L328" s="144">
        <v>3480</v>
      </c>
      <c r="M328" s="142" t="s">
        <v>13024</v>
      </c>
      <c r="N328" s="142"/>
    </row>
    <row r="329" spans="1:14" hidden="1" x14ac:dyDescent="0.25">
      <c r="A329" s="142">
        <v>1</v>
      </c>
      <c r="B329" s="142" t="s">
        <v>13049</v>
      </c>
      <c r="C329" s="143">
        <v>43006</v>
      </c>
      <c r="D329" s="142" t="s">
        <v>3920</v>
      </c>
      <c r="E329" s="142" t="s">
        <v>13050</v>
      </c>
      <c r="F329" s="142" t="s">
        <v>24</v>
      </c>
      <c r="G329" s="142" t="s">
        <v>13051</v>
      </c>
      <c r="H329" s="142"/>
      <c r="I329" s="142"/>
      <c r="J329" s="142"/>
      <c r="K329" s="142"/>
      <c r="L329" s="144">
        <v>2510.46</v>
      </c>
      <c r="M329" s="142" t="s">
        <v>11778</v>
      </c>
      <c r="N329" s="142"/>
    </row>
    <row r="330" spans="1:14" hidden="1" x14ac:dyDescent="0.25">
      <c r="A330" s="142">
        <v>1</v>
      </c>
      <c r="B330" s="142" t="s">
        <v>13052</v>
      </c>
      <c r="C330" s="143">
        <v>43006</v>
      </c>
      <c r="D330" s="142" t="s">
        <v>8</v>
      </c>
      <c r="E330" s="142" t="s">
        <v>13053</v>
      </c>
      <c r="F330" s="142" t="s">
        <v>24</v>
      </c>
      <c r="G330" s="142" t="s">
        <v>13054</v>
      </c>
      <c r="H330" s="142"/>
      <c r="I330" s="142"/>
      <c r="J330" s="142"/>
      <c r="K330" s="142"/>
      <c r="L330" s="142">
        <v>591.1</v>
      </c>
      <c r="M330" s="142" t="s">
        <v>11778</v>
      </c>
      <c r="N330" s="142"/>
    </row>
    <row r="331" spans="1:14" hidden="1" x14ac:dyDescent="0.25">
      <c r="A331" s="142">
        <v>1</v>
      </c>
      <c r="B331" s="142" t="s">
        <v>13055</v>
      </c>
      <c r="C331" s="143">
        <v>43006</v>
      </c>
      <c r="D331" s="142" t="s">
        <v>8</v>
      </c>
      <c r="E331" s="142" t="s">
        <v>1137</v>
      </c>
      <c r="F331" s="142" t="s">
        <v>1138</v>
      </c>
      <c r="G331" s="142" t="s">
        <v>1139</v>
      </c>
      <c r="H331" s="142"/>
      <c r="I331" s="142"/>
      <c r="J331" s="142"/>
      <c r="K331" s="142"/>
      <c r="L331" s="144">
        <v>2000</v>
      </c>
      <c r="M331" s="142" t="s">
        <v>13056</v>
      </c>
      <c r="N331" s="142"/>
    </row>
    <row r="332" spans="1:14" hidden="1" x14ac:dyDescent="0.25">
      <c r="A332" s="142">
        <v>1</v>
      </c>
      <c r="B332" s="142" t="s">
        <v>13057</v>
      </c>
      <c r="C332" s="143">
        <v>43006</v>
      </c>
      <c r="D332" s="142" t="s">
        <v>8</v>
      </c>
      <c r="E332" s="142" t="s">
        <v>13058</v>
      </c>
      <c r="F332" s="142" t="s">
        <v>24</v>
      </c>
      <c r="G332" s="142" t="s">
        <v>5542</v>
      </c>
      <c r="H332" s="142"/>
      <c r="I332" s="142"/>
      <c r="J332" s="142"/>
      <c r="K332" s="142"/>
      <c r="L332" s="142">
        <v>344.78</v>
      </c>
      <c r="M332" s="142"/>
      <c r="N332" s="142"/>
    </row>
    <row r="333" spans="1:14" hidden="1" x14ac:dyDescent="0.25">
      <c r="A333" s="142">
        <v>1</v>
      </c>
      <c r="B333" s="142" t="s">
        <v>13059</v>
      </c>
      <c r="C333" s="143">
        <v>43006</v>
      </c>
      <c r="D333" s="142" t="s">
        <v>3920</v>
      </c>
      <c r="E333" s="142" t="s">
        <v>10412</v>
      </c>
      <c r="F333" s="142" t="s">
        <v>10413</v>
      </c>
      <c r="G333" s="142" t="s">
        <v>10414</v>
      </c>
      <c r="H333" s="142"/>
      <c r="I333" s="142"/>
      <c r="J333" s="142"/>
      <c r="K333" s="142"/>
      <c r="L333" s="142">
        <v>683.15</v>
      </c>
      <c r="M333" s="142" t="s">
        <v>11778</v>
      </c>
      <c r="N333" s="142"/>
    </row>
    <row r="334" spans="1:14" hidden="1" x14ac:dyDescent="0.25">
      <c r="A334" s="142">
        <v>1</v>
      </c>
      <c r="B334" s="142" t="s">
        <v>13060</v>
      </c>
      <c r="C334" s="143">
        <v>43006</v>
      </c>
      <c r="D334" s="142" t="s">
        <v>3920</v>
      </c>
      <c r="E334" s="142" t="s">
        <v>13061</v>
      </c>
      <c r="F334" s="142" t="s">
        <v>13062</v>
      </c>
      <c r="G334" s="142" t="s">
        <v>13063</v>
      </c>
      <c r="H334" s="142"/>
      <c r="I334" s="142"/>
      <c r="J334" s="142"/>
      <c r="K334" s="142"/>
      <c r="L334" s="142">
        <v>253.12</v>
      </c>
      <c r="M334" s="142"/>
      <c r="N334" s="142"/>
    </row>
    <row r="335" spans="1:14" hidden="1" x14ac:dyDescent="0.25">
      <c r="A335" s="142">
        <v>1</v>
      </c>
      <c r="B335" s="142" t="s">
        <v>13064</v>
      </c>
      <c r="C335" s="143">
        <v>43007</v>
      </c>
      <c r="D335" s="142" t="s">
        <v>8</v>
      </c>
      <c r="E335" s="142" t="s">
        <v>13065</v>
      </c>
      <c r="F335" s="142" t="s">
        <v>24</v>
      </c>
      <c r="G335" s="142" t="s">
        <v>13066</v>
      </c>
      <c r="H335" s="142"/>
      <c r="I335" s="142"/>
      <c r="J335" s="142"/>
      <c r="K335" s="142"/>
      <c r="L335" s="144">
        <v>2096.4699999999998</v>
      </c>
      <c r="M335" s="142" t="s">
        <v>10592</v>
      </c>
      <c r="N335" s="142"/>
    </row>
    <row r="336" spans="1:14" hidden="1" x14ac:dyDescent="0.25">
      <c r="A336" s="142">
        <v>1</v>
      </c>
      <c r="B336" s="142" t="s">
        <v>13067</v>
      </c>
      <c r="C336" s="143">
        <v>43007</v>
      </c>
      <c r="D336" s="142" t="s">
        <v>8</v>
      </c>
      <c r="E336" s="142" t="s">
        <v>10187</v>
      </c>
      <c r="F336" s="142" t="s">
        <v>10188</v>
      </c>
      <c r="G336" s="142" t="s">
        <v>10189</v>
      </c>
      <c r="H336" s="142"/>
      <c r="I336" s="142"/>
      <c r="J336" s="142"/>
      <c r="K336" s="142"/>
      <c r="L336" s="142">
        <v>304.92</v>
      </c>
      <c r="M336" s="142" t="s">
        <v>10592</v>
      </c>
      <c r="N336" s="142"/>
    </row>
    <row r="337" spans="1:14" hidden="1" x14ac:dyDescent="0.25">
      <c r="A337" s="142">
        <v>1</v>
      </c>
      <c r="B337" s="142" t="s">
        <v>13068</v>
      </c>
      <c r="C337" s="143">
        <v>43007</v>
      </c>
      <c r="D337" s="142" t="s">
        <v>8</v>
      </c>
      <c r="E337" s="142" t="s">
        <v>13069</v>
      </c>
      <c r="F337" s="142" t="s">
        <v>13070</v>
      </c>
      <c r="G337" s="142" t="s">
        <v>13071</v>
      </c>
      <c r="H337" s="142"/>
      <c r="I337" s="142"/>
      <c r="J337" s="142"/>
      <c r="K337" s="142"/>
      <c r="L337" s="144">
        <v>1362.98</v>
      </c>
      <c r="M337" s="142" t="s">
        <v>10592</v>
      </c>
      <c r="N337" s="142"/>
    </row>
    <row r="338" spans="1:14" hidden="1" x14ac:dyDescent="0.25">
      <c r="A338" s="142">
        <v>1</v>
      </c>
      <c r="B338" s="142" t="s">
        <v>13072</v>
      </c>
      <c r="C338" s="143">
        <v>43007</v>
      </c>
      <c r="D338" s="142" t="s">
        <v>8</v>
      </c>
      <c r="E338" s="142" t="s">
        <v>11373</v>
      </c>
      <c r="F338" s="142" t="s">
        <v>11374</v>
      </c>
      <c r="G338" s="142" t="s">
        <v>11375</v>
      </c>
      <c r="H338" s="142"/>
      <c r="I338" s="142"/>
      <c r="J338" s="142"/>
      <c r="K338" s="142"/>
      <c r="L338" s="144">
        <v>10500</v>
      </c>
      <c r="M338" s="142" t="s">
        <v>10592</v>
      </c>
      <c r="N338" s="142"/>
    </row>
    <row r="339" spans="1:14" hidden="1" x14ac:dyDescent="0.25">
      <c r="A339" s="142">
        <v>1</v>
      </c>
      <c r="B339" s="142" t="s">
        <v>13073</v>
      </c>
      <c r="C339" s="143">
        <v>43007</v>
      </c>
      <c r="D339" s="142" t="s">
        <v>8</v>
      </c>
      <c r="E339" s="142" t="s">
        <v>4413</v>
      </c>
      <c r="F339" s="142" t="s">
        <v>24</v>
      </c>
      <c r="G339" s="142" t="s">
        <v>4414</v>
      </c>
      <c r="H339" s="142"/>
      <c r="I339" s="142"/>
      <c r="J339" s="142"/>
      <c r="K339" s="142"/>
      <c r="L339" s="144">
        <v>1645</v>
      </c>
      <c r="M339" s="142" t="s">
        <v>10592</v>
      </c>
      <c r="N339" s="142"/>
    </row>
    <row r="340" spans="1:14" hidden="1" x14ac:dyDescent="0.25">
      <c r="A340" s="142">
        <v>1</v>
      </c>
      <c r="B340" s="142" t="s">
        <v>13074</v>
      </c>
      <c r="C340" s="143">
        <v>43008</v>
      </c>
      <c r="D340" s="142" t="s">
        <v>8</v>
      </c>
      <c r="E340" s="142" t="s">
        <v>13075</v>
      </c>
      <c r="F340" s="142" t="s">
        <v>13076</v>
      </c>
      <c r="G340" s="142" t="s">
        <v>13077</v>
      </c>
      <c r="H340" s="142"/>
      <c r="I340" s="142"/>
      <c r="J340" s="142"/>
      <c r="K340" s="142"/>
      <c r="L340" s="142">
        <v>304.92</v>
      </c>
      <c r="M340" s="142" t="s">
        <v>11778</v>
      </c>
      <c r="N340" s="142"/>
    </row>
    <row r="341" spans="1:14" hidden="1" x14ac:dyDescent="0.25">
      <c r="A341" s="142">
        <v>1</v>
      </c>
      <c r="B341" s="142" t="s">
        <v>13078</v>
      </c>
      <c r="C341" s="143">
        <v>43008</v>
      </c>
      <c r="D341" s="142" t="s">
        <v>8</v>
      </c>
      <c r="E341" s="142" t="s">
        <v>4066</v>
      </c>
      <c r="F341" s="142" t="s">
        <v>4067</v>
      </c>
      <c r="G341" s="142" t="s">
        <v>4068</v>
      </c>
      <c r="H341" s="142"/>
      <c r="I341" s="142"/>
      <c r="J341" s="142"/>
      <c r="K341" s="142"/>
      <c r="L341" s="142">
        <v>117.66</v>
      </c>
      <c r="M341" s="142" t="s">
        <v>10592</v>
      </c>
      <c r="N341" s="142"/>
    </row>
    <row r="342" spans="1:14" hidden="1" x14ac:dyDescent="0.25">
      <c r="A342" s="142">
        <v>1</v>
      </c>
      <c r="B342" s="142" t="s">
        <v>13079</v>
      </c>
      <c r="C342" s="143">
        <v>43008</v>
      </c>
      <c r="D342" s="142" t="s">
        <v>8</v>
      </c>
      <c r="E342" s="142" t="s">
        <v>13080</v>
      </c>
      <c r="F342" s="142" t="s">
        <v>13081</v>
      </c>
      <c r="G342" s="142" t="s">
        <v>13082</v>
      </c>
      <c r="H342" s="142"/>
      <c r="I342" s="142"/>
      <c r="J342" s="142"/>
      <c r="K342" s="142"/>
      <c r="L342" s="144">
        <v>6005.6</v>
      </c>
      <c r="M342" s="142" t="s">
        <v>11727</v>
      </c>
      <c r="N342" s="142"/>
    </row>
    <row r="343" spans="1:14" hidden="1" x14ac:dyDescent="0.25">
      <c r="A343" s="142">
        <v>1</v>
      </c>
      <c r="B343" s="142" t="s">
        <v>13083</v>
      </c>
      <c r="C343" s="143">
        <v>42979</v>
      </c>
      <c r="D343" s="142" t="s">
        <v>8</v>
      </c>
      <c r="E343" s="142" t="s">
        <v>13084</v>
      </c>
      <c r="F343" s="142" t="s">
        <v>13085</v>
      </c>
      <c r="G343" s="142" t="s">
        <v>13086</v>
      </c>
      <c r="H343" s="142"/>
      <c r="I343" s="142"/>
      <c r="J343" s="142"/>
      <c r="K343" s="142"/>
      <c r="L343" s="144">
        <v>4395.1099999999997</v>
      </c>
      <c r="M343" s="142" t="s">
        <v>12022</v>
      </c>
      <c r="N343" s="142"/>
    </row>
    <row r="344" spans="1:14" hidden="1" x14ac:dyDescent="0.25">
      <c r="A344" s="142">
        <v>1</v>
      </c>
      <c r="B344" s="142" t="s">
        <v>13087</v>
      </c>
      <c r="C344" s="143">
        <v>42980</v>
      </c>
      <c r="D344" s="142" t="s">
        <v>8</v>
      </c>
      <c r="E344" s="142" t="s">
        <v>13088</v>
      </c>
      <c r="F344" s="142" t="s">
        <v>24</v>
      </c>
      <c r="G344" s="142" t="s">
        <v>13089</v>
      </c>
      <c r="H344" s="142"/>
      <c r="I344" s="142"/>
      <c r="J344" s="142"/>
      <c r="K344" s="142"/>
      <c r="L344" s="144">
        <v>1619.2</v>
      </c>
      <c r="M344" s="142" t="s">
        <v>13090</v>
      </c>
      <c r="N344" s="142"/>
    </row>
    <row r="345" spans="1:14" hidden="1" x14ac:dyDescent="0.25">
      <c r="A345" s="142">
        <v>1</v>
      </c>
      <c r="B345" s="142" t="s">
        <v>13091</v>
      </c>
      <c r="C345" s="143">
        <v>42982</v>
      </c>
      <c r="D345" s="142" t="s">
        <v>8</v>
      </c>
      <c r="E345" s="142" t="s">
        <v>13092</v>
      </c>
      <c r="F345" s="142" t="s">
        <v>13093</v>
      </c>
      <c r="G345" s="142" t="s">
        <v>13094</v>
      </c>
      <c r="H345" s="142"/>
      <c r="I345" s="142"/>
      <c r="J345" s="142"/>
      <c r="K345" s="142"/>
      <c r="L345" s="144">
        <v>2040</v>
      </c>
      <c r="M345" s="142" t="s">
        <v>12030</v>
      </c>
      <c r="N345" s="142"/>
    </row>
    <row r="346" spans="1:14" hidden="1" x14ac:dyDescent="0.25">
      <c r="A346" s="142">
        <v>1</v>
      </c>
      <c r="B346" s="142" t="s">
        <v>13095</v>
      </c>
      <c r="C346" s="143">
        <v>42984</v>
      </c>
      <c r="D346" s="142" t="s">
        <v>8</v>
      </c>
      <c r="E346" s="142" t="s">
        <v>13096</v>
      </c>
      <c r="F346" s="142" t="s">
        <v>13097</v>
      </c>
      <c r="G346" s="142" t="s">
        <v>13098</v>
      </c>
      <c r="H346" s="142"/>
      <c r="I346" s="142"/>
      <c r="J346" s="142"/>
      <c r="K346" s="142"/>
      <c r="L346" s="142">
        <v>464</v>
      </c>
      <c r="M346" s="142" t="s">
        <v>1835</v>
      </c>
      <c r="N346" s="142"/>
    </row>
    <row r="347" spans="1:14" hidden="1" x14ac:dyDescent="0.25">
      <c r="A347" s="142">
        <v>1</v>
      </c>
      <c r="B347" s="142" t="s">
        <v>13099</v>
      </c>
      <c r="C347" s="143">
        <v>42985</v>
      </c>
      <c r="D347" s="142" t="s">
        <v>8</v>
      </c>
      <c r="E347" s="142" t="s">
        <v>13100</v>
      </c>
      <c r="F347" s="142" t="s">
        <v>13101</v>
      </c>
      <c r="G347" s="142" t="s">
        <v>3521</v>
      </c>
      <c r="H347" s="142"/>
      <c r="I347" s="142"/>
      <c r="J347" s="142"/>
      <c r="K347" s="142"/>
      <c r="L347" s="144">
        <v>2420</v>
      </c>
      <c r="M347" s="142" t="s">
        <v>3134</v>
      </c>
      <c r="N347" s="142"/>
    </row>
    <row r="348" spans="1:14" hidden="1" x14ac:dyDescent="0.25">
      <c r="A348" s="142">
        <v>1</v>
      </c>
      <c r="B348" s="142" t="s">
        <v>13102</v>
      </c>
      <c r="C348" s="143">
        <v>42987</v>
      </c>
      <c r="D348" s="142" t="s">
        <v>8</v>
      </c>
      <c r="E348" s="142" t="s">
        <v>2195</v>
      </c>
      <c r="F348" s="142" t="s">
        <v>2196</v>
      </c>
      <c r="G348" s="142" t="s">
        <v>2197</v>
      </c>
      <c r="H348" s="142"/>
      <c r="I348" s="142"/>
      <c r="J348" s="142"/>
      <c r="K348" s="142"/>
      <c r="L348" s="144">
        <v>2040</v>
      </c>
      <c r="M348" s="142" t="s">
        <v>3134</v>
      </c>
      <c r="N348" s="142"/>
    </row>
    <row r="349" spans="1:14" hidden="1" x14ac:dyDescent="0.25">
      <c r="A349" s="142">
        <v>1</v>
      </c>
      <c r="B349" s="142" t="s">
        <v>13103</v>
      </c>
      <c r="C349" s="143">
        <v>42990</v>
      </c>
      <c r="D349" s="142" t="s">
        <v>8</v>
      </c>
      <c r="E349" s="142" t="s">
        <v>13104</v>
      </c>
      <c r="F349" s="142" t="s">
        <v>24</v>
      </c>
      <c r="G349" s="142" t="s">
        <v>800</v>
      </c>
      <c r="H349" s="142"/>
      <c r="I349" s="142"/>
      <c r="J349" s="142"/>
      <c r="K349" s="142"/>
      <c r="L349" s="144">
        <v>1589</v>
      </c>
      <c r="M349" s="142" t="s">
        <v>12030</v>
      </c>
      <c r="N349" s="142"/>
    </row>
    <row r="350" spans="1:14" hidden="1" x14ac:dyDescent="0.25">
      <c r="A350" s="142">
        <v>1</v>
      </c>
      <c r="B350" s="142" t="s">
        <v>13105</v>
      </c>
      <c r="C350" s="143">
        <v>42993</v>
      </c>
      <c r="D350" s="142" t="s">
        <v>8</v>
      </c>
      <c r="E350" s="142" t="s">
        <v>12868</v>
      </c>
      <c r="F350" s="142" t="s">
        <v>12869</v>
      </c>
      <c r="G350" s="142" t="s">
        <v>12870</v>
      </c>
      <c r="H350" s="142"/>
      <c r="I350" s="142"/>
      <c r="J350" s="142"/>
      <c r="K350" s="142"/>
      <c r="L350" s="144">
        <v>2131</v>
      </c>
      <c r="M350" s="142" t="s">
        <v>11602</v>
      </c>
      <c r="N350" s="142"/>
    </row>
    <row r="351" spans="1:14" hidden="1" x14ac:dyDescent="0.25">
      <c r="A351" s="142">
        <v>1</v>
      </c>
      <c r="B351" s="142" t="s">
        <v>13106</v>
      </c>
      <c r="C351" s="143">
        <v>42997</v>
      </c>
      <c r="D351" s="142" t="s">
        <v>8</v>
      </c>
      <c r="E351" s="142" t="s">
        <v>7346</v>
      </c>
      <c r="F351" s="142" t="s">
        <v>3950</v>
      </c>
      <c r="G351" s="142" t="s">
        <v>7347</v>
      </c>
      <c r="H351" s="142"/>
      <c r="I351" s="142"/>
      <c r="J351" s="142"/>
      <c r="K351" s="142"/>
      <c r="L351" s="144">
        <v>3929.37</v>
      </c>
      <c r="M351" s="142" t="s">
        <v>13090</v>
      </c>
      <c r="N351" s="142"/>
    </row>
    <row r="352" spans="1:14" hidden="1" x14ac:dyDescent="0.25">
      <c r="A352" s="142">
        <v>1</v>
      </c>
      <c r="B352" s="142" t="s">
        <v>13107</v>
      </c>
      <c r="C352" s="143">
        <v>42998</v>
      </c>
      <c r="D352" s="142" t="s">
        <v>8</v>
      </c>
      <c r="E352" s="142" t="s">
        <v>1236</v>
      </c>
      <c r="F352" s="142" t="s">
        <v>1237</v>
      </c>
      <c r="G352" s="142" t="s">
        <v>1238</v>
      </c>
      <c r="H352" s="142"/>
      <c r="I352" s="142"/>
      <c r="J352" s="142"/>
      <c r="K352" s="142"/>
      <c r="L352" s="144">
        <v>10523.02</v>
      </c>
      <c r="M352" s="142" t="s">
        <v>12030</v>
      </c>
      <c r="N352" s="142"/>
    </row>
    <row r="353" spans="1:14" hidden="1" x14ac:dyDescent="0.25">
      <c r="A353" s="142">
        <v>1</v>
      </c>
      <c r="B353" s="142" t="s">
        <v>13108</v>
      </c>
      <c r="C353" s="143">
        <v>42998</v>
      </c>
      <c r="D353" s="142" t="s">
        <v>8</v>
      </c>
      <c r="E353" s="142" t="s">
        <v>2589</v>
      </c>
      <c r="F353" s="142" t="s">
        <v>2590</v>
      </c>
      <c r="G353" s="142" t="s">
        <v>2591</v>
      </c>
      <c r="H353" s="142"/>
      <c r="I353" s="142"/>
      <c r="J353" s="142"/>
      <c r="K353" s="142"/>
      <c r="L353" s="144">
        <v>3123.24</v>
      </c>
      <c r="M353" s="142" t="s">
        <v>13024</v>
      </c>
      <c r="N353" s="142"/>
    </row>
    <row r="354" spans="1:14" hidden="1" x14ac:dyDescent="0.25">
      <c r="A354" s="142">
        <v>1</v>
      </c>
      <c r="B354" s="142" t="s">
        <v>13109</v>
      </c>
      <c r="C354" s="143">
        <v>43000</v>
      </c>
      <c r="D354" s="142" t="s">
        <v>8</v>
      </c>
      <c r="E354" s="142" t="s">
        <v>13110</v>
      </c>
      <c r="F354" s="142" t="s">
        <v>24</v>
      </c>
      <c r="G354" s="142" t="s">
        <v>13111</v>
      </c>
      <c r="H354" s="142"/>
      <c r="I354" s="142"/>
      <c r="J354" s="142"/>
      <c r="K354" s="142"/>
      <c r="L354" s="142">
        <v>130</v>
      </c>
      <c r="M354" s="142" t="s">
        <v>13090</v>
      </c>
      <c r="N354" s="142"/>
    </row>
    <row r="355" spans="1:14" hidden="1" x14ac:dyDescent="0.25">
      <c r="A355" s="142">
        <v>1</v>
      </c>
      <c r="B355" s="142" t="s">
        <v>13112</v>
      </c>
      <c r="C355" s="143">
        <v>43000</v>
      </c>
      <c r="D355" s="142" t="s">
        <v>8</v>
      </c>
      <c r="E355" s="142" t="s">
        <v>1233</v>
      </c>
      <c r="F355" s="142" t="s">
        <v>24</v>
      </c>
      <c r="G355" s="142" t="s">
        <v>1234</v>
      </c>
      <c r="H355" s="142"/>
      <c r="I355" s="142"/>
      <c r="J355" s="142"/>
      <c r="K355" s="142"/>
      <c r="L355" s="144">
        <v>3320</v>
      </c>
      <c r="M355" s="142" t="s">
        <v>13056</v>
      </c>
      <c r="N355" s="142"/>
    </row>
    <row r="356" spans="1:14" hidden="1" x14ac:dyDescent="0.25">
      <c r="A356" s="142">
        <v>1</v>
      </c>
      <c r="B356" s="142" t="s">
        <v>13113</v>
      </c>
      <c r="C356" s="143">
        <v>43001</v>
      </c>
      <c r="D356" s="142" t="s">
        <v>8</v>
      </c>
      <c r="E356" s="142" t="s">
        <v>13114</v>
      </c>
      <c r="F356" s="142" t="s">
        <v>13115</v>
      </c>
      <c r="G356" s="142" t="s">
        <v>13116</v>
      </c>
      <c r="H356" s="142"/>
      <c r="I356" s="142"/>
      <c r="J356" s="142"/>
      <c r="K356" s="142"/>
      <c r="L356" s="144">
        <v>2202</v>
      </c>
      <c r="M356" s="142"/>
      <c r="N356" s="142"/>
    </row>
    <row r="357" spans="1:14" hidden="1" x14ac:dyDescent="0.25">
      <c r="A357" s="142">
        <v>1</v>
      </c>
      <c r="B357" s="142" t="s">
        <v>13117</v>
      </c>
      <c r="C357" s="143">
        <v>43001</v>
      </c>
      <c r="D357" s="142" t="s">
        <v>8</v>
      </c>
      <c r="E357" s="142" t="s">
        <v>2773</v>
      </c>
      <c r="F357" s="142" t="s">
        <v>24</v>
      </c>
      <c r="G357" s="142" t="s">
        <v>2775</v>
      </c>
      <c r="H357" s="142"/>
      <c r="I357" s="142"/>
      <c r="J357" s="142"/>
      <c r="K357" s="142"/>
      <c r="L357" s="142">
        <v>560</v>
      </c>
      <c r="M357" s="142" t="s">
        <v>12022</v>
      </c>
      <c r="N357" s="142"/>
    </row>
    <row r="358" spans="1:14" hidden="1" x14ac:dyDescent="0.25">
      <c r="A358" s="142">
        <v>1</v>
      </c>
      <c r="B358" s="142" t="s">
        <v>13118</v>
      </c>
      <c r="C358" s="143">
        <v>43001</v>
      </c>
      <c r="D358" s="142" t="s">
        <v>8</v>
      </c>
      <c r="E358" s="142" t="s">
        <v>13019</v>
      </c>
      <c r="F358" s="142" t="s">
        <v>13020</v>
      </c>
      <c r="G358" s="142" t="s">
        <v>13021</v>
      </c>
      <c r="H358" s="142"/>
      <c r="I358" s="142"/>
      <c r="J358" s="142"/>
      <c r="K358" s="142"/>
      <c r="L358" s="144">
        <v>6974.42</v>
      </c>
      <c r="M358" s="142" t="s">
        <v>12022</v>
      </c>
      <c r="N358" s="142"/>
    </row>
    <row r="359" spans="1:14" hidden="1" x14ac:dyDescent="0.25">
      <c r="A359" s="142">
        <v>1</v>
      </c>
      <c r="B359" s="142" t="s">
        <v>13119</v>
      </c>
      <c r="C359" s="143">
        <v>43004</v>
      </c>
      <c r="D359" s="142" t="s">
        <v>8</v>
      </c>
      <c r="E359" s="142" t="s">
        <v>13120</v>
      </c>
      <c r="F359" s="142" t="s">
        <v>24</v>
      </c>
      <c r="G359" s="142" t="s">
        <v>13121</v>
      </c>
      <c r="H359" s="142"/>
      <c r="I359" s="142"/>
      <c r="J359" s="142"/>
      <c r="K359" s="142"/>
      <c r="L359" s="142">
        <v>721.35</v>
      </c>
      <c r="M359" s="142" t="s">
        <v>11602</v>
      </c>
      <c r="N359" s="142"/>
    </row>
    <row r="360" spans="1:14" hidden="1" x14ac:dyDescent="0.25">
      <c r="A360" s="142">
        <v>1</v>
      </c>
      <c r="B360" s="142" t="s">
        <v>13122</v>
      </c>
      <c r="C360" s="143">
        <v>43004</v>
      </c>
      <c r="D360" s="142" t="s">
        <v>8</v>
      </c>
      <c r="E360" s="142" t="s">
        <v>13123</v>
      </c>
      <c r="F360" s="142" t="s">
        <v>13124</v>
      </c>
      <c r="G360" s="142" t="s">
        <v>13125</v>
      </c>
      <c r="H360" s="142"/>
      <c r="I360" s="142"/>
      <c r="J360" s="142"/>
      <c r="K360" s="142"/>
      <c r="L360" s="144">
        <v>2040</v>
      </c>
      <c r="M360" s="142" t="s">
        <v>13126</v>
      </c>
      <c r="N360" s="142"/>
    </row>
    <row r="361" spans="1:14" hidden="1" x14ac:dyDescent="0.25">
      <c r="A361" s="142">
        <v>1</v>
      </c>
      <c r="B361" s="142" t="s">
        <v>13127</v>
      </c>
      <c r="C361" s="143">
        <v>43004</v>
      </c>
      <c r="D361" s="142" t="s">
        <v>8</v>
      </c>
      <c r="E361" s="142" t="s">
        <v>13128</v>
      </c>
      <c r="F361" s="142" t="s">
        <v>13129</v>
      </c>
      <c r="G361" s="142" t="s">
        <v>13130</v>
      </c>
      <c r="H361" s="142"/>
      <c r="I361" s="142"/>
      <c r="J361" s="142"/>
      <c r="K361" s="142"/>
      <c r="L361" s="144">
        <v>1451.8</v>
      </c>
      <c r="M361" s="142" t="s">
        <v>12022</v>
      </c>
      <c r="N361" s="142"/>
    </row>
    <row r="362" spans="1:14" hidden="1" x14ac:dyDescent="0.25">
      <c r="A362" s="142">
        <v>1</v>
      </c>
      <c r="B362" s="142" t="s">
        <v>13131</v>
      </c>
      <c r="C362" s="143">
        <v>43004</v>
      </c>
      <c r="D362" s="142" t="s">
        <v>8</v>
      </c>
      <c r="E362" s="142" t="s">
        <v>13132</v>
      </c>
      <c r="F362" s="142" t="s">
        <v>13133</v>
      </c>
      <c r="G362" s="142" t="s">
        <v>13134</v>
      </c>
      <c r="H362" s="142"/>
      <c r="I362" s="142"/>
      <c r="J362" s="142"/>
      <c r="K362" s="142"/>
      <c r="L362" s="144">
        <v>1169</v>
      </c>
      <c r="M362" s="142" t="s">
        <v>13056</v>
      </c>
      <c r="N362" s="142"/>
    </row>
    <row r="363" spans="1:14" hidden="1" x14ac:dyDescent="0.25">
      <c r="A363" s="142">
        <v>1</v>
      </c>
      <c r="B363" s="142" t="s">
        <v>13135</v>
      </c>
      <c r="C363" s="143">
        <v>43004</v>
      </c>
      <c r="D363" s="142" t="s">
        <v>8</v>
      </c>
      <c r="E363" s="142" t="s">
        <v>13136</v>
      </c>
      <c r="F363" s="142" t="s">
        <v>13137</v>
      </c>
      <c r="G363" s="142" t="s">
        <v>13138</v>
      </c>
      <c r="H363" s="142"/>
      <c r="I363" s="142"/>
      <c r="J363" s="142"/>
      <c r="K363" s="142"/>
      <c r="L363" s="144">
        <v>1169</v>
      </c>
      <c r="M363" s="142" t="s">
        <v>7014</v>
      </c>
      <c r="N363" s="142"/>
    </row>
    <row r="364" spans="1:14" hidden="1" x14ac:dyDescent="0.25">
      <c r="A364" s="142">
        <v>1</v>
      </c>
      <c r="B364" s="142" t="s">
        <v>13139</v>
      </c>
      <c r="C364" s="143">
        <v>43005</v>
      </c>
      <c r="D364" s="142" t="s">
        <v>8</v>
      </c>
      <c r="E364" s="142" t="s">
        <v>13140</v>
      </c>
      <c r="F364" s="142" t="s">
        <v>13141</v>
      </c>
      <c r="G364" s="142" t="s">
        <v>7342</v>
      </c>
      <c r="H364" s="142"/>
      <c r="I364" s="142"/>
      <c r="J364" s="142"/>
      <c r="K364" s="142"/>
      <c r="L364" s="144">
        <v>1169</v>
      </c>
      <c r="M364" s="142" t="s">
        <v>12022</v>
      </c>
      <c r="N364" s="142"/>
    </row>
    <row r="365" spans="1:14" hidden="1" x14ac:dyDescent="0.25">
      <c r="A365" s="142">
        <v>1</v>
      </c>
      <c r="B365" s="142" t="s">
        <v>13142</v>
      </c>
      <c r="C365" s="143">
        <v>43005</v>
      </c>
      <c r="D365" s="142" t="s">
        <v>8</v>
      </c>
      <c r="E365" s="142" t="s">
        <v>10789</v>
      </c>
      <c r="F365" s="142" t="s">
        <v>10790</v>
      </c>
      <c r="G365" s="142" t="s">
        <v>10791</v>
      </c>
      <c r="H365" s="142"/>
      <c r="I365" s="142"/>
      <c r="J365" s="142"/>
      <c r="K365" s="142"/>
      <c r="L365" s="142">
        <v>550</v>
      </c>
      <c r="M365" s="142" t="s">
        <v>12022</v>
      </c>
      <c r="N365" s="142"/>
    </row>
    <row r="366" spans="1:14" hidden="1" x14ac:dyDescent="0.25">
      <c r="A366" s="142">
        <v>1</v>
      </c>
      <c r="B366" s="142" t="s">
        <v>13143</v>
      </c>
      <c r="C366" s="143">
        <v>43006</v>
      </c>
      <c r="D366" s="142" t="s">
        <v>8</v>
      </c>
      <c r="E366" s="142" t="s">
        <v>13144</v>
      </c>
      <c r="F366" s="142" t="s">
        <v>24</v>
      </c>
      <c r="G366" s="142" t="s">
        <v>13145</v>
      </c>
      <c r="H366" s="142"/>
      <c r="I366" s="142"/>
      <c r="J366" s="142"/>
      <c r="K366" s="142"/>
      <c r="L366" s="144">
        <v>11169.22</v>
      </c>
      <c r="M366" s="142" t="s">
        <v>13090</v>
      </c>
      <c r="N366" s="142"/>
    </row>
    <row r="367" spans="1:14" hidden="1" x14ac:dyDescent="0.25">
      <c r="A367" s="142">
        <v>1</v>
      </c>
      <c r="B367" s="142" t="s">
        <v>13146</v>
      </c>
      <c r="C367" s="143">
        <v>43006</v>
      </c>
      <c r="D367" s="142" t="s">
        <v>8</v>
      </c>
      <c r="E367" s="142" t="s">
        <v>13147</v>
      </c>
      <c r="F367" s="142" t="s">
        <v>13148</v>
      </c>
      <c r="G367" s="142" t="s">
        <v>13149</v>
      </c>
      <c r="H367" s="142"/>
      <c r="I367" s="142"/>
      <c r="J367" s="142"/>
      <c r="K367" s="142"/>
      <c r="L367" s="144">
        <v>1995</v>
      </c>
      <c r="M367" s="142" t="s">
        <v>12022</v>
      </c>
      <c r="N367" s="142"/>
    </row>
    <row r="368" spans="1:14" hidden="1" x14ac:dyDescent="0.25">
      <c r="A368" s="142">
        <v>1</v>
      </c>
      <c r="B368" s="142" t="s">
        <v>13150</v>
      </c>
      <c r="C368" s="143">
        <v>43007</v>
      </c>
      <c r="D368" s="142" t="s">
        <v>8</v>
      </c>
      <c r="E368" s="142" t="s">
        <v>13044</v>
      </c>
      <c r="F368" s="142" t="s">
        <v>13045</v>
      </c>
      <c r="G368" s="142" t="s">
        <v>13046</v>
      </c>
      <c r="H368" s="142"/>
      <c r="I368" s="142"/>
      <c r="J368" s="142"/>
      <c r="K368" s="142"/>
      <c r="L368" s="142">
        <v>158.08000000000001</v>
      </c>
      <c r="M368" s="142" t="s">
        <v>12022</v>
      </c>
      <c r="N368" s="142"/>
    </row>
    <row r="369" spans="1:36" hidden="1" x14ac:dyDescent="0.25">
      <c r="A369" s="142">
        <v>1</v>
      </c>
      <c r="B369" s="142" t="s">
        <v>13151</v>
      </c>
      <c r="C369" s="143">
        <v>43007</v>
      </c>
      <c r="D369" s="142" t="s">
        <v>8</v>
      </c>
      <c r="E369" s="142" t="s">
        <v>13152</v>
      </c>
      <c r="F369" s="142" t="s">
        <v>24</v>
      </c>
      <c r="G369" s="142" t="s">
        <v>13153</v>
      </c>
      <c r="H369" s="142"/>
      <c r="I369" s="142"/>
      <c r="J369" s="142"/>
      <c r="K369" s="142"/>
      <c r="L369" s="144">
        <v>3390</v>
      </c>
      <c r="M369" s="142" t="s">
        <v>12022</v>
      </c>
      <c r="N369" s="142"/>
    </row>
    <row r="370" spans="1:36" hidden="1" x14ac:dyDescent="0.25">
      <c r="A370" s="142">
        <v>1</v>
      </c>
      <c r="B370" s="142" t="s">
        <v>13154</v>
      </c>
      <c r="C370" s="143">
        <v>42979</v>
      </c>
      <c r="D370" s="142" t="s">
        <v>12237</v>
      </c>
      <c r="E370" s="142" t="s">
        <v>12238</v>
      </c>
      <c r="F370" s="142" t="s">
        <v>12239</v>
      </c>
      <c r="G370" s="142" t="s">
        <v>12240</v>
      </c>
      <c r="H370" s="142"/>
      <c r="I370" s="142"/>
      <c r="J370" s="142"/>
      <c r="K370" s="142"/>
      <c r="L370" s="144">
        <v>24032</v>
      </c>
      <c r="M370" s="142" t="s">
        <v>1833</v>
      </c>
      <c r="N370" s="142"/>
    </row>
    <row r="371" spans="1:36" hidden="1" x14ac:dyDescent="0.25">
      <c r="A371" s="142">
        <v>1</v>
      </c>
      <c r="B371" s="142" t="s">
        <v>13155</v>
      </c>
      <c r="C371" s="143">
        <v>42979</v>
      </c>
      <c r="D371" s="142" t="s">
        <v>12306</v>
      </c>
      <c r="E371" s="142" t="s">
        <v>12307</v>
      </c>
      <c r="F371" s="142" t="s">
        <v>24</v>
      </c>
      <c r="G371" s="142" t="s">
        <v>5598</v>
      </c>
      <c r="H371" s="142"/>
      <c r="I371" s="142"/>
      <c r="J371" s="142"/>
      <c r="K371" s="142"/>
      <c r="L371" s="144">
        <v>20000</v>
      </c>
      <c r="M371" s="142" t="s">
        <v>3134</v>
      </c>
      <c r="N371" s="142"/>
    </row>
    <row r="372" spans="1:36" hidden="1" x14ac:dyDescent="0.25">
      <c r="A372" s="142">
        <v>1</v>
      </c>
      <c r="B372" s="142" t="s">
        <v>13156</v>
      </c>
      <c r="C372" s="143">
        <v>43005</v>
      </c>
      <c r="D372" s="142" t="s">
        <v>8</v>
      </c>
      <c r="E372" s="142" t="s">
        <v>12632</v>
      </c>
      <c r="F372" s="142" t="s">
        <v>24</v>
      </c>
      <c r="G372" s="142" t="s">
        <v>12633</v>
      </c>
      <c r="H372" s="142"/>
      <c r="I372" s="142"/>
      <c r="J372" s="142"/>
      <c r="K372" s="142"/>
      <c r="L372" s="144">
        <v>198000</v>
      </c>
      <c r="M372" s="142" t="s">
        <v>12531</v>
      </c>
      <c r="N372" s="142"/>
    </row>
    <row r="373" spans="1:36" s="157" customFormat="1" x14ac:dyDescent="0.25">
      <c r="A373" s="139">
        <v>1</v>
      </c>
      <c r="B373" s="139" t="s">
        <v>13157</v>
      </c>
      <c r="C373" s="140">
        <v>43006</v>
      </c>
      <c r="D373" s="139" t="s">
        <v>13158</v>
      </c>
      <c r="E373" s="139" t="s">
        <v>12541</v>
      </c>
      <c r="F373" s="139" t="s">
        <v>12542</v>
      </c>
      <c r="G373" s="139" t="s">
        <v>13159</v>
      </c>
      <c r="H373" s="139" t="s">
        <v>13160</v>
      </c>
      <c r="I373" s="139" t="s">
        <v>1552</v>
      </c>
      <c r="J373" s="139" t="s">
        <v>1493</v>
      </c>
      <c r="K373" s="139">
        <v>38034</v>
      </c>
      <c r="L373" s="154">
        <v>171801.37</v>
      </c>
      <c r="M373" s="139" t="s">
        <v>12441</v>
      </c>
      <c r="N373" s="139" t="s">
        <v>1833</v>
      </c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  <c r="AC373" s="156"/>
      <c r="AD373" s="156"/>
      <c r="AE373" s="156"/>
      <c r="AF373" s="156"/>
      <c r="AG373" s="156"/>
      <c r="AH373" s="156"/>
      <c r="AI373" s="156"/>
      <c r="AJ373" s="156"/>
    </row>
    <row r="374" spans="1:36" hidden="1" x14ac:dyDescent="0.25">
      <c r="A374" s="142">
        <v>1</v>
      </c>
      <c r="B374" s="142" t="s">
        <v>13161</v>
      </c>
      <c r="C374" s="143">
        <v>42980</v>
      </c>
      <c r="D374" s="142" t="s">
        <v>13162</v>
      </c>
      <c r="E374" s="142" t="s">
        <v>12238</v>
      </c>
      <c r="F374" s="142" t="s">
        <v>12239</v>
      </c>
      <c r="G374" s="142" t="s">
        <v>12240</v>
      </c>
      <c r="H374" s="142"/>
      <c r="I374" s="142"/>
      <c r="J374" s="142"/>
      <c r="K374" s="142"/>
      <c r="L374" s="144">
        <v>100000</v>
      </c>
      <c r="M374" s="142" t="s">
        <v>12241</v>
      </c>
      <c r="N374" s="142"/>
    </row>
    <row r="375" spans="1:36" hidden="1" x14ac:dyDescent="0.25">
      <c r="A375" s="142">
        <v>1</v>
      </c>
      <c r="B375" s="142" t="s">
        <v>13163</v>
      </c>
      <c r="C375" s="143">
        <v>42980</v>
      </c>
      <c r="D375" s="142" t="s">
        <v>12701</v>
      </c>
      <c r="E375" s="142" t="s">
        <v>5499</v>
      </c>
      <c r="F375" s="142" t="s">
        <v>5500</v>
      </c>
      <c r="G375" s="142" t="s">
        <v>5501</v>
      </c>
      <c r="H375" s="142"/>
      <c r="I375" s="142"/>
      <c r="J375" s="142"/>
      <c r="K375" s="142"/>
      <c r="L375" s="144">
        <v>5000</v>
      </c>
      <c r="M375" s="142" t="s">
        <v>13164</v>
      </c>
      <c r="N375" s="142"/>
    </row>
    <row r="376" spans="1:36" hidden="1" x14ac:dyDescent="0.25">
      <c r="A376" s="142">
        <v>1</v>
      </c>
      <c r="B376" s="142" t="s">
        <v>13165</v>
      </c>
      <c r="C376" s="143">
        <v>42982</v>
      </c>
      <c r="D376" s="142" t="s">
        <v>13166</v>
      </c>
      <c r="E376" s="142" t="s">
        <v>12319</v>
      </c>
      <c r="F376" s="142" t="s">
        <v>12320</v>
      </c>
      <c r="G376" s="142" t="s">
        <v>12321</v>
      </c>
      <c r="H376" s="142"/>
      <c r="I376" s="142"/>
      <c r="J376" s="142"/>
      <c r="K376" s="142"/>
      <c r="L376" s="144">
        <v>20000</v>
      </c>
      <c r="M376" s="142"/>
      <c r="N376" s="142"/>
    </row>
    <row r="377" spans="1:36" hidden="1" x14ac:dyDescent="0.25">
      <c r="A377" s="142">
        <v>1</v>
      </c>
      <c r="B377" s="142" t="s">
        <v>13167</v>
      </c>
      <c r="C377" s="143">
        <v>43006</v>
      </c>
      <c r="D377" s="142" t="s">
        <v>13168</v>
      </c>
      <c r="E377" s="142" t="s">
        <v>12561</v>
      </c>
      <c r="F377" s="142" t="s">
        <v>12562</v>
      </c>
      <c r="G377" s="142" t="s">
        <v>12563</v>
      </c>
      <c r="H377" s="142"/>
      <c r="I377" s="142"/>
      <c r="J377" s="142"/>
      <c r="K377" s="142"/>
      <c r="L377" s="144">
        <v>297400</v>
      </c>
      <c r="M377" s="142" t="s">
        <v>13169</v>
      </c>
      <c r="N377" s="142"/>
    </row>
    <row r="378" spans="1:36" hidden="1" x14ac:dyDescent="0.25">
      <c r="A378" s="142">
        <v>1</v>
      </c>
      <c r="B378" s="142" t="s">
        <v>13170</v>
      </c>
      <c r="C378" s="143">
        <v>42984</v>
      </c>
      <c r="D378" s="142" t="s">
        <v>12306</v>
      </c>
      <c r="E378" s="142" t="s">
        <v>12307</v>
      </c>
      <c r="F378" s="142" t="s">
        <v>24</v>
      </c>
      <c r="G378" s="142" t="s">
        <v>5598</v>
      </c>
      <c r="H378" s="142"/>
      <c r="I378" s="142"/>
      <c r="J378" s="142"/>
      <c r="K378" s="142"/>
      <c r="L378" s="144">
        <v>46500</v>
      </c>
      <c r="M378" s="142" t="s">
        <v>13171</v>
      </c>
      <c r="N378" s="142"/>
    </row>
    <row r="379" spans="1:36" hidden="1" x14ac:dyDescent="0.25">
      <c r="A379" s="142">
        <v>1</v>
      </c>
      <c r="B379" s="142" t="s">
        <v>13172</v>
      </c>
      <c r="C379" s="143">
        <v>42984</v>
      </c>
      <c r="D379" s="142" t="s">
        <v>12306</v>
      </c>
      <c r="E379" s="142" t="s">
        <v>12307</v>
      </c>
      <c r="F379" s="142" t="s">
        <v>24</v>
      </c>
      <c r="G379" s="142" t="s">
        <v>5598</v>
      </c>
      <c r="H379" s="142"/>
      <c r="I379" s="142"/>
      <c r="J379" s="142"/>
      <c r="K379" s="142"/>
      <c r="L379" s="144">
        <v>3500</v>
      </c>
      <c r="M379" s="142" t="s">
        <v>13173</v>
      </c>
      <c r="N379" s="142"/>
    </row>
    <row r="380" spans="1:36" hidden="1" x14ac:dyDescent="0.25">
      <c r="A380" s="142">
        <v>1</v>
      </c>
      <c r="B380" s="142" t="s">
        <v>13174</v>
      </c>
      <c r="C380" s="143">
        <v>43006</v>
      </c>
      <c r="D380" s="142" t="s">
        <v>12443</v>
      </c>
      <c r="E380" s="142" t="s">
        <v>12444</v>
      </c>
      <c r="F380" s="142" t="s">
        <v>12445</v>
      </c>
      <c r="G380" s="142" t="s">
        <v>12446</v>
      </c>
      <c r="H380" s="142"/>
      <c r="I380" s="142"/>
      <c r="J380" s="142"/>
      <c r="K380" s="142"/>
      <c r="L380" s="144">
        <v>609800</v>
      </c>
      <c r="M380" s="142" t="s">
        <v>11168</v>
      </c>
      <c r="N380" s="142"/>
    </row>
    <row r="381" spans="1:36" hidden="1" x14ac:dyDescent="0.25">
      <c r="A381" s="142">
        <v>1</v>
      </c>
      <c r="B381" s="142" t="s">
        <v>13175</v>
      </c>
      <c r="C381" s="143">
        <v>42984</v>
      </c>
      <c r="D381" s="142" t="s">
        <v>12353</v>
      </c>
      <c r="E381" s="142" t="s">
        <v>12190</v>
      </c>
      <c r="F381" s="142" t="s">
        <v>12191</v>
      </c>
      <c r="G381" s="142" t="s">
        <v>12192</v>
      </c>
      <c r="H381" s="142"/>
      <c r="I381" s="142"/>
      <c r="J381" s="142"/>
      <c r="K381" s="142"/>
      <c r="L381" s="144">
        <v>45000</v>
      </c>
      <c r="M381" s="142" t="s">
        <v>301</v>
      </c>
      <c r="N381" s="142"/>
    </row>
    <row r="382" spans="1:36" hidden="1" x14ac:dyDescent="0.25">
      <c r="A382" s="142">
        <v>1</v>
      </c>
      <c r="B382" s="142" t="s">
        <v>13176</v>
      </c>
      <c r="C382" s="143">
        <v>43006</v>
      </c>
      <c r="D382" s="142" t="s">
        <v>13177</v>
      </c>
      <c r="E382" s="142" t="s">
        <v>4733</v>
      </c>
      <c r="F382" s="142" t="s">
        <v>4734</v>
      </c>
      <c r="G382" s="142" t="s">
        <v>4735</v>
      </c>
      <c r="H382" s="142"/>
      <c r="I382" s="142"/>
      <c r="J382" s="142"/>
      <c r="K382" s="142"/>
      <c r="L382" s="144">
        <v>619800</v>
      </c>
      <c r="M382" s="142" t="s">
        <v>11168</v>
      </c>
      <c r="N382" s="142"/>
    </row>
    <row r="383" spans="1:36" hidden="1" x14ac:dyDescent="0.25">
      <c r="A383" s="142">
        <v>1</v>
      </c>
      <c r="B383" s="142" t="s">
        <v>13178</v>
      </c>
      <c r="C383" s="143">
        <v>43006</v>
      </c>
      <c r="D383" s="142" t="s">
        <v>12424</v>
      </c>
      <c r="E383" s="142" t="s">
        <v>4733</v>
      </c>
      <c r="F383" s="142" t="s">
        <v>4734</v>
      </c>
      <c r="G383" s="142" t="s">
        <v>4735</v>
      </c>
      <c r="H383" s="142"/>
      <c r="I383" s="142"/>
      <c r="J383" s="142"/>
      <c r="K383" s="142"/>
      <c r="L383" s="144">
        <v>609800</v>
      </c>
      <c r="M383" s="142" t="s">
        <v>11168</v>
      </c>
      <c r="N383" s="142"/>
    </row>
    <row r="384" spans="1:36" hidden="1" x14ac:dyDescent="0.25">
      <c r="A384" s="142">
        <v>1</v>
      </c>
      <c r="B384" s="142" t="s">
        <v>13179</v>
      </c>
      <c r="C384" s="143">
        <v>42987</v>
      </c>
      <c r="D384" s="142" t="s">
        <v>8</v>
      </c>
      <c r="E384" s="142" t="s">
        <v>13180</v>
      </c>
      <c r="F384" s="142" t="s">
        <v>13181</v>
      </c>
      <c r="G384" s="142" t="s">
        <v>8767</v>
      </c>
      <c r="H384" s="142"/>
      <c r="I384" s="142"/>
      <c r="J384" s="142"/>
      <c r="K384" s="142"/>
      <c r="L384" s="144">
        <v>3000</v>
      </c>
      <c r="M384" s="142" t="s">
        <v>3134</v>
      </c>
      <c r="N384" s="142"/>
    </row>
    <row r="385" spans="1:36" hidden="1" x14ac:dyDescent="0.25">
      <c r="A385" s="142">
        <v>1</v>
      </c>
      <c r="B385" s="142" t="s">
        <v>13182</v>
      </c>
      <c r="C385" s="143">
        <v>42988</v>
      </c>
      <c r="D385" s="142" t="s">
        <v>13183</v>
      </c>
      <c r="E385" s="142" t="s">
        <v>13184</v>
      </c>
      <c r="F385" s="142"/>
      <c r="G385" s="142"/>
      <c r="H385" s="142"/>
      <c r="I385" s="142"/>
      <c r="J385" s="142"/>
      <c r="K385" s="142"/>
      <c r="L385" s="142"/>
      <c r="M385" s="142"/>
      <c r="N385" s="142"/>
    </row>
    <row r="386" spans="1:36" hidden="1" x14ac:dyDescent="0.25">
      <c r="A386" s="142">
        <v>1</v>
      </c>
      <c r="B386" s="142" t="s">
        <v>13185</v>
      </c>
      <c r="C386" s="143">
        <v>42989</v>
      </c>
      <c r="D386" s="142" t="s">
        <v>13186</v>
      </c>
      <c r="E386" s="142" t="s">
        <v>13187</v>
      </c>
      <c r="F386" s="142" t="s">
        <v>24</v>
      </c>
      <c r="G386" s="142" t="s">
        <v>13188</v>
      </c>
      <c r="H386" s="142"/>
      <c r="I386" s="142"/>
      <c r="J386" s="142"/>
      <c r="K386" s="142"/>
      <c r="L386" s="144">
        <v>5000</v>
      </c>
      <c r="M386" s="142" t="s">
        <v>301</v>
      </c>
      <c r="N386" s="142"/>
    </row>
    <row r="387" spans="1:36" hidden="1" x14ac:dyDescent="0.25">
      <c r="A387" s="142">
        <v>1</v>
      </c>
      <c r="B387" s="142" t="s">
        <v>13189</v>
      </c>
      <c r="C387" s="143">
        <v>43006</v>
      </c>
      <c r="D387" s="142" t="s">
        <v>12426</v>
      </c>
      <c r="E387" s="142" t="s">
        <v>4733</v>
      </c>
      <c r="F387" s="142" t="s">
        <v>4734</v>
      </c>
      <c r="G387" s="142" t="s">
        <v>4735</v>
      </c>
      <c r="H387" s="142"/>
      <c r="I387" s="142"/>
      <c r="J387" s="142"/>
      <c r="K387" s="142"/>
      <c r="L387" s="144">
        <v>609800</v>
      </c>
      <c r="M387" s="142" t="s">
        <v>11168</v>
      </c>
      <c r="N387" s="142"/>
    </row>
    <row r="388" spans="1:36" hidden="1" x14ac:dyDescent="0.25">
      <c r="A388" s="142">
        <v>1</v>
      </c>
      <c r="B388" s="142" t="s">
        <v>13190</v>
      </c>
      <c r="C388" s="143">
        <v>42990</v>
      </c>
      <c r="D388" s="142" t="s">
        <v>13183</v>
      </c>
      <c r="E388" s="142" t="s">
        <v>13191</v>
      </c>
      <c r="F388" s="142" t="s">
        <v>13192</v>
      </c>
      <c r="G388" s="142" t="s">
        <v>13193</v>
      </c>
      <c r="H388" s="142"/>
      <c r="I388" s="142"/>
      <c r="J388" s="142"/>
      <c r="K388" s="142"/>
      <c r="L388" s="144">
        <v>90000</v>
      </c>
      <c r="M388" s="142" t="s">
        <v>673</v>
      </c>
      <c r="N388" s="142"/>
    </row>
    <row r="389" spans="1:36" hidden="1" x14ac:dyDescent="0.25">
      <c r="A389" s="142">
        <v>1</v>
      </c>
      <c r="B389" s="142" t="s">
        <v>13194</v>
      </c>
      <c r="C389" s="143">
        <v>42990</v>
      </c>
      <c r="D389" s="142" t="s">
        <v>13195</v>
      </c>
      <c r="E389" s="142" t="s">
        <v>3574</v>
      </c>
      <c r="F389" s="142" t="s">
        <v>3575</v>
      </c>
      <c r="G389" s="142" t="s">
        <v>3576</v>
      </c>
      <c r="H389" s="142"/>
      <c r="I389" s="142"/>
      <c r="J389" s="142"/>
      <c r="K389" s="142"/>
      <c r="L389" s="144">
        <v>11538.17</v>
      </c>
      <c r="M389" s="142" t="s">
        <v>1840</v>
      </c>
      <c r="N389" s="142"/>
    </row>
    <row r="390" spans="1:36" hidden="1" x14ac:dyDescent="0.25">
      <c r="A390" s="142">
        <v>1</v>
      </c>
      <c r="B390" s="142" t="s">
        <v>13196</v>
      </c>
      <c r="C390" s="143">
        <v>42990</v>
      </c>
      <c r="D390" s="142" t="s">
        <v>13197</v>
      </c>
      <c r="E390" s="142" t="s">
        <v>12522</v>
      </c>
      <c r="F390" s="142" t="s">
        <v>12523</v>
      </c>
      <c r="G390" s="142" t="s">
        <v>12524</v>
      </c>
      <c r="H390" s="142"/>
      <c r="I390" s="142"/>
      <c r="J390" s="142"/>
      <c r="K390" s="142"/>
      <c r="L390" s="144">
        <v>5000</v>
      </c>
      <c r="M390" s="142" t="s">
        <v>13164</v>
      </c>
      <c r="N390" s="142"/>
    </row>
    <row r="391" spans="1:36" hidden="1" x14ac:dyDescent="0.25">
      <c r="A391" s="142">
        <v>1</v>
      </c>
      <c r="B391" s="142" t="s">
        <v>13198</v>
      </c>
      <c r="C391" s="143">
        <v>42992</v>
      </c>
      <c r="D391" s="142" t="s">
        <v>13186</v>
      </c>
      <c r="E391" s="142" t="s">
        <v>13187</v>
      </c>
      <c r="F391" s="142" t="s">
        <v>24</v>
      </c>
      <c r="G391" s="142" t="s">
        <v>13188</v>
      </c>
      <c r="H391" s="142"/>
      <c r="I391" s="142"/>
      <c r="J391" s="142"/>
      <c r="K391" s="142"/>
      <c r="L391" s="144">
        <v>91091</v>
      </c>
      <c r="M391" s="142" t="s">
        <v>10829</v>
      </c>
      <c r="N391" s="142"/>
    </row>
    <row r="392" spans="1:36" hidden="1" x14ac:dyDescent="0.25">
      <c r="A392" s="142">
        <v>1</v>
      </c>
      <c r="B392" s="142" t="s">
        <v>13199</v>
      </c>
      <c r="C392" s="143">
        <v>42992</v>
      </c>
      <c r="D392" s="142" t="s">
        <v>8</v>
      </c>
      <c r="E392" s="142" t="s">
        <v>12597</v>
      </c>
      <c r="F392" s="142" t="s">
        <v>12598</v>
      </c>
      <c r="G392" s="142" t="s">
        <v>12599</v>
      </c>
      <c r="H392" s="142"/>
      <c r="I392" s="142"/>
      <c r="J392" s="142"/>
      <c r="K392" s="142"/>
      <c r="L392" s="144">
        <v>5000</v>
      </c>
      <c r="M392" s="142" t="s">
        <v>13200</v>
      </c>
      <c r="N392" s="142"/>
    </row>
    <row r="393" spans="1:36" hidden="1" x14ac:dyDescent="0.25">
      <c r="A393" s="142">
        <v>1</v>
      </c>
      <c r="B393" s="142" t="s">
        <v>13201</v>
      </c>
      <c r="C393" s="143">
        <v>42992</v>
      </c>
      <c r="D393" s="142" t="s">
        <v>12178</v>
      </c>
      <c r="E393" s="142" t="s">
        <v>12768</v>
      </c>
      <c r="F393" s="142" t="s">
        <v>24</v>
      </c>
      <c r="G393" s="142" t="s">
        <v>12769</v>
      </c>
      <c r="H393" s="142"/>
      <c r="I393" s="142"/>
      <c r="J393" s="142"/>
      <c r="K393" s="142"/>
      <c r="L393" s="144">
        <v>5000</v>
      </c>
      <c r="M393" s="142" t="s">
        <v>12217</v>
      </c>
      <c r="N393" s="142"/>
    </row>
    <row r="394" spans="1:36" hidden="1" x14ac:dyDescent="0.25">
      <c r="A394" s="142">
        <v>1</v>
      </c>
      <c r="B394" s="142" t="s">
        <v>13202</v>
      </c>
      <c r="C394" s="143">
        <v>42996</v>
      </c>
      <c r="D394" s="142" t="s">
        <v>13186</v>
      </c>
      <c r="E394" s="142" t="s">
        <v>13187</v>
      </c>
      <c r="F394" s="142" t="s">
        <v>24</v>
      </c>
      <c r="G394" s="142" t="s">
        <v>13188</v>
      </c>
      <c r="H394" s="142"/>
      <c r="I394" s="142"/>
      <c r="J394" s="142"/>
      <c r="K394" s="142"/>
      <c r="L394" s="144">
        <v>93909</v>
      </c>
      <c r="M394" s="142" t="s">
        <v>10829</v>
      </c>
      <c r="N394" s="142"/>
    </row>
    <row r="395" spans="1:36" hidden="1" x14ac:dyDescent="0.25">
      <c r="A395" s="142">
        <v>1</v>
      </c>
      <c r="B395" s="142" t="s">
        <v>13203</v>
      </c>
      <c r="C395" s="143">
        <v>42996</v>
      </c>
      <c r="D395" s="142" t="s">
        <v>12178</v>
      </c>
      <c r="E395" s="142" t="s">
        <v>12768</v>
      </c>
      <c r="F395" s="142" t="s">
        <v>24</v>
      </c>
      <c r="G395" s="142" t="s">
        <v>12769</v>
      </c>
      <c r="H395" s="142"/>
      <c r="I395" s="142"/>
      <c r="J395" s="142"/>
      <c r="K395" s="142"/>
      <c r="L395" s="144">
        <v>60000</v>
      </c>
      <c r="M395" s="142" t="s">
        <v>11057</v>
      </c>
      <c r="N395" s="142"/>
    </row>
    <row r="396" spans="1:36" hidden="1" x14ac:dyDescent="0.25">
      <c r="A396" s="142">
        <v>1</v>
      </c>
      <c r="B396" s="142" t="s">
        <v>13204</v>
      </c>
      <c r="C396" s="143">
        <v>42996</v>
      </c>
      <c r="D396" s="142" t="s">
        <v>13205</v>
      </c>
      <c r="E396" s="142" t="s">
        <v>13206</v>
      </c>
      <c r="F396" s="142" t="s">
        <v>13207</v>
      </c>
      <c r="G396" s="142" t="s">
        <v>8423</v>
      </c>
      <c r="H396" s="142"/>
      <c r="I396" s="142"/>
      <c r="J396" s="142"/>
      <c r="K396" s="142"/>
      <c r="L396" s="144">
        <v>5000</v>
      </c>
      <c r="M396" s="142" t="s">
        <v>13164</v>
      </c>
      <c r="N396" s="142"/>
    </row>
    <row r="397" spans="1:36" hidden="1" x14ac:dyDescent="0.25">
      <c r="A397" s="142">
        <v>1</v>
      </c>
      <c r="B397" s="142" t="s">
        <v>13208</v>
      </c>
      <c r="C397" s="143">
        <v>42996</v>
      </c>
      <c r="D397" s="142" t="s">
        <v>13209</v>
      </c>
      <c r="E397" s="142" t="s">
        <v>12702</v>
      </c>
      <c r="F397" s="142" t="s">
        <v>12703</v>
      </c>
      <c r="G397" s="142" t="s">
        <v>13210</v>
      </c>
      <c r="H397" s="142"/>
      <c r="I397" s="142"/>
      <c r="J397" s="142"/>
      <c r="K397" s="142"/>
      <c r="L397" s="144">
        <v>2000</v>
      </c>
      <c r="M397" s="142" t="s">
        <v>11057</v>
      </c>
      <c r="N397" s="142"/>
    </row>
    <row r="398" spans="1:36" hidden="1" x14ac:dyDescent="0.25">
      <c r="A398" s="142">
        <v>1</v>
      </c>
      <c r="B398" s="142" t="s">
        <v>13211</v>
      </c>
      <c r="C398" s="143">
        <v>42997</v>
      </c>
      <c r="D398" s="142" t="s">
        <v>11321</v>
      </c>
      <c r="E398" s="142" t="s">
        <v>12522</v>
      </c>
      <c r="F398" s="142" t="s">
        <v>12523</v>
      </c>
      <c r="G398" s="142" t="s">
        <v>12524</v>
      </c>
      <c r="H398" s="142"/>
      <c r="I398" s="142"/>
      <c r="J398" s="142"/>
      <c r="K398" s="142"/>
      <c r="L398" s="144">
        <v>1972.34</v>
      </c>
      <c r="M398" s="142" t="s">
        <v>12525</v>
      </c>
      <c r="N398" s="142"/>
    </row>
    <row r="399" spans="1:36" s="157" customFormat="1" x14ac:dyDescent="0.25">
      <c r="A399" s="139">
        <v>1</v>
      </c>
      <c r="B399" s="139" t="s">
        <v>13212</v>
      </c>
      <c r="C399" s="140">
        <v>43007</v>
      </c>
      <c r="D399" s="139" t="s">
        <v>8</v>
      </c>
      <c r="E399" s="139" t="s">
        <v>12714</v>
      </c>
      <c r="F399" s="139" t="s">
        <v>12715</v>
      </c>
      <c r="G399" s="139" t="s">
        <v>13213</v>
      </c>
      <c r="H399" s="139" t="s">
        <v>1655</v>
      </c>
      <c r="I399" s="139" t="s">
        <v>1647</v>
      </c>
      <c r="J399" s="139" t="s">
        <v>1493</v>
      </c>
      <c r="K399" s="139">
        <v>38610</v>
      </c>
      <c r="L399" s="154">
        <v>110000</v>
      </c>
      <c r="M399" s="139" t="s">
        <v>12468</v>
      </c>
      <c r="N399" s="139" t="s">
        <v>1833</v>
      </c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  <c r="AC399" s="156"/>
      <c r="AD399" s="156"/>
      <c r="AE399" s="156"/>
      <c r="AF399" s="156"/>
      <c r="AG399" s="156"/>
      <c r="AH399" s="156"/>
      <c r="AI399" s="156"/>
      <c r="AJ399" s="156"/>
    </row>
    <row r="400" spans="1:36" hidden="1" x14ac:dyDescent="0.25">
      <c r="A400" s="142">
        <v>1</v>
      </c>
      <c r="B400" s="142" t="s">
        <v>13214</v>
      </c>
      <c r="C400" s="143">
        <v>42998</v>
      </c>
      <c r="D400" s="142" t="s">
        <v>12620</v>
      </c>
      <c r="E400" s="142" t="s">
        <v>12621</v>
      </c>
      <c r="F400" s="142" t="s">
        <v>24</v>
      </c>
      <c r="G400" s="142" t="s">
        <v>12622</v>
      </c>
      <c r="H400" s="142"/>
      <c r="I400" s="142"/>
      <c r="J400" s="142"/>
      <c r="K400" s="142"/>
      <c r="L400" s="144">
        <v>1000</v>
      </c>
      <c r="M400" s="142" t="s">
        <v>12611</v>
      </c>
      <c r="N400" s="142"/>
    </row>
    <row r="401" spans="1:36" hidden="1" x14ac:dyDescent="0.25">
      <c r="A401" s="142">
        <v>1</v>
      </c>
      <c r="B401" s="142" t="s">
        <v>13215</v>
      </c>
      <c r="C401" s="143">
        <v>42999</v>
      </c>
      <c r="D401" s="142" t="s">
        <v>12656</v>
      </c>
      <c r="E401" s="142" t="s">
        <v>3807</v>
      </c>
      <c r="F401" s="142" t="s">
        <v>3808</v>
      </c>
      <c r="G401" s="142" t="s">
        <v>3809</v>
      </c>
      <c r="H401" s="142"/>
      <c r="I401" s="142"/>
      <c r="J401" s="142"/>
      <c r="K401" s="142"/>
      <c r="L401" s="144">
        <v>1000</v>
      </c>
      <c r="M401" s="142" t="s">
        <v>12525</v>
      </c>
      <c r="N401" s="142"/>
    </row>
    <row r="402" spans="1:36" hidden="1" x14ac:dyDescent="0.25">
      <c r="A402" s="142">
        <v>1</v>
      </c>
      <c r="B402" s="142" t="s">
        <v>13216</v>
      </c>
      <c r="C402" s="143">
        <v>43007</v>
      </c>
      <c r="D402" s="142" t="s">
        <v>8</v>
      </c>
      <c r="E402" s="142" t="s">
        <v>13217</v>
      </c>
      <c r="F402" s="142" t="s">
        <v>13218</v>
      </c>
      <c r="G402" s="142" t="s">
        <v>13219</v>
      </c>
      <c r="H402" s="142"/>
      <c r="I402" s="142"/>
      <c r="J402" s="142"/>
      <c r="K402" s="142"/>
      <c r="L402" s="144">
        <v>286300</v>
      </c>
      <c r="M402" s="142" t="s">
        <v>10840</v>
      </c>
      <c r="N402" s="142"/>
    </row>
    <row r="403" spans="1:36" hidden="1" x14ac:dyDescent="0.25">
      <c r="A403" s="142">
        <v>1</v>
      </c>
      <c r="B403" s="142" t="s">
        <v>13220</v>
      </c>
      <c r="C403" s="143">
        <v>42999</v>
      </c>
      <c r="D403" s="142" t="s">
        <v>12596</v>
      </c>
      <c r="E403" s="142" t="s">
        <v>12597</v>
      </c>
      <c r="F403" s="142" t="s">
        <v>12598</v>
      </c>
      <c r="G403" s="142" t="s">
        <v>12599</v>
      </c>
      <c r="H403" s="142"/>
      <c r="I403" s="142"/>
      <c r="J403" s="142"/>
      <c r="K403" s="142"/>
      <c r="L403" s="144">
        <v>5000</v>
      </c>
      <c r="M403" s="142" t="s">
        <v>11057</v>
      </c>
      <c r="N403" s="142"/>
    </row>
    <row r="404" spans="1:36" hidden="1" x14ac:dyDescent="0.25">
      <c r="A404" s="142">
        <v>1</v>
      </c>
      <c r="B404" s="142" t="s">
        <v>13221</v>
      </c>
      <c r="C404" s="143">
        <v>43007</v>
      </c>
      <c r="D404" s="142" t="s">
        <v>13222</v>
      </c>
      <c r="E404" s="142" t="s">
        <v>13223</v>
      </c>
      <c r="F404" s="142" t="s">
        <v>13224</v>
      </c>
      <c r="G404" s="142" t="s">
        <v>13225</v>
      </c>
      <c r="H404" s="142"/>
      <c r="I404" s="142"/>
      <c r="J404" s="142"/>
      <c r="K404" s="142"/>
      <c r="L404" s="144">
        <v>629800</v>
      </c>
      <c r="M404" s="142" t="s">
        <v>11168</v>
      </c>
      <c r="N404" s="142"/>
    </row>
    <row r="405" spans="1:36" hidden="1" x14ac:dyDescent="0.25">
      <c r="A405" s="142">
        <v>1</v>
      </c>
      <c r="B405" s="142" t="s">
        <v>13226</v>
      </c>
      <c r="C405" s="143">
        <v>43000</v>
      </c>
      <c r="D405" s="142" t="s">
        <v>13205</v>
      </c>
      <c r="E405" s="142" t="s">
        <v>13206</v>
      </c>
      <c r="F405" s="142" t="s">
        <v>13207</v>
      </c>
      <c r="G405" s="142" t="s">
        <v>8423</v>
      </c>
      <c r="H405" s="142"/>
      <c r="I405" s="142"/>
      <c r="J405" s="142"/>
      <c r="K405" s="142"/>
      <c r="L405" s="144">
        <v>95549.57</v>
      </c>
      <c r="M405" s="142" t="s">
        <v>12525</v>
      </c>
      <c r="N405" s="142"/>
    </row>
    <row r="406" spans="1:36" hidden="1" x14ac:dyDescent="0.25">
      <c r="A406" s="142">
        <v>1</v>
      </c>
      <c r="B406" s="142" t="s">
        <v>13227</v>
      </c>
      <c r="C406" s="143">
        <v>43000</v>
      </c>
      <c r="D406" s="142" t="s">
        <v>8</v>
      </c>
      <c r="E406" s="142" t="s">
        <v>12586</v>
      </c>
      <c r="F406" s="142" t="s">
        <v>24</v>
      </c>
      <c r="G406" s="142" t="s">
        <v>12587</v>
      </c>
      <c r="H406" s="142"/>
      <c r="I406" s="142"/>
      <c r="J406" s="142"/>
      <c r="K406" s="142"/>
      <c r="L406" s="144">
        <v>30000</v>
      </c>
      <c r="M406" s="142" t="s">
        <v>12588</v>
      </c>
      <c r="N406" s="142"/>
    </row>
    <row r="407" spans="1:36" hidden="1" x14ac:dyDescent="0.25">
      <c r="A407" s="142">
        <v>1</v>
      </c>
      <c r="B407" s="142" t="s">
        <v>13228</v>
      </c>
      <c r="C407" s="143">
        <v>43007</v>
      </c>
      <c r="D407" s="142" t="s">
        <v>13229</v>
      </c>
      <c r="E407" s="142" t="s">
        <v>13223</v>
      </c>
      <c r="F407" s="142" t="s">
        <v>13224</v>
      </c>
      <c r="G407" s="142" t="s">
        <v>13225</v>
      </c>
      <c r="H407" s="142"/>
      <c r="I407" s="142"/>
      <c r="J407" s="142"/>
      <c r="K407" s="142"/>
      <c r="L407" s="144">
        <v>629800</v>
      </c>
      <c r="M407" s="142" t="s">
        <v>11168</v>
      </c>
      <c r="N407" s="142"/>
    </row>
    <row r="408" spans="1:36" hidden="1" x14ac:dyDescent="0.25">
      <c r="A408" s="142">
        <v>1</v>
      </c>
      <c r="B408" s="142" t="s">
        <v>13230</v>
      </c>
      <c r="C408" s="143">
        <v>43001</v>
      </c>
      <c r="D408" s="142" t="s">
        <v>13231</v>
      </c>
      <c r="E408" s="142" t="s">
        <v>13232</v>
      </c>
      <c r="F408" s="142" t="s">
        <v>13233</v>
      </c>
      <c r="G408" s="142" t="s">
        <v>13234</v>
      </c>
      <c r="H408" s="142"/>
      <c r="I408" s="142"/>
      <c r="J408" s="142"/>
      <c r="K408" s="142"/>
      <c r="L408" s="144">
        <v>4000</v>
      </c>
      <c r="M408" s="142" t="s">
        <v>12611</v>
      </c>
      <c r="N408" s="142"/>
    </row>
    <row r="409" spans="1:36" hidden="1" x14ac:dyDescent="0.25">
      <c r="A409" s="142">
        <v>1</v>
      </c>
      <c r="B409" s="142" t="s">
        <v>13235</v>
      </c>
      <c r="C409" s="143">
        <v>43001</v>
      </c>
      <c r="D409" s="142" t="s">
        <v>13231</v>
      </c>
      <c r="E409" s="142" t="s">
        <v>13236</v>
      </c>
      <c r="F409" s="142" t="s">
        <v>13237</v>
      </c>
      <c r="G409" s="142" t="s">
        <v>13238</v>
      </c>
      <c r="H409" s="142"/>
      <c r="I409" s="142"/>
      <c r="J409" s="142"/>
      <c r="K409" s="142"/>
      <c r="L409" s="144">
        <v>31398</v>
      </c>
      <c r="M409" s="142" t="s">
        <v>12611</v>
      </c>
      <c r="N409" s="142"/>
    </row>
    <row r="410" spans="1:36" hidden="1" x14ac:dyDescent="0.25">
      <c r="A410" s="142">
        <v>1</v>
      </c>
      <c r="B410" s="142" t="s">
        <v>13239</v>
      </c>
      <c r="C410" s="143">
        <v>43001</v>
      </c>
      <c r="D410" s="142" t="s">
        <v>12701</v>
      </c>
      <c r="E410" s="142" t="s">
        <v>13240</v>
      </c>
      <c r="F410" s="142" t="s">
        <v>13241</v>
      </c>
      <c r="G410" s="142" t="s">
        <v>13242</v>
      </c>
      <c r="H410" s="142"/>
      <c r="I410" s="142"/>
      <c r="J410" s="142"/>
      <c r="K410" s="142"/>
      <c r="L410" s="144">
        <v>5000</v>
      </c>
      <c r="M410" s="142" t="s">
        <v>11057</v>
      </c>
      <c r="N410" s="142"/>
    </row>
    <row r="411" spans="1:36" hidden="1" x14ac:dyDescent="0.25">
      <c r="A411" s="142">
        <v>1</v>
      </c>
      <c r="B411" s="142" t="s">
        <v>13243</v>
      </c>
      <c r="C411" s="143">
        <v>43002</v>
      </c>
      <c r="D411" s="142" t="s">
        <v>13244</v>
      </c>
      <c r="E411" s="142" t="s">
        <v>13245</v>
      </c>
      <c r="F411" s="142" t="s">
        <v>13246</v>
      </c>
      <c r="G411" s="142" t="s">
        <v>13247</v>
      </c>
      <c r="H411" s="142"/>
      <c r="I411" s="142"/>
      <c r="J411" s="142"/>
      <c r="K411" s="142"/>
      <c r="L411" s="144">
        <v>5000</v>
      </c>
      <c r="M411" s="142" t="s">
        <v>12217</v>
      </c>
      <c r="N411" s="142"/>
    </row>
    <row r="412" spans="1:36" hidden="1" x14ac:dyDescent="0.25">
      <c r="A412" s="142">
        <v>1</v>
      </c>
      <c r="B412" s="142" t="s">
        <v>13248</v>
      </c>
      <c r="C412" s="143">
        <v>43007</v>
      </c>
      <c r="D412" s="142" t="s">
        <v>12642</v>
      </c>
      <c r="E412" s="142" t="s">
        <v>12643</v>
      </c>
      <c r="F412" s="142" t="s">
        <v>12644</v>
      </c>
      <c r="G412" s="142" t="s">
        <v>12645</v>
      </c>
      <c r="H412" s="142"/>
      <c r="I412" s="142"/>
      <c r="J412" s="142"/>
      <c r="K412" s="142"/>
      <c r="L412" s="144">
        <v>898800</v>
      </c>
      <c r="M412" s="142" t="s">
        <v>11237</v>
      </c>
      <c r="N412" s="142"/>
    </row>
    <row r="413" spans="1:36" hidden="1" x14ac:dyDescent="0.25">
      <c r="A413" s="142">
        <v>1</v>
      </c>
      <c r="B413" s="142" t="s">
        <v>13249</v>
      </c>
      <c r="C413" s="143">
        <v>43003</v>
      </c>
      <c r="D413" s="142" t="s">
        <v>13250</v>
      </c>
      <c r="E413" s="142" t="s">
        <v>12586</v>
      </c>
      <c r="F413" s="142" t="s">
        <v>24</v>
      </c>
      <c r="G413" s="142" t="s">
        <v>12587</v>
      </c>
      <c r="H413" s="142"/>
      <c r="I413" s="142"/>
      <c r="J413" s="142"/>
      <c r="K413" s="142"/>
      <c r="L413" s="144">
        <v>20000</v>
      </c>
      <c r="M413" s="142" t="s">
        <v>12588</v>
      </c>
      <c r="N413" s="142"/>
    </row>
    <row r="414" spans="1:36" hidden="1" x14ac:dyDescent="0.25">
      <c r="A414" s="142">
        <v>1</v>
      </c>
      <c r="B414" s="142" t="s">
        <v>13251</v>
      </c>
      <c r="C414" s="143">
        <v>43003</v>
      </c>
      <c r="D414" s="142" t="s">
        <v>13250</v>
      </c>
      <c r="E414" s="142" t="s">
        <v>12586</v>
      </c>
      <c r="F414" s="142" t="s">
        <v>24</v>
      </c>
      <c r="G414" s="142" t="s">
        <v>12587</v>
      </c>
      <c r="H414" s="142"/>
      <c r="I414" s="142"/>
      <c r="J414" s="142"/>
      <c r="K414" s="142"/>
      <c r="L414" s="144">
        <v>20000</v>
      </c>
      <c r="M414" s="142" t="s">
        <v>12588</v>
      </c>
      <c r="N414" s="142"/>
    </row>
    <row r="415" spans="1:36" hidden="1" x14ac:dyDescent="0.25">
      <c r="A415" s="142">
        <v>1</v>
      </c>
      <c r="B415" s="142" t="s">
        <v>13252</v>
      </c>
      <c r="C415" s="143">
        <v>43007</v>
      </c>
      <c r="D415" s="142" t="s">
        <v>12687</v>
      </c>
      <c r="E415" s="142" t="s">
        <v>12688</v>
      </c>
      <c r="F415" s="142" t="s">
        <v>24</v>
      </c>
      <c r="G415" s="142" t="s">
        <v>12689</v>
      </c>
      <c r="H415" s="142"/>
      <c r="I415" s="142"/>
      <c r="J415" s="142"/>
      <c r="K415" s="142"/>
      <c r="L415" s="144">
        <v>204000</v>
      </c>
      <c r="M415" s="142" t="s">
        <v>13253</v>
      </c>
      <c r="N415" s="142"/>
    </row>
    <row r="416" spans="1:36" s="157" customFormat="1" hidden="1" x14ac:dyDescent="0.25">
      <c r="A416" s="139">
        <v>1</v>
      </c>
      <c r="B416" s="139" t="s">
        <v>13254</v>
      </c>
      <c r="C416" s="140">
        <v>43007</v>
      </c>
      <c r="D416" s="139" t="s">
        <v>13255</v>
      </c>
      <c r="E416" s="139" t="s">
        <v>13256</v>
      </c>
      <c r="F416" s="139" t="s">
        <v>24</v>
      </c>
      <c r="G416" s="139" t="s">
        <v>13257</v>
      </c>
      <c r="H416" s="139" t="s">
        <v>13258</v>
      </c>
      <c r="I416" s="139" t="s">
        <v>1813</v>
      </c>
      <c r="J416" s="139" t="s">
        <v>1493</v>
      </c>
      <c r="K416" s="139">
        <v>38540</v>
      </c>
      <c r="L416" s="154">
        <v>106000</v>
      </c>
      <c r="M416" s="139" t="s">
        <v>12611</v>
      </c>
      <c r="N416" s="139" t="s">
        <v>1833</v>
      </c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  <c r="AC416" s="156"/>
      <c r="AD416" s="156"/>
      <c r="AE416" s="156"/>
      <c r="AF416" s="156"/>
      <c r="AG416" s="156"/>
      <c r="AH416" s="156"/>
      <c r="AI416" s="156"/>
      <c r="AJ416" s="156"/>
    </row>
    <row r="417" spans="1:36" hidden="1" x14ac:dyDescent="0.25">
      <c r="A417" s="142">
        <v>1</v>
      </c>
      <c r="B417" s="142" t="s">
        <v>13259</v>
      </c>
      <c r="C417" s="143">
        <v>43003</v>
      </c>
      <c r="D417" s="142" t="s">
        <v>12701</v>
      </c>
      <c r="E417" s="142" t="s">
        <v>12702</v>
      </c>
      <c r="F417" s="142" t="s">
        <v>12703</v>
      </c>
      <c r="G417" s="142" t="s">
        <v>13210</v>
      </c>
      <c r="H417" s="142"/>
      <c r="I417" s="142"/>
      <c r="J417" s="142"/>
      <c r="K417" s="142"/>
      <c r="L417" s="144">
        <v>20000</v>
      </c>
      <c r="M417" s="142" t="s">
        <v>12217</v>
      </c>
      <c r="N417" s="142"/>
    </row>
    <row r="418" spans="1:36" hidden="1" x14ac:dyDescent="0.25">
      <c r="A418" s="142">
        <v>1</v>
      </c>
      <c r="B418" s="142" t="s">
        <v>13260</v>
      </c>
      <c r="C418" s="143">
        <v>43005</v>
      </c>
      <c r="D418" s="142" t="s">
        <v>13244</v>
      </c>
      <c r="E418" s="142" t="s">
        <v>13245</v>
      </c>
      <c r="F418" s="142" t="s">
        <v>13246</v>
      </c>
      <c r="G418" s="142" t="s">
        <v>13247</v>
      </c>
      <c r="H418" s="142"/>
      <c r="I418" s="142"/>
      <c r="J418" s="142"/>
      <c r="K418" s="142"/>
      <c r="L418" s="144">
        <v>95000</v>
      </c>
      <c r="M418" s="142" t="s">
        <v>12217</v>
      </c>
      <c r="N418" s="142"/>
    </row>
    <row r="419" spans="1:36" hidden="1" x14ac:dyDescent="0.25">
      <c r="A419" s="142">
        <v>1</v>
      </c>
      <c r="B419" s="142" t="s">
        <v>13261</v>
      </c>
      <c r="C419" s="143">
        <v>43005</v>
      </c>
      <c r="D419" s="142" t="s">
        <v>12701</v>
      </c>
      <c r="E419" s="142" t="s">
        <v>13240</v>
      </c>
      <c r="F419" s="142" t="s">
        <v>13241</v>
      </c>
      <c r="G419" s="142" t="s">
        <v>13242</v>
      </c>
      <c r="H419" s="142"/>
      <c r="I419" s="142"/>
      <c r="J419" s="142"/>
      <c r="K419" s="142"/>
      <c r="L419" s="144">
        <v>95000</v>
      </c>
      <c r="M419" s="142" t="s">
        <v>12217</v>
      </c>
      <c r="N419" s="142"/>
    </row>
    <row r="420" spans="1:36" hidden="1" x14ac:dyDescent="0.25">
      <c r="A420" s="142">
        <v>1</v>
      </c>
      <c r="B420" s="142" t="s">
        <v>13262</v>
      </c>
      <c r="C420" s="143">
        <v>43006</v>
      </c>
      <c r="D420" s="142" t="s">
        <v>13255</v>
      </c>
      <c r="E420" s="142" t="s">
        <v>13256</v>
      </c>
      <c r="F420" s="142" t="s">
        <v>24</v>
      </c>
      <c r="G420" s="142" t="s">
        <v>13263</v>
      </c>
      <c r="H420" s="142"/>
      <c r="I420" s="142"/>
      <c r="J420" s="142"/>
      <c r="K420" s="142"/>
      <c r="L420" s="144">
        <v>1000</v>
      </c>
      <c r="M420" s="142" t="s">
        <v>13264</v>
      </c>
      <c r="N420" s="142"/>
    </row>
    <row r="421" spans="1:36" hidden="1" x14ac:dyDescent="0.25">
      <c r="A421" s="142">
        <v>1</v>
      </c>
      <c r="B421" s="142" t="s">
        <v>13265</v>
      </c>
      <c r="C421" s="143">
        <v>43008</v>
      </c>
      <c r="D421" s="142" t="s">
        <v>13266</v>
      </c>
      <c r="E421" s="142" t="s">
        <v>13267</v>
      </c>
      <c r="F421" s="142" t="s">
        <v>13268</v>
      </c>
      <c r="G421" s="142" t="s">
        <v>13269</v>
      </c>
      <c r="H421" s="142"/>
      <c r="I421" s="142"/>
      <c r="J421" s="142"/>
      <c r="K421" s="142"/>
      <c r="L421" s="144">
        <v>215000</v>
      </c>
      <c r="M421" s="142" t="s">
        <v>13270</v>
      </c>
      <c r="N421" s="142"/>
    </row>
    <row r="422" spans="1:36" hidden="1" x14ac:dyDescent="0.25">
      <c r="A422" s="142">
        <v>1</v>
      </c>
      <c r="B422" s="142" t="s">
        <v>13271</v>
      </c>
      <c r="C422" s="143">
        <v>43007</v>
      </c>
      <c r="D422" s="142" t="s">
        <v>13272</v>
      </c>
      <c r="E422" s="142" t="s">
        <v>13273</v>
      </c>
      <c r="F422" s="142" t="s">
        <v>13274</v>
      </c>
      <c r="G422" s="142" t="s">
        <v>13275</v>
      </c>
      <c r="H422" s="142"/>
      <c r="I422" s="142"/>
      <c r="J422" s="142"/>
      <c r="K422" s="142"/>
      <c r="L422" s="144">
        <v>5000</v>
      </c>
      <c r="M422" s="142" t="s">
        <v>13276</v>
      </c>
      <c r="N422" s="142"/>
    </row>
    <row r="423" spans="1:36" hidden="1" x14ac:dyDescent="0.25">
      <c r="A423" s="142">
        <v>1</v>
      </c>
      <c r="B423" s="142" t="s">
        <v>13277</v>
      </c>
      <c r="C423" s="143">
        <v>43007</v>
      </c>
      <c r="D423" s="142" t="s">
        <v>13278</v>
      </c>
      <c r="E423" s="142" t="s">
        <v>13279</v>
      </c>
      <c r="F423" s="142" t="s">
        <v>13280</v>
      </c>
      <c r="G423" s="142" t="s">
        <v>13281</v>
      </c>
      <c r="H423" s="142"/>
      <c r="I423" s="142"/>
      <c r="J423" s="142"/>
      <c r="K423" s="142"/>
      <c r="L423" s="144">
        <v>52493</v>
      </c>
      <c r="M423" s="142" t="s">
        <v>12137</v>
      </c>
      <c r="N423" s="142"/>
    </row>
    <row r="424" spans="1:36" x14ac:dyDescent="0.25"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  <c r="AC424" s="156"/>
      <c r="AD424" s="156"/>
      <c r="AE424" s="156"/>
      <c r="AF424" s="156"/>
      <c r="AG424" s="156"/>
      <c r="AH424" s="156"/>
      <c r="AI424" s="156"/>
      <c r="AJ424" s="156"/>
    </row>
    <row r="425" spans="1:36" x14ac:dyDescent="0.25">
      <c r="L425" s="161">
        <f>+L63+L73+L135+L179+L373+L399</f>
        <v>882801.37</v>
      </c>
    </row>
  </sheetData>
  <autoFilter ref="A11:AJ423">
    <filterColumn colId="5">
      <filters>
        <filter val="GAJJ661007B56"/>
        <filter val="HABO840502NM1"/>
        <filter val="HUMF730312U2A"/>
        <filter val="JAGG7511067Q6"/>
        <filter val="LOSM690731FGA"/>
        <filter val="RARF640531443"/>
      </filters>
    </filterColumn>
    <filterColumn colId="13">
      <customFilters>
        <customFilter operator="notEqual" val=" "/>
      </customFilters>
    </filterColumn>
  </autoFilter>
  <pageMargins left="0.7" right="0.7" top="0.75" bottom="0.75" header="0.3" footer="0.3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4:R494"/>
  <sheetViews>
    <sheetView tabSelected="1" zoomScale="80" zoomScaleNormal="80" workbookViewId="0">
      <selection activeCell="K26" sqref="K26"/>
    </sheetView>
  </sheetViews>
  <sheetFormatPr baseColWidth="10" defaultRowHeight="15" x14ac:dyDescent="0.25"/>
  <cols>
    <col min="1" max="1" width="2.42578125" customWidth="1"/>
    <col min="2" max="2" width="16.42578125" hidden="1" customWidth="1"/>
    <col min="3" max="3" width="14.5703125" customWidth="1"/>
    <col min="4" max="4" width="15.85546875" bestFit="1" customWidth="1"/>
    <col min="5" max="5" width="36.7109375" customWidth="1"/>
    <col min="6" max="6" width="17.85546875" bestFit="1" customWidth="1"/>
    <col min="7" max="7" width="69.5703125" customWidth="1"/>
    <col min="8" max="8" width="26" bestFit="1" customWidth="1"/>
    <col min="9" max="9" width="29.140625" bestFit="1" customWidth="1"/>
    <col min="10" max="10" width="13.85546875" bestFit="1" customWidth="1"/>
    <col min="11" max="11" width="10.28515625" customWidth="1"/>
    <col min="13" max="13" width="35.5703125" bestFit="1" customWidth="1"/>
    <col min="14" max="14" width="28.85546875" bestFit="1" customWidth="1"/>
  </cols>
  <sheetData>
    <row r="4" spans="1:18" ht="27" customHeight="1" x14ac:dyDescent="0.25">
      <c r="A4" s="152" t="s">
        <v>9155</v>
      </c>
      <c r="B4" s="152" t="s">
        <v>1478</v>
      </c>
      <c r="C4" s="152" t="s">
        <v>7717</v>
      </c>
      <c r="D4" s="152" t="s">
        <v>7718</v>
      </c>
      <c r="E4" s="152" t="s">
        <v>7719</v>
      </c>
      <c r="F4" s="152" t="s">
        <v>3</v>
      </c>
      <c r="G4" s="152" t="s">
        <v>7720</v>
      </c>
      <c r="H4" s="152" t="s">
        <v>1479</v>
      </c>
      <c r="I4" s="152" t="s">
        <v>1481</v>
      </c>
      <c r="J4" s="152" t="s">
        <v>9156</v>
      </c>
      <c r="K4" s="136" t="s">
        <v>1480</v>
      </c>
      <c r="L4" s="152" t="s">
        <v>9157</v>
      </c>
      <c r="M4" s="152" t="s">
        <v>7751</v>
      </c>
      <c r="N4" s="152" t="s">
        <v>14475</v>
      </c>
      <c r="O4" s="168"/>
      <c r="P4" s="168"/>
      <c r="Q4" s="168"/>
      <c r="R4" s="169"/>
    </row>
    <row r="5" spans="1:18" hidden="1" x14ac:dyDescent="0.25">
      <c r="A5">
        <v>1</v>
      </c>
      <c r="B5" t="s">
        <v>13282</v>
      </c>
      <c r="C5" s="86">
        <v>43010</v>
      </c>
      <c r="D5" t="s">
        <v>8</v>
      </c>
      <c r="E5" t="s">
        <v>13283</v>
      </c>
      <c r="F5" t="s">
        <v>13284</v>
      </c>
      <c r="G5" t="s">
        <v>13285</v>
      </c>
      <c r="L5" s="132">
        <v>3000</v>
      </c>
      <c r="M5" t="s">
        <v>1833</v>
      </c>
    </row>
    <row r="6" spans="1:18" hidden="1" x14ac:dyDescent="0.25">
      <c r="A6">
        <v>1</v>
      </c>
      <c r="B6" t="s">
        <v>13286</v>
      </c>
      <c r="C6" s="86">
        <v>43010</v>
      </c>
      <c r="D6" t="s">
        <v>13287</v>
      </c>
      <c r="E6" t="s">
        <v>13288</v>
      </c>
      <c r="F6" t="s">
        <v>13289</v>
      </c>
      <c r="G6" t="s">
        <v>13290</v>
      </c>
      <c r="L6" s="132">
        <v>5000</v>
      </c>
      <c r="M6" t="s">
        <v>13291</v>
      </c>
    </row>
    <row r="7" spans="1:18" hidden="1" x14ac:dyDescent="0.25">
      <c r="A7">
        <v>1</v>
      </c>
      <c r="B7" t="s">
        <v>13292</v>
      </c>
      <c r="C7" s="86">
        <v>43010</v>
      </c>
      <c r="D7" t="s">
        <v>12748</v>
      </c>
      <c r="E7" t="s">
        <v>12749</v>
      </c>
      <c r="F7" t="s">
        <v>12750</v>
      </c>
      <c r="G7" t="s">
        <v>12751</v>
      </c>
      <c r="L7" s="132">
        <v>60000</v>
      </c>
      <c r="M7" t="s">
        <v>10840</v>
      </c>
    </row>
    <row r="8" spans="1:18" hidden="1" x14ac:dyDescent="0.25">
      <c r="A8">
        <v>1</v>
      </c>
      <c r="B8" t="s">
        <v>13293</v>
      </c>
      <c r="C8" s="86">
        <v>43010</v>
      </c>
      <c r="D8" t="s">
        <v>8</v>
      </c>
      <c r="E8" t="s">
        <v>13294</v>
      </c>
      <c r="F8" t="s">
        <v>13295</v>
      </c>
      <c r="G8" t="s">
        <v>13296</v>
      </c>
      <c r="L8" s="132">
        <v>5000</v>
      </c>
      <c r="M8" t="s">
        <v>12634</v>
      </c>
    </row>
    <row r="9" spans="1:18" hidden="1" x14ac:dyDescent="0.25">
      <c r="A9">
        <v>1</v>
      </c>
      <c r="B9" t="s">
        <v>13297</v>
      </c>
      <c r="C9" s="86">
        <v>43010</v>
      </c>
      <c r="D9" t="s">
        <v>12724</v>
      </c>
      <c r="E9" t="s">
        <v>12725</v>
      </c>
      <c r="F9" t="s">
        <v>12726</v>
      </c>
      <c r="G9" t="s">
        <v>12727</v>
      </c>
      <c r="L9" s="132">
        <v>19904</v>
      </c>
      <c r="M9" t="s">
        <v>11057</v>
      </c>
    </row>
    <row r="10" spans="1:18" hidden="1" x14ac:dyDescent="0.25">
      <c r="A10">
        <v>1</v>
      </c>
      <c r="B10" t="s">
        <v>13298</v>
      </c>
      <c r="C10" s="86">
        <v>43010</v>
      </c>
      <c r="D10" t="s">
        <v>13299</v>
      </c>
      <c r="E10" t="s">
        <v>13283</v>
      </c>
      <c r="F10" t="s">
        <v>13284</v>
      </c>
      <c r="G10" t="s">
        <v>13285</v>
      </c>
      <c r="L10" s="132">
        <v>1500</v>
      </c>
      <c r="M10" t="s">
        <v>11472</v>
      </c>
    </row>
    <row r="11" spans="1:18" hidden="1" x14ac:dyDescent="0.25">
      <c r="A11">
        <v>1</v>
      </c>
      <c r="B11" t="s">
        <v>13300</v>
      </c>
      <c r="C11" s="86">
        <v>43010</v>
      </c>
      <c r="D11" t="s">
        <v>13299</v>
      </c>
      <c r="E11" t="s">
        <v>13283</v>
      </c>
      <c r="F11" t="s">
        <v>13284</v>
      </c>
      <c r="G11" t="s">
        <v>13285</v>
      </c>
      <c r="L11" s="132">
        <v>25500</v>
      </c>
      <c r="M11" t="s">
        <v>11472</v>
      </c>
    </row>
    <row r="12" spans="1:18" hidden="1" x14ac:dyDescent="0.25">
      <c r="A12">
        <v>1</v>
      </c>
      <c r="B12" t="s">
        <v>13301</v>
      </c>
      <c r="C12" s="86">
        <v>43010</v>
      </c>
      <c r="D12" t="s">
        <v>8</v>
      </c>
      <c r="E12" t="s">
        <v>12718</v>
      </c>
      <c r="F12" t="s">
        <v>12719</v>
      </c>
      <c r="G12" t="s">
        <v>12720</v>
      </c>
      <c r="L12" s="132">
        <v>68000</v>
      </c>
      <c r="M12" t="s">
        <v>12594</v>
      </c>
    </row>
    <row r="13" spans="1:18" hidden="1" x14ac:dyDescent="0.25">
      <c r="A13">
        <v>1</v>
      </c>
      <c r="B13" t="s">
        <v>13302</v>
      </c>
      <c r="C13" s="86">
        <v>43010</v>
      </c>
      <c r="D13" t="s">
        <v>9244</v>
      </c>
      <c r="E13" t="s">
        <v>12714</v>
      </c>
      <c r="F13" t="s">
        <v>12715</v>
      </c>
      <c r="G13" t="s">
        <v>12716</v>
      </c>
      <c r="L13" s="132">
        <v>77300</v>
      </c>
      <c r="M13" t="s">
        <v>12468</v>
      </c>
    </row>
    <row r="14" spans="1:18" x14ac:dyDescent="0.25">
      <c r="A14" s="142">
        <v>1</v>
      </c>
      <c r="B14" s="142" t="s">
        <v>13303</v>
      </c>
      <c r="C14" s="143">
        <v>43010</v>
      </c>
      <c r="D14" s="142" t="s">
        <v>8</v>
      </c>
      <c r="E14" s="142" t="s">
        <v>13304</v>
      </c>
      <c r="F14" s="142" t="s">
        <v>24</v>
      </c>
      <c r="G14" s="142" t="s">
        <v>8836</v>
      </c>
      <c r="H14" s="142"/>
      <c r="I14" s="142"/>
      <c r="J14" s="142"/>
      <c r="K14" s="142"/>
      <c r="L14" s="144">
        <v>215000</v>
      </c>
      <c r="M14" s="142" t="s">
        <v>10860</v>
      </c>
      <c r="N14" s="142"/>
    </row>
    <row r="15" spans="1:18" hidden="1" x14ac:dyDescent="0.25">
      <c r="A15">
        <v>1</v>
      </c>
      <c r="B15" t="s">
        <v>13305</v>
      </c>
      <c r="C15" s="86">
        <v>43010</v>
      </c>
      <c r="D15" t="s">
        <v>12658</v>
      </c>
      <c r="E15" t="s">
        <v>12659</v>
      </c>
      <c r="F15" t="s">
        <v>12660</v>
      </c>
      <c r="G15" t="s">
        <v>12661</v>
      </c>
      <c r="L15" s="132">
        <v>5500</v>
      </c>
      <c r="M15" t="s">
        <v>8943</v>
      </c>
    </row>
    <row r="16" spans="1:18" hidden="1" x14ac:dyDescent="0.25">
      <c r="A16">
        <v>1</v>
      </c>
      <c r="B16" t="s">
        <v>13306</v>
      </c>
      <c r="C16" s="86">
        <v>43010</v>
      </c>
      <c r="D16" t="s">
        <v>13307</v>
      </c>
      <c r="E16" t="s">
        <v>13308</v>
      </c>
      <c r="F16" t="s">
        <v>13309</v>
      </c>
      <c r="G16" t="s">
        <v>13310</v>
      </c>
      <c r="L16" s="132">
        <v>20000</v>
      </c>
      <c r="M16" t="s">
        <v>12468</v>
      </c>
    </row>
    <row r="17" spans="1:14" hidden="1" x14ac:dyDescent="0.25">
      <c r="A17">
        <v>1</v>
      </c>
      <c r="B17" t="s">
        <v>13311</v>
      </c>
      <c r="C17" s="86">
        <v>43011</v>
      </c>
      <c r="D17" t="s">
        <v>8</v>
      </c>
      <c r="E17" t="s">
        <v>12465</v>
      </c>
      <c r="F17" t="s">
        <v>12466</v>
      </c>
      <c r="G17" t="s">
        <v>12467</v>
      </c>
      <c r="L17" s="132">
        <v>6000</v>
      </c>
      <c r="M17" t="s">
        <v>1833</v>
      </c>
    </row>
    <row r="18" spans="1:14" hidden="1" x14ac:dyDescent="0.25">
      <c r="A18">
        <v>1</v>
      </c>
      <c r="B18" t="s">
        <v>13312</v>
      </c>
      <c r="C18" s="86">
        <v>43011</v>
      </c>
      <c r="D18" t="s">
        <v>8</v>
      </c>
      <c r="E18" t="s">
        <v>13313</v>
      </c>
      <c r="F18" t="s">
        <v>24</v>
      </c>
      <c r="G18" t="s">
        <v>13314</v>
      </c>
      <c r="L18" s="132">
        <v>1000</v>
      </c>
      <c r="M18" t="s">
        <v>1833</v>
      </c>
    </row>
    <row r="19" spans="1:14" hidden="1" x14ac:dyDescent="0.25">
      <c r="A19">
        <v>1</v>
      </c>
      <c r="B19" t="s">
        <v>13315</v>
      </c>
      <c r="C19" s="86">
        <v>43011</v>
      </c>
      <c r="D19" t="s">
        <v>10965</v>
      </c>
      <c r="E19" t="s">
        <v>10966</v>
      </c>
      <c r="F19" t="s">
        <v>24</v>
      </c>
      <c r="G19" t="s">
        <v>10967</v>
      </c>
      <c r="L19" s="132">
        <v>8500</v>
      </c>
      <c r="M19" t="s">
        <v>11168</v>
      </c>
    </row>
    <row r="20" spans="1:14" x14ac:dyDescent="0.25">
      <c r="A20" s="142">
        <v>1</v>
      </c>
      <c r="B20" s="142" t="s">
        <v>13316</v>
      </c>
      <c r="C20" s="143">
        <v>43011</v>
      </c>
      <c r="D20" s="142" t="s">
        <v>13317</v>
      </c>
      <c r="E20" s="142" t="s">
        <v>13318</v>
      </c>
      <c r="F20" s="142" t="s">
        <v>24</v>
      </c>
      <c r="G20" s="142" t="s">
        <v>13319</v>
      </c>
      <c r="H20" s="142"/>
      <c r="I20" s="142"/>
      <c r="J20" s="142"/>
      <c r="K20" s="142"/>
      <c r="L20" s="144">
        <v>165000</v>
      </c>
      <c r="M20" s="142" t="s">
        <v>11168</v>
      </c>
      <c r="N20" s="142"/>
    </row>
    <row r="21" spans="1:14" hidden="1" x14ac:dyDescent="0.25">
      <c r="A21">
        <v>1</v>
      </c>
      <c r="B21" t="s">
        <v>13320</v>
      </c>
      <c r="C21" s="86">
        <v>43011</v>
      </c>
      <c r="D21" t="s">
        <v>13317</v>
      </c>
      <c r="E21" t="s">
        <v>13318</v>
      </c>
      <c r="F21" t="s">
        <v>24</v>
      </c>
      <c r="G21" t="s">
        <v>13319</v>
      </c>
      <c r="L21" s="132">
        <v>50000</v>
      </c>
      <c r="M21" t="s">
        <v>11168</v>
      </c>
    </row>
    <row r="22" spans="1:14" hidden="1" x14ac:dyDescent="0.25">
      <c r="A22">
        <v>1</v>
      </c>
      <c r="B22" t="s">
        <v>13321</v>
      </c>
      <c r="C22" s="86">
        <v>43012</v>
      </c>
      <c r="D22" t="s">
        <v>8</v>
      </c>
      <c r="E22" t="s">
        <v>13322</v>
      </c>
      <c r="F22" t="s">
        <v>13323</v>
      </c>
      <c r="G22" t="s">
        <v>5025</v>
      </c>
      <c r="L22" s="132">
        <v>15000</v>
      </c>
      <c r="M22" t="s">
        <v>13324</v>
      </c>
    </row>
    <row r="23" spans="1:14" hidden="1" x14ac:dyDescent="0.25">
      <c r="A23">
        <v>1</v>
      </c>
      <c r="B23" t="s">
        <v>13325</v>
      </c>
      <c r="C23" s="86">
        <v>43012</v>
      </c>
      <c r="D23" t="s">
        <v>12708</v>
      </c>
      <c r="E23" t="s">
        <v>12552</v>
      </c>
      <c r="F23" t="s">
        <v>24</v>
      </c>
      <c r="G23" t="s">
        <v>12553</v>
      </c>
      <c r="L23" s="132">
        <v>9360</v>
      </c>
      <c r="M23" t="s">
        <v>13326</v>
      </c>
    </row>
    <row r="24" spans="1:14" hidden="1" x14ac:dyDescent="0.25">
      <c r="A24">
        <v>1</v>
      </c>
      <c r="B24" t="s">
        <v>13327</v>
      </c>
      <c r="C24" s="86">
        <v>43012</v>
      </c>
      <c r="D24" t="s">
        <v>8</v>
      </c>
      <c r="E24" t="s">
        <v>13328</v>
      </c>
      <c r="F24" t="s">
        <v>13329</v>
      </c>
      <c r="G24" t="s">
        <v>13330</v>
      </c>
      <c r="L24" s="132">
        <v>60000</v>
      </c>
      <c r="M24" t="s">
        <v>10860</v>
      </c>
    </row>
    <row r="25" spans="1:14" hidden="1" x14ac:dyDescent="0.25">
      <c r="A25">
        <v>1</v>
      </c>
      <c r="B25" t="s">
        <v>13331</v>
      </c>
      <c r="C25" s="86">
        <v>43012</v>
      </c>
      <c r="D25" t="s">
        <v>8</v>
      </c>
      <c r="E25" t="s">
        <v>13332</v>
      </c>
      <c r="F25" t="s">
        <v>13333</v>
      </c>
      <c r="G25" t="s">
        <v>13334</v>
      </c>
      <c r="L25" s="132">
        <v>5000</v>
      </c>
      <c r="M25" t="s">
        <v>13169</v>
      </c>
    </row>
    <row r="26" spans="1:14" x14ac:dyDescent="0.25">
      <c r="A26" s="142">
        <v>1</v>
      </c>
      <c r="B26" s="142" t="s">
        <v>14382</v>
      </c>
      <c r="C26" s="143">
        <v>43011</v>
      </c>
      <c r="D26" s="142" t="s">
        <v>14383</v>
      </c>
      <c r="E26" s="142" t="s">
        <v>14384</v>
      </c>
      <c r="F26" s="142" t="s">
        <v>24</v>
      </c>
      <c r="G26" s="142" t="s">
        <v>14489</v>
      </c>
      <c r="H26" s="142" t="s">
        <v>14488</v>
      </c>
      <c r="I26" s="142" t="s">
        <v>1492</v>
      </c>
      <c r="J26" s="142" t="s">
        <v>1493</v>
      </c>
      <c r="K26" s="142">
        <v>38010</v>
      </c>
      <c r="L26" s="144">
        <v>217000</v>
      </c>
      <c r="M26" s="142" t="s">
        <v>12217</v>
      </c>
      <c r="N26" s="142"/>
    </row>
    <row r="27" spans="1:14" hidden="1" x14ac:dyDescent="0.25">
      <c r="A27">
        <v>1</v>
      </c>
      <c r="B27" t="s">
        <v>13337</v>
      </c>
      <c r="C27" s="86">
        <v>43012</v>
      </c>
      <c r="D27" t="s">
        <v>5842</v>
      </c>
      <c r="E27" t="s">
        <v>12465</v>
      </c>
      <c r="F27" t="s">
        <v>12466</v>
      </c>
      <c r="G27" t="s">
        <v>12467</v>
      </c>
      <c r="L27" s="132">
        <v>35000</v>
      </c>
      <c r="M27" t="s">
        <v>12468</v>
      </c>
    </row>
    <row r="28" spans="1:14" hidden="1" x14ac:dyDescent="0.25">
      <c r="A28">
        <v>1</v>
      </c>
      <c r="B28" t="s">
        <v>13338</v>
      </c>
      <c r="C28" s="86">
        <v>43012</v>
      </c>
      <c r="D28" t="s">
        <v>5842</v>
      </c>
      <c r="E28" t="s">
        <v>12465</v>
      </c>
      <c r="F28" t="s">
        <v>12466</v>
      </c>
      <c r="G28" t="s">
        <v>12467</v>
      </c>
      <c r="L28" s="132">
        <v>40000</v>
      </c>
      <c r="M28" t="s">
        <v>12468</v>
      </c>
    </row>
    <row r="29" spans="1:14" hidden="1" x14ac:dyDescent="0.25">
      <c r="A29">
        <v>1</v>
      </c>
      <c r="B29" t="s">
        <v>13339</v>
      </c>
      <c r="C29" s="86">
        <v>43012</v>
      </c>
      <c r="D29" t="s">
        <v>5842</v>
      </c>
      <c r="E29" t="s">
        <v>12465</v>
      </c>
      <c r="F29" t="s">
        <v>12466</v>
      </c>
      <c r="G29" t="s">
        <v>12467</v>
      </c>
      <c r="L29" s="132">
        <v>66654.89</v>
      </c>
      <c r="M29" t="s">
        <v>12468</v>
      </c>
    </row>
    <row r="30" spans="1:14" hidden="1" x14ac:dyDescent="0.25">
      <c r="A30">
        <v>1</v>
      </c>
      <c r="B30" t="s">
        <v>13340</v>
      </c>
      <c r="C30" s="86">
        <v>43013</v>
      </c>
      <c r="D30" t="s">
        <v>13341</v>
      </c>
      <c r="E30" t="s">
        <v>13342</v>
      </c>
      <c r="F30" t="s">
        <v>24</v>
      </c>
      <c r="G30" t="s">
        <v>13343</v>
      </c>
      <c r="L30" s="132">
        <v>2531</v>
      </c>
      <c r="M30" t="s">
        <v>1833</v>
      </c>
    </row>
    <row r="31" spans="1:14" hidden="1" x14ac:dyDescent="0.25">
      <c r="A31">
        <v>1</v>
      </c>
      <c r="B31" t="s">
        <v>13344</v>
      </c>
      <c r="C31" s="86">
        <v>43013</v>
      </c>
      <c r="D31" t="s">
        <v>8</v>
      </c>
      <c r="E31" t="s">
        <v>13345</v>
      </c>
      <c r="F31" t="s">
        <v>24</v>
      </c>
      <c r="G31" t="s">
        <v>13346</v>
      </c>
      <c r="L31" s="132">
        <v>20000</v>
      </c>
      <c r="M31" t="s">
        <v>13347</v>
      </c>
    </row>
    <row r="32" spans="1:14" hidden="1" x14ac:dyDescent="0.25">
      <c r="A32">
        <v>1</v>
      </c>
      <c r="B32" t="s">
        <v>13348</v>
      </c>
      <c r="C32" s="86">
        <v>43013</v>
      </c>
      <c r="D32" t="s">
        <v>13349</v>
      </c>
      <c r="E32" t="s">
        <v>9473</v>
      </c>
      <c r="F32" t="s">
        <v>9474</v>
      </c>
      <c r="G32" t="s">
        <v>9475</v>
      </c>
      <c r="L32" s="132">
        <v>8500</v>
      </c>
      <c r="M32" t="s">
        <v>13350</v>
      </c>
    </row>
    <row r="33" spans="1:14" hidden="1" x14ac:dyDescent="0.25">
      <c r="A33">
        <v>1</v>
      </c>
      <c r="B33" t="s">
        <v>13351</v>
      </c>
      <c r="C33" s="86">
        <v>43013</v>
      </c>
      <c r="D33" t="s">
        <v>12642</v>
      </c>
      <c r="E33" t="s">
        <v>12643</v>
      </c>
      <c r="F33" t="s">
        <v>12644</v>
      </c>
      <c r="G33" t="s">
        <v>12645</v>
      </c>
      <c r="L33" s="132">
        <v>17234</v>
      </c>
      <c r="M33" t="s">
        <v>11237</v>
      </c>
    </row>
    <row r="34" spans="1:14" hidden="1" x14ac:dyDescent="0.25">
      <c r="A34">
        <v>1</v>
      </c>
      <c r="B34" t="s">
        <v>13352</v>
      </c>
      <c r="C34" s="86">
        <v>43013</v>
      </c>
      <c r="D34" t="s">
        <v>8</v>
      </c>
      <c r="E34" t="s">
        <v>12718</v>
      </c>
      <c r="F34" t="s">
        <v>12719</v>
      </c>
      <c r="G34" t="s">
        <v>12720</v>
      </c>
      <c r="L34" s="132">
        <v>18500</v>
      </c>
      <c r="M34" t="s">
        <v>1833</v>
      </c>
    </row>
    <row r="35" spans="1:14" hidden="1" x14ac:dyDescent="0.25">
      <c r="A35">
        <v>1</v>
      </c>
      <c r="B35" t="s">
        <v>13353</v>
      </c>
      <c r="C35" s="86">
        <v>43013</v>
      </c>
      <c r="D35" t="s">
        <v>13287</v>
      </c>
      <c r="E35" t="s">
        <v>13288</v>
      </c>
      <c r="F35" t="s">
        <v>13289</v>
      </c>
      <c r="G35" t="s">
        <v>13290</v>
      </c>
      <c r="L35" s="132">
        <v>70457.789999999994</v>
      </c>
      <c r="M35" t="s">
        <v>11168</v>
      </c>
    </row>
    <row r="36" spans="1:14" x14ac:dyDescent="0.25">
      <c r="A36" s="142">
        <v>1</v>
      </c>
      <c r="B36" s="142" t="s">
        <v>14386</v>
      </c>
      <c r="C36" s="143">
        <v>43011</v>
      </c>
      <c r="D36" s="142" t="s">
        <v>14383</v>
      </c>
      <c r="E36" s="142" t="s">
        <v>14384</v>
      </c>
      <c r="F36" s="142" t="s">
        <v>24</v>
      </c>
      <c r="G36" s="142" t="s">
        <v>14385</v>
      </c>
      <c r="H36" s="142"/>
      <c r="I36" s="142"/>
      <c r="J36" s="142"/>
      <c r="K36" s="142"/>
      <c r="L36" s="144">
        <v>108000</v>
      </c>
      <c r="M36" s="142" t="s">
        <v>12217</v>
      </c>
      <c r="N36" s="142"/>
    </row>
    <row r="37" spans="1:14" x14ac:dyDescent="0.25">
      <c r="A37" s="142">
        <v>1</v>
      </c>
      <c r="B37" s="142" t="s">
        <v>13335</v>
      </c>
      <c r="C37" s="143">
        <v>43012</v>
      </c>
      <c r="D37" s="142" t="s">
        <v>13336</v>
      </c>
      <c r="E37" s="142" t="s">
        <v>11485</v>
      </c>
      <c r="F37" s="142" t="s">
        <v>11486</v>
      </c>
      <c r="G37" s="142" t="s">
        <v>11487</v>
      </c>
      <c r="H37" s="142"/>
      <c r="I37" s="142"/>
      <c r="J37" s="142"/>
      <c r="K37" s="142"/>
      <c r="L37" s="144">
        <v>212000</v>
      </c>
      <c r="M37" s="142" t="s">
        <v>12594</v>
      </c>
      <c r="N37" s="142"/>
    </row>
    <row r="38" spans="1:14" x14ac:dyDescent="0.25">
      <c r="A38" s="142">
        <v>1</v>
      </c>
      <c r="B38" s="142" t="s">
        <v>13354</v>
      </c>
      <c r="C38" s="143">
        <v>43013</v>
      </c>
      <c r="D38" s="142" t="s">
        <v>13355</v>
      </c>
      <c r="E38" s="142" t="s">
        <v>12729</v>
      </c>
      <c r="F38" s="142" t="s">
        <v>12730</v>
      </c>
      <c r="G38" s="142" t="s">
        <v>12731</v>
      </c>
      <c r="H38" s="142"/>
      <c r="I38" s="142"/>
      <c r="J38" s="142"/>
      <c r="K38" s="142"/>
      <c r="L38" s="144">
        <v>330194.48</v>
      </c>
      <c r="M38" s="142" t="s">
        <v>11211</v>
      </c>
      <c r="N38" s="142"/>
    </row>
    <row r="39" spans="1:14" x14ac:dyDescent="0.25">
      <c r="A39" s="142">
        <v>1</v>
      </c>
      <c r="B39" s="142" t="s">
        <v>13356</v>
      </c>
      <c r="C39" s="143">
        <v>43014</v>
      </c>
      <c r="D39" s="142" t="s">
        <v>8</v>
      </c>
      <c r="E39" s="142" t="s">
        <v>13357</v>
      </c>
      <c r="F39" s="142" t="s">
        <v>13358</v>
      </c>
      <c r="G39" s="142" t="s">
        <v>13359</v>
      </c>
      <c r="H39" s="142"/>
      <c r="I39" s="142"/>
      <c r="J39" s="142"/>
      <c r="K39" s="142"/>
      <c r="L39" s="144">
        <v>212500</v>
      </c>
      <c r="M39" s="142" t="s">
        <v>10829</v>
      </c>
      <c r="N39" s="142"/>
    </row>
    <row r="40" spans="1:14" hidden="1" x14ac:dyDescent="0.25">
      <c r="A40">
        <v>1</v>
      </c>
      <c r="B40" t="s">
        <v>13364</v>
      </c>
      <c r="C40" s="86">
        <v>43014</v>
      </c>
      <c r="D40" t="s">
        <v>8</v>
      </c>
      <c r="E40" t="s">
        <v>13365</v>
      </c>
      <c r="F40" t="s">
        <v>13366</v>
      </c>
      <c r="G40" t="s">
        <v>13367</v>
      </c>
      <c r="L40" s="132">
        <v>1000</v>
      </c>
      <c r="M40" t="s">
        <v>13368</v>
      </c>
    </row>
    <row r="41" spans="1:14" hidden="1" x14ac:dyDescent="0.25">
      <c r="A41">
        <v>1</v>
      </c>
      <c r="B41" t="s">
        <v>13369</v>
      </c>
      <c r="C41" s="86">
        <v>43014</v>
      </c>
      <c r="D41" t="s">
        <v>8</v>
      </c>
      <c r="E41" t="s">
        <v>13328</v>
      </c>
      <c r="F41" t="s">
        <v>13329</v>
      </c>
      <c r="G41" t="s">
        <v>13330</v>
      </c>
      <c r="L41">
        <v>399</v>
      </c>
      <c r="M41" t="s">
        <v>10860</v>
      </c>
    </row>
    <row r="42" spans="1:14" hidden="1" x14ac:dyDescent="0.25">
      <c r="A42">
        <v>1</v>
      </c>
      <c r="B42" t="s">
        <v>13370</v>
      </c>
      <c r="C42" s="86">
        <v>43015</v>
      </c>
      <c r="D42" t="s">
        <v>8</v>
      </c>
      <c r="E42" t="s">
        <v>13342</v>
      </c>
      <c r="F42" t="s">
        <v>24</v>
      </c>
      <c r="G42" t="s">
        <v>13343</v>
      </c>
      <c r="L42" s="132">
        <v>1000</v>
      </c>
      <c r="M42" t="s">
        <v>11142</v>
      </c>
    </row>
    <row r="43" spans="1:14" hidden="1" x14ac:dyDescent="0.25">
      <c r="A43">
        <v>1</v>
      </c>
      <c r="B43" t="s">
        <v>13371</v>
      </c>
      <c r="C43" s="86">
        <v>43015</v>
      </c>
      <c r="D43" t="s">
        <v>13372</v>
      </c>
      <c r="E43" t="s">
        <v>6434</v>
      </c>
      <c r="F43" t="s">
        <v>6435</v>
      </c>
      <c r="G43" t="s">
        <v>6436</v>
      </c>
      <c r="L43" s="132">
        <v>11651.42</v>
      </c>
      <c r="M43" t="s">
        <v>591</v>
      </c>
    </row>
    <row r="44" spans="1:14" x14ac:dyDescent="0.25">
      <c r="A44" s="142">
        <v>1</v>
      </c>
      <c r="B44" s="142" t="s">
        <v>13360</v>
      </c>
      <c r="C44" s="143">
        <v>43014</v>
      </c>
      <c r="D44" s="142" t="s">
        <v>13361</v>
      </c>
      <c r="E44" s="142" t="s">
        <v>13328</v>
      </c>
      <c r="F44" s="142" t="s">
        <v>13329</v>
      </c>
      <c r="G44" s="142" t="s">
        <v>13330</v>
      </c>
      <c r="H44" s="142"/>
      <c r="I44" s="142"/>
      <c r="J44" s="142"/>
      <c r="K44" s="142"/>
      <c r="L44" s="144">
        <v>172101.35</v>
      </c>
      <c r="M44" s="142" t="s">
        <v>10860</v>
      </c>
      <c r="N44" s="142"/>
    </row>
    <row r="45" spans="1:14" hidden="1" x14ac:dyDescent="0.25">
      <c r="A45">
        <v>1</v>
      </c>
      <c r="B45" t="s">
        <v>13375</v>
      </c>
      <c r="C45" s="86">
        <v>43015</v>
      </c>
      <c r="D45" t="s">
        <v>13376</v>
      </c>
      <c r="E45" t="s">
        <v>7959</v>
      </c>
      <c r="F45" t="s">
        <v>7960</v>
      </c>
      <c r="G45" t="s">
        <v>7961</v>
      </c>
      <c r="L45" s="132">
        <v>11651.39</v>
      </c>
      <c r="M45" t="s">
        <v>591</v>
      </c>
    </row>
    <row r="46" spans="1:14" hidden="1" x14ac:dyDescent="0.25">
      <c r="A46">
        <v>1</v>
      </c>
      <c r="B46" t="s">
        <v>13377</v>
      </c>
      <c r="C46" s="86">
        <v>43017</v>
      </c>
      <c r="D46" t="s">
        <v>8</v>
      </c>
      <c r="E46" t="s">
        <v>13378</v>
      </c>
      <c r="F46" t="s">
        <v>13379</v>
      </c>
      <c r="G46" t="s">
        <v>13380</v>
      </c>
      <c r="L46" s="132">
        <v>10000</v>
      </c>
      <c r="M46" t="s">
        <v>13381</v>
      </c>
    </row>
    <row r="47" spans="1:14" hidden="1" x14ac:dyDescent="0.25">
      <c r="A47">
        <v>1</v>
      </c>
      <c r="B47" t="s">
        <v>13382</v>
      </c>
      <c r="C47" s="86">
        <v>43017</v>
      </c>
      <c r="D47" t="s">
        <v>8</v>
      </c>
      <c r="E47" t="s">
        <v>771</v>
      </c>
      <c r="F47" t="s">
        <v>24</v>
      </c>
      <c r="G47" t="s">
        <v>13383</v>
      </c>
      <c r="L47" s="132">
        <v>20000</v>
      </c>
      <c r="M47" t="s">
        <v>10840</v>
      </c>
    </row>
    <row r="48" spans="1:14" hidden="1" x14ac:dyDescent="0.25">
      <c r="A48">
        <v>1</v>
      </c>
      <c r="B48" t="s">
        <v>13384</v>
      </c>
      <c r="C48" s="86">
        <v>43017</v>
      </c>
      <c r="D48" t="s">
        <v>8</v>
      </c>
      <c r="E48" t="s">
        <v>13365</v>
      </c>
      <c r="F48" t="s">
        <v>13366</v>
      </c>
      <c r="G48" t="s">
        <v>13367</v>
      </c>
      <c r="L48" s="132">
        <v>34000</v>
      </c>
      <c r="M48" t="s">
        <v>12531</v>
      </c>
    </row>
    <row r="49" spans="1:14" x14ac:dyDescent="0.25">
      <c r="A49" s="142">
        <v>1</v>
      </c>
      <c r="B49" s="142" t="s">
        <v>13362</v>
      </c>
      <c r="C49" s="143">
        <v>43014</v>
      </c>
      <c r="D49" s="142" t="s">
        <v>13363</v>
      </c>
      <c r="E49" s="142" t="s">
        <v>13294</v>
      </c>
      <c r="F49" s="142" t="s">
        <v>13295</v>
      </c>
      <c r="G49" s="142" t="s">
        <v>13296</v>
      </c>
      <c r="H49" s="142"/>
      <c r="I49" s="142"/>
      <c r="J49" s="142"/>
      <c r="K49" s="142"/>
      <c r="L49" s="144">
        <v>150000</v>
      </c>
      <c r="M49" s="142" t="s">
        <v>11265</v>
      </c>
      <c r="N49" s="142"/>
    </row>
    <row r="50" spans="1:14" x14ac:dyDescent="0.25">
      <c r="A50" s="142">
        <v>1</v>
      </c>
      <c r="B50" s="142" t="s">
        <v>13373</v>
      </c>
      <c r="C50" s="143">
        <v>43015</v>
      </c>
      <c r="D50" s="142" t="s">
        <v>13374</v>
      </c>
      <c r="E50" s="142" t="s">
        <v>6582</v>
      </c>
      <c r="F50" s="142" t="s">
        <v>6583</v>
      </c>
      <c r="G50" s="142" t="s">
        <v>6584</v>
      </c>
      <c r="H50" s="142"/>
      <c r="I50" s="142"/>
      <c r="J50" s="142"/>
      <c r="K50" s="142"/>
      <c r="L50" s="144">
        <v>219365.74</v>
      </c>
      <c r="M50" s="142" t="s">
        <v>591</v>
      </c>
      <c r="N50" s="142"/>
    </row>
    <row r="51" spans="1:14" hidden="1" x14ac:dyDescent="0.25">
      <c r="A51">
        <v>1</v>
      </c>
      <c r="B51" t="s">
        <v>13391</v>
      </c>
      <c r="C51" s="86">
        <v>43018</v>
      </c>
      <c r="D51" t="s">
        <v>8</v>
      </c>
      <c r="E51" t="s">
        <v>13392</v>
      </c>
      <c r="F51" t="s">
        <v>13393</v>
      </c>
      <c r="G51" t="s">
        <v>13394</v>
      </c>
      <c r="L51" s="132">
        <v>1000</v>
      </c>
      <c r="M51" t="s">
        <v>12458</v>
      </c>
    </row>
    <row r="52" spans="1:14" hidden="1" x14ac:dyDescent="0.25">
      <c r="A52">
        <v>1</v>
      </c>
      <c r="B52" t="s">
        <v>13395</v>
      </c>
      <c r="C52" s="86">
        <v>43018</v>
      </c>
      <c r="D52" t="s">
        <v>8</v>
      </c>
      <c r="E52" t="s">
        <v>13396</v>
      </c>
      <c r="F52" t="s">
        <v>13397</v>
      </c>
      <c r="G52" t="s">
        <v>13398</v>
      </c>
      <c r="L52" s="132">
        <v>2739.25</v>
      </c>
      <c r="M52" t="s">
        <v>10592</v>
      </c>
    </row>
    <row r="53" spans="1:14" x14ac:dyDescent="0.25">
      <c r="A53" s="142">
        <v>1</v>
      </c>
      <c r="B53" s="142" t="s">
        <v>13385</v>
      </c>
      <c r="C53" s="143">
        <v>43017</v>
      </c>
      <c r="D53" s="142" t="s">
        <v>8</v>
      </c>
      <c r="E53" s="142" t="s">
        <v>13386</v>
      </c>
      <c r="F53" s="142" t="s">
        <v>24</v>
      </c>
      <c r="G53" s="142" t="s">
        <v>13387</v>
      </c>
      <c r="H53" s="142"/>
      <c r="I53" s="142"/>
      <c r="J53" s="142"/>
      <c r="K53" s="142"/>
      <c r="L53" s="144">
        <v>246200</v>
      </c>
      <c r="M53" s="142" t="s">
        <v>11394</v>
      </c>
      <c r="N53" s="142"/>
    </row>
    <row r="54" spans="1:14" hidden="1" x14ac:dyDescent="0.25">
      <c r="A54">
        <v>1</v>
      </c>
      <c r="B54" t="s">
        <v>13403</v>
      </c>
      <c r="C54" s="86">
        <v>43018</v>
      </c>
      <c r="D54" t="s">
        <v>8</v>
      </c>
      <c r="E54" t="s">
        <v>13404</v>
      </c>
      <c r="F54" t="s">
        <v>13405</v>
      </c>
      <c r="G54" t="s">
        <v>13406</v>
      </c>
      <c r="L54" s="132">
        <v>20000</v>
      </c>
      <c r="M54" t="s">
        <v>13407</v>
      </c>
    </row>
    <row r="55" spans="1:14" x14ac:dyDescent="0.25">
      <c r="A55" s="142">
        <v>1</v>
      </c>
      <c r="B55" s="142" t="s">
        <v>13388</v>
      </c>
      <c r="C55" s="143">
        <v>43017</v>
      </c>
      <c r="D55" s="142" t="s">
        <v>8</v>
      </c>
      <c r="E55" s="142" t="s">
        <v>13389</v>
      </c>
      <c r="F55" s="142" t="s">
        <v>24</v>
      </c>
      <c r="G55" s="142" t="s">
        <v>14477</v>
      </c>
      <c r="H55" s="142" t="s">
        <v>14476</v>
      </c>
      <c r="I55" s="142" t="s">
        <v>14478</v>
      </c>
      <c r="J55" s="142" t="s">
        <v>1493</v>
      </c>
      <c r="K55" s="142">
        <v>38120</v>
      </c>
      <c r="L55" s="144">
        <v>220000</v>
      </c>
      <c r="M55" s="142" t="s">
        <v>11237</v>
      </c>
      <c r="N55" s="142" t="s">
        <v>1833</v>
      </c>
    </row>
    <row r="56" spans="1:14" hidden="1" x14ac:dyDescent="0.25">
      <c r="A56">
        <v>1</v>
      </c>
      <c r="B56" t="s">
        <v>13414</v>
      </c>
      <c r="C56" s="86">
        <v>43019</v>
      </c>
      <c r="D56" t="s">
        <v>8</v>
      </c>
      <c r="E56" t="s">
        <v>13332</v>
      </c>
      <c r="F56" t="s">
        <v>13333</v>
      </c>
      <c r="G56" t="s">
        <v>13334</v>
      </c>
      <c r="L56" s="132">
        <v>5150</v>
      </c>
      <c r="M56" t="s">
        <v>1833</v>
      </c>
    </row>
    <row r="57" spans="1:14" hidden="1" x14ac:dyDescent="0.25">
      <c r="A57">
        <v>1</v>
      </c>
      <c r="B57" t="s">
        <v>13415</v>
      </c>
      <c r="C57" s="86">
        <v>43019</v>
      </c>
      <c r="D57" t="s">
        <v>8</v>
      </c>
      <c r="E57" t="s">
        <v>13332</v>
      </c>
      <c r="F57" t="s">
        <v>13333</v>
      </c>
      <c r="G57" t="s">
        <v>13334</v>
      </c>
      <c r="L57" s="132">
        <v>20000</v>
      </c>
      <c r="M57" t="s">
        <v>301</v>
      </c>
    </row>
    <row r="58" spans="1:14" hidden="1" x14ac:dyDescent="0.25">
      <c r="A58">
        <v>1</v>
      </c>
      <c r="B58" t="s">
        <v>13416</v>
      </c>
      <c r="C58" s="86">
        <v>43019</v>
      </c>
      <c r="D58" t="s">
        <v>8</v>
      </c>
      <c r="E58" t="s">
        <v>13332</v>
      </c>
      <c r="F58" t="s">
        <v>13333</v>
      </c>
      <c r="G58" t="s">
        <v>13334</v>
      </c>
      <c r="L58" s="132">
        <v>70000</v>
      </c>
      <c r="M58" t="s">
        <v>1835</v>
      </c>
    </row>
    <row r="59" spans="1:14" hidden="1" x14ac:dyDescent="0.25">
      <c r="A59">
        <v>1</v>
      </c>
      <c r="B59" t="s">
        <v>13417</v>
      </c>
      <c r="C59" s="86">
        <v>43019</v>
      </c>
      <c r="D59" t="s">
        <v>8</v>
      </c>
      <c r="E59" t="s">
        <v>13332</v>
      </c>
      <c r="F59" t="s">
        <v>13333</v>
      </c>
      <c r="G59" t="s">
        <v>13334</v>
      </c>
      <c r="L59" s="132">
        <v>60000</v>
      </c>
      <c r="M59" t="s">
        <v>673</v>
      </c>
    </row>
    <row r="60" spans="1:14" x14ac:dyDescent="0.25">
      <c r="A60" s="142">
        <v>1</v>
      </c>
      <c r="B60" s="142" t="s">
        <v>13399</v>
      </c>
      <c r="C60" s="143">
        <v>43018</v>
      </c>
      <c r="D60" s="142" t="s">
        <v>8</v>
      </c>
      <c r="E60" s="142" t="s">
        <v>13400</v>
      </c>
      <c r="F60" s="142" t="s">
        <v>13401</v>
      </c>
      <c r="G60" s="142" t="s">
        <v>14480</v>
      </c>
      <c r="H60" s="142" t="s">
        <v>14479</v>
      </c>
      <c r="I60" s="142" t="s">
        <v>1492</v>
      </c>
      <c r="J60" s="142" t="s">
        <v>1493</v>
      </c>
      <c r="K60" s="142">
        <v>38020</v>
      </c>
      <c r="L60" s="144">
        <v>240000</v>
      </c>
      <c r="M60" s="142" t="s">
        <v>11237</v>
      </c>
      <c r="N60" s="142" t="s">
        <v>1833</v>
      </c>
    </row>
    <row r="61" spans="1:14" hidden="1" x14ac:dyDescent="0.25">
      <c r="A61">
        <v>1</v>
      </c>
      <c r="B61" t="s">
        <v>13423</v>
      </c>
      <c r="C61" s="86">
        <v>43020</v>
      </c>
      <c r="D61" t="s">
        <v>8</v>
      </c>
      <c r="E61" t="s">
        <v>13389</v>
      </c>
      <c r="F61" t="s">
        <v>24</v>
      </c>
      <c r="G61" t="s">
        <v>13390</v>
      </c>
      <c r="L61" s="132">
        <v>20000</v>
      </c>
      <c r="M61" t="s">
        <v>11237</v>
      </c>
    </row>
    <row r="62" spans="1:14" hidden="1" x14ac:dyDescent="0.25">
      <c r="A62">
        <v>1</v>
      </c>
      <c r="B62" t="s">
        <v>13424</v>
      </c>
      <c r="C62" s="86">
        <v>43020</v>
      </c>
      <c r="D62" t="s">
        <v>13425</v>
      </c>
      <c r="E62" t="s">
        <v>13389</v>
      </c>
      <c r="F62" t="s">
        <v>24</v>
      </c>
      <c r="G62" t="s">
        <v>13390</v>
      </c>
      <c r="L62" s="132">
        <v>30000</v>
      </c>
      <c r="M62" t="s">
        <v>11237</v>
      </c>
    </row>
    <row r="63" spans="1:14" hidden="1" x14ac:dyDescent="0.25">
      <c r="A63">
        <v>1</v>
      </c>
      <c r="B63" t="s">
        <v>13426</v>
      </c>
      <c r="C63" s="86">
        <v>43020</v>
      </c>
      <c r="D63" t="s">
        <v>13425</v>
      </c>
      <c r="E63" t="s">
        <v>13389</v>
      </c>
      <c r="F63" t="s">
        <v>24</v>
      </c>
      <c r="G63" t="s">
        <v>13390</v>
      </c>
      <c r="L63" s="132">
        <v>40000</v>
      </c>
      <c r="M63" t="s">
        <v>11237</v>
      </c>
    </row>
    <row r="64" spans="1:14" hidden="1" x14ac:dyDescent="0.25">
      <c r="A64">
        <v>1</v>
      </c>
      <c r="B64" t="s">
        <v>13427</v>
      </c>
      <c r="C64" s="86">
        <v>43020</v>
      </c>
      <c r="D64" t="s">
        <v>13425</v>
      </c>
      <c r="E64" t="s">
        <v>13389</v>
      </c>
      <c r="F64" t="s">
        <v>24</v>
      </c>
      <c r="G64" t="s">
        <v>13390</v>
      </c>
      <c r="L64" s="132">
        <v>40782</v>
      </c>
      <c r="M64" t="s">
        <v>11237</v>
      </c>
    </row>
    <row r="65" spans="1:14" hidden="1" x14ac:dyDescent="0.25">
      <c r="A65">
        <v>1</v>
      </c>
      <c r="B65" t="s">
        <v>13428</v>
      </c>
      <c r="C65" s="86">
        <v>43020</v>
      </c>
      <c r="D65" t="s">
        <v>8</v>
      </c>
      <c r="E65" t="s">
        <v>4416</v>
      </c>
      <c r="F65" t="s">
        <v>4417</v>
      </c>
      <c r="G65" t="s">
        <v>8964</v>
      </c>
      <c r="L65" s="132">
        <v>5000</v>
      </c>
      <c r="M65" t="s">
        <v>13429</v>
      </c>
    </row>
    <row r="66" spans="1:14" hidden="1" x14ac:dyDescent="0.25">
      <c r="A66">
        <v>1</v>
      </c>
      <c r="B66" t="s">
        <v>13430</v>
      </c>
      <c r="C66" s="86">
        <v>43021</v>
      </c>
      <c r="D66" t="s">
        <v>8</v>
      </c>
      <c r="E66" t="s">
        <v>13431</v>
      </c>
      <c r="F66" t="s">
        <v>13432</v>
      </c>
      <c r="G66" t="s">
        <v>13433</v>
      </c>
      <c r="L66" s="132">
        <v>10000</v>
      </c>
      <c r="M66" t="s">
        <v>11237</v>
      </c>
    </row>
    <row r="67" spans="1:14" x14ac:dyDescent="0.25">
      <c r="A67" s="142">
        <v>1</v>
      </c>
      <c r="B67" s="142" t="s">
        <v>13408</v>
      </c>
      <c r="C67" s="143">
        <v>43018</v>
      </c>
      <c r="D67" s="142" t="s">
        <v>13409</v>
      </c>
      <c r="E67" s="142" t="s">
        <v>13410</v>
      </c>
      <c r="F67" s="142" t="s">
        <v>13411</v>
      </c>
      <c r="G67" s="142" t="s">
        <v>13412</v>
      </c>
      <c r="H67" s="142"/>
      <c r="I67" s="142"/>
      <c r="J67" s="142"/>
      <c r="K67" s="142"/>
      <c r="L67" s="144">
        <v>215000</v>
      </c>
      <c r="M67" s="142" t="s">
        <v>13413</v>
      </c>
      <c r="N67" s="142"/>
    </row>
    <row r="68" spans="1:14" hidden="1" x14ac:dyDescent="0.25">
      <c r="A68">
        <v>1</v>
      </c>
      <c r="B68" t="s">
        <v>13438</v>
      </c>
      <c r="C68" s="86">
        <v>43021</v>
      </c>
      <c r="D68" t="s">
        <v>8</v>
      </c>
      <c r="E68" t="s">
        <v>13439</v>
      </c>
      <c r="F68" t="s">
        <v>13440</v>
      </c>
      <c r="G68" t="s">
        <v>13441</v>
      </c>
      <c r="L68" s="132">
        <v>25358</v>
      </c>
      <c r="M68" t="s">
        <v>9811</v>
      </c>
    </row>
    <row r="69" spans="1:14" x14ac:dyDescent="0.25">
      <c r="A69" s="142">
        <v>1</v>
      </c>
      <c r="B69" s="142" t="s">
        <v>14405</v>
      </c>
      <c r="C69" s="143">
        <v>43019</v>
      </c>
      <c r="D69" s="142" t="s">
        <v>14040</v>
      </c>
      <c r="E69" s="142" t="s">
        <v>14406</v>
      </c>
      <c r="F69" s="142" t="s">
        <v>24</v>
      </c>
      <c r="G69" s="142" t="s">
        <v>14407</v>
      </c>
      <c r="H69" s="142"/>
      <c r="I69" s="142"/>
      <c r="J69" s="142"/>
      <c r="K69" s="142"/>
      <c r="L69" s="144">
        <v>120000</v>
      </c>
      <c r="M69" s="142" t="s">
        <v>11037</v>
      </c>
      <c r="N69" s="142"/>
    </row>
    <row r="70" spans="1:14" hidden="1" x14ac:dyDescent="0.25">
      <c r="A70">
        <v>1</v>
      </c>
      <c r="B70" t="s">
        <v>13447</v>
      </c>
      <c r="C70" s="86">
        <v>43021</v>
      </c>
      <c r="D70" t="s">
        <v>13448</v>
      </c>
      <c r="E70" t="s">
        <v>13392</v>
      </c>
      <c r="F70" t="s">
        <v>13393</v>
      </c>
      <c r="G70" t="s">
        <v>13394</v>
      </c>
      <c r="L70" s="132">
        <v>99000</v>
      </c>
      <c r="M70" t="s">
        <v>10996</v>
      </c>
    </row>
    <row r="71" spans="1:14" hidden="1" x14ac:dyDescent="0.25">
      <c r="A71">
        <v>1</v>
      </c>
      <c r="B71" t="s">
        <v>13449</v>
      </c>
      <c r="C71" s="86">
        <v>43021</v>
      </c>
      <c r="D71" t="s">
        <v>8</v>
      </c>
      <c r="E71" t="s">
        <v>13450</v>
      </c>
      <c r="F71" t="s">
        <v>13451</v>
      </c>
      <c r="G71" t="s">
        <v>13452</v>
      </c>
      <c r="L71" s="132">
        <v>1000</v>
      </c>
      <c r="M71" t="s">
        <v>1833</v>
      </c>
    </row>
    <row r="72" spans="1:14" hidden="1" x14ac:dyDescent="0.25">
      <c r="A72">
        <v>1</v>
      </c>
      <c r="B72" t="s">
        <v>13453</v>
      </c>
      <c r="C72" s="86">
        <v>43022</v>
      </c>
      <c r="D72" t="s">
        <v>8</v>
      </c>
      <c r="E72" t="s">
        <v>13454</v>
      </c>
      <c r="F72" t="s">
        <v>24</v>
      </c>
      <c r="G72" t="s">
        <v>13455</v>
      </c>
      <c r="L72" s="132">
        <v>65000</v>
      </c>
      <c r="M72" t="s">
        <v>673</v>
      </c>
    </row>
    <row r="73" spans="1:14" x14ac:dyDescent="0.25">
      <c r="A73" s="142">
        <v>1</v>
      </c>
      <c r="B73" s="142" t="s">
        <v>13418</v>
      </c>
      <c r="C73" s="143">
        <v>43020</v>
      </c>
      <c r="D73" s="142" t="s">
        <v>13419</v>
      </c>
      <c r="E73" s="142" t="s">
        <v>13420</v>
      </c>
      <c r="F73" s="142" t="s">
        <v>13421</v>
      </c>
      <c r="G73" s="142" t="s">
        <v>13422</v>
      </c>
      <c r="H73" s="142"/>
      <c r="I73" s="142"/>
      <c r="J73" s="142"/>
      <c r="K73" s="142"/>
      <c r="L73" s="144">
        <v>236100</v>
      </c>
      <c r="M73" s="142" t="s">
        <v>11472</v>
      </c>
      <c r="N73" s="142"/>
    </row>
    <row r="74" spans="1:14" x14ac:dyDescent="0.25">
      <c r="A74" s="142">
        <v>1</v>
      </c>
      <c r="B74" s="142" t="s">
        <v>14423</v>
      </c>
      <c r="C74" s="143">
        <v>43020</v>
      </c>
      <c r="D74" s="142" t="s">
        <v>14409</v>
      </c>
      <c r="E74" s="142" t="s">
        <v>14410</v>
      </c>
      <c r="F74" s="142" t="s">
        <v>14411</v>
      </c>
      <c r="G74" s="142" t="s">
        <v>14412</v>
      </c>
      <c r="H74" s="142"/>
      <c r="I74" s="142"/>
      <c r="J74" s="142"/>
      <c r="K74" s="142"/>
      <c r="L74" s="144">
        <v>150000</v>
      </c>
      <c r="M74" s="142" t="s">
        <v>13164</v>
      </c>
      <c r="N74" s="142"/>
    </row>
    <row r="75" spans="1:14" hidden="1" x14ac:dyDescent="0.25">
      <c r="A75">
        <v>1</v>
      </c>
      <c r="B75" t="s">
        <v>13459</v>
      </c>
      <c r="C75" s="86">
        <v>43022</v>
      </c>
      <c r="D75" t="s">
        <v>8</v>
      </c>
      <c r="E75" t="s">
        <v>13460</v>
      </c>
      <c r="F75" t="s">
        <v>13461</v>
      </c>
      <c r="G75" t="s">
        <v>13462</v>
      </c>
      <c r="L75" s="132">
        <v>20000</v>
      </c>
      <c r="M75" t="s">
        <v>13463</v>
      </c>
    </row>
    <row r="76" spans="1:14" hidden="1" x14ac:dyDescent="0.25">
      <c r="A76">
        <v>1</v>
      </c>
      <c r="B76" t="s">
        <v>13464</v>
      </c>
      <c r="C76" s="86">
        <v>43022</v>
      </c>
      <c r="D76" t="s">
        <v>8</v>
      </c>
      <c r="E76" t="s">
        <v>10933</v>
      </c>
      <c r="F76" t="s">
        <v>10934</v>
      </c>
      <c r="G76" t="s">
        <v>10935</v>
      </c>
      <c r="L76" s="132">
        <v>72900</v>
      </c>
      <c r="M76" t="s">
        <v>11168</v>
      </c>
    </row>
    <row r="77" spans="1:14" hidden="1" x14ac:dyDescent="0.25">
      <c r="A77">
        <v>1</v>
      </c>
      <c r="B77" t="s">
        <v>13465</v>
      </c>
      <c r="C77" s="86">
        <v>43022</v>
      </c>
      <c r="D77" t="s">
        <v>8</v>
      </c>
      <c r="E77" t="s">
        <v>3627</v>
      </c>
      <c r="F77" t="s">
        <v>3628</v>
      </c>
      <c r="G77" t="s">
        <v>3629</v>
      </c>
      <c r="L77" s="132">
        <v>5500</v>
      </c>
      <c r="M77" t="s">
        <v>10592</v>
      </c>
    </row>
    <row r="78" spans="1:14" hidden="1" x14ac:dyDescent="0.25">
      <c r="A78">
        <v>1</v>
      </c>
      <c r="B78" t="s">
        <v>13466</v>
      </c>
      <c r="C78" s="86">
        <v>43023</v>
      </c>
      <c r="D78" t="s">
        <v>8</v>
      </c>
      <c r="E78" t="s">
        <v>13467</v>
      </c>
      <c r="F78" t="s">
        <v>13468</v>
      </c>
      <c r="G78" t="s">
        <v>13469</v>
      </c>
      <c r="L78">
        <v>500</v>
      </c>
      <c r="M78" t="s">
        <v>11394</v>
      </c>
    </row>
    <row r="79" spans="1:14" hidden="1" x14ac:dyDescent="0.25">
      <c r="A79">
        <v>1</v>
      </c>
      <c r="B79" t="s">
        <v>13470</v>
      </c>
      <c r="C79" s="86">
        <v>43024</v>
      </c>
      <c r="D79" t="s">
        <v>8</v>
      </c>
      <c r="E79" t="s">
        <v>13471</v>
      </c>
      <c r="F79" t="s">
        <v>24</v>
      </c>
      <c r="G79" t="s">
        <v>13472</v>
      </c>
      <c r="L79" s="132">
        <v>5000</v>
      </c>
      <c r="M79" t="s">
        <v>591</v>
      </c>
    </row>
    <row r="80" spans="1:14" hidden="1" x14ac:dyDescent="0.25">
      <c r="A80">
        <v>1</v>
      </c>
      <c r="B80" t="s">
        <v>13473</v>
      </c>
      <c r="C80" s="86">
        <v>43024</v>
      </c>
      <c r="D80" t="s">
        <v>13474</v>
      </c>
      <c r="E80" t="s">
        <v>6594</v>
      </c>
      <c r="F80" t="s">
        <v>6595</v>
      </c>
      <c r="G80" t="s">
        <v>6596</v>
      </c>
      <c r="L80" s="132">
        <v>43707.7</v>
      </c>
      <c r="M80" t="s">
        <v>301</v>
      </c>
    </row>
    <row r="81" spans="1:14" hidden="1" x14ac:dyDescent="0.25">
      <c r="A81">
        <v>1</v>
      </c>
      <c r="B81" t="s">
        <v>13475</v>
      </c>
      <c r="C81" s="86">
        <v>43024</v>
      </c>
      <c r="D81" t="s">
        <v>13448</v>
      </c>
      <c r="E81" t="s">
        <v>13392</v>
      </c>
      <c r="F81" t="s">
        <v>13393</v>
      </c>
      <c r="G81" t="s">
        <v>13394</v>
      </c>
      <c r="L81" s="132">
        <v>2900</v>
      </c>
      <c r="M81" t="s">
        <v>13476</v>
      </c>
    </row>
    <row r="82" spans="1:14" hidden="1" x14ac:dyDescent="0.25">
      <c r="A82">
        <v>1</v>
      </c>
      <c r="B82" t="s">
        <v>13477</v>
      </c>
      <c r="C82" s="86">
        <v>43024</v>
      </c>
      <c r="D82" t="s">
        <v>8</v>
      </c>
      <c r="E82" t="s">
        <v>13478</v>
      </c>
      <c r="F82" t="s">
        <v>24</v>
      </c>
      <c r="G82" t="s">
        <v>13479</v>
      </c>
      <c r="L82" s="132">
        <v>9058.0400000000009</v>
      </c>
      <c r="M82" t="s">
        <v>1833</v>
      </c>
    </row>
    <row r="83" spans="1:14" hidden="1" x14ac:dyDescent="0.25">
      <c r="A83">
        <v>1</v>
      </c>
      <c r="B83" t="s">
        <v>13480</v>
      </c>
      <c r="C83" s="86">
        <v>43024</v>
      </c>
      <c r="D83" t="s">
        <v>13481</v>
      </c>
      <c r="E83" t="s">
        <v>13482</v>
      </c>
      <c r="F83" t="s">
        <v>13483</v>
      </c>
      <c r="G83" t="s">
        <v>335</v>
      </c>
      <c r="L83" s="132">
        <v>3500</v>
      </c>
      <c r="M83" t="s">
        <v>13484</v>
      </c>
    </row>
    <row r="84" spans="1:14" hidden="1" x14ac:dyDescent="0.25">
      <c r="A84">
        <v>1</v>
      </c>
      <c r="B84" t="s">
        <v>13485</v>
      </c>
      <c r="C84" s="86">
        <v>43025</v>
      </c>
      <c r="D84" t="s">
        <v>8</v>
      </c>
      <c r="E84" t="s">
        <v>13400</v>
      </c>
      <c r="F84" t="s">
        <v>13401</v>
      </c>
      <c r="G84" t="s">
        <v>13402</v>
      </c>
      <c r="L84" s="132">
        <v>50000</v>
      </c>
      <c r="M84" t="s">
        <v>673</v>
      </c>
    </row>
    <row r="85" spans="1:14" hidden="1" x14ac:dyDescent="0.25">
      <c r="A85">
        <v>1</v>
      </c>
      <c r="B85" t="s">
        <v>13486</v>
      </c>
      <c r="C85" s="86">
        <v>43025</v>
      </c>
      <c r="D85" t="s">
        <v>8</v>
      </c>
      <c r="E85" t="s">
        <v>13400</v>
      </c>
      <c r="F85" t="s">
        <v>13401</v>
      </c>
      <c r="G85" t="s">
        <v>13402</v>
      </c>
      <c r="L85" s="132">
        <v>49700</v>
      </c>
      <c r="M85" t="s">
        <v>13487</v>
      </c>
    </row>
    <row r="86" spans="1:14" hidden="1" x14ac:dyDescent="0.25">
      <c r="A86">
        <v>1</v>
      </c>
      <c r="B86" t="s">
        <v>13488</v>
      </c>
      <c r="C86" s="86">
        <v>43025</v>
      </c>
      <c r="D86" t="s">
        <v>8</v>
      </c>
      <c r="E86" t="s">
        <v>13400</v>
      </c>
      <c r="F86" t="s">
        <v>13401</v>
      </c>
      <c r="G86" t="s">
        <v>13402</v>
      </c>
      <c r="L86" s="132">
        <v>28500</v>
      </c>
      <c r="M86" t="s">
        <v>13487</v>
      </c>
    </row>
    <row r="87" spans="1:14" hidden="1" x14ac:dyDescent="0.25">
      <c r="A87">
        <v>1</v>
      </c>
      <c r="B87" t="s">
        <v>13489</v>
      </c>
      <c r="C87" s="86">
        <v>43025</v>
      </c>
      <c r="D87" t="s">
        <v>8</v>
      </c>
      <c r="E87" t="s">
        <v>13490</v>
      </c>
      <c r="F87" t="s">
        <v>13491</v>
      </c>
      <c r="G87" t="s">
        <v>13492</v>
      </c>
      <c r="L87">
        <v>500</v>
      </c>
      <c r="M87" t="s">
        <v>1833</v>
      </c>
    </row>
    <row r="88" spans="1:14" hidden="1" x14ac:dyDescent="0.25">
      <c r="A88">
        <v>1</v>
      </c>
      <c r="B88" t="s">
        <v>13493</v>
      </c>
      <c r="C88" s="86">
        <v>43025</v>
      </c>
      <c r="D88" t="s">
        <v>13307</v>
      </c>
      <c r="E88" t="s">
        <v>13308</v>
      </c>
      <c r="F88" t="s">
        <v>13309</v>
      </c>
      <c r="G88" t="s">
        <v>13310</v>
      </c>
      <c r="L88" s="132">
        <v>20000</v>
      </c>
      <c r="M88" t="s">
        <v>9800</v>
      </c>
    </row>
    <row r="89" spans="1:14" x14ac:dyDescent="0.25">
      <c r="A89" s="142">
        <v>1</v>
      </c>
      <c r="B89" s="142" t="s">
        <v>13434</v>
      </c>
      <c r="C89" s="143">
        <v>43021</v>
      </c>
      <c r="D89" s="142" t="s">
        <v>8</v>
      </c>
      <c r="E89" s="142" t="s">
        <v>13435</v>
      </c>
      <c r="F89" s="142" t="s">
        <v>13436</v>
      </c>
      <c r="G89" s="142" t="s">
        <v>14482</v>
      </c>
      <c r="H89" s="142" t="s">
        <v>14481</v>
      </c>
      <c r="I89" s="142" t="s">
        <v>1492</v>
      </c>
      <c r="J89" s="142" t="s">
        <v>1493</v>
      </c>
      <c r="K89" s="142">
        <v>38035</v>
      </c>
      <c r="L89" s="144">
        <v>242322.9</v>
      </c>
      <c r="M89" s="142" t="s">
        <v>12594</v>
      </c>
      <c r="N89" s="142" t="s">
        <v>1833</v>
      </c>
    </row>
    <row r="90" spans="1:14" x14ac:dyDescent="0.25">
      <c r="A90" s="142">
        <v>1</v>
      </c>
      <c r="B90" s="142" t="s">
        <v>13442</v>
      </c>
      <c r="C90" s="143">
        <v>43021</v>
      </c>
      <c r="D90" s="142" t="s">
        <v>13443</v>
      </c>
      <c r="E90" s="142" t="s">
        <v>13444</v>
      </c>
      <c r="F90" s="142" t="s">
        <v>13445</v>
      </c>
      <c r="G90" s="142" t="s">
        <v>13446</v>
      </c>
      <c r="H90" s="142"/>
      <c r="I90" s="142"/>
      <c r="J90" s="142"/>
      <c r="K90" s="142"/>
      <c r="L90" s="144">
        <v>242000</v>
      </c>
      <c r="M90" s="142" t="s">
        <v>10840</v>
      </c>
      <c r="N90" s="142"/>
    </row>
    <row r="91" spans="1:14" x14ac:dyDescent="0.25">
      <c r="A91" s="142">
        <v>1</v>
      </c>
      <c r="B91" s="142" t="s">
        <v>13456</v>
      </c>
      <c r="C91" s="143">
        <v>43022</v>
      </c>
      <c r="D91" s="142" t="s">
        <v>8</v>
      </c>
      <c r="E91" s="142" t="s">
        <v>4915</v>
      </c>
      <c r="F91" s="142" t="s">
        <v>24</v>
      </c>
      <c r="G91" s="142" t="s">
        <v>13457</v>
      </c>
      <c r="H91" s="142"/>
      <c r="I91" s="142"/>
      <c r="J91" s="142"/>
      <c r="K91" s="142"/>
      <c r="L91" s="144">
        <v>200000</v>
      </c>
      <c r="M91" s="142" t="s">
        <v>591</v>
      </c>
      <c r="N91" s="142"/>
    </row>
    <row r="92" spans="1:14" hidden="1" x14ac:dyDescent="0.25">
      <c r="A92">
        <v>1</v>
      </c>
      <c r="B92" t="s">
        <v>13500</v>
      </c>
      <c r="C92" s="86">
        <v>43025</v>
      </c>
      <c r="D92" t="s">
        <v>8</v>
      </c>
      <c r="E92" t="s">
        <v>13501</v>
      </c>
      <c r="F92" t="s">
        <v>24</v>
      </c>
      <c r="G92" t="s">
        <v>13502</v>
      </c>
      <c r="L92" s="132">
        <v>1000</v>
      </c>
      <c r="M92" t="s">
        <v>11057</v>
      </c>
    </row>
    <row r="93" spans="1:14" hidden="1" x14ac:dyDescent="0.25">
      <c r="A93">
        <v>1</v>
      </c>
      <c r="B93" t="s">
        <v>13503</v>
      </c>
      <c r="C93" s="86">
        <v>43025</v>
      </c>
      <c r="D93" t="s">
        <v>13504</v>
      </c>
      <c r="E93" t="s">
        <v>13435</v>
      </c>
      <c r="F93" t="s">
        <v>13436</v>
      </c>
      <c r="G93" t="s">
        <v>13437</v>
      </c>
      <c r="L93">
        <v>194.49</v>
      </c>
      <c r="M93" t="s">
        <v>12594</v>
      </c>
    </row>
    <row r="94" spans="1:14" hidden="1" x14ac:dyDescent="0.25">
      <c r="A94">
        <v>1</v>
      </c>
      <c r="B94" t="s">
        <v>13505</v>
      </c>
      <c r="C94" s="86">
        <v>43025</v>
      </c>
      <c r="D94" t="s">
        <v>13506</v>
      </c>
      <c r="E94" t="s">
        <v>10933</v>
      </c>
      <c r="F94" t="s">
        <v>10934</v>
      </c>
      <c r="G94" t="s">
        <v>10935</v>
      </c>
      <c r="L94" s="132">
        <v>7555.66</v>
      </c>
      <c r="M94" t="s">
        <v>11168</v>
      </c>
    </row>
    <row r="95" spans="1:14" hidden="1" x14ac:dyDescent="0.25">
      <c r="A95">
        <v>1</v>
      </c>
      <c r="B95" t="s">
        <v>13507</v>
      </c>
      <c r="C95" s="86">
        <v>43025</v>
      </c>
      <c r="D95" t="s">
        <v>13506</v>
      </c>
      <c r="E95" t="s">
        <v>13508</v>
      </c>
      <c r="F95" t="s">
        <v>13509</v>
      </c>
      <c r="G95" t="s">
        <v>13510</v>
      </c>
      <c r="L95" s="132">
        <v>5000</v>
      </c>
      <c r="M95" t="s">
        <v>11168</v>
      </c>
    </row>
    <row r="96" spans="1:14" hidden="1" x14ac:dyDescent="0.25">
      <c r="A96">
        <v>1</v>
      </c>
      <c r="B96" t="s">
        <v>13511</v>
      </c>
      <c r="C96" s="86">
        <v>43025</v>
      </c>
      <c r="D96" t="s">
        <v>13512</v>
      </c>
      <c r="E96" t="s">
        <v>13513</v>
      </c>
      <c r="F96" t="s">
        <v>13514</v>
      </c>
      <c r="G96" t="s">
        <v>13515</v>
      </c>
      <c r="L96" s="132">
        <v>5000</v>
      </c>
      <c r="M96" t="s">
        <v>11168</v>
      </c>
    </row>
    <row r="97" spans="1:14" hidden="1" x14ac:dyDescent="0.25">
      <c r="A97">
        <v>1</v>
      </c>
      <c r="B97" t="s">
        <v>13516</v>
      </c>
      <c r="C97" s="86">
        <v>43026</v>
      </c>
      <c r="D97" t="s">
        <v>8</v>
      </c>
      <c r="E97" t="s">
        <v>13517</v>
      </c>
      <c r="F97" t="s">
        <v>13518</v>
      </c>
      <c r="G97" t="s">
        <v>13519</v>
      </c>
      <c r="L97" s="132">
        <v>5000</v>
      </c>
      <c r="M97" t="s">
        <v>10840</v>
      </c>
    </row>
    <row r="98" spans="1:14" hidden="1" x14ac:dyDescent="0.25">
      <c r="A98">
        <v>1</v>
      </c>
      <c r="B98" t="s">
        <v>13520</v>
      </c>
      <c r="C98" s="86">
        <v>43026</v>
      </c>
      <c r="D98" t="s">
        <v>8</v>
      </c>
      <c r="E98" t="s">
        <v>13521</v>
      </c>
      <c r="F98" t="s">
        <v>13522</v>
      </c>
      <c r="G98" t="s">
        <v>13523</v>
      </c>
      <c r="L98" s="132">
        <v>99000</v>
      </c>
      <c r="M98" t="s">
        <v>10860</v>
      </c>
    </row>
    <row r="99" spans="1:14" x14ac:dyDescent="0.25">
      <c r="A99" s="142">
        <v>1</v>
      </c>
      <c r="B99" s="142" t="s">
        <v>13458</v>
      </c>
      <c r="C99" s="143">
        <v>43022</v>
      </c>
      <c r="D99" s="142" t="s">
        <v>13443</v>
      </c>
      <c r="E99" s="142" t="s">
        <v>13444</v>
      </c>
      <c r="F99" s="142" t="s">
        <v>13445</v>
      </c>
      <c r="G99" s="142" t="s">
        <v>13446</v>
      </c>
      <c r="H99" s="142"/>
      <c r="I99" s="142"/>
      <c r="J99" s="142"/>
      <c r="K99" s="142"/>
      <c r="L99" s="144">
        <v>158000</v>
      </c>
      <c r="M99" s="142" t="s">
        <v>10840</v>
      </c>
      <c r="N99" s="142"/>
    </row>
    <row r="100" spans="1:14" hidden="1" x14ac:dyDescent="0.25">
      <c r="A100">
        <v>1</v>
      </c>
      <c r="B100" t="s">
        <v>13526</v>
      </c>
      <c r="C100" s="86">
        <v>43026</v>
      </c>
      <c r="D100" t="s">
        <v>13527</v>
      </c>
      <c r="E100" t="s">
        <v>12681</v>
      </c>
      <c r="F100" t="s">
        <v>12682</v>
      </c>
      <c r="G100" t="s">
        <v>12683</v>
      </c>
      <c r="L100" s="132">
        <v>55612.75</v>
      </c>
      <c r="M100" t="s">
        <v>13528</v>
      </c>
    </row>
    <row r="101" spans="1:14" hidden="1" x14ac:dyDescent="0.25">
      <c r="A101">
        <v>1</v>
      </c>
      <c r="B101" t="s">
        <v>13529</v>
      </c>
      <c r="C101" s="86">
        <v>43026</v>
      </c>
      <c r="D101" t="s">
        <v>8</v>
      </c>
      <c r="E101" t="s">
        <v>13530</v>
      </c>
      <c r="F101" t="s">
        <v>24</v>
      </c>
      <c r="G101" t="s">
        <v>13531</v>
      </c>
      <c r="L101" s="132">
        <v>20000</v>
      </c>
      <c r="M101" t="s">
        <v>12531</v>
      </c>
    </row>
    <row r="102" spans="1:14" x14ac:dyDescent="0.25">
      <c r="A102" s="142">
        <v>1</v>
      </c>
      <c r="B102" s="142" t="s">
        <v>14425</v>
      </c>
      <c r="C102" s="143">
        <v>43024</v>
      </c>
      <c r="D102" s="142" t="s">
        <v>14426</v>
      </c>
      <c r="E102" s="142" t="s">
        <v>14427</v>
      </c>
      <c r="F102" s="142" t="s">
        <v>24</v>
      </c>
      <c r="G102" s="142" t="s">
        <v>14428</v>
      </c>
      <c r="H102" s="142"/>
      <c r="I102" s="142"/>
      <c r="J102" s="142"/>
      <c r="K102" s="142"/>
      <c r="L102" s="144">
        <v>370000</v>
      </c>
      <c r="M102" s="142" t="s">
        <v>11196</v>
      </c>
      <c r="N102" s="142"/>
    </row>
    <row r="103" spans="1:14" hidden="1" x14ac:dyDescent="0.25">
      <c r="A103">
        <v>1</v>
      </c>
      <c r="B103" t="s">
        <v>13538</v>
      </c>
      <c r="C103" s="86">
        <v>43027</v>
      </c>
      <c r="D103" t="s">
        <v>13539</v>
      </c>
      <c r="E103" t="s">
        <v>13540</v>
      </c>
      <c r="F103" t="s">
        <v>13541</v>
      </c>
      <c r="G103" t="s">
        <v>13542</v>
      </c>
      <c r="L103" s="132">
        <v>20000</v>
      </c>
      <c r="M103" t="s">
        <v>12468</v>
      </c>
    </row>
    <row r="104" spans="1:14" hidden="1" x14ac:dyDescent="0.25">
      <c r="A104">
        <v>1</v>
      </c>
      <c r="B104" t="s">
        <v>13543</v>
      </c>
      <c r="C104" s="86">
        <v>43027</v>
      </c>
      <c r="D104" t="s">
        <v>13544</v>
      </c>
      <c r="E104" t="s">
        <v>5499</v>
      </c>
      <c r="F104" t="s">
        <v>5500</v>
      </c>
      <c r="G104" t="s">
        <v>5501</v>
      </c>
      <c r="L104" s="132">
        <v>100137.25</v>
      </c>
      <c r="M104" t="s">
        <v>12531</v>
      </c>
    </row>
    <row r="105" spans="1:14" hidden="1" x14ac:dyDescent="0.25">
      <c r="A105">
        <v>1</v>
      </c>
      <c r="B105" t="s">
        <v>13545</v>
      </c>
      <c r="C105" s="86">
        <v>43027</v>
      </c>
      <c r="D105" t="s">
        <v>13546</v>
      </c>
      <c r="E105" t="s">
        <v>13444</v>
      </c>
      <c r="F105" t="s">
        <v>13445</v>
      </c>
      <c r="G105" t="s">
        <v>13446</v>
      </c>
      <c r="L105" s="132">
        <v>100000</v>
      </c>
      <c r="M105" t="s">
        <v>10840</v>
      </c>
    </row>
    <row r="106" spans="1:14" hidden="1" x14ac:dyDescent="0.25">
      <c r="A106">
        <v>1</v>
      </c>
      <c r="B106" t="s">
        <v>13547</v>
      </c>
      <c r="C106" s="86">
        <v>43027</v>
      </c>
      <c r="D106" t="s">
        <v>13546</v>
      </c>
      <c r="E106" t="s">
        <v>13444</v>
      </c>
      <c r="F106" t="s">
        <v>13445</v>
      </c>
      <c r="G106" t="s">
        <v>13446</v>
      </c>
      <c r="L106" s="132">
        <v>100000</v>
      </c>
      <c r="M106" t="s">
        <v>10840</v>
      </c>
    </row>
    <row r="107" spans="1:14" hidden="1" x14ac:dyDescent="0.25">
      <c r="A107">
        <v>1</v>
      </c>
      <c r="B107" t="s">
        <v>13548</v>
      </c>
      <c r="C107" s="86">
        <v>43027</v>
      </c>
      <c r="D107" t="s">
        <v>13546</v>
      </c>
      <c r="E107" t="s">
        <v>13444</v>
      </c>
      <c r="F107" t="s">
        <v>13445</v>
      </c>
      <c r="G107" t="s">
        <v>13446</v>
      </c>
      <c r="L107" s="132">
        <v>100000</v>
      </c>
      <c r="M107" t="s">
        <v>10840</v>
      </c>
    </row>
    <row r="108" spans="1:14" hidden="1" x14ac:dyDescent="0.25">
      <c r="A108">
        <v>1</v>
      </c>
      <c r="B108" t="s">
        <v>13549</v>
      </c>
      <c r="C108" s="86">
        <v>43027</v>
      </c>
      <c r="D108" t="s">
        <v>8</v>
      </c>
      <c r="E108" t="s">
        <v>771</v>
      </c>
      <c r="F108" t="s">
        <v>24</v>
      </c>
      <c r="G108" t="s">
        <v>13383</v>
      </c>
      <c r="L108" s="132">
        <v>100000</v>
      </c>
      <c r="M108" t="s">
        <v>10840</v>
      </c>
    </row>
    <row r="109" spans="1:14" hidden="1" x14ac:dyDescent="0.25">
      <c r="A109">
        <v>1</v>
      </c>
      <c r="B109" t="s">
        <v>13550</v>
      </c>
      <c r="C109" s="86">
        <v>43027</v>
      </c>
      <c r="D109" t="s">
        <v>8</v>
      </c>
      <c r="E109" t="s">
        <v>771</v>
      </c>
      <c r="F109" t="s">
        <v>24</v>
      </c>
      <c r="G109" t="s">
        <v>13383</v>
      </c>
      <c r="L109" s="132">
        <v>100000</v>
      </c>
      <c r="M109" t="s">
        <v>10840</v>
      </c>
    </row>
    <row r="110" spans="1:14" hidden="1" x14ac:dyDescent="0.25">
      <c r="A110">
        <v>1</v>
      </c>
      <c r="B110" t="s">
        <v>13551</v>
      </c>
      <c r="C110" s="86">
        <v>43027</v>
      </c>
      <c r="D110" t="s">
        <v>13525</v>
      </c>
      <c r="E110" t="s">
        <v>13467</v>
      </c>
      <c r="F110" t="s">
        <v>13468</v>
      </c>
      <c r="G110" t="s">
        <v>13469</v>
      </c>
      <c r="L110" s="132">
        <v>2300</v>
      </c>
      <c r="M110" t="s">
        <v>3134</v>
      </c>
    </row>
    <row r="111" spans="1:14" hidden="1" x14ac:dyDescent="0.25">
      <c r="A111">
        <v>1</v>
      </c>
      <c r="B111" t="s">
        <v>13552</v>
      </c>
      <c r="C111" s="86">
        <v>43027</v>
      </c>
      <c r="D111" t="s">
        <v>8</v>
      </c>
      <c r="E111" t="s">
        <v>13460</v>
      </c>
      <c r="F111" t="s">
        <v>13461</v>
      </c>
      <c r="G111" t="s">
        <v>13462</v>
      </c>
      <c r="L111" s="132">
        <v>80000</v>
      </c>
      <c r="M111" t="s">
        <v>13381</v>
      </c>
    </row>
    <row r="112" spans="1:14" hidden="1" x14ac:dyDescent="0.25">
      <c r="A112">
        <v>1</v>
      </c>
      <c r="B112" t="s">
        <v>13553</v>
      </c>
      <c r="C112" s="86">
        <v>43027</v>
      </c>
      <c r="D112" t="s">
        <v>13497</v>
      </c>
      <c r="E112" t="s">
        <v>6678</v>
      </c>
      <c r="F112" t="s">
        <v>6679</v>
      </c>
      <c r="G112" t="s">
        <v>6680</v>
      </c>
      <c r="L112" s="132">
        <v>5500</v>
      </c>
      <c r="M112" t="s">
        <v>591</v>
      </c>
    </row>
    <row r="113" spans="1:14" hidden="1" x14ac:dyDescent="0.25">
      <c r="A113">
        <v>1</v>
      </c>
      <c r="B113" t="s">
        <v>13554</v>
      </c>
      <c r="C113" s="86">
        <v>43027</v>
      </c>
      <c r="D113" t="s">
        <v>13555</v>
      </c>
      <c r="E113" t="s">
        <v>13556</v>
      </c>
      <c r="F113" t="s">
        <v>13557</v>
      </c>
      <c r="G113" t="s">
        <v>13558</v>
      </c>
      <c r="L113" s="132">
        <v>20000</v>
      </c>
      <c r="M113" t="s">
        <v>11123</v>
      </c>
    </row>
    <row r="114" spans="1:14" hidden="1" x14ac:dyDescent="0.25">
      <c r="A114">
        <v>1</v>
      </c>
      <c r="B114" t="s">
        <v>13559</v>
      </c>
      <c r="C114" s="86">
        <v>43027</v>
      </c>
      <c r="D114" t="s">
        <v>8</v>
      </c>
      <c r="E114" t="s">
        <v>13454</v>
      </c>
      <c r="F114" t="s">
        <v>24</v>
      </c>
      <c r="G114" t="s">
        <v>13455</v>
      </c>
      <c r="L114" s="132">
        <v>50000</v>
      </c>
      <c r="M114" t="s">
        <v>13560</v>
      </c>
    </row>
    <row r="115" spans="1:14" hidden="1" x14ac:dyDescent="0.25">
      <c r="A115">
        <v>1</v>
      </c>
      <c r="B115" t="s">
        <v>13561</v>
      </c>
      <c r="C115" s="86">
        <v>43027</v>
      </c>
      <c r="D115" t="s">
        <v>8</v>
      </c>
      <c r="E115" t="s">
        <v>9379</v>
      </c>
      <c r="F115" t="s">
        <v>9380</v>
      </c>
      <c r="G115" t="s">
        <v>9381</v>
      </c>
      <c r="L115" s="132">
        <v>20331.580000000002</v>
      </c>
      <c r="M115" t="s">
        <v>10860</v>
      </c>
    </row>
    <row r="116" spans="1:14" hidden="1" x14ac:dyDescent="0.25">
      <c r="A116">
        <v>1</v>
      </c>
      <c r="B116" t="s">
        <v>13562</v>
      </c>
      <c r="C116" s="86">
        <v>43027</v>
      </c>
      <c r="D116" t="s">
        <v>13563</v>
      </c>
      <c r="E116" t="s">
        <v>4885</v>
      </c>
      <c r="F116" t="s">
        <v>4886</v>
      </c>
      <c r="G116" t="s">
        <v>4887</v>
      </c>
      <c r="L116" s="132">
        <v>18000</v>
      </c>
      <c r="M116" t="s">
        <v>10840</v>
      </c>
    </row>
    <row r="117" spans="1:14" hidden="1" x14ac:dyDescent="0.25">
      <c r="A117">
        <v>1</v>
      </c>
      <c r="B117" t="s">
        <v>13564</v>
      </c>
      <c r="C117" s="86">
        <v>43027</v>
      </c>
      <c r="D117" t="s">
        <v>13546</v>
      </c>
      <c r="E117" t="s">
        <v>13444</v>
      </c>
      <c r="F117" t="s">
        <v>13445</v>
      </c>
      <c r="G117" t="s">
        <v>13446</v>
      </c>
      <c r="L117" s="132">
        <v>50000</v>
      </c>
      <c r="M117" t="s">
        <v>10840</v>
      </c>
    </row>
    <row r="118" spans="1:14" hidden="1" x14ac:dyDescent="0.25">
      <c r="A118">
        <v>1</v>
      </c>
      <c r="B118" t="s">
        <v>13565</v>
      </c>
      <c r="C118" s="86">
        <v>43027</v>
      </c>
      <c r="D118" t="s">
        <v>8</v>
      </c>
      <c r="E118" t="s">
        <v>7352</v>
      </c>
      <c r="F118" t="s">
        <v>7353</v>
      </c>
      <c r="G118" t="s">
        <v>13566</v>
      </c>
      <c r="L118" s="132">
        <v>5000</v>
      </c>
      <c r="M118" t="s">
        <v>11196</v>
      </c>
    </row>
    <row r="119" spans="1:14" hidden="1" x14ac:dyDescent="0.25">
      <c r="A119">
        <v>1</v>
      </c>
      <c r="B119" t="s">
        <v>13567</v>
      </c>
      <c r="C119" s="86">
        <v>43028</v>
      </c>
      <c r="D119" t="s">
        <v>13546</v>
      </c>
      <c r="E119" t="s">
        <v>13444</v>
      </c>
      <c r="F119" t="s">
        <v>13445</v>
      </c>
      <c r="G119" t="s">
        <v>13446</v>
      </c>
      <c r="L119" s="132">
        <v>50000</v>
      </c>
      <c r="M119" t="s">
        <v>10840</v>
      </c>
    </row>
    <row r="120" spans="1:14" x14ac:dyDescent="0.25">
      <c r="A120" s="142">
        <v>1</v>
      </c>
      <c r="B120" s="142" t="s">
        <v>13494</v>
      </c>
      <c r="C120" s="143">
        <v>43025</v>
      </c>
      <c r="D120" s="142" t="s">
        <v>13495</v>
      </c>
      <c r="E120" s="142" t="s">
        <v>4885</v>
      </c>
      <c r="F120" s="142" t="s">
        <v>4886</v>
      </c>
      <c r="G120" s="142" t="s">
        <v>4887</v>
      </c>
      <c r="H120" s="142"/>
      <c r="I120" s="142"/>
      <c r="J120" s="142"/>
      <c r="K120" s="142"/>
      <c r="L120" s="144">
        <v>629800</v>
      </c>
      <c r="M120" s="142" t="s">
        <v>10840</v>
      </c>
      <c r="N120" s="142"/>
    </row>
    <row r="121" spans="1:14" x14ac:dyDescent="0.25">
      <c r="A121" s="142">
        <v>1</v>
      </c>
      <c r="B121" s="142" t="s">
        <v>13496</v>
      </c>
      <c r="C121" s="143">
        <v>43025</v>
      </c>
      <c r="D121" s="142" t="s">
        <v>13497</v>
      </c>
      <c r="E121" s="142" t="s">
        <v>6678</v>
      </c>
      <c r="F121" s="142" t="s">
        <v>6679</v>
      </c>
      <c r="G121" s="142" t="s">
        <v>6680</v>
      </c>
      <c r="H121" s="142"/>
      <c r="I121" s="142"/>
      <c r="J121" s="142"/>
      <c r="K121" s="142"/>
      <c r="L121" s="144">
        <v>327400</v>
      </c>
      <c r="M121" s="142" t="s">
        <v>13169</v>
      </c>
      <c r="N121" s="142"/>
    </row>
    <row r="122" spans="1:14" hidden="1" x14ac:dyDescent="0.25">
      <c r="A122">
        <v>1</v>
      </c>
      <c r="B122" t="s">
        <v>13576</v>
      </c>
      <c r="C122" s="86">
        <v>43028</v>
      </c>
      <c r="D122" t="s">
        <v>13544</v>
      </c>
      <c r="E122" t="s">
        <v>5499</v>
      </c>
      <c r="F122" t="s">
        <v>5500</v>
      </c>
      <c r="G122" t="s">
        <v>5501</v>
      </c>
      <c r="L122" s="132">
        <v>6904</v>
      </c>
      <c r="M122" t="s">
        <v>591</v>
      </c>
    </row>
    <row r="123" spans="1:14" x14ac:dyDescent="0.25">
      <c r="A123" s="142">
        <v>1</v>
      </c>
      <c r="B123" s="142" t="s">
        <v>13498</v>
      </c>
      <c r="C123" s="143">
        <v>43025</v>
      </c>
      <c r="D123" s="142" t="s">
        <v>13499</v>
      </c>
      <c r="E123" s="142" t="s">
        <v>4915</v>
      </c>
      <c r="F123" s="142" t="s">
        <v>24</v>
      </c>
      <c r="G123" s="142" t="s">
        <v>13457</v>
      </c>
      <c r="H123" s="142"/>
      <c r="I123" s="142"/>
      <c r="J123" s="142"/>
      <c r="K123" s="142"/>
      <c r="L123" s="144">
        <v>173000</v>
      </c>
      <c r="M123" s="142" t="s">
        <v>11460</v>
      </c>
      <c r="N123" s="142"/>
    </row>
    <row r="124" spans="1:14" x14ac:dyDescent="0.25">
      <c r="A124" s="142">
        <v>1</v>
      </c>
      <c r="B124" s="142" t="s">
        <v>13524</v>
      </c>
      <c r="C124" s="143">
        <v>43026</v>
      </c>
      <c r="D124" s="142" t="s">
        <v>13525</v>
      </c>
      <c r="E124" s="142" t="s">
        <v>13467</v>
      </c>
      <c r="F124" s="142" t="s">
        <v>13468</v>
      </c>
      <c r="G124" s="142" t="s">
        <v>13469</v>
      </c>
      <c r="H124" s="142"/>
      <c r="I124" s="142"/>
      <c r="J124" s="142"/>
      <c r="K124" s="142"/>
      <c r="L124" s="144">
        <v>200000</v>
      </c>
      <c r="M124" s="142" t="s">
        <v>11394</v>
      </c>
      <c r="N124" s="142"/>
    </row>
    <row r="125" spans="1:14" x14ac:dyDescent="0.25">
      <c r="A125" s="142">
        <v>1</v>
      </c>
      <c r="B125" s="142" t="s">
        <v>13532</v>
      </c>
      <c r="C125" s="143">
        <v>43027</v>
      </c>
      <c r="D125" s="142" t="s">
        <v>13533</v>
      </c>
      <c r="E125" s="142" t="s">
        <v>13534</v>
      </c>
      <c r="F125" s="142" t="s">
        <v>13535</v>
      </c>
      <c r="G125" s="142" t="s">
        <v>13536</v>
      </c>
      <c r="H125" s="142"/>
      <c r="I125" s="142"/>
      <c r="J125" s="142"/>
      <c r="K125" s="142"/>
      <c r="L125" s="144">
        <v>328500</v>
      </c>
      <c r="M125" s="142" t="s">
        <v>13537</v>
      </c>
      <c r="N125" s="142"/>
    </row>
    <row r="126" spans="1:14" hidden="1" x14ac:dyDescent="0.25">
      <c r="A126">
        <v>1</v>
      </c>
      <c r="B126" t="s">
        <v>13583</v>
      </c>
      <c r="C126" s="86">
        <v>43028</v>
      </c>
      <c r="D126" t="s">
        <v>13512</v>
      </c>
      <c r="E126" t="s">
        <v>13513</v>
      </c>
      <c r="F126" t="s">
        <v>13514</v>
      </c>
      <c r="G126" t="s">
        <v>13515</v>
      </c>
      <c r="L126" s="132">
        <v>35137.25</v>
      </c>
      <c r="M126" t="s">
        <v>11168</v>
      </c>
    </row>
    <row r="127" spans="1:14" hidden="1" x14ac:dyDescent="0.25">
      <c r="A127">
        <v>1</v>
      </c>
      <c r="B127" t="s">
        <v>13584</v>
      </c>
      <c r="C127" s="86">
        <v>43028</v>
      </c>
      <c r="D127" t="s">
        <v>8</v>
      </c>
      <c r="E127" t="s">
        <v>13585</v>
      </c>
      <c r="F127" t="s">
        <v>13586</v>
      </c>
      <c r="G127" t="s">
        <v>13587</v>
      </c>
      <c r="L127" s="132">
        <v>10000</v>
      </c>
      <c r="M127" t="s">
        <v>10840</v>
      </c>
    </row>
    <row r="128" spans="1:14" hidden="1" x14ac:dyDescent="0.25">
      <c r="A128">
        <v>1</v>
      </c>
      <c r="B128" t="s">
        <v>13588</v>
      </c>
      <c r="C128" s="86">
        <v>43028</v>
      </c>
      <c r="D128" t="s">
        <v>8</v>
      </c>
      <c r="E128" t="s">
        <v>13585</v>
      </c>
      <c r="F128" t="s">
        <v>13586</v>
      </c>
      <c r="G128" t="s">
        <v>13587</v>
      </c>
      <c r="L128" s="132">
        <v>10000</v>
      </c>
      <c r="M128" t="s">
        <v>10840</v>
      </c>
    </row>
    <row r="129" spans="1:14" hidden="1" x14ac:dyDescent="0.25">
      <c r="A129">
        <v>1</v>
      </c>
      <c r="B129" t="s">
        <v>13589</v>
      </c>
      <c r="C129" s="86">
        <v>43028</v>
      </c>
      <c r="D129" t="s">
        <v>8</v>
      </c>
      <c r="E129" t="s">
        <v>13585</v>
      </c>
      <c r="F129" t="s">
        <v>13586</v>
      </c>
      <c r="G129" t="s">
        <v>13587</v>
      </c>
      <c r="L129" s="132">
        <v>10000</v>
      </c>
      <c r="M129" t="s">
        <v>10840</v>
      </c>
    </row>
    <row r="130" spans="1:14" hidden="1" x14ac:dyDescent="0.25">
      <c r="A130">
        <v>1</v>
      </c>
      <c r="B130" t="s">
        <v>13590</v>
      </c>
      <c r="C130" s="86">
        <v>43029</v>
      </c>
      <c r="D130" t="s">
        <v>8</v>
      </c>
      <c r="E130" t="s">
        <v>13591</v>
      </c>
      <c r="F130" t="s">
        <v>13592</v>
      </c>
      <c r="G130" t="s">
        <v>4034</v>
      </c>
      <c r="L130">
        <v>500</v>
      </c>
      <c r="M130" t="s">
        <v>13593</v>
      </c>
    </row>
    <row r="131" spans="1:14" hidden="1" x14ac:dyDescent="0.25">
      <c r="A131">
        <v>1</v>
      </c>
      <c r="B131" t="s">
        <v>13594</v>
      </c>
      <c r="C131" s="86">
        <v>43029</v>
      </c>
      <c r="D131" t="s">
        <v>13539</v>
      </c>
      <c r="E131" t="s">
        <v>13540</v>
      </c>
      <c r="F131" t="s">
        <v>13541</v>
      </c>
      <c r="G131" t="s">
        <v>13542</v>
      </c>
      <c r="L131" s="132">
        <v>80137.25</v>
      </c>
      <c r="M131" t="s">
        <v>12468</v>
      </c>
    </row>
    <row r="132" spans="1:14" hidden="1" x14ac:dyDescent="0.25">
      <c r="A132">
        <v>1</v>
      </c>
      <c r="B132" t="s">
        <v>13595</v>
      </c>
      <c r="C132" s="86">
        <v>43029</v>
      </c>
      <c r="D132" t="s">
        <v>8</v>
      </c>
      <c r="E132" t="s">
        <v>13596</v>
      </c>
      <c r="F132" t="s">
        <v>13597</v>
      </c>
      <c r="G132" t="s">
        <v>13598</v>
      </c>
      <c r="L132" s="132">
        <v>1000</v>
      </c>
      <c r="M132" t="s">
        <v>13368</v>
      </c>
    </row>
    <row r="133" spans="1:14" hidden="1" x14ac:dyDescent="0.25">
      <c r="A133">
        <v>1</v>
      </c>
      <c r="B133" t="s">
        <v>13599</v>
      </c>
      <c r="C133" s="86">
        <v>43029</v>
      </c>
      <c r="D133" t="s">
        <v>8</v>
      </c>
      <c r="E133" t="s">
        <v>13600</v>
      </c>
      <c r="F133" t="s">
        <v>13601</v>
      </c>
      <c r="G133" t="s">
        <v>13602</v>
      </c>
      <c r="L133" s="132">
        <v>1000</v>
      </c>
      <c r="M133" t="s">
        <v>13603</v>
      </c>
    </row>
    <row r="134" spans="1:14" hidden="1" x14ac:dyDescent="0.25">
      <c r="A134">
        <v>1</v>
      </c>
      <c r="B134" t="s">
        <v>13604</v>
      </c>
      <c r="C134" s="86">
        <v>43029</v>
      </c>
      <c r="D134" t="s">
        <v>8</v>
      </c>
      <c r="E134" t="s">
        <v>13605</v>
      </c>
      <c r="F134" t="s">
        <v>24</v>
      </c>
      <c r="G134" t="s">
        <v>13606</v>
      </c>
      <c r="L134" s="132">
        <v>5000</v>
      </c>
      <c r="M134" t="s">
        <v>13607</v>
      </c>
    </row>
    <row r="135" spans="1:14" hidden="1" x14ac:dyDescent="0.25">
      <c r="A135">
        <v>1</v>
      </c>
      <c r="B135" t="s">
        <v>13608</v>
      </c>
      <c r="C135" s="86">
        <v>43031</v>
      </c>
      <c r="D135" t="s">
        <v>13609</v>
      </c>
      <c r="E135" t="s">
        <v>3792</v>
      </c>
      <c r="F135" t="s">
        <v>3793</v>
      </c>
      <c r="G135" t="s">
        <v>3794</v>
      </c>
      <c r="L135" s="132">
        <v>11373.87</v>
      </c>
      <c r="M135" t="s">
        <v>13575</v>
      </c>
    </row>
    <row r="136" spans="1:14" hidden="1" x14ac:dyDescent="0.25">
      <c r="A136">
        <v>1</v>
      </c>
      <c r="B136" t="s">
        <v>13610</v>
      </c>
      <c r="C136" s="86">
        <v>43031</v>
      </c>
      <c r="D136" t="s">
        <v>13611</v>
      </c>
      <c r="E136" t="s">
        <v>12627</v>
      </c>
      <c r="F136" t="s">
        <v>12628</v>
      </c>
      <c r="G136" t="s">
        <v>12629</v>
      </c>
      <c r="L136" s="132">
        <v>3498.15</v>
      </c>
      <c r="M136" t="s">
        <v>13575</v>
      </c>
    </row>
    <row r="137" spans="1:14" hidden="1" x14ac:dyDescent="0.25">
      <c r="A137">
        <v>1</v>
      </c>
      <c r="B137" t="s">
        <v>13612</v>
      </c>
      <c r="C137" s="86">
        <v>43031</v>
      </c>
      <c r="D137" t="s">
        <v>13613</v>
      </c>
      <c r="E137" t="s">
        <v>12627</v>
      </c>
      <c r="F137" t="s">
        <v>12628</v>
      </c>
      <c r="G137" t="s">
        <v>12629</v>
      </c>
      <c r="L137" s="132">
        <v>3498.15</v>
      </c>
      <c r="M137" t="s">
        <v>13575</v>
      </c>
    </row>
    <row r="138" spans="1:14" hidden="1" x14ac:dyDescent="0.25">
      <c r="A138">
        <v>1</v>
      </c>
      <c r="B138" t="s">
        <v>13614</v>
      </c>
      <c r="C138" s="86">
        <v>43031</v>
      </c>
      <c r="D138" t="s">
        <v>13615</v>
      </c>
      <c r="E138" t="s">
        <v>12627</v>
      </c>
      <c r="F138" t="s">
        <v>12628</v>
      </c>
      <c r="G138" t="s">
        <v>12629</v>
      </c>
      <c r="L138" s="132">
        <v>3498.15</v>
      </c>
      <c r="M138" t="s">
        <v>13575</v>
      </c>
    </row>
    <row r="139" spans="1:14" hidden="1" x14ac:dyDescent="0.25">
      <c r="A139">
        <v>1</v>
      </c>
      <c r="B139" t="s">
        <v>13616</v>
      </c>
      <c r="C139" s="86">
        <v>43031</v>
      </c>
      <c r="D139" t="s">
        <v>13617</v>
      </c>
      <c r="E139" t="s">
        <v>13618</v>
      </c>
      <c r="F139" t="s">
        <v>13619</v>
      </c>
      <c r="G139" t="s">
        <v>13620</v>
      </c>
      <c r="L139" s="132">
        <v>5500</v>
      </c>
      <c r="M139" t="s">
        <v>13621</v>
      </c>
    </row>
    <row r="140" spans="1:14" hidden="1" x14ac:dyDescent="0.25">
      <c r="A140">
        <v>1</v>
      </c>
      <c r="B140" t="s">
        <v>13622</v>
      </c>
      <c r="C140" s="86">
        <v>43031</v>
      </c>
      <c r="D140" t="s">
        <v>13623</v>
      </c>
      <c r="E140" t="s">
        <v>5296</v>
      </c>
      <c r="F140" t="s">
        <v>5297</v>
      </c>
      <c r="G140" t="s">
        <v>13624</v>
      </c>
      <c r="L140" t="s">
        <v>13625</v>
      </c>
      <c r="M140" t="s">
        <v>11136</v>
      </c>
    </row>
    <row r="141" spans="1:14" hidden="1" x14ac:dyDescent="0.25">
      <c r="A141">
        <v>1</v>
      </c>
      <c r="B141" t="s">
        <v>13626</v>
      </c>
      <c r="C141" s="86">
        <v>43031</v>
      </c>
      <c r="D141" t="s">
        <v>13623</v>
      </c>
      <c r="E141" t="s">
        <v>5296</v>
      </c>
      <c r="F141" t="s">
        <v>5297</v>
      </c>
      <c r="G141" t="s">
        <v>13624</v>
      </c>
      <c r="L141" t="s">
        <v>13627</v>
      </c>
      <c r="M141" t="s">
        <v>1842</v>
      </c>
    </row>
    <row r="142" spans="1:14" hidden="1" x14ac:dyDescent="0.25">
      <c r="A142">
        <v>1</v>
      </c>
      <c r="B142" t="s">
        <v>13628</v>
      </c>
      <c r="C142" s="86">
        <v>43031</v>
      </c>
      <c r="D142" t="s">
        <v>13629</v>
      </c>
      <c r="E142" t="s">
        <v>13630</v>
      </c>
      <c r="F142" t="s">
        <v>13631</v>
      </c>
      <c r="G142" t="s">
        <v>13632</v>
      </c>
      <c r="L142" s="132">
        <v>3470.91</v>
      </c>
      <c r="M142" t="s">
        <v>13633</v>
      </c>
    </row>
    <row r="143" spans="1:14" x14ac:dyDescent="0.25">
      <c r="A143" s="142">
        <v>1</v>
      </c>
      <c r="B143" s="142" t="s">
        <v>14429</v>
      </c>
      <c r="C143" s="143">
        <v>43027</v>
      </c>
      <c r="D143" s="142" t="s">
        <v>14414</v>
      </c>
      <c r="E143" s="142" t="s">
        <v>14415</v>
      </c>
      <c r="F143" s="142" t="s">
        <v>24</v>
      </c>
      <c r="G143" s="142" t="s">
        <v>14416</v>
      </c>
      <c r="H143" s="142"/>
      <c r="I143" s="142"/>
      <c r="J143" s="142"/>
      <c r="K143" s="142"/>
      <c r="L143" s="144">
        <v>160000</v>
      </c>
      <c r="M143" s="142" t="s">
        <v>12241</v>
      </c>
      <c r="N143" s="142"/>
    </row>
    <row r="144" spans="1:14" x14ac:dyDescent="0.25">
      <c r="A144" s="142">
        <v>1</v>
      </c>
      <c r="B144" s="142" t="s">
        <v>13568</v>
      </c>
      <c r="C144" s="143">
        <v>43028</v>
      </c>
      <c r="D144" s="142" t="s">
        <v>13533</v>
      </c>
      <c r="E144" s="142" t="s">
        <v>13534</v>
      </c>
      <c r="F144" s="142" t="s">
        <v>13535</v>
      </c>
      <c r="G144" s="142" t="s">
        <v>13536</v>
      </c>
      <c r="H144" s="142"/>
      <c r="I144" s="142"/>
      <c r="J144" s="142"/>
      <c r="K144" s="142"/>
      <c r="L144" s="144">
        <v>300000</v>
      </c>
      <c r="M144" s="142" t="s">
        <v>13569</v>
      </c>
      <c r="N144" s="142"/>
    </row>
    <row r="145" spans="1:14" x14ac:dyDescent="0.25">
      <c r="A145" s="142">
        <v>1</v>
      </c>
      <c r="B145" s="142" t="s">
        <v>13570</v>
      </c>
      <c r="C145" s="143">
        <v>43028</v>
      </c>
      <c r="D145" s="142" t="s">
        <v>13571</v>
      </c>
      <c r="E145" s="142" t="s">
        <v>13572</v>
      </c>
      <c r="F145" s="142" t="s">
        <v>13573</v>
      </c>
      <c r="G145" s="142" t="s">
        <v>13574</v>
      </c>
      <c r="H145" s="142"/>
      <c r="I145" s="142"/>
      <c r="J145" s="142"/>
      <c r="K145" s="142"/>
      <c r="L145" s="144">
        <v>454680.1</v>
      </c>
      <c r="M145" s="142" t="s">
        <v>13575</v>
      </c>
      <c r="N145" s="142"/>
    </row>
    <row r="146" spans="1:14" hidden="1" x14ac:dyDescent="0.25">
      <c r="A146">
        <v>1</v>
      </c>
      <c r="B146" t="s">
        <v>13643</v>
      </c>
      <c r="C146" s="86">
        <v>43032</v>
      </c>
      <c r="D146" t="s">
        <v>13644</v>
      </c>
      <c r="E146" t="s">
        <v>13517</v>
      </c>
      <c r="F146" t="s">
        <v>13518</v>
      </c>
      <c r="G146" t="s">
        <v>13519</v>
      </c>
      <c r="L146" s="132">
        <v>30000</v>
      </c>
      <c r="M146" t="s">
        <v>10840</v>
      </c>
    </row>
    <row r="147" spans="1:14" hidden="1" x14ac:dyDescent="0.25">
      <c r="A147">
        <v>1</v>
      </c>
      <c r="B147" t="s">
        <v>13645</v>
      </c>
      <c r="C147" s="86">
        <v>43032</v>
      </c>
      <c r="D147" t="s">
        <v>13644</v>
      </c>
      <c r="E147" t="s">
        <v>13517</v>
      </c>
      <c r="F147" t="s">
        <v>13518</v>
      </c>
      <c r="G147" t="s">
        <v>13519</v>
      </c>
      <c r="L147" s="132">
        <v>25000</v>
      </c>
      <c r="M147" t="s">
        <v>10840</v>
      </c>
    </row>
    <row r="148" spans="1:14" hidden="1" x14ac:dyDescent="0.25">
      <c r="A148">
        <v>1</v>
      </c>
      <c r="B148" t="s">
        <v>13646</v>
      </c>
      <c r="C148" s="86">
        <v>43032</v>
      </c>
      <c r="D148" t="s">
        <v>13644</v>
      </c>
      <c r="E148" t="s">
        <v>13517</v>
      </c>
      <c r="F148" t="s">
        <v>13518</v>
      </c>
      <c r="G148" t="s">
        <v>13519</v>
      </c>
      <c r="L148" s="132">
        <v>3300</v>
      </c>
      <c r="M148" t="s">
        <v>13647</v>
      </c>
    </row>
    <row r="149" spans="1:14" hidden="1" x14ac:dyDescent="0.25">
      <c r="A149">
        <v>1</v>
      </c>
      <c r="B149" t="s">
        <v>13648</v>
      </c>
      <c r="C149" s="86">
        <v>43032</v>
      </c>
      <c r="D149" t="s">
        <v>13617</v>
      </c>
      <c r="E149" t="s">
        <v>13618</v>
      </c>
      <c r="F149" t="s">
        <v>13619</v>
      </c>
      <c r="G149" t="s">
        <v>13620</v>
      </c>
      <c r="L149" s="132">
        <v>50000</v>
      </c>
      <c r="M149" t="s">
        <v>12531</v>
      </c>
    </row>
    <row r="150" spans="1:14" hidden="1" x14ac:dyDescent="0.25">
      <c r="A150">
        <v>1</v>
      </c>
      <c r="B150" t="s">
        <v>13649</v>
      </c>
      <c r="C150" s="86">
        <v>43032</v>
      </c>
      <c r="D150" t="s">
        <v>13617</v>
      </c>
      <c r="E150" t="s">
        <v>13618</v>
      </c>
      <c r="F150" t="s">
        <v>13619</v>
      </c>
      <c r="G150" t="s">
        <v>13620</v>
      </c>
      <c r="L150" s="132">
        <v>50000</v>
      </c>
      <c r="M150" t="s">
        <v>13650</v>
      </c>
    </row>
    <row r="151" spans="1:14" hidden="1" x14ac:dyDescent="0.25">
      <c r="A151">
        <v>1</v>
      </c>
      <c r="B151" t="s">
        <v>13651</v>
      </c>
      <c r="C151" s="86">
        <v>43032</v>
      </c>
      <c r="D151" t="s">
        <v>13617</v>
      </c>
      <c r="E151" t="s">
        <v>13618</v>
      </c>
      <c r="F151" t="s">
        <v>13619</v>
      </c>
      <c r="G151" t="s">
        <v>13620</v>
      </c>
      <c r="L151" s="132">
        <v>50000</v>
      </c>
      <c r="M151" t="s">
        <v>12531</v>
      </c>
    </row>
    <row r="152" spans="1:14" hidden="1" x14ac:dyDescent="0.25">
      <c r="A152">
        <v>1</v>
      </c>
      <c r="B152" t="s">
        <v>13652</v>
      </c>
      <c r="C152" s="86">
        <v>43032</v>
      </c>
      <c r="D152" t="s">
        <v>13617</v>
      </c>
      <c r="E152" t="s">
        <v>13618</v>
      </c>
      <c r="F152" t="s">
        <v>13619</v>
      </c>
      <c r="G152" t="s">
        <v>13620</v>
      </c>
      <c r="L152" s="132">
        <v>50000</v>
      </c>
      <c r="M152" t="s">
        <v>12531</v>
      </c>
    </row>
    <row r="153" spans="1:14" hidden="1" x14ac:dyDescent="0.25">
      <c r="A153">
        <v>1</v>
      </c>
      <c r="B153" t="s">
        <v>13653</v>
      </c>
      <c r="C153" s="86">
        <v>43032</v>
      </c>
      <c r="D153" t="s">
        <v>8</v>
      </c>
      <c r="E153" t="s">
        <v>13400</v>
      </c>
      <c r="F153" t="s">
        <v>13401</v>
      </c>
      <c r="G153" t="s">
        <v>13402</v>
      </c>
      <c r="L153" s="132">
        <v>78200</v>
      </c>
      <c r="M153" t="s">
        <v>10902</v>
      </c>
    </row>
    <row r="154" spans="1:14" x14ac:dyDescent="0.25">
      <c r="A154" s="142">
        <v>1</v>
      </c>
      <c r="B154" s="142" t="s">
        <v>13577</v>
      </c>
      <c r="C154" s="143">
        <v>43028</v>
      </c>
      <c r="D154" s="142" t="s">
        <v>13578</v>
      </c>
      <c r="E154" s="142" t="s">
        <v>1864</v>
      </c>
      <c r="F154" s="142" t="s">
        <v>1865</v>
      </c>
      <c r="G154" s="142" t="s">
        <v>5322</v>
      </c>
      <c r="H154" s="142"/>
      <c r="I154" s="142"/>
      <c r="J154" s="142"/>
      <c r="K154" s="142"/>
      <c r="L154" s="144">
        <v>313494.93</v>
      </c>
      <c r="M154" s="142" t="s">
        <v>10902</v>
      </c>
      <c r="N154" s="142"/>
    </row>
    <row r="155" spans="1:14" hidden="1" x14ac:dyDescent="0.25">
      <c r="A155">
        <v>1</v>
      </c>
      <c r="B155" t="s">
        <v>13656</v>
      </c>
      <c r="C155" s="86">
        <v>43032</v>
      </c>
      <c r="D155" t="s">
        <v>8</v>
      </c>
      <c r="E155" t="s">
        <v>13600</v>
      </c>
      <c r="F155" t="s">
        <v>13601</v>
      </c>
      <c r="G155" t="s">
        <v>13602</v>
      </c>
      <c r="L155" s="132">
        <v>68000</v>
      </c>
      <c r="M155" t="s">
        <v>13603</v>
      </c>
    </row>
    <row r="156" spans="1:14" hidden="1" x14ac:dyDescent="0.25">
      <c r="A156">
        <v>1</v>
      </c>
      <c r="B156" t="s">
        <v>13657</v>
      </c>
      <c r="C156" s="86">
        <v>43032</v>
      </c>
      <c r="D156" t="s">
        <v>8</v>
      </c>
      <c r="E156" t="s">
        <v>13600</v>
      </c>
      <c r="F156" t="s">
        <v>13601</v>
      </c>
      <c r="G156" t="s">
        <v>13602</v>
      </c>
      <c r="L156" s="132">
        <v>63551</v>
      </c>
      <c r="M156" t="s">
        <v>13603</v>
      </c>
    </row>
    <row r="157" spans="1:14" hidden="1" x14ac:dyDescent="0.25">
      <c r="A157">
        <v>1</v>
      </c>
      <c r="B157" t="s">
        <v>13658</v>
      </c>
      <c r="C157" s="86">
        <v>43032</v>
      </c>
      <c r="D157" t="s">
        <v>8</v>
      </c>
      <c r="E157" t="s">
        <v>13521</v>
      </c>
      <c r="F157" t="s">
        <v>13522</v>
      </c>
      <c r="G157" t="s">
        <v>13642</v>
      </c>
      <c r="L157" s="132">
        <v>24000</v>
      </c>
      <c r="M157" t="s">
        <v>10860</v>
      </c>
    </row>
    <row r="158" spans="1:14" x14ac:dyDescent="0.25">
      <c r="A158" s="142">
        <v>1</v>
      </c>
      <c r="B158" s="142" t="s">
        <v>13579</v>
      </c>
      <c r="C158" s="143">
        <v>43028</v>
      </c>
      <c r="D158" s="142" t="s">
        <v>13580</v>
      </c>
      <c r="E158" s="142" t="s">
        <v>1864</v>
      </c>
      <c r="F158" s="142" t="s">
        <v>1865</v>
      </c>
      <c r="G158" s="142" t="s">
        <v>5322</v>
      </c>
      <c r="H158" s="142"/>
      <c r="I158" s="142"/>
      <c r="J158" s="142"/>
      <c r="K158" s="142"/>
      <c r="L158" s="144">
        <v>235000</v>
      </c>
      <c r="M158" s="142" t="s">
        <v>12458</v>
      </c>
      <c r="N158" s="142"/>
    </row>
    <row r="159" spans="1:14" hidden="1" x14ac:dyDescent="0.25">
      <c r="A159">
        <v>1</v>
      </c>
      <c r="B159" t="s">
        <v>13660</v>
      </c>
      <c r="C159" s="86">
        <v>43032</v>
      </c>
      <c r="D159" t="s">
        <v>13617</v>
      </c>
      <c r="E159" t="s">
        <v>13618</v>
      </c>
      <c r="F159" t="s">
        <v>13619</v>
      </c>
      <c r="G159" t="s">
        <v>13620</v>
      </c>
      <c r="L159">
        <v>135.6</v>
      </c>
      <c r="M159" t="s">
        <v>12531</v>
      </c>
    </row>
    <row r="160" spans="1:14" hidden="1" x14ac:dyDescent="0.25">
      <c r="A160">
        <v>1</v>
      </c>
      <c r="B160" t="s">
        <v>13661</v>
      </c>
      <c r="C160" s="86">
        <v>43032</v>
      </c>
      <c r="D160" t="s">
        <v>8</v>
      </c>
      <c r="E160" t="s">
        <v>13662</v>
      </c>
      <c r="F160" t="s">
        <v>24</v>
      </c>
      <c r="G160" t="s">
        <v>13663</v>
      </c>
      <c r="L160" s="132">
        <v>20000</v>
      </c>
      <c r="M160" t="s">
        <v>13664</v>
      </c>
    </row>
    <row r="161" spans="1:14" hidden="1" x14ac:dyDescent="0.25">
      <c r="A161">
        <v>1</v>
      </c>
      <c r="B161" t="s">
        <v>13665</v>
      </c>
      <c r="C161" s="86">
        <v>43032</v>
      </c>
      <c r="D161" t="s">
        <v>8</v>
      </c>
      <c r="E161" t="s">
        <v>13666</v>
      </c>
      <c r="F161" t="s">
        <v>13667</v>
      </c>
      <c r="G161" t="s">
        <v>13668</v>
      </c>
      <c r="L161" s="132">
        <v>5000</v>
      </c>
      <c r="M161" t="s">
        <v>12468</v>
      </c>
    </row>
    <row r="162" spans="1:14" hidden="1" x14ac:dyDescent="0.25">
      <c r="A162">
        <v>1</v>
      </c>
      <c r="B162" t="s">
        <v>13669</v>
      </c>
      <c r="C162" s="86">
        <v>43032</v>
      </c>
      <c r="D162" t="s">
        <v>8</v>
      </c>
      <c r="E162" t="s">
        <v>13670</v>
      </c>
      <c r="F162" t="s">
        <v>13671</v>
      </c>
      <c r="G162" t="s">
        <v>13672</v>
      </c>
      <c r="L162">
        <v>500</v>
      </c>
      <c r="M162" t="s">
        <v>13673</v>
      </c>
    </row>
    <row r="163" spans="1:14" hidden="1" x14ac:dyDescent="0.25">
      <c r="A163">
        <v>1</v>
      </c>
      <c r="B163" t="s">
        <v>13674</v>
      </c>
      <c r="C163" s="86">
        <v>43032</v>
      </c>
      <c r="D163" t="s">
        <v>13675</v>
      </c>
      <c r="E163" t="s">
        <v>13676</v>
      </c>
      <c r="F163" t="s">
        <v>13677</v>
      </c>
      <c r="G163" t="s">
        <v>13678</v>
      </c>
      <c r="L163" s="132">
        <v>20000</v>
      </c>
      <c r="M163" t="s">
        <v>12468</v>
      </c>
    </row>
    <row r="164" spans="1:14" hidden="1" x14ac:dyDescent="0.25">
      <c r="A164">
        <v>1</v>
      </c>
      <c r="B164" t="s">
        <v>13679</v>
      </c>
      <c r="C164" s="86">
        <v>43033</v>
      </c>
      <c r="D164" t="s">
        <v>8</v>
      </c>
      <c r="E164" t="s">
        <v>13680</v>
      </c>
      <c r="F164" t="s">
        <v>24</v>
      </c>
      <c r="G164" t="s">
        <v>13681</v>
      </c>
      <c r="L164" s="132">
        <v>50000</v>
      </c>
      <c r="M164" t="s">
        <v>12484</v>
      </c>
    </row>
    <row r="165" spans="1:14" x14ac:dyDescent="0.25">
      <c r="A165" s="142">
        <v>1</v>
      </c>
      <c r="B165" s="142" t="s">
        <v>13581</v>
      </c>
      <c r="C165" s="143">
        <v>43028</v>
      </c>
      <c r="D165" s="142" t="s">
        <v>13582</v>
      </c>
      <c r="E165" s="142" t="s">
        <v>7352</v>
      </c>
      <c r="F165" s="142" t="s">
        <v>7353</v>
      </c>
      <c r="G165" s="142" t="s">
        <v>13566</v>
      </c>
      <c r="H165" s="142"/>
      <c r="I165" s="142"/>
      <c r="J165" s="142"/>
      <c r="K165" s="142"/>
      <c r="L165" s="144">
        <v>356600</v>
      </c>
      <c r="M165" s="142" t="s">
        <v>11136</v>
      </c>
      <c r="N165" s="142"/>
    </row>
    <row r="166" spans="1:14" hidden="1" x14ac:dyDescent="0.25">
      <c r="A166">
        <v>1</v>
      </c>
      <c r="B166" t="s">
        <v>13683</v>
      </c>
      <c r="C166" s="86">
        <v>43033</v>
      </c>
      <c r="D166" t="s">
        <v>13609</v>
      </c>
      <c r="E166" t="s">
        <v>11170</v>
      </c>
      <c r="F166" t="s">
        <v>11171</v>
      </c>
      <c r="G166" t="s">
        <v>13684</v>
      </c>
      <c r="L166" s="132">
        <v>26052.86</v>
      </c>
      <c r="M166" t="s">
        <v>591</v>
      </c>
    </row>
    <row r="167" spans="1:14" x14ac:dyDescent="0.25">
      <c r="A167" s="142">
        <v>1</v>
      </c>
      <c r="B167" s="142" t="s">
        <v>13634</v>
      </c>
      <c r="C167" s="143">
        <v>43031</v>
      </c>
      <c r="D167" s="142" t="s">
        <v>8</v>
      </c>
      <c r="E167" s="142" t="s">
        <v>13635</v>
      </c>
      <c r="F167" s="142" t="s">
        <v>13636</v>
      </c>
      <c r="G167" s="142" t="s">
        <v>13637</v>
      </c>
      <c r="H167" s="142"/>
      <c r="I167" s="142"/>
      <c r="J167" s="142"/>
      <c r="K167" s="142"/>
      <c r="L167" s="144">
        <v>135689.35999999999</v>
      </c>
      <c r="M167" s="142" t="s">
        <v>12468</v>
      </c>
      <c r="N167" s="142"/>
    </row>
    <row r="168" spans="1:14" hidden="1" x14ac:dyDescent="0.25">
      <c r="A168">
        <v>1</v>
      </c>
      <c r="B168" t="s">
        <v>13686</v>
      </c>
      <c r="C168" s="86">
        <v>43034</v>
      </c>
      <c r="D168" t="s">
        <v>8</v>
      </c>
      <c r="E168" t="s">
        <v>13687</v>
      </c>
      <c r="F168" t="s">
        <v>13688</v>
      </c>
      <c r="G168" t="s">
        <v>13689</v>
      </c>
      <c r="L168" s="132">
        <v>1000</v>
      </c>
      <c r="M168" t="s">
        <v>11219</v>
      </c>
    </row>
    <row r="169" spans="1:14" hidden="1" x14ac:dyDescent="0.25">
      <c r="A169">
        <v>1</v>
      </c>
      <c r="B169" t="s">
        <v>13690</v>
      </c>
      <c r="C169" s="86">
        <v>43034</v>
      </c>
      <c r="D169" t="s">
        <v>8</v>
      </c>
      <c r="E169" t="s">
        <v>13687</v>
      </c>
      <c r="F169" t="s">
        <v>13688</v>
      </c>
      <c r="G169" t="s">
        <v>13689</v>
      </c>
      <c r="L169" s="132">
        <v>1000</v>
      </c>
      <c r="M169" t="s">
        <v>11219</v>
      </c>
    </row>
    <row r="170" spans="1:14" hidden="1" x14ac:dyDescent="0.25">
      <c r="A170">
        <v>1</v>
      </c>
      <c r="B170" t="s">
        <v>13691</v>
      </c>
      <c r="C170" s="86">
        <v>43034</v>
      </c>
      <c r="D170" t="s">
        <v>8</v>
      </c>
      <c r="E170" t="s">
        <v>13692</v>
      </c>
      <c r="F170" t="s">
        <v>24</v>
      </c>
      <c r="G170" t="s">
        <v>13693</v>
      </c>
      <c r="L170" s="132">
        <v>20000</v>
      </c>
      <c r="M170" t="s">
        <v>10860</v>
      </c>
    </row>
    <row r="171" spans="1:14" hidden="1" x14ac:dyDescent="0.25">
      <c r="A171">
        <v>1</v>
      </c>
      <c r="B171" t="s">
        <v>13694</v>
      </c>
      <c r="C171" s="86">
        <v>43034</v>
      </c>
      <c r="D171" t="s">
        <v>8</v>
      </c>
      <c r="E171" t="s">
        <v>13695</v>
      </c>
      <c r="F171" t="s">
        <v>24</v>
      </c>
      <c r="G171" t="s">
        <v>13696</v>
      </c>
      <c r="L171" s="132">
        <v>3250</v>
      </c>
      <c r="M171" t="s">
        <v>12022</v>
      </c>
    </row>
    <row r="172" spans="1:14" hidden="1" x14ac:dyDescent="0.25">
      <c r="A172">
        <v>1</v>
      </c>
      <c r="B172" t="s">
        <v>13697</v>
      </c>
      <c r="C172" s="86">
        <v>43034</v>
      </c>
      <c r="D172" t="s">
        <v>8</v>
      </c>
      <c r="E172" t="s">
        <v>13670</v>
      </c>
      <c r="F172" t="s">
        <v>13671</v>
      </c>
      <c r="G172" t="s">
        <v>13672</v>
      </c>
      <c r="L172" s="132">
        <v>19500</v>
      </c>
      <c r="M172" t="s">
        <v>673</v>
      </c>
    </row>
    <row r="173" spans="1:14" hidden="1" x14ac:dyDescent="0.25">
      <c r="A173">
        <v>1</v>
      </c>
      <c r="B173" t="s">
        <v>13698</v>
      </c>
      <c r="C173" s="86">
        <v>43034</v>
      </c>
      <c r="D173" t="s">
        <v>8</v>
      </c>
      <c r="E173" t="s">
        <v>13454</v>
      </c>
      <c r="F173" t="s">
        <v>24</v>
      </c>
      <c r="G173" t="s">
        <v>13455</v>
      </c>
      <c r="L173" s="132">
        <v>50000</v>
      </c>
      <c r="M173" t="s">
        <v>11219</v>
      </c>
    </row>
    <row r="174" spans="1:14" hidden="1" x14ac:dyDescent="0.25">
      <c r="A174">
        <v>1</v>
      </c>
      <c r="B174" t="s">
        <v>13699</v>
      </c>
      <c r="C174" s="86">
        <v>43034</v>
      </c>
      <c r="D174" t="s">
        <v>8</v>
      </c>
      <c r="E174" t="s">
        <v>13700</v>
      </c>
      <c r="F174" t="s">
        <v>24</v>
      </c>
      <c r="G174" t="s">
        <v>13701</v>
      </c>
      <c r="L174" s="132">
        <v>1000</v>
      </c>
      <c r="M174" t="s">
        <v>1833</v>
      </c>
    </row>
    <row r="175" spans="1:14" x14ac:dyDescent="0.25">
      <c r="A175" s="142">
        <v>1</v>
      </c>
      <c r="B175" s="142" t="s">
        <v>13638</v>
      </c>
      <c r="C175" s="143">
        <v>43031</v>
      </c>
      <c r="D175" s="142" t="s">
        <v>13639</v>
      </c>
      <c r="E175" s="142" t="s">
        <v>13596</v>
      </c>
      <c r="F175" s="142" t="s">
        <v>13597</v>
      </c>
      <c r="G175" s="142" t="s">
        <v>13598</v>
      </c>
      <c r="H175" s="142"/>
      <c r="I175" s="142"/>
      <c r="J175" s="142"/>
      <c r="K175" s="142"/>
      <c r="L175" s="144">
        <v>220000</v>
      </c>
      <c r="M175" s="142" t="s">
        <v>12531</v>
      </c>
      <c r="N175" s="142"/>
    </row>
    <row r="176" spans="1:14" hidden="1" x14ac:dyDescent="0.25">
      <c r="A176">
        <v>1</v>
      </c>
      <c r="B176" t="s">
        <v>13704</v>
      </c>
      <c r="C176" s="86">
        <v>43034</v>
      </c>
      <c r="D176" t="s">
        <v>8</v>
      </c>
      <c r="E176" t="s">
        <v>13705</v>
      </c>
      <c r="F176" t="s">
        <v>13706</v>
      </c>
      <c r="G176" t="s">
        <v>13707</v>
      </c>
      <c r="L176" s="132">
        <v>5000</v>
      </c>
      <c r="M176" t="s">
        <v>13708</v>
      </c>
    </row>
    <row r="177" spans="1:14" hidden="1" x14ac:dyDescent="0.25">
      <c r="A177">
        <v>1</v>
      </c>
      <c r="B177" t="s">
        <v>13709</v>
      </c>
      <c r="C177" s="86">
        <v>43034</v>
      </c>
      <c r="D177" t="s">
        <v>13710</v>
      </c>
      <c r="E177" t="s">
        <v>13591</v>
      </c>
      <c r="F177" t="s">
        <v>13592</v>
      </c>
      <c r="G177" t="s">
        <v>4034</v>
      </c>
      <c r="L177" s="132">
        <v>80000</v>
      </c>
      <c r="M177" t="s">
        <v>13593</v>
      </c>
    </row>
    <row r="178" spans="1:14" hidden="1" x14ac:dyDescent="0.25">
      <c r="A178">
        <v>1</v>
      </c>
      <c r="B178" t="s">
        <v>13711</v>
      </c>
      <c r="C178" s="86">
        <v>43034</v>
      </c>
      <c r="D178" t="s">
        <v>13710</v>
      </c>
      <c r="E178" t="s">
        <v>13591</v>
      </c>
      <c r="F178" t="s">
        <v>13592</v>
      </c>
      <c r="G178" t="s">
        <v>4034</v>
      </c>
      <c r="L178" s="132">
        <v>14500</v>
      </c>
      <c r="M178" t="s">
        <v>13593</v>
      </c>
    </row>
    <row r="179" spans="1:14" x14ac:dyDescent="0.25">
      <c r="A179" s="142">
        <v>1</v>
      </c>
      <c r="B179" s="142" t="s">
        <v>13640</v>
      </c>
      <c r="C179" s="143">
        <v>43031</v>
      </c>
      <c r="D179" s="142" t="s">
        <v>13641</v>
      </c>
      <c r="E179" s="142" t="s">
        <v>13521</v>
      </c>
      <c r="F179" s="142" t="s">
        <v>13522</v>
      </c>
      <c r="G179" s="142" t="s">
        <v>13642</v>
      </c>
      <c r="H179" s="142"/>
      <c r="I179" s="142"/>
      <c r="J179" s="142"/>
      <c r="K179" s="142"/>
      <c r="L179" s="144">
        <v>370000</v>
      </c>
      <c r="M179" s="142" t="s">
        <v>10860</v>
      </c>
      <c r="N179" s="142"/>
    </row>
    <row r="180" spans="1:14" hidden="1" x14ac:dyDescent="0.25">
      <c r="A180">
        <v>1</v>
      </c>
      <c r="B180" t="s">
        <v>13714</v>
      </c>
      <c r="C180" s="86">
        <v>43035</v>
      </c>
      <c r="D180" t="s">
        <v>13710</v>
      </c>
      <c r="E180" t="s">
        <v>13591</v>
      </c>
      <c r="F180" t="s">
        <v>13592</v>
      </c>
      <c r="G180" t="s">
        <v>4034</v>
      </c>
      <c r="L180" s="132">
        <v>100000</v>
      </c>
      <c r="M180" t="s">
        <v>13673</v>
      </c>
    </row>
    <row r="181" spans="1:14" x14ac:dyDescent="0.25">
      <c r="A181" s="142">
        <v>1</v>
      </c>
      <c r="B181" s="142" t="s">
        <v>13654</v>
      </c>
      <c r="C181" s="143">
        <v>43032</v>
      </c>
      <c r="D181" s="142" t="s">
        <v>13655</v>
      </c>
      <c r="E181" s="142" t="s">
        <v>7464</v>
      </c>
      <c r="F181" s="142" t="s">
        <v>7465</v>
      </c>
      <c r="G181" s="142" t="s">
        <v>7466</v>
      </c>
      <c r="H181" s="142"/>
      <c r="I181" s="142"/>
      <c r="J181" s="142"/>
      <c r="K181" s="142"/>
      <c r="L181" s="144">
        <v>200000</v>
      </c>
      <c r="M181" s="142" t="s">
        <v>10860</v>
      </c>
      <c r="N181" s="142"/>
    </row>
    <row r="182" spans="1:14" hidden="1" x14ac:dyDescent="0.25">
      <c r="A182">
        <v>1</v>
      </c>
      <c r="B182" t="s">
        <v>13718</v>
      </c>
      <c r="C182" s="86">
        <v>43035</v>
      </c>
      <c r="D182" t="s">
        <v>8</v>
      </c>
      <c r="E182" t="s">
        <v>13716</v>
      </c>
      <c r="F182" t="s">
        <v>24</v>
      </c>
      <c r="G182" t="s">
        <v>13717</v>
      </c>
      <c r="L182" s="132">
        <v>75000</v>
      </c>
      <c r="M182" t="s">
        <v>12594</v>
      </c>
    </row>
    <row r="183" spans="1:14" hidden="1" x14ac:dyDescent="0.25">
      <c r="A183">
        <v>1</v>
      </c>
      <c r="B183" t="s">
        <v>13719</v>
      </c>
      <c r="C183" s="86">
        <v>43035</v>
      </c>
      <c r="D183" t="s">
        <v>8</v>
      </c>
      <c r="E183" t="s">
        <v>13720</v>
      </c>
      <c r="F183" t="s">
        <v>13721</v>
      </c>
      <c r="G183" t="s">
        <v>13722</v>
      </c>
      <c r="L183" s="132">
        <v>25000</v>
      </c>
      <c r="M183" t="s">
        <v>13537</v>
      </c>
    </row>
    <row r="184" spans="1:14" hidden="1" x14ac:dyDescent="0.25">
      <c r="A184">
        <v>1</v>
      </c>
      <c r="B184" t="s">
        <v>13723</v>
      </c>
      <c r="C184" s="86">
        <v>43035</v>
      </c>
      <c r="D184" t="s">
        <v>8</v>
      </c>
      <c r="E184" t="s">
        <v>13720</v>
      </c>
      <c r="F184" t="s">
        <v>13721</v>
      </c>
      <c r="G184" t="s">
        <v>13722</v>
      </c>
      <c r="L184" s="132">
        <v>2800</v>
      </c>
      <c r="M184" t="s">
        <v>13537</v>
      </c>
    </row>
    <row r="185" spans="1:14" hidden="1" x14ac:dyDescent="0.25">
      <c r="A185">
        <v>1</v>
      </c>
      <c r="B185" t="s">
        <v>13724</v>
      </c>
      <c r="C185" s="86">
        <v>43035</v>
      </c>
      <c r="D185" t="s">
        <v>8</v>
      </c>
      <c r="E185" t="s">
        <v>13720</v>
      </c>
      <c r="F185" t="s">
        <v>13721</v>
      </c>
      <c r="G185" t="s">
        <v>13722</v>
      </c>
      <c r="L185">
        <v>200</v>
      </c>
      <c r="M185" t="s">
        <v>1833</v>
      </c>
    </row>
    <row r="186" spans="1:14" hidden="1" x14ac:dyDescent="0.25">
      <c r="A186">
        <v>1</v>
      </c>
      <c r="B186" t="s">
        <v>13725</v>
      </c>
      <c r="C186" s="86">
        <v>43035</v>
      </c>
      <c r="D186" t="s">
        <v>13726</v>
      </c>
      <c r="E186" t="s">
        <v>13727</v>
      </c>
      <c r="F186" t="s">
        <v>13728</v>
      </c>
      <c r="G186" t="s">
        <v>13729</v>
      </c>
      <c r="L186" s="132">
        <v>70000</v>
      </c>
      <c r="M186" t="s">
        <v>12531</v>
      </c>
    </row>
    <row r="187" spans="1:14" hidden="1" x14ac:dyDescent="0.25">
      <c r="A187">
        <v>1</v>
      </c>
      <c r="B187" t="s">
        <v>13730</v>
      </c>
      <c r="C187" s="86">
        <v>43035</v>
      </c>
      <c r="D187" t="s">
        <v>8</v>
      </c>
      <c r="E187" t="s">
        <v>13716</v>
      </c>
      <c r="F187" t="s">
        <v>24</v>
      </c>
      <c r="G187" t="s">
        <v>13717</v>
      </c>
      <c r="L187" s="132">
        <v>60000</v>
      </c>
      <c r="M187" t="s">
        <v>13731</v>
      </c>
    </row>
    <row r="188" spans="1:14" hidden="1" x14ac:dyDescent="0.25">
      <c r="A188">
        <v>1</v>
      </c>
      <c r="B188" t="s">
        <v>13732</v>
      </c>
      <c r="C188" s="86">
        <v>43035</v>
      </c>
      <c r="D188" t="s">
        <v>13733</v>
      </c>
      <c r="E188" t="s">
        <v>13687</v>
      </c>
      <c r="F188" t="s">
        <v>13688</v>
      </c>
      <c r="G188" t="s">
        <v>13689</v>
      </c>
      <c r="L188" s="132">
        <v>73000</v>
      </c>
      <c r="M188" t="s">
        <v>11219</v>
      </c>
    </row>
    <row r="189" spans="1:14" x14ac:dyDescent="0.25">
      <c r="A189" s="142">
        <v>1</v>
      </c>
      <c r="B189" s="142" t="s">
        <v>13659</v>
      </c>
      <c r="C189" s="143">
        <v>43032</v>
      </c>
      <c r="D189" s="142" t="s">
        <v>13555</v>
      </c>
      <c r="E189" s="142" t="s">
        <v>13556</v>
      </c>
      <c r="F189" s="142" t="s">
        <v>13557</v>
      </c>
      <c r="G189" s="142" t="s">
        <v>13558</v>
      </c>
      <c r="H189" s="142"/>
      <c r="I189" s="142"/>
      <c r="J189" s="142"/>
      <c r="K189" s="142"/>
      <c r="L189" s="144">
        <v>160137.25</v>
      </c>
      <c r="M189" s="142" t="s">
        <v>11265</v>
      </c>
      <c r="N189" s="142"/>
    </row>
    <row r="190" spans="1:14" x14ac:dyDescent="0.25">
      <c r="A190" s="142">
        <v>1</v>
      </c>
      <c r="B190" s="142" t="s">
        <v>14447</v>
      </c>
      <c r="C190" s="143">
        <v>43032</v>
      </c>
      <c r="D190" s="142" t="s">
        <v>14448</v>
      </c>
      <c r="E190" s="142" t="s">
        <v>14431</v>
      </c>
      <c r="F190" s="142" t="s">
        <v>14432</v>
      </c>
      <c r="G190" s="142" t="s">
        <v>14433</v>
      </c>
      <c r="H190" s="142"/>
      <c r="I190" s="142"/>
      <c r="J190" s="142"/>
      <c r="K190" s="142"/>
      <c r="L190" s="144">
        <v>190000</v>
      </c>
      <c r="M190" s="142" t="s">
        <v>12241</v>
      </c>
      <c r="N190" s="142"/>
    </row>
    <row r="191" spans="1:14" x14ac:dyDescent="0.25">
      <c r="A191" s="142">
        <v>1</v>
      </c>
      <c r="B191" s="142" t="s">
        <v>13682</v>
      </c>
      <c r="C191" s="143">
        <v>43033</v>
      </c>
      <c r="D191" s="142" t="s">
        <v>8</v>
      </c>
      <c r="E191" s="142" t="s">
        <v>11430</v>
      </c>
      <c r="F191" s="142" t="s">
        <v>24</v>
      </c>
      <c r="G191" s="142" t="s">
        <v>14483</v>
      </c>
      <c r="H191" s="142" t="s">
        <v>14484</v>
      </c>
      <c r="I191" s="142" t="s">
        <v>14485</v>
      </c>
      <c r="J191" s="142" t="s">
        <v>1493</v>
      </c>
      <c r="K191" s="142">
        <v>36960</v>
      </c>
      <c r="L191" s="144">
        <v>240322.9</v>
      </c>
      <c r="M191" s="142" t="s">
        <v>12594</v>
      </c>
      <c r="N191" s="142" t="s">
        <v>1833</v>
      </c>
    </row>
    <row r="192" spans="1:14" x14ac:dyDescent="0.25">
      <c r="A192" s="142">
        <v>1</v>
      </c>
      <c r="B192" s="142" t="s">
        <v>13685</v>
      </c>
      <c r="C192" s="143">
        <v>43033</v>
      </c>
      <c r="D192" s="142" t="s">
        <v>8</v>
      </c>
      <c r="E192" s="142" t="s">
        <v>13676</v>
      </c>
      <c r="F192" s="142" t="s">
        <v>13677</v>
      </c>
      <c r="G192" s="142" t="s">
        <v>13678</v>
      </c>
      <c r="H192" s="142"/>
      <c r="I192" s="142"/>
      <c r="J192" s="142"/>
      <c r="K192" s="142"/>
      <c r="L192" s="144">
        <v>220000</v>
      </c>
      <c r="M192" s="142" t="s">
        <v>1833</v>
      </c>
      <c r="N192" s="142"/>
    </row>
    <row r="193" spans="1:14" hidden="1" x14ac:dyDescent="0.25">
      <c r="A193">
        <v>1</v>
      </c>
      <c r="B193" t="s">
        <v>13746</v>
      </c>
      <c r="C193" s="86">
        <v>43035</v>
      </c>
      <c r="D193" t="s">
        <v>8</v>
      </c>
      <c r="E193" t="s">
        <v>13747</v>
      </c>
      <c r="F193" t="s">
        <v>13748</v>
      </c>
      <c r="G193" t="s">
        <v>13749</v>
      </c>
      <c r="L193" s="132">
        <v>1500</v>
      </c>
      <c r="M193" t="s">
        <v>13750</v>
      </c>
    </row>
    <row r="194" spans="1:14" hidden="1" x14ac:dyDescent="0.25">
      <c r="A194">
        <v>1</v>
      </c>
      <c r="B194" t="s">
        <v>13751</v>
      </c>
      <c r="C194" s="86">
        <v>43035</v>
      </c>
      <c r="D194" t="s">
        <v>8</v>
      </c>
      <c r="E194" t="s">
        <v>303</v>
      </c>
      <c r="F194" t="s">
        <v>304</v>
      </c>
      <c r="G194" t="s">
        <v>305</v>
      </c>
      <c r="L194">
        <v>60.08</v>
      </c>
      <c r="M194" t="s">
        <v>11001</v>
      </c>
    </row>
    <row r="195" spans="1:14" x14ac:dyDescent="0.25">
      <c r="A195" s="142">
        <v>1</v>
      </c>
      <c r="B195" s="142" t="s">
        <v>13702</v>
      </c>
      <c r="C195" s="143">
        <v>43034</v>
      </c>
      <c r="D195" s="142" t="s">
        <v>13703</v>
      </c>
      <c r="E195" s="142" t="s">
        <v>3595</v>
      </c>
      <c r="F195" s="142" t="s">
        <v>3596</v>
      </c>
      <c r="G195" s="142" t="s">
        <v>9791</v>
      </c>
      <c r="H195" s="142"/>
      <c r="I195" s="142"/>
      <c r="J195" s="142"/>
      <c r="K195" s="142"/>
      <c r="L195" s="144">
        <v>434600</v>
      </c>
      <c r="M195" s="142" t="s">
        <v>10860</v>
      </c>
      <c r="N195" s="142"/>
    </row>
    <row r="196" spans="1:14" hidden="1" x14ac:dyDescent="0.25">
      <c r="A196">
        <v>1</v>
      </c>
      <c r="B196" t="s">
        <v>13754</v>
      </c>
      <c r="C196" s="86">
        <v>43036</v>
      </c>
      <c r="D196" t="s">
        <v>8</v>
      </c>
      <c r="E196" t="s">
        <v>13755</v>
      </c>
      <c r="F196" t="s">
        <v>24</v>
      </c>
      <c r="G196" t="s">
        <v>13756</v>
      </c>
      <c r="L196" s="132">
        <v>10000</v>
      </c>
      <c r="M196" t="s">
        <v>10829</v>
      </c>
    </row>
    <row r="197" spans="1:14" hidden="1" x14ac:dyDescent="0.25">
      <c r="A197">
        <v>1</v>
      </c>
      <c r="B197" t="s">
        <v>13757</v>
      </c>
      <c r="C197" s="86">
        <v>43038</v>
      </c>
      <c r="D197" t="s">
        <v>8</v>
      </c>
      <c r="E197" t="s">
        <v>13758</v>
      </c>
      <c r="F197" t="s">
        <v>13759</v>
      </c>
      <c r="G197" t="s">
        <v>13760</v>
      </c>
      <c r="L197" s="132">
        <v>2000</v>
      </c>
      <c r="M197" t="s">
        <v>1833</v>
      </c>
    </row>
    <row r="198" spans="1:14" x14ac:dyDescent="0.25">
      <c r="A198" s="142">
        <v>1</v>
      </c>
      <c r="B198" s="142" t="s">
        <v>13712</v>
      </c>
      <c r="C198" s="143">
        <v>43034</v>
      </c>
      <c r="D198" s="142" t="s">
        <v>13713</v>
      </c>
      <c r="E198" s="142" t="s">
        <v>12465</v>
      </c>
      <c r="F198" s="142" t="s">
        <v>12466</v>
      </c>
      <c r="G198" s="142" t="s">
        <v>12467</v>
      </c>
      <c r="H198" s="142"/>
      <c r="I198" s="142"/>
      <c r="J198" s="142"/>
      <c r="K198" s="142"/>
      <c r="L198" s="144">
        <v>110000</v>
      </c>
      <c r="M198" s="142" t="s">
        <v>9800</v>
      </c>
      <c r="N198" s="142"/>
    </row>
    <row r="199" spans="1:14" x14ac:dyDescent="0.25">
      <c r="A199" s="142">
        <v>1</v>
      </c>
      <c r="B199" s="142" t="s">
        <v>13715</v>
      </c>
      <c r="C199" s="143">
        <v>43035</v>
      </c>
      <c r="D199" s="142" t="s">
        <v>8</v>
      </c>
      <c r="E199" s="142" t="s">
        <v>13716</v>
      </c>
      <c r="F199" s="142" t="s">
        <v>24</v>
      </c>
      <c r="G199" s="142" t="s">
        <v>14487</v>
      </c>
      <c r="H199" s="142" t="s">
        <v>14486</v>
      </c>
      <c r="I199" s="142" t="s">
        <v>1492</v>
      </c>
      <c r="J199" s="142" t="s">
        <v>1493</v>
      </c>
      <c r="K199" s="142">
        <v>38095</v>
      </c>
      <c r="L199" s="144">
        <v>105000</v>
      </c>
      <c r="M199" s="142" t="s">
        <v>12594</v>
      </c>
      <c r="N199" s="142" t="s">
        <v>1833</v>
      </c>
    </row>
    <row r="200" spans="1:14" x14ac:dyDescent="0.25">
      <c r="A200" s="142">
        <v>1</v>
      </c>
      <c r="B200" s="142" t="s">
        <v>13734</v>
      </c>
      <c r="C200" s="143">
        <v>43035</v>
      </c>
      <c r="D200" s="142" t="s">
        <v>13735</v>
      </c>
      <c r="E200" s="142" t="s">
        <v>1111</v>
      </c>
      <c r="F200" s="142" t="s">
        <v>1112</v>
      </c>
      <c r="G200" s="142" t="s">
        <v>1113</v>
      </c>
      <c r="H200" s="142"/>
      <c r="I200" s="142"/>
      <c r="J200" s="142"/>
      <c r="K200" s="142"/>
      <c r="L200" s="144">
        <v>259500</v>
      </c>
      <c r="M200" s="142" t="s">
        <v>12137</v>
      </c>
      <c r="N200" s="142"/>
    </row>
    <row r="201" spans="1:14" hidden="1" x14ac:dyDescent="0.25">
      <c r="A201">
        <v>1</v>
      </c>
      <c r="B201" t="s">
        <v>13767</v>
      </c>
      <c r="C201" s="86">
        <v>43038</v>
      </c>
      <c r="D201" t="s">
        <v>13766</v>
      </c>
      <c r="E201" t="s">
        <v>13378</v>
      </c>
      <c r="F201" t="s">
        <v>13379</v>
      </c>
      <c r="G201" t="s">
        <v>13380</v>
      </c>
      <c r="L201" s="132">
        <v>5500</v>
      </c>
      <c r="M201" t="s">
        <v>1835</v>
      </c>
    </row>
    <row r="202" spans="1:14" hidden="1" x14ac:dyDescent="0.25">
      <c r="A202">
        <v>1</v>
      </c>
      <c r="B202" t="s">
        <v>13768</v>
      </c>
      <c r="C202" s="86">
        <v>43038</v>
      </c>
      <c r="D202" t="s">
        <v>8</v>
      </c>
      <c r="E202" t="s">
        <v>13680</v>
      </c>
      <c r="F202" t="s">
        <v>24</v>
      </c>
      <c r="G202" t="s">
        <v>13681</v>
      </c>
      <c r="L202" s="132">
        <v>17200</v>
      </c>
      <c r="M202" t="s">
        <v>12484</v>
      </c>
    </row>
    <row r="203" spans="1:14" x14ac:dyDescent="0.25">
      <c r="A203" s="142">
        <v>1</v>
      </c>
      <c r="B203" s="142" t="s">
        <v>13736</v>
      </c>
      <c r="C203" s="143">
        <v>43035</v>
      </c>
      <c r="D203" s="142" t="s">
        <v>13675</v>
      </c>
      <c r="E203" s="142" t="s">
        <v>13676</v>
      </c>
      <c r="F203" s="142" t="s">
        <v>13677</v>
      </c>
      <c r="G203" s="142" t="s">
        <v>13678</v>
      </c>
      <c r="H203" s="142"/>
      <c r="I203" s="142"/>
      <c r="J203" s="142"/>
      <c r="K203" s="142"/>
      <c r="L203" s="144">
        <v>110195</v>
      </c>
      <c r="M203" s="142" t="s">
        <v>9800</v>
      </c>
      <c r="N203" s="142"/>
    </row>
    <row r="204" spans="1:14" x14ac:dyDescent="0.25">
      <c r="A204" s="142">
        <v>1</v>
      </c>
      <c r="B204" s="142" t="s">
        <v>13737</v>
      </c>
      <c r="C204" s="143">
        <v>43035</v>
      </c>
      <c r="D204" s="142" t="s">
        <v>13738</v>
      </c>
      <c r="E204" s="142" t="s">
        <v>13739</v>
      </c>
      <c r="F204" s="142" t="s">
        <v>24</v>
      </c>
      <c r="G204" s="142" t="s">
        <v>13740</v>
      </c>
      <c r="H204" s="142"/>
      <c r="I204" s="142"/>
      <c r="J204" s="142"/>
      <c r="K204" s="142"/>
      <c r="L204" s="144">
        <v>115517.52</v>
      </c>
      <c r="M204" s="142" t="s">
        <v>10860</v>
      </c>
      <c r="N204" s="142"/>
    </row>
    <row r="205" spans="1:14" x14ac:dyDescent="0.25">
      <c r="A205" s="142">
        <v>1</v>
      </c>
      <c r="B205" s="142" t="s">
        <v>13741</v>
      </c>
      <c r="C205" s="143">
        <v>43035</v>
      </c>
      <c r="D205" s="142" t="s">
        <v>13742</v>
      </c>
      <c r="E205" s="142" t="s">
        <v>13743</v>
      </c>
      <c r="F205" s="142" t="s">
        <v>13744</v>
      </c>
      <c r="G205" s="142" t="s">
        <v>3826</v>
      </c>
      <c r="H205" s="142"/>
      <c r="I205" s="142"/>
      <c r="J205" s="142"/>
      <c r="K205" s="142"/>
      <c r="L205" s="144">
        <v>227500</v>
      </c>
      <c r="M205" s="142" t="s">
        <v>13745</v>
      </c>
      <c r="N205" s="142"/>
    </row>
    <row r="206" spans="1:14" hidden="1" x14ac:dyDescent="0.25">
      <c r="A206">
        <v>1</v>
      </c>
      <c r="B206" t="s">
        <v>13779</v>
      </c>
      <c r="C206" s="86">
        <v>43039</v>
      </c>
      <c r="D206" t="s">
        <v>8</v>
      </c>
      <c r="E206" t="s">
        <v>13747</v>
      </c>
      <c r="F206" t="s">
        <v>13748</v>
      </c>
      <c r="G206" t="s">
        <v>13749</v>
      </c>
      <c r="L206" s="132">
        <v>58500</v>
      </c>
      <c r="M206" t="s">
        <v>12531</v>
      </c>
    </row>
    <row r="207" spans="1:14" x14ac:dyDescent="0.25">
      <c r="A207" s="142">
        <v>1</v>
      </c>
      <c r="B207" s="142" t="s">
        <v>13752</v>
      </c>
      <c r="C207" s="143">
        <v>43036</v>
      </c>
      <c r="D207" s="142" t="s">
        <v>13753</v>
      </c>
      <c r="E207" s="142" t="s">
        <v>12481</v>
      </c>
      <c r="F207" s="142" t="s">
        <v>12482</v>
      </c>
      <c r="G207" s="142" t="s">
        <v>12483</v>
      </c>
      <c r="H207" s="142"/>
      <c r="I207" s="142"/>
      <c r="J207" s="142"/>
      <c r="K207" s="142"/>
      <c r="L207" s="144">
        <v>302884.63</v>
      </c>
      <c r="M207" s="142" t="s">
        <v>13537</v>
      </c>
      <c r="N207" s="142"/>
    </row>
    <row r="208" spans="1:14" hidden="1" x14ac:dyDescent="0.25">
      <c r="A208">
        <v>1</v>
      </c>
      <c r="B208" t="s">
        <v>13782</v>
      </c>
      <c r="C208" s="86">
        <v>43039</v>
      </c>
      <c r="D208" t="s">
        <v>13783</v>
      </c>
      <c r="E208" t="s">
        <v>13217</v>
      </c>
      <c r="F208" t="s">
        <v>13218</v>
      </c>
      <c r="G208" t="s">
        <v>13219</v>
      </c>
      <c r="L208" s="132">
        <v>4300</v>
      </c>
      <c r="M208" t="s">
        <v>10840</v>
      </c>
    </row>
    <row r="209" spans="1:14" hidden="1" x14ac:dyDescent="0.25">
      <c r="A209">
        <v>1</v>
      </c>
      <c r="B209" t="s">
        <v>13784</v>
      </c>
      <c r="C209" s="86">
        <v>43039</v>
      </c>
      <c r="D209" t="s">
        <v>8</v>
      </c>
      <c r="E209" t="s">
        <v>13785</v>
      </c>
      <c r="F209" t="s">
        <v>24</v>
      </c>
      <c r="G209" t="s">
        <v>13786</v>
      </c>
      <c r="L209" s="132">
        <v>100000</v>
      </c>
      <c r="M209" t="s">
        <v>12594</v>
      </c>
    </row>
    <row r="210" spans="1:14" hidden="1" x14ac:dyDescent="0.25">
      <c r="A210">
        <v>1</v>
      </c>
      <c r="B210" t="s">
        <v>13787</v>
      </c>
      <c r="C210" s="86">
        <v>43039</v>
      </c>
      <c r="D210" t="s">
        <v>8</v>
      </c>
      <c r="E210" t="s">
        <v>13785</v>
      </c>
      <c r="F210" t="s">
        <v>24</v>
      </c>
      <c r="G210" t="s">
        <v>13786</v>
      </c>
      <c r="L210" s="132">
        <v>100000</v>
      </c>
      <c r="M210" t="s">
        <v>12594</v>
      </c>
    </row>
    <row r="211" spans="1:14" hidden="1" x14ac:dyDescent="0.25">
      <c r="A211">
        <v>1</v>
      </c>
      <c r="B211" t="s">
        <v>13788</v>
      </c>
      <c r="C211" s="86">
        <v>43039</v>
      </c>
      <c r="D211" t="s">
        <v>8</v>
      </c>
      <c r="E211" t="s">
        <v>13785</v>
      </c>
      <c r="F211" t="s">
        <v>24</v>
      </c>
      <c r="G211" t="s">
        <v>13786</v>
      </c>
      <c r="L211" s="132">
        <v>37877.01</v>
      </c>
      <c r="M211" t="s">
        <v>12594</v>
      </c>
    </row>
    <row r="212" spans="1:14" hidden="1" x14ac:dyDescent="0.25">
      <c r="A212">
        <v>1</v>
      </c>
      <c r="B212" t="s">
        <v>13789</v>
      </c>
      <c r="C212" s="86">
        <v>43039</v>
      </c>
      <c r="D212" t="s">
        <v>13790</v>
      </c>
      <c r="E212" t="s">
        <v>12465</v>
      </c>
      <c r="F212" t="s">
        <v>12466</v>
      </c>
      <c r="G212" t="s">
        <v>12467</v>
      </c>
      <c r="L212" s="132">
        <v>30000</v>
      </c>
      <c r="M212" t="s">
        <v>12468</v>
      </c>
    </row>
    <row r="213" spans="1:14" x14ac:dyDescent="0.25">
      <c r="A213" s="142">
        <v>1</v>
      </c>
      <c r="B213" s="142" t="s">
        <v>13761</v>
      </c>
      <c r="C213" s="143">
        <v>43038</v>
      </c>
      <c r="D213" s="142" t="s">
        <v>13762</v>
      </c>
      <c r="E213" s="142" t="s">
        <v>13705</v>
      </c>
      <c r="F213" s="142" t="s">
        <v>13706</v>
      </c>
      <c r="G213" s="142" t="s">
        <v>13707</v>
      </c>
      <c r="H213" s="142"/>
      <c r="I213" s="142"/>
      <c r="J213" s="142"/>
      <c r="K213" s="142"/>
      <c r="L213" s="144">
        <v>495000</v>
      </c>
      <c r="M213" s="142" t="s">
        <v>12137</v>
      </c>
      <c r="N213" s="142"/>
    </row>
    <row r="214" spans="1:14" hidden="1" x14ac:dyDescent="0.25">
      <c r="A214">
        <v>1</v>
      </c>
      <c r="B214" t="s">
        <v>13793</v>
      </c>
      <c r="C214" s="86">
        <v>43039</v>
      </c>
      <c r="D214" t="s">
        <v>8</v>
      </c>
      <c r="E214" t="s">
        <v>13794</v>
      </c>
      <c r="F214" t="s">
        <v>24</v>
      </c>
      <c r="G214" t="s">
        <v>13795</v>
      </c>
      <c r="L214" s="132">
        <v>30000</v>
      </c>
      <c r="M214" t="s">
        <v>673</v>
      </c>
    </row>
    <row r="215" spans="1:14" hidden="1" x14ac:dyDescent="0.25">
      <c r="A215">
        <v>1</v>
      </c>
      <c r="B215" t="s">
        <v>13796</v>
      </c>
      <c r="C215" s="86">
        <v>43039</v>
      </c>
      <c r="D215" t="s">
        <v>13797</v>
      </c>
      <c r="E215" t="s">
        <v>13798</v>
      </c>
      <c r="F215" t="s">
        <v>13799</v>
      </c>
      <c r="G215" t="s">
        <v>13800</v>
      </c>
      <c r="L215" s="132">
        <v>100137.25</v>
      </c>
      <c r="M215" t="s">
        <v>13801</v>
      </c>
    </row>
    <row r="216" spans="1:14" x14ac:dyDescent="0.25">
      <c r="A216" s="142">
        <v>1</v>
      </c>
      <c r="B216" s="142" t="s">
        <v>13763</v>
      </c>
      <c r="C216" s="143">
        <v>43038</v>
      </c>
      <c r="D216" s="142" t="s">
        <v>13764</v>
      </c>
      <c r="E216" s="142" t="s">
        <v>13670</v>
      </c>
      <c r="F216" s="142" t="s">
        <v>13671</v>
      </c>
      <c r="G216" s="142" t="s">
        <v>13672</v>
      </c>
      <c r="H216" s="142"/>
      <c r="I216" s="142"/>
      <c r="J216" s="142"/>
      <c r="K216" s="142"/>
      <c r="L216" s="144">
        <v>140000</v>
      </c>
      <c r="M216" s="142" t="s">
        <v>13593</v>
      </c>
      <c r="N216" s="142"/>
    </row>
    <row r="217" spans="1:14" x14ac:dyDescent="0.25">
      <c r="A217" s="142">
        <v>1</v>
      </c>
      <c r="B217" s="142" t="s">
        <v>13765</v>
      </c>
      <c r="C217" s="143">
        <v>43038</v>
      </c>
      <c r="D217" s="142" t="s">
        <v>13766</v>
      </c>
      <c r="E217" s="142" t="s">
        <v>13378</v>
      </c>
      <c r="F217" s="142" t="s">
        <v>13379</v>
      </c>
      <c r="G217" s="142" t="s">
        <v>13380</v>
      </c>
      <c r="H217" s="142"/>
      <c r="I217" s="142"/>
      <c r="J217" s="142"/>
      <c r="K217" s="142"/>
      <c r="L217" s="144">
        <v>351600</v>
      </c>
      <c r="M217" s="142" t="s">
        <v>13381</v>
      </c>
      <c r="N217" s="142"/>
    </row>
    <row r="218" spans="1:14" x14ac:dyDescent="0.25">
      <c r="A218" s="142">
        <v>1</v>
      </c>
      <c r="B218" s="142" t="s">
        <v>13769</v>
      </c>
      <c r="C218" s="143">
        <v>43038</v>
      </c>
      <c r="D218" s="142" t="s">
        <v>8</v>
      </c>
      <c r="E218" s="142" t="s">
        <v>13680</v>
      </c>
      <c r="F218" s="142" t="s">
        <v>24</v>
      </c>
      <c r="G218" s="142" t="s">
        <v>13681</v>
      </c>
      <c r="H218" s="142"/>
      <c r="I218" s="142"/>
      <c r="J218" s="142"/>
      <c r="K218" s="142"/>
      <c r="L218" s="144">
        <v>500000</v>
      </c>
      <c r="M218" s="142" t="s">
        <v>12484</v>
      </c>
      <c r="N218" s="142"/>
    </row>
    <row r="219" spans="1:14" hidden="1" x14ac:dyDescent="0.25">
      <c r="A219">
        <v>1</v>
      </c>
      <c r="B219" t="s">
        <v>13810</v>
      </c>
      <c r="C219" s="86">
        <v>43039</v>
      </c>
      <c r="D219" t="s">
        <v>13713</v>
      </c>
      <c r="E219" t="s">
        <v>12465</v>
      </c>
      <c r="F219" t="s">
        <v>12466</v>
      </c>
      <c r="G219" t="s">
        <v>12467</v>
      </c>
      <c r="L219" s="132">
        <v>60000</v>
      </c>
      <c r="M219" t="s">
        <v>9800</v>
      </c>
    </row>
    <row r="220" spans="1:14" hidden="1" x14ac:dyDescent="0.25">
      <c r="A220">
        <v>1</v>
      </c>
      <c r="B220" t="s">
        <v>13811</v>
      </c>
      <c r="C220" s="86">
        <v>43039</v>
      </c>
      <c r="D220" t="s">
        <v>13713</v>
      </c>
      <c r="E220" t="s">
        <v>12465</v>
      </c>
      <c r="F220" t="s">
        <v>12466</v>
      </c>
      <c r="G220" t="s">
        <v>12467</v>
      </c>
      <c r="L220" s="132">
        <v>22113</v>
      </c>
      <c r="M220" t="s">
        <v>9800</v>
      </c>
    </row>
    <row r="221" spans="1:14" hidden="1" x14ac:dyDescent="0.25">
      <c r="A221">
        <v>1</v>
      </c>
      <c r="B221" t="s">
        <v>13812</v>
      </c>
      <c r="C221" s="86">
        <v>43039</v>
      </c>
      <c r="D221" t="s">
        <v>13813</v>
      </c>
      <c r="E221" t="s">
        <v>13814</v>
      </c>
      <c r="F221" t="s">
        <v>13815</v>
      </c>
      <c r="G221" t="s">
        <v>13816</v>
      </c>
      <c r="L221" s="132">
        <v>86000</v>
      </c>
      <c r="M221" t="s">
        <v>13801</v>
      </c>
    </row>
    <row r="222" spans="1:14" hidden="1" x14ac:dyDescent="0.25">
      <c r="A222">
        <v>1</v>
      </c>
      <c r="B222" t="s">
        <v>13817</v>
      </c>
      <c r="C222" s="86">
        <v>43039</v>
      </c>
      <c r="D222" t="s">
        <v>11437</v>
      </c>
      <c r="E222" t="s">
        <v>11438</v>
      </c>
      <c r="F222" t="s">
        <v>11439</v>
      </c>
      <c r="G222" t="s">
        <v>5149</v>
      </c>
      <c r="L222" s="132">
        <v>5500</v>
      </c>
      <c r="M222" t="s">
        <v>13818</v>
      </c>
    </row>
    <row r="223" spans="1:14" hidden="1" x14ac:dyDescent="0.25">
      <c r="A223">
        <v>1</v>
      </c>
      <c r="B223" t="s">
        <v>13819</v>
      </c>
      <c r="C223" s="86">
        <v>43039</v>
      </c>
      <c r="D223" t="s">
        <v>13820</v>
      </c>
      <c r="E223" t="s">
        <v>13758</v>
      </c>
      <c r="F223" t="s">
        <v>13759</v>
      </c>
      <c r="G223" t="s">
        <v>13760</v>
      </c>
      <c r="L223" s="132">
        <v>78137.25</v>
      </c>
      <c r="M223" t="s">
        <v>9800</v>
      </c>
    </row>
    <row r="224" spans="1:14" hidden="1" x14ac:dyDescent="0.25">
      <c r="A224">
        <v>1</v>
      </c>
      <c r="B224" t="s">
        <v>13821</v>
      </c>
      <c r="C224" s="86">
        <v>43039</v>
      </c>
      <c r="D224" t="s">
        <v>13809</v>
      </c>
      <c r="E224" t="s">
        <v>13431</v>
      </c>
      <c r="F224" t="s">
        <v>13432</v>
      </c>
      <c r="G224" t="s">
        <v>13433</v>
      </c>
      <c r="L224" s="132">
        <v>25000</v>
      </c>
      <c r="M224" t="s">
        <v>11237</v>
      </c>
    </row>
    <row r="225" spans="1:14" hidden="1" x14ac:dyDescent="0.25">
      <c r="A225">
        <v>1</v>
      </c>
      <c r="B225" t="s">
        <v>13822</v>
      </c>
      <c r="C225" s="86">
        <v>43039</v>
      </c>
      <c r="D225" t="s">
        <v>13809</v>
      </c>
      <c r="E225" t="s">
        <v>13431</v>
      </c>
      <c r="F225" t="s">
        <v>13432</v>
      </c>
      <c r="G225" t="s">
        <v>13433</v>
      </c>
      <c r="L225" s="132">
        <v>5000</v>
      </c>
      <c r="M225" t="s">
        <v>11237</v>
      </c>
    </row>
    <row r="226" spans="1:14" hidden="1" x14ac:dyDescent="0.25">
      <c r="A226">
        <v>1</v>
      </c>
      <c r="B226" t="s">
        <v>13823</v>
      </c>
      <c r="C226" s="86">
        <v>43039</v>
      </c>
      <c r="D226" t="s">
        <v>8</v>
      </c>
      <c r="E226" t="s">
        <v>13824</v>
      </c>
      <c r="F226" t="s">
        <v>13825</v>
      </c>
      <c r="G226" t="s">
        <v>13826</v>
      </c>
      <c r="L226" s="132">
        <v>100000</v>
      </c>
      <c r="M226" t="s">
        <v>11001</v>
      </c>
    </row>
    <row r="227" spans="1:14" hidden="1" x14ac:dyDescent="0.25">
      <c r="A227">
        <v>1</v>
      </c>
      <c r="B227" t="s">
        <v>13827</v>
      </c>
      <c r="C227" s="86">
        <v>43039</v>
      </c>
      <c r="D227" t="s">
        <v>13713</v>
      </c>
      <c r="E227" t="s">
        <v>12465</v>
      </c>
      <c r="F227" t="s">
        <v>12466</v>
      </c>
      <c r="G227" t="s">
        <v>12467</v>
      </c>
      <c r="L227">
        <v>300</v>
      </c>
      <c r="M227" t="s">
        <v>9800</v>
      </c>
    </row>
    <row r="228" spans="1:14" hidden="1" x14ac:dyDescent="0.25">
      <c r="A228">
        <v>1</v>
      </c>
      <c r="B228" t="s">
        <v>13828</v>
      </c>
      <c r="C228" s="86">
        <v>43039</v>
      </c>
      <c r="D228" t="s">
        <v>8</v>
      </c>
      <c r="E228" t="s">
        <v>13829</v>
      </c>
      <c r="F228" t="s">
        <v>13830</v>
      </c>
      <c r="G228" t="s">
        <v>13831</v>
      </c>
      <c r="L228" s="132">
        <v>20000</v>
      </c>
      <c r="M228" t="s">
        <v>1833</v>
      </c>
    </row>
    <row r="229" spans="1:14" hidden="1" x14ac:dyDescent="0.25">
      <c r="A229">
        <v>1</v>
      </c>
      <c r="B229" t="s">
        <v>13832</v>
      </c>
      <c r="C229" s="86">
        <v>43039</v>
      </c>
      <c r="D229" t="s">
        <v>8</v>
      </c>
      <c r="E229" t="s">
        <v>4770</v>
      </c>
      <c r="F229" t="s">
        <v>4771</v>
      </c>
      <c r="G229" t="s">
        <v>4772</v>
      </c>
      <c r="L229" s="132">
        <v>6655</v>
      </c>
      <c r="M229" t="s">
        <v>12468</v>
      </c>
    </row>
    <row r="230" spans="1:14" hidden="1" x14ac:dyDescent="0.25">
      <c r="A230">
        <v>1</v>
      </c>
      <c r="B230" t="s">
        <v>13833</v>
      </c>
      <c r="C230" s="86">
        <v>43039</v>
      </c>
      <c r="D230" t="s">
        <v>8</v>
      </c>
      <c r="E230" t="s">
        <v>13834</v>
      </c>
      <c r="F230" t="s">
        <v>13835</v>
      </c>
      <c r="G230" t="s">
        <v>13836</v>
      </c>
      <c r="L230" s="132">
        <v>52553.2</v>
      </c>
      <c r="M230" t="s">
        <v>13837</v>
      </c>
    </row>
    <row r="231" spans="1:14" hidden="1" x14ac:dyDescent="0.25">
      <c r="A231">
        <v>1</v>
      </c>
      <c r="B231" t="s">
        <v>13838</v>
      </c>
      <c r="C231" s="86">
        <v>43039</v>
      </c>
      <c r="D231" t="s">
        <v>8</v>
      </c>
      <c r="E231" t="s">
        <v>13834</v>
      </c>
      <c r="F231" t="s">
        <v>13835</v>
      </c>
      <c r="G231" t="s">
        <v>13836</v>
      </c>
      <c r="L231" s="132">
        <v>52591.61</v>
      </c>
      <c r="M231" t="s">
        <v>13837</v>
      </c>
    </row>
    <row r="232" spans="1:14" hidden="1" x14ac:dyDescent="0.25">
      <c r="A232">
        <v>1</v>
      </c>
      <c r="B232" t="s">
        <v>13839</v>
      </c>
      <c r="C232" s="86">
        <v>43039</v>
      </c>
      <c r="D232" t="s">
        <v>8</v>
      </c>
      <c r="E232" t="s">
        <v>13834</v>
      </c>
      <c r="F232" t="s">
        <v>13835</v>
      </c>
      <c r="G232" t="s">
        <v>13836</v>
      </c>
      <c r="L232" s="132">
        <v>3670.09</v>
      </c>
      <c r="M232" t="s">
        <v>13837</v>
      </c>
    </row>
    <row r="233" spans="1:14" x14ac:dyDescent="0.25">
      <c r="A233" s="142">
        <v>1</v>
      </c>
      <c r="B233" s="142" t="s">
        <v>13770</v>
      </c>
      <c r="C233" s="143">
        <v>43038</v>
      </c>
      <c r="D233" s="142" t="s">
        <v>8</v>
      </c>
      <c r="E233" s="142" t="s">
        <v>13771</v>
      </c>
      <c r="F233" s="142" t="s">
        <v>24</v>
      </c>
      <c r="G233" s="142" t="s">
        <v>13772</v>
      </c>
      <c r="H233" s="142"/>
      <c r="I233" s="142"/>
      <c r="J233" s="142"/>
      <c r="K233" s="142"/>
      <c r="L233" s="144">
        <v>118300</v>
      </c>
      <c r="M233" s="142" t="s">
        <v>11196</v>
      </c>
      <c r="N233" s="142"/>
    </row>
    <row r="234" spans="1:14" ht="13.5" customHeight="1" x14ac:dyDescent="0.25">
      <c r="A234" s="142">
        <v>1</v>
      </c>
      <c r="B234" s="142" t="s">
        <v>13773</v>
      </c>
      <c r="C234" s="143">
        <v>43038</v>
      </c>
      <c r="D234" s="142" t="s">
        <v>13774</v>
      </c>
      <c r="E234" s="142" t="s">
        <v>13775</v>
      </c>
      <c r="F234" s="142" t="s">
        <v>13776</v>
      </c>
      <c r="G234" s="142" t="s">
        <v>13777</v>
      </c>
      <c r="H234" s="142"/>
      <c r="I234" s="142"/>
      <c r="J234" s="142"/>
      <c r="K234" s="142"/>
      <c r="L234" s="144">
        <v>130000</v>
      </c>
      <c r="M234" s="142" t="s">
        <v>13778</v>
      </c>
      <c r="N234" s="142"/>
    </row>
    <row r="235" spans="1:14" hidden="1" x14ac:dyDescent="0.25">
      <c r="A235">
        <v>1</v>
      </c>
      <c r="B235" t="s">
        <v>13842</v>
      </c>
      <c r="C235" s="86">
        <v>43010</v>
      </c>
      <c r="D235" t="s">
        <v>8</v>
      </c>
      <c r="E235" t="s">
        <v>771</v>
      </c>
      <c r="F235" t="s">
        <v>24</v>
      </c>
      <c r="G235" t="s">
        <v>13383</v>
      </c>
      <c r="L235" s="132">
        <v>10572.73</v>
      </c>
      <c r="M235" t="s">
        <v>13843</v>
      </c>
    </row>
    <row r="236" spans="1:14" hidden="1" x14ac:dyDescent="0.25">
      <c r="A236">
        <v>1</v>
      </c>
      <c r="B236" t="s">
        <v>13844</v>
      </c>
      <c r="C236" s="86">
        <v>43011</v>
      </c>
      <c r="D236" t="s">
        <v>8</v>
      </c>
      <c r="E236" t="s">
        <v>13845</v>
      </c>
      <c r="F236" t="s">
        <v>13846</v>
      </c>
      <c r="G236" t="s">
        <v>13847</v>
      </c>
      <c r="L236" s="132">
        <v>5079.1400000000003</v>
      </c>
      <c r="M236" t="s">
        <v>13848</v>
      </c>
    </row>
    <row r="237" spans="1:14" hidden="1" x14ac:dyDescent="0.25">
      <c r="A237">
        <v>1</v>
      </c>
      <c r="B237" t="s">
        <v>13849</v>
      </c>
      <c r="C237" s="86">
        <v>43011</v>
      </c>
      <c r="D237" t="s">
        <v>8</v>
      </c>
      <c r="E237" t="s">
        <v>13850</v>
      </c>
      <c r="F237" t="s">
        <v>13851</v>
      </c>
      <c r="G237" t="s">
        <v>4304</v>
      </c>
      <c r="L237" s="132">
        <v>9181.31</v>
      </c>
      <c r="M237" t="s">
        <v>13852</v>
      </c>
    </row>
    <row r="238" spans="1:14" hidden="1" x14ac:dyDescent="0.25">
      <c r="A238">
        <v>1</v>
      </c>
      <c r="B238" t="s">
        <v>13853</v>
      </c>
      <c r="C238" s="86">
        <v>43012</v>
      </c>
      <c r="D238" t="s">
        <v>13854</v>
      </c>
      <c r="E238" t="s">
        <v>4477</v>
      </c>
      <c r="F238" t="s">
        <v>4478</v>
      </c>
      <c r="G238" t="s">
        <v>4295</v>
      </c>
      <c r="L238" s="132">
        <v>11377.44</v>
      </c>
      <c r="M238" t="s">
        <v>4480</v>
      </c>
    </row>
    <row r="239" spans="1:14" hidden="1" x14ac:dyDescent="0.25">
      <c r="A239">
        <v>1</v>
      </c>
      <c r="B239" t="s">
        <v>13855</v>
      </c>
      <c r="C239" s="86">
        <v>43012</v>
      </c>
      <c r="D239" t="s">
        <v>12708</v>
      </c>
      <c r="E239" t="s">
        <v>12552</v>
      </c>
      <c r="F239" t="s">
        <v>24</v>
      </c>
      <c r="G239" t="s">
        <v>12553</v>
      </c>
      <c r="L239" s="132">
        <v>14367.02</v>
      </c>
      <c r="M239" t="s">
        <v>13326</v>
      </c>
    </row>
    <row r="240" spans="1:14" hidden="1" x14ac:dyDescent="0.25">
      <c r="A240">
        <v>1</v>
      </c>
      <c r="B240" t="s">
        <v>13856</v>
      </c>
      <c r="C240" s="86">
        <v>43014</v>
      </c>
      <c r="D240" t="s">
        <v>8</v>
      </c>
      <c r="E240" t="s">
        <v>12561</v>
      </c>
      <c r="F240" t="s">
        <v>12562</v>
      </c>
      <c r="G240" t="s">
        <v>12563</v>
      </c>
      <c r="L240" s="132">
        <v>21218.400000000001</v>
      </c>
      <c r="M240" t="s">
        <v>13857</v>
      </c>
    </row>
    <row r="241" spans="1:13" hidden="1" x14ac:dyDescent="0.25">
      <c r="A241">
        <v>1</v>
      </c>
      <c r="B241" t="s">
        <v>13858</v>
      </c>
      <c r="C241" s="86">
        <v>43014</v>
      </c>
      <c r="D241" t="s">
        <v>8</v>
      </c>
      <c r="E241" t="s">
        <v>13859</v>
      </c>
      <c r="F241" t="s">
        <v>24</v>
      </c>
      <c r="G241" t="s">
        <v>13860</v>
      </c>
      <c r="L241" s="132">
        <v>11084.16</v>
      </c>
      <c r="M241" t="s">
        <v>13861</v>
      </c>
    </row>
    <row r="242" spans="1:13" hidden="1" x14ac:dyDescent="0.25">
      <c r="A242">
        <v>1</v>
      </c>
      <c r="B242" t="s">
        <v>13862</v>
      </c>
      <c r="C242" s="86">
        <v>43018</v>
      </c>
      <c r="D242" t="s">
        <v>8</v>
      </c>
      <c r="E242" t="s">
        <v>747</v>
      </c>
      <c r="F242" t="s">
        <v>748</v>
      </c>
      <c r="G242" t="s">
        <v>13863</v>
      </c>
      <c r="L242">
        <v>83.6</v>
      </c>
      <c r="M242" t="s">
        <v>1833</v>
      </c>
    </row>
    <row r="243" spans="1:13" hidden="1" x14ac:dyDescent="0.25">
      <c r="A243">
        <v>1</v>
      </c>
      <c r="B243" t="s">
        <v>13864</v>
      </c>
      <c r="C243" s="86">
        <v>43020</v>
      </c>
      <c r="D243" t="s">
        <v>8</v>
      </c>
      <c r="E243" t="s">
        <v>13389</v>
      </c>
      <c r="F243" t="s">
        <v>24</v>
      </c>
      <c r="G243" t="s">
        <v>13390</v>
      </c>
      <c r="L243" s="132">
        <v>13757.82</v>
      </c>
      <c r="M243" t="s">
        <v>3134</v>
      </c>
    </row>
    <row r="244" spans="1:13" hidden="1" x14ac:dyDescent="0.25">
      <c r="A244">
        <v>1</v>
      </c>
      <c r="B244" t="s">
        <v>13865</v>
      </c>
      <c r="C244" s="86">
        <v>43022</v>
      </c>
      <c r="D244" t="s">
        <v>8</v>
      </c>
      <c r="E244" t="s">
        <v>13866</v>
      </c>
      <c r="F244" t="s">
        <v>3950</v>
      </c>
      <c r="G244" t="s">
        <v>6396</v>
      </c>
      <c r="L244" s="132">
        <v>7269.51</v>
      </c>
      <c r="M244" t="s">
        <v>13867</v>
      </c>
    </row>
    <row r="245" spans="1:13" hidden="1" x14ac:dyDescent="0.25">
      <c r="A245">
        <v>1</v>
      </c>
      <c r="B245" t="s">
        <v>13868</v>
      </c>
      <c r="C245" s="86">
        <v>43025</v>
      </c>
      <c r="D245" t="s">
        <v>8</v>
      </c>
      <c r="E245" t="s">
        <v>13869</v>
      </c>
      <c r="F245" t="s">
        <v>24</v>
      </c>
      <c r="G245" t="s">
        <v>13870</v>
      </c>
      <c r="L245" s="132">
        <v>7368.96</v>
      </c>
      <c r="M245" t="s">
        <v>13871</v>
      </c>
    </row>
    <row r="246" spans="1:13" hidden="1" x14ac:dyDescent="0.25">
      <c r="A246">
        <v>1</v>
      </c>
      <c r="B246" t="s">
        <v>13872</v>
      </c>
      <c r="C246" s="86">
        <v>43026</v>
      </c>
      <c r="D246" t="s">
        <v>8</v>
      </c>
      <c r="E246" t="s">
        <v>4198</v>
      </c>
      <c r="F246" t="s">
        <v>4199</v>
      </c>
      <c r="G246" t="s">
        <v>4200</v>
      </c>
      <c r="L246" s="132">
        <v>10776.64</v>
      </c>
      <c r="M246" t="s">
        <v>13873</v>
      </c>
    </row>
    <row r="247" spans="1:13" hidden="1" x14ac:dyDescent="0.25">
      <c r="A247">
        <v>1</v>
      </c>
      <c r="B247" t="s">
        <v>13874</v>
      </c>
      <c r="C247" s="86">
        <v>43027</v>
      </c>
      <c r="D247" t="s">
        <v>13875</v>
      </c>
      <c r="E247" t="s">
        <v>4915</v>
      </c>
      <c r="F247" t="s">
        <v>24</v>
      </c>
      <c r="G247" t="s">
        <v>13457</v>
      </c>
      <c r="L247" s="132">
        <v>31451.27</v>
      </c>
      <c r="M247" t="s">
        <v>13876</v>
      </c>
    </row>
    <row r="248" spans="1:13" hidden="1" x14ac:dyDescent="0.25">
      <c r="A248">
        <v>1</v>
      </c>
      <c r="B248" t="s">
        <v>13877</v>
      </c>
      <c r="C248" s="86">
        <v>43028</v>
      </c>
      <c r="D248" t="s">
        <v>8</v>
      </c>
      <c r="E248" t="s">
        <v>13878</v>
      </c>
      <c r="F248" t="s">
        <v>24</v>
      </c>
      <c r="G248" t="s">
        <v>8915</v>
      </c>
      <c r="L248" s="132">
        <v>6020.7</v>
      </c>
      <c r="M248" t="s">
        <v>13879</v>
      </c>
    </row>
    <row r="249" spans="1:13" hidden="1" x14ac:dyDescent="0.25">
      <c r="A249">
        <v>1</v>
      </c>
      <c r="B249" t="s">
        <v>13880</v>
      </c>
      <c r="C249" s="86">
        <v>43029</v>
      </c>
      <c r="D249" t="s">
        <v>8</v>
      </c>
      <c r="E249" t="s">
        <v>13881</v>
      </c>
      <c r="F249" t="s">
        <v>13882</v>
      </c>
      <c r="G249" t="s">
        <v>13883</v>
      </c>
      <c r="L249" s="132">
        <v>9403.4599999999991</v>
      </c>
      <c r="M249" t="s">
        <v>13884</v>
      </c>
    </row>
    <row r="250" spans="1:13" hidden="1" x14ac:dyDescent="0.25">
      <c r="A250">
        <v>1</v>
      </c>
      <c r="B250" t="s">
        <v>13885</v>
      </c>
      <c r="C250" s="86">
        <v>43031</v>
      </c>
      <c r="D250" t="s">
        <v>8</v>
      </c>
      <c r="E250" t="s">
        <v>1849</v>
      </c>
      <c r="F250" t="s">
        <v>1850</v>
      </c>
      <c r="G250" t="s">
        <v>1851</v>
      </c>
      <c r="L250" s="132">
        <v>9205.17</v>
      </c>
      <c r="M250" t="s">
        <v>1833</v>
      </c>
    </row>
    <row r="251" spans="1:13" hidden="1" x14ac:dyDescent="0.25">
      <c r="A251">
        <v>1</v>
      </c>
      <c r="B251" t="s">
        <v>13886</v>
      </c>
      <c r="C251" s="86">
        <v>43033</v>
      </c>
      <c r="D251" t="s">
        <v>8</v>
      </c>
      <c r="E251" t="s">
        <v>9119</v>
      </c>
      <c r="F251" t="s">
        <v>9120</v>
      </c>
      <c r="G251" t="s">
        <v>13887</v>
      </c>
      <c r="L251" s="132">
        <v>13914.12</v>
      </c>
      <c r="M251" t="s">
        <v>13888</v>
      </c>
    </row>
    <row r="252" spans="1:13" hidden="1" x14ac:dyDescent="0.25">
      <c r="A252">
        <v>1</v>
      </c>
      <c r="B252" t="s">
        <v>13889</v>
      </c>
      <c r="C252" s="86">
        <v>43035</v>
      </c>
      <c r="D252" t="s">
        <v>8</v>
      </c>
      <c r="E252" t="s">
        <v>4477</v>
      </c>
      <c r="F252" t="s">
        <v>4478</v>
      </c>
      <c r="G252" t="s">
        <v>4295</v>
      </c>
      <c r="L252" s="132">
        <v>12254.37</v>
      </c>
      <c r="M252" t="s">
        <v>13890</v>
      </c>
    </row>
    <row r="253" spans="1:13" hidden="1" x14ac:dyDescent="0.25">
      <c r="A253">
        <v>1</v>
      </c>
      <c r="B253" t="s">
        <v>13891</v>
      </c>
      <c r="C253" s="86">
        <v>43036</v>
      </c>
      <c r="D253" t="s">
        <v>8</v>
      </c>
      <c r="E253" t="s">
        <v>13892</v>
      </c>
      <c r="F253" t="s">
        <v>24</v>
      </c>
      <c r="G253" t="s">
        <v>13893</v>
      </c>
      <c r="L253" s="132">
        <v>5838.92</v>
      </c>
      <c r="M253" t="s">
        <v>13884</v>
      </c>
    </row>
    <row r="254" spans="1:13" hidden="1" x14ac:dyDescent="0.25">
      <c r="A254">
        <v>1</v>
      </c>
      <c r="B254" t="s">
        <v>13894</v>
      </c>
      <c r="C254" s="86">
        <v>43036</v>
      </c>
      <c r="D254" t="s">
        <v>8</v>
      </c>
      <c r="E254" t="s">
        <v>12714</v>
      </c>
      <c r="F254" t="s">
        <v>12715</v>
      </c>
      <c r="G254" t="s">
        <v>12716</v>
      </c>
      <c r="L254" s="132">
        <v>9884.4599999999991</v>
      </c>
      <c r="M254" t="s">
        <v>591</v>
      </c>
    </row>
    <row r="255" spans="1:13" hidden="1" x14ac:dyDescent="0.25">
      <c r="A255">
        <v>1</v>
      </c>
      <c r="B255" t="s">
        <v>13895</v>
      </c>
      <c r="C255" s="86">
        <v>43038</v>
      </c>
      <c r="D255" t="s">
        <v>8</v>
      </c>
      <c r="E255" t="s">
        <v>11430</v>
      </c>
      <c r="F255" t="s">
        <v>24</v>
      </c>
      <c r="G255" t="s">
        <v>11431</v>
      </c>
      <c r="L255" s="132">
        <v>12126.41</v>
      </c>
      <c r="M255" t="s">
        <v>1833</v>
      </c>
    </row>
    <row r="256" spans="1:13" hidden="1" x14ac:dyDescent="0.25">
      <c r="A256">
        <v>1</v>
      </c>
      <c r="B256" t="s">
        <v>13896</v>
      </c>
      <c r="C256" s="86">
        <v>43038</v>
      </c>
      <c r="D256" t="s">
        <v>8</v>
      </c>
      <c r="E256" t="s">
        <v>13897</v>
      </c>
      <c r="F256" t="s">
        <v>24</v>
      </c>
      <c r="G256" t="s">
        <v>13898</v>
      </c>
      <c r="L256" s="132">
        <v>9597.86</v>
      </c>
      <c r="M256" t="s">
        <v>13899</v>
      </c>
    </row>
    <row r="257" spans="1:13" hidden="1" x14ac:dyDescent="0.25">
      <c r="A257">
        <v>1</v>
      </c>
      <c r="B257" t="s">
        <v>13900</v>
      </c>
      <c r="C257" s="86">
        <v>43039</v>
      </c>
      <c r="D257" t="s">
        <v>8</v>
      </c>
      <c r="E257" t="s">
        <v>13901</v>
      </c>
      <c r="F257" t="s">
        <v>13902</v>
      </c>
      <c r="G257" t="s">
        <v>13903</v>
      </c>
      <c r="L257" s="132">
        <v>8206.5400000000009</v>
      </c>
      <c r="M257" t="s">
        <v>1833</v>
      </c>
    </row>
    <row r="258" spans="1:13" hidden="1" x14ac:dyDescent="0.25">
      <c r="A258">
        <v>1</v>
      </c>
      <c r="B258" t="s">
        <v>13904</v>
      </c>
      <c r="C258" s="86">
        <v>43010</v>
      </c>
      <c r="D258" t="s">
        <v>13905</v>
      </c>
      <c r="E258" t="s">
        <v>13906</v>
      </c>
      <c r="F258" t="s">
        <v>13907</v>
      </c>
      <c r="G258" t="s">
        <v>13908</v>
      </c>
      <c r="L258">
        <v>175</v>
      </c>
      <c r="M258" t="s">
        <v>1833</v>
      </c>
    </row>
    <row r="259" spans="1:13" hidden="1" x14ac:dyDescent="0.25">
      <c r="A259">
        <v>1</v>
      </c>
      <c r="B259" t="s">
        <v>13909</v>
      </c>
      <c r="C259" s="86">
        <v>43012</v>
      </c>
      <c r="D259" t="s">
        <v>12658</v>
      </c>
      <c r="E259" t="s">
        <v>12659</v>
      </c>
      <c r="F259" t="s">
        <v>12660</v>
      </c>
      <c r="G259" t="s">
        <v>12661</v>
      </c>
      <c r="L259" s="132">
        <v>8000</v>
      </c>
      <c r="M259" t="s">
        <v>11394</v>
      </c>
    </row>
    <row r="260" spans="1:13" hidden="1" x14ac:dyDescent="0.25">
      <c r="A260">
        <v>1</v>
      </c>
      <c r="B260" t="s">
        <v>13910</v>
      </c>
      <c r="C260" s="86">
        <v>43013</v>
      </c>
      <c r="D260" t="s">
        <v>13911</v>
      </c>
      <c r="E260" t="s">
        <v>11783</v>
      </c>
      <c r="F260" t="s">
        <v>11784</v>
      </c>
      <c r="G260" t="s">
        <v>10090</v>
      </c>
      <c r="L260">
        <v>175</v>
      </c>
      <c r="M260" t="s">
        <v>13912</v>
      </c>
    </row>
    <row r="261" spans="1:13" hidden="1" x14ac:dyDescent="0.25">
      <c r="A261">
        <v>1</v>
      </c>
      <c r="B261" t="s">
        <v>13913</v>
      </c>
      <c r="C261" s="86">
        <v>43013</v>
      </c>
      <c r="D261" t="s">
        <v>13349</v>
      </c>
      <c r="E261" t="s">
        <v>9473</v>
      </c>
      <c r="F261" t="s">
        <v>9474</v>
      </c>
      <c r="G261" t="s">
        <v>9475</v>
      </c>
      <c r="L261" s="132">
        <v>8400</v>
      </c>
      <c r="M261" t="s">
        <v>591</v>
      </c>
    </row>
    <row r="262" spans="1:13" hidden="1" x14ac:dyDescent="0.25">
      <c r="A262">
        <v>1</v>
      </c>
      <c r="B262" t="s">
        <v>13914</v>
      </c>
      <c r="C262" s="86">
        <v>43020</v>
      </c>
      <c r="D262" t="s">
        <v>8</v>
      </c>
      <c r="E262" t="s">
        <v>13389</v>
      </c>
      <c r="F262" t="s">
        <v>24</v>
      </c>
      <c r="G262" t="s">
        <v>13390</v>
      </c>
      <c r="L262" s="132">
        <v>3950</v>
      </c>
      <c r="M262" t="s">
        <v>3134</v>
      </c>
    </row>
    <row r="263" spans="1:13" hidden="1" x14ac:dyDescent="0.25">
      <c r="A263">
        <v>1</v>
      </c>
      <c r="B263" t="s">
        <v>13915</v>
      </c>
      <c r="C263" s="86">
        <v>43034</v>
      </c>
      <c r="D263" t="s">
        <v>8</v>
      </c>
      <c r="E263" t="s">
        <v>13916</v>
      </c>
      <c r="F263" t="s">
        <v>13917</v>
      </c>
      <c r="G263" t="s">
        <v>13918</v>
      </c>
      <c r="L263">
        <v>175</v>
      </c>
    </row>
    <row r="264" spans="1:13" hidden="1" x14ac:dyDescent="0.25">
      <c r="A264">
        <v>1</v>
      </c>
      <c r="B264" t="s">
        <v>13919</v>
      </c>
      <c r="C264" s="86">
        <v>43035</v>
      </c>
      <c r="D264" t="s">
        <v>13920</v>
      </c>
      <c r="E264" t="s">
        <v>13921</v>
      </c>
      <c r="F264" t="s">
        <v>13922</v>
      </c>
      <c r="G264" t="s">
        <v>13923</v>
      </c>
      <c r="L264">
        <v>175</v>
      </c>
      <c r="M264" t="s">
        <v>13924</v>
      </c>
    </row>
    <row r="265" spans="1:13" hidden="1" x14ac:dyDescent="0.25">
      <c r="A265">
        <v>1</v>
      </c>
      <c r="B265" t="s">
        <v>13925</v>
      </c>
      <c r="C265" s="86">
        <v>43038</v>
      </c>
      <c r="D265" t="s">
        <v>13926</v>
      </c>
      <c r="E265" t="s">
        <v>303</v>
      </c>
      <c r="F265" t="s">
        <v>24</v>
      </c>
      <c r="G265" t="s">
        <v>13927</v>
      </c>
      <c r="L265">
        <v>175</v>
      </c>
      <c r="M265" t="s">
        <v>1833</v>
      </c>
    </row>
    <row r="266" spans="1:13" hidden="1" x14ac:dyDescent="0.25">
      <c r="A266">
        <v>1</v>
      </c>
      <c r="B266" t="s">
        <v>13928</v>
      </c>
      <c r="C266" s="86">
        <v>43012</v>
      </c>
      <c r="D266" t="s">
        <v>5842</v>
      </c>
      <c r="E266" t="s">
        <v>12465</v>
      </c>
      <c r="F266" t="s">
        <v>12466</v>
      </c>
      <c r="G266" t="s">
        <v>12467</v>
      </c>
      <c r="L266" s="132">
        <v>1999.64</v>
      </c>
      <c r="M266" t="s">
        <v>12468</v>
      </c>
    </row>
    <row r="267" spans="1:13" hidden="1" x14ac:dyDescent="0.25">
      <c r="A267">
        <v>1</v>
      </c>
      <c r="B267" t="s">
        <v>13929</v>
      </c>
      <c r="C267" s="86">
        <v>43032</v>
      </c>
      <c r="D267" t="s">
        <v>13644</v>
      </c>
      <c r="E267" t="s">
        <v>13517</v>
      </c>
      <c r="F267" t="s">
        <v>13518</v>
      </c>
      <c r="G267" t="s">
        <v>13519</v>
      </c>
      <c r="L267">
        <v>900</v>
      </c>
      <c r="M267" t="s">
        <v>10840</v>
      </c>
    </row>
    <row r="268" spans="1:13" hidden="1" x14ac:dyDescent="0.25">
      <c r="A268">
        <v>1</v>
      </c>
      <c r="B268" t="s">
        <v>13930</v>
      </c>
      <c r="C268" s="86">
        <v>43032</v>
      </c>
      <c r="D268" t="s">
        <v>13644</v>
      </c>
      <c r="E268" t="s">
        <v>13517</v>
      </c>
      <c r="F268" t="s">
        <v>13518</v>
      </c>
      <c r="G268" t="s">
        <v>13519</v>
      </c>
      <c r="L268">
        <v>750</v>
      </c>
      <c r="M268" t="s">
        <v>10840</v>
      </c>
    </row>
    <row r="269" spans="1:13" hidden="1" x14ac:dyDescent="0.25">
      <c r="A269">
        <v>1</v>
      </c>
      <c r="B269" t="s">
        <v>13931</v>
      </c>
      <c r="C269" s="86">
        <v>43010</v>
      </c>
      <c r="D269" t="s">
        <v>8</v>
      </c>
      <c r="E269" t="s">
        <v>13932</v>
      </c>
      <c r="F269" t="s">
        <v>24</v>
      </c>
      <c r="G269" t="s">
        <v>1198</v>
      </c>
      <c r="L269">
        <v>278.33999999999997</v>
      </c>
      <c r="M269" t="s">
        <v>11727</v>
      </c>
    </row>
    <row r="270" spans="1:13" hidden="1" x14ac:dyDescent="0.25">
      <c r="A270">
        <v>1</v>
      </c>
      <c r="B270" t="s">
        <v>13933</v>
      </c>
      <c r="C270" s="86">
        <v>43010</v>
      </c>
      <c r="D270" t="s">
        <v>8</v>
      </c>
      <c r="E270" t="s">
        <v>13934</v>
      </c>
      <c r="F270" t="s">
        <v>13935</v>
      </c>
      <c r="G270" t="s">
        <v>13936</v>
      </c>
      <c r="L270">
        <v>480.04</v>
      </c>
      <c r="M270" t="s">
        <v>10592</v>
      </c>
    </row>
    <row r="271" spans="1:13" hidden="1" x14ac:dyDescent="0.25">
      <c r="A271">
        <v>1</v>
      </c>
      <c r="B271" t="s">
        <v>13937</v>
      </c>
      <c r="C271" s="86">
        <v>43010</v>
      </c>
      <c r="D271" t="s">
        <v>8</v>
      </c>
      <c r="E271" t="s">
        <v>13938</v>
      </c>
      <c r="F271" t="s">
        <v>24</v>
      </c>
      <c r="G271" t="s">
        <v>2587</v>
      </c>
      <c r="L271" s="132">
        <v>1869.54</v>
      </c>
      <c r="M271" t="s">
        <v>10592</v>
      </c>
    </row>
    <row r="272" spans="1:13" hidden="1" x14ac:dyDescent="0.25">
      <c r="A272">
        <v>1</v>
      </c>
      <c r="B272" t="s">
        <v>13939</v>
      </c>
      <c r="C272" s="86">
        <v>43010</v>
      </c>
      <c r="D272" t="s">
        <v>8</v>
      </c>
      <c r="E272" t="s">
        <v>13940</v>
      </c>
      <c r="F272" t="s">
        <v>4158</v>
      </c>
      <c r="G272" t="s">
        <v>4159</v>
      </c>
      <c r="L272">
        <v>321.95999999999998</v>
      </c>
      <c r="M272" t="s">
        <v>11778</v>
      </c>
    </row>
    <row r="273" spans="1:13" hidden="1" x14ac:dyDescent="0.25">
      <c r="A273">
        <v>1</v>
      </c>
      <c r="B273" t="s">
        <v>13941</v>
      </c>
      <c r="C273" s="86">
        <v>43011</v>
      </c>
      <c r="D273" t="s">
        <v>8</v>
      </c>
      <c r="E273" t="s">
        <v>13942</v>
      </c>
      <c r="F273" t="s">
        <v>3950</v>
      </c>
      <c r="G273" t="s">
        <v>13943</v>
      </c>
      <c r="L273" s="132">
        <v>1237.43</v>
      </c>
      <c r="M273" t="s">
        <v>11727</v>
      </c>
    </row>
    <row r="274" spans="1:13" hidden="1" x14ac:dyDescent="0.25">
      <c r="A274">
        <v>1</v>
      </c>
      <c r="B274" t="s">
        <v>13944</v>
      </c>
      <c r="C274" s="86">
        <v>43011</v>
      </c>
      <c r="D274" t="s">
        <v>8</v>
      </c>
      <c r="E274" t="s">
        <v>8390</v>
      </c>
      <c r="F274" t="s">
        <v>8391</v>
      </c>
      <c r="G274" t="s">
        <v>8392</v>
      </c>
      <c r="L274">
        <v>522</v>
      </c>
      <c r="M274" t="s">
        <v>13024</v>
      </c>
    </row>
    <row r="275" spans="1:13" hidden="1" x14ac:dyDescent="0.25">
      <c r="A275">
        <v>1</v>
      </c>
      <c r="B275" t="s">
        <v>13945</v>
      </c>
      <c r="C275" s="86">
        <v>43011</v>
      </c>
      <c r="D275" t="s">
        <v>8</v>
      </c>
      <c r="E275" t="s">
        <v>13946</v>
      </c>
      <c r="F275" t="s">
        <v>24</v>
      </c>
      <c r="G275" t="s">
        <v>2587</v>
      </c>
      <c r="L275" s="132">
        <v>19227.919999999998</v>
      </c>
      <c r="M275" t="s">
        <v>10592</v>
      </c>
    </row>
    <row r="276" spans="1:13" hidden="1" x14ac:dyDescent="0.25">
      <c r="A276">
        <v>1</v>
      </c>
      <c r="B276" t="s">
        <v>13947</v>
      </c>
      <c r="C276" s="86">
        <v>43012</v>
      </c>
      <c r="D276" t="s">
        <v>8</v>
      </c>
      <c r="E276" t="s">
        <v>2700</v>
      </c>
      <c r="F276" t="s">
        <v>2701</v>
      </c>
      <c r="G276" t="s">
        <v>2702</v>
      </c>
      <c r="L276" s="132">
        <v>5035</v>
      </c>
      <c r="M276" t="s">
        <v>10592</v>
      </c>
    </row>
    <row r="277" spans="1:13" hidden="1" x14ac:dyDescent="0.25">
      <c r="A277">
        <v>1</v>
      </c>
      <c r="B277" t="s">
        <v>13948</v>
      </c>
      <c r="C277" s="86">
        <v>43012</v>
      </c>
      <c r="D277" t="s">
        <v>8</v>
      </c>
      <c r="E277" t="s">
        <v>13949</v>
      </c>
      <c r="F277" t="s">
        <v>24</v>
      </c>
      <c r="G277" t="s">
        <v>13950</v>
      </c>
      <c r="L277">
        <v>510.96</v>
      </c>
      <c r="M277" t="s">
        <v>13951</v>
      </c>
    </row>
    <row r="278" spans="1:13" hidden="1" x14ac:dyDescent="0.25">
      <c r="A278">
        <v>1</v>
      </c>
      <c r="B278" t="s">
        <v>13952</v>
      </c>
      <c r="C278" s="86">
        <v>43012</v>
      </c>
      <c r="D278" t="s">
        <v>8</v>
      </c>
      <c r="E278" t="s">
        <v>13953</v>
      </c>
      <c r="F278" t="s">
        <v>13954</v>
      </c>
      <c r="G278" t="s">
        <v>13955</v>
      </c>
      <c r="L278">
        <v>160.28</v>
      </c>
      <c r="M278" t="s">
        <v>10592</v>
      </c>
    </row>
    <row r="279" spans="1:13" hidden="1" x14ac:dyDescent="0.25">
      <c r="A279">
        <v>1</v>
      </c>
      <c r="B279" t="s">
        <v>13956</v>
      </c>
      <c r="C279" s="86">
        <v>43012</v>
      </c>
      <c r="D279" t="s">
        <v>8</v>
      </c>
      <c r="E279" t="s">
        <v>13957</v>
      </c>
      <c r="F279" t="s">
        <v>13958</v>
      </c>
      <c r="G279" t="s">
        <v>13959</v>
      </c>
      <c r="L279">
        <v>553.48</v>
      </c>
      <c r="M279" t="s">
        <v>10592</v>
      </c>
    </row>
    <row r="280" spans="1:13" hidden="1" x14ac:dyDescent="0.25">
      <c r="A280">
        <v>1</v>
      </c>
      <c r="B280" t="s">
        <v>13960</v>
      </c>
      <c r="C280" s="86">
        <v>43012</v>
      </c>
      <c r="D280" t="s">
        <v>8</v>
      </c>
      <c r="E280" t="s">
        <v>10043</v>
      </c>
      <c r="F280" t="s">
        <v>10044</v>
      </c>
      <c r="G280" t="s">
        <v>10045</v>
      </c>
      <c r="L280">
        <v>955.69</v>
      </c>
      <c r="M280" t="s">
        <v>10595</v>
      </c>
    </row>
    <row r="281" spans="1:13" hidden="1" x14ac:dyDescent="0.25">
      <c r="A281">
        <v>1</v>
      </c>
      <c r="B281" t="s">
        <v>13961</v>
      </c>
      <c r="C281" s="86">
        <v>43012</v>
      </c>
      <c r="D281" t="s">
        <v>3920</v>
      </c>
      <c r="E281" t="s">
        <v>13962</v>
      </c>
      <c r="F281" t="s">
        <v>24</v>
      </c>
      <c r="G281" t="s">
        <v>13963</v>
      </c>
      <c r="L281" s="132">
        <v>5592.8</v>
      </c>
      <c r="M281" t="s">
        <v>10592</v>
      </c>
    </row>
    <row r="282" spans="1:13" hidden="1" x14ac:dyDescent="0.25">
      <c r="A282">
        <v>1</v>
      </c>
      <c r="B282" t="s">
        <v>13964</v>
      </c>
      <c r="C282" s="86">
        <v>43012</v>
      </c>
      <c r="D282" t="s">
        <v>8</v>
      </c>
      <c r="E282" t="s">
        <v>13965</v>
      </c>
      <c r="F282" t="s">
        <v>24</v>
      </c>
      <c r="G282" t="s">
        <v>800</v>
      </c>
      <c r="L282" s="132">
        <v>2395.1999999999998</v>
      </c>
      <c r="M282" t="s">
        <v>10592</v>
      </c>
    </row>
    <row r="283" spans="1:13" hidden="1" x14ac:dyDescent="0.25">
      <c r="A283">
        <v>1</v>
      </c>
      <c r="B283" t="s">
        <v>13966</v>
      </c>
      <c r="C283" s="86">
        <v>43012</v>
      </c>
      <c r="D283" t="s">
        <v>8</v>
      </c>
      <c r="E283" t="s">
        <v>10418</v>
      </c>
      <c r="F283" t="s">
        <v>10419</v>
      </c>
      <c r="G283" t="s">
        <v>10420</v>
      </c>
      <c r="L283" s="132">
        <v>4616.8999999999996</v>
      </c>
      <c r="M283" t="s">
        <v>10595</v>
      </c>
    </row>
    <row r="284" spans="1:13" hidden="1" x14ac:dyDescent="0.25">
      <c r="A284">
        <v>1</v>
      </c>
      <c r="B284" t="s">
        <v>13967</v>
      </c>
      <c r="C284" s="86">
        <v>43012</v>
      </c>
      <c r="D284" t="s">
        <v>8</v>
      </c>
      <c r="E284" t="s">
        <v>5559</v>
      </c>
      <c r="F284" t="s">
        <v>24</v>
      </c>
      <c r="G284" t="s">
        <v>5542</v>
      </c>
      <c r="L284">
        <v>264.74</v>
      </c>
      <c r="M284" t="s">
        <v>10595</v>
      </c>
    </row>
    <row r="285" spans="1:13" hidden="1" x14ac:dyDescent="0.25">
      <c r="A285">
        <v>1</v>
      </c>
      <c r="B285" t="s">
        <v>13968</v>
      </c>
      <c r="C285" s="86">
        <v>43012</v>
      </c>
      <c r="D285" t="s">
        <v>8</v>
      </c>
      <c r="E285" t="s">
        <v>5559</v>
      </c>
      <c r="F285" t="s">
        <v>24</v>
      </c>
      <c r="G285" t="s">
        <v>5542</v>
      </c>
      <c r="L285">
        <v>443.62</v>
      </c>
      <c r="M285" t="s">
        <v>11778</v>
      </c>
    </row>
    <row r="286" spans="1:13" hidden="1" x14ac:dyDescent="0.25">
      <c r="A286">
        <v>1</v>
      </c>
      <c r="B286" t="s">
        <v>13969</v>
      </c>
      <c r="C286" s="86">
        <v>43012</v>
      </c>
      <c r="D286" t="s">
        <v>8</v>
      </c>
      <c r="E286" t="s">
        <v>13970</v>
      </c>
      <c r="F286" t="s">
        <v>24</v>
      </c>
      <c r="G286" t="s">
        <v>800</v>
      </c>
      <c r="L286">
        <v>261.73</v>
      </c>
      <c r="M286" t="s">
        <v>11778</v>
      </c>
    </row>
    <row r="287" spans="1:13" hidden="1" x14ac:dyDescent="0.25">
      <c r="A287">
        <v>1</v>
      </c>
      <c r="B287" t="s">
        <v>13971</v>
      </c>
      <c r="C287" s="86">
        <v>43012</v>
      </c>
      <c r="D287" t="s">
        <v>8</v>
      </c>
      <c r="E287" t="s">
        <v>517</v>
      </c>
      <c r="F287" t="s">
        <v>518</v>
      </c>
      <c r="G287" t="s">
        <v>519</v>
      </c>
      <c r="L287">
        <v>314.16000000000003</v>
      </c>
      <c r="M287" t="s">
        <v>13972</v>
      </c>
    </row>
    <row r="288" spans="1:13" hidden="1" x14ac:dyDescent="0.25">
      <c r="A288">
        <v>1</v>
      </c>
      <c r="B288" t="s">
        <v>13973</v>
      </c>
      <c r="C288" s="86">
        <v>43013</v>
      </c>
      <c r="D288" t="s">
        <v>8</v>
      </c>
      <c r="E288" t="s">
        <v>13974</v>
      </c>
      <c r="F288" t="s">
        <v>13975</v>
      </c>
      <c r="G288" t="s">
        <v>13976</v>
      </c>
      <c r="L288">
        <v>471.84</v>
      </c>
      <c r="M288" t="s">
        <v>10592</v>
      </c>
    </row>
    <row r="289" spans="1:13" hidden="1" x14ac:dyDescent="0.25">
      <c r="A289">
        <v>1</v>
      </c>
      <c r="B289" t="s">
        <v>13977</v>
      </c>
      <c r="C289" s="86">
        <v>43013</v>
      </c>
      <c r="D289" t="s">
        <v>8</v>
      </c>
      <c r="E289" t="s">
        <v>13978</v>
      </c>
      <c r="F289" t="s">
        <v>3950</v>
      </c>
      <c r="G289" t="s">
        <v>13979</v>
      </c>
      <c r="L289">
        <v>253.27</v>
      </c>
      <c r="M289" t="s">
        <v>10592</v>
      </c>
    </row>
    <row r="290" spans="1:13" hidden="1" x14ac:dyDescent="0.25">
      <c r="A290">
        <v>1</v>
      </c>
      <c r="B290" t="s">
        <v>13980</v>
      </c>
      <c r="C290" s="86">
        <v>43013</v>
      </c>
      <c r="D290" t="s">
        <v>8</v>
      </c>
      <c r="E290" t="s">
        <v>3807</v>
      </c>
      <c r="F290" t="s">
        <v>3808</v>
      </c>
      <c r="G290" t="s">
        <v>13981</v>
      </c>
      <c r="L290">
        <v>150</v>
      </c>
      <c r="M290" t="s">
        <v>10592</v>
      </c>
    </row>
    <row r="291" spans="1:13" hidden="1" x14ac:dyDescent="0.25">
      <c r="A291">
        <v>1</v>
      </c>
      <c r="B291" t="s">
        <v>13982</v>
      </c>
      <c r="C291" s="86">
        <v>43013</v>
      </c>
      <c r="D291" t="s">
        <v>8</v>
      </c>
      <c r="E291" t="s">
        <v>1111</v>
      </c>
      <c r="F291" t="s">
        <v>1112</v>
      </c>
      <c r="G291" t="s">
        <v>1113</v>
      </c>
      <c r="L291" s="132">
        <v>1700.65</v>
      </c>
      <c r="M291" t="s">
        <v>10592</v>
      </c>
    </row>
    <row r="292" spans="1:13" hidden="1" x14ac:dyDescent="0.25">
      <c r="A292">
        <v>1</v>
      </c>
      <c r="B292" t="s">
        <v>13983</v>
      </c>
      <c r="C292" s="86">
        <v>43013</v>
      </c>
      <c r="D292" t="s">
        <v>8</v>
      </c>
      <c r="E292" t="s">
        <v>13984</v>
      </c>
      <c r="F292" t="s">
        <v>13985</v>
      </c>
      <c r="G292" t="s">
        <v>13986</v>
      </c>
      <c r="L292" s="132">
        <v>2392.6799999999998</v>
      </c>
      <c r="M292" t="s">
        <v>11595</v>
      </c>
    </row>
    <row r="293" spans="1:13" hidden="1" x14ac:dyDescent="0.25">
      <c r="A293">
        <v>1</v>
      </c>
      <c r="B293" t="s">
        <v>13987</v>
      </c>
      <c r="C293" s="86">
        <v>43013</v>
      </c>
      <c r="D293" t="s">
        <v>8</v>
      </c>
      <c r="E293" t="s">
        <v>13988</v>
      </c>
      <c r="F293" t="s">
        <v>13989</v>
      </c>
      <c r="G293" t="s">
        <v>13990</v>
      </c>
      <c r="L293">
        <v>150</v>
      </c>
      <c r="M293" t="s">
        <v>11778</v>
      </c>
    </row>
    <row r="294" spans="1:13" hidden="1" x14ac:dyDescent="0.25">
      <c r="A294">
        <v>1</v>
      </c>
      <c r="B294" t="s">
        <v>13991</v>
      </c>
      <c r="C294" s="86">
        <v>43013</v>
      </c>
      <c r="D294" t="s">
        <v>8</v>
      </c>
      <c r="E294" t="s">
        <v>1281</v>
      </c>
      <c r="F294" t="s">
        <v>1282</v>
      </c>
      <c r="G294" t="s">
        <v>1283</v>
      </c>
      <c r="L294">
        <v>835</v>
      </c>
      <c r="M294" t="s">
        <v>13024</v>
      </c>
    </row>
    <row r="295" spans="1:13" hidden="1" x14ac:dyDescent="0.25">
      <c r="A295">
        <v>1</v>
      </c>
      <c r="B295" t="s">
        <v>13992</v>
      </c>
      <c r="C295" s="86">
        <v>43014</v>
      </c>
      <c r="D295" t="s">
        <v>8</v>
      </c>
      <c r="E295" t="s">
        <v>13993</v>
      </c>
      <c r="F295" t="s">
        <v>24</v>
      </c>
      <c r="G295" t="s">
        <v>800</v>
      </c>
      <c r="L295" s="132">
        <v>3112.15</v>
      </c>
      <c r="M295" t="s">
        <v>11778</v>
      </c>
    </row>
    <row r="296" spans="1:13" hidden="1" x14ac:dyDescent="0.25">
      <c r="A296">
        <v>1</v>
      </c>
      <c r="B296" t="s">
        <v>13994</v>
      </c>
      <c r="C296" s="86">
        <v>43014</v>
      </c>
      <c r="D296" t="s">
        <v>8</v>
      </c>
      <c r="E296" t="s">
        <v>4477</v>
      </c>
      <c r="F296" t="s">
        <v>4478</v>
      </c>
      <c r="G296" t="s">
        <v>4295</v>
      </c>
      <c r="L296" s="132">
        <v>12341.14</v>
      </c>
      <c r="M296" t="s">
        <v>10592</v>
      </c>
    </row>
    <row r="297" spans="1:13" hidden="1" x14ac:dyDescent="0.25">
      <c r="A297">
        <v>1</v>
      </c>
      <c r="B297" t="s">
        <v>13995</v>
      </c>
      <c r="C297" s="86">
        <v>43014</v>
      </c>
      <c r="D297" t="s">
        <v>8</v>
      </c>
      <c r="E297" t="s">
        <v>4753</v>
      </c>
      <c r="F297" t="s">
        <v>4754</v>
      </c>
      <c r="G297" t="s">
        <v>4755</v>
      </c>
      <c r="L297" s="132">
        <v>1052.53</v>
      </c>
      <c r="M297" t="s">
        <v>10592</v>
      </c>
    </row>
    <row r="298" spans="1:13" hidden="1" x14ac:dyDescent="0.25">
      <c r="A298">
        <v>1</v>
      </c>
      <c r="B298" t="s">
        <v>13996</v>
      </c>
      <c r="C298" s="86">
        <v>43014</v>
      </c>
      <c r="D298" t="s">
        <v>8</v>
      </c>
      <c r="E298" t="s">
        <v>12975</v>
      </c>
      <c r="F298" t="s">
        <v>12976</v>
      </c>
      <c r="G298" t="s">
        <v>12977</v>
      </c>
      <c r="L298">
        <v>210.51</v>
      </c>
      <c r="M298" t="s">
        <v>10592</v>
      </c>
    </row>
    <row r="299" spans="1:13" hidden="1" x14ac:dyDescent="0.25">
      <c r="A299">
        <v>1</v>
      </c>
      <c r="B299" t="s">
        <v>13997</v>
      </c>
      <c r="C299" s="86">
        <v>43014</v>
      </c>
      <c r="D299" t="s">
        <v>8</v>
      </c>
      <c r="E299" t="s">
        <v>13061</v>
      </c>
      <c r="F299" t="s">
        <v>13062</v>
      </c>
      <c r="G299" t="s">
        <v>13063</v>
      </c>
      <c r="L299">
        <v>292.75</v>
      </c>
      <c r="M299" t="s">
        <v>11778</v>
      </c>
    </row>
    <row r="300" spans="1:13" hidden="1" x14ac:dyDescent="0.25">
      <c r="A300">
        <v>1</v>
      </c>
      <c r="B300" t="s">
        <v>13998</v>
      </c>
      <c r="C300" s="86">
        <v>43014</v>
      </c>
      <c r="D300" t="s">
        <v>8</v>
      </c>
      <c r="E300" t="s">
        <v>5196</v>
      </c>
      <c r="F300" t="s">
        <v>5197</v>
      </c>
      <c r="G300" t="s">
        <v>5198</v>
      </c>
      <c r="L300">
        <v>159.88</v>
      </c>
      <c r="M300" t="s">
        <v>11778</v>
      </c>
    </row>
    <row r="301" spans="1:13" hidden="1" x14ac:dyDescent="0.25">
      <c r="A301">
        <v>1</v>
      </c>
      <c r="B301" t="s">
        <v>13999</v>
      </c>
      <c r="C301" s="86">
        <v>43014</v>
      </c>
      <c r="D301" t="s">
        <v>8</v>
      </c>
      <c r="E301" t="s">
        <v>13965</v>
      </c>
      <c r="F301" t="s">
        <v>24</v>
      </c>
      <c r="G301" t="s">
        <v>800</v>
      </c>
      <c r="L301">
        <v>428.21</v>
      </c>
      <c r="M301" t="s">
        <v>10592</v>
      </c>
    </row>
    <row r="302" spans="1:13" hidden="1" x14ac:dyDescent="0.25">
      <c r="A302">
        <v>1</v>
      </c>
      <c r="B302" t="s">
        <v>14000</v>
      </c>
      <c r="C302" s="86">
        <v>43015</v>
      </c>
      <c r="D302" t="s">
        <v>8</v>
      </c>
      <c r="E302" t="s">
        <v>14001</v>
      </c>
      <c r="F302" t="s">
        <v>14002</v>
      </c>
      <c r="G302" t="s">
        <v>14003</v>
      </c>
      <c r="L302" s="132">
        <v>8142.86</v>
      </c>
      <c r="M302" t="s">
        <v>11727</v>
      </c>
    </row>
    <row r="303" spans="1:13" hidden="1" x14ac:dyDescent="0.25">
      <c r="A303">
        <v>1</v>
      </c>
      <c r="B303" t="s">
        <v>14004</v>
      </c>
      <c r="C303" s="86">
        <v>43015</v>
      </c>
      <c r="D303" t="s">
        <v>8</v>
      </c>
      <c r="E303" t="s">
        <v>14005</v>
      </c>
      <c r="F303" t="s">
        <v>14006</v>
      </c>
      <c r="G303" t="s">
        <v>14007</v>
      </c>
      <c r="L303" s="132">
        <v>1815</v>
      </c>
      <c r="M303" t="s">
        <v>11727</v>
      </c>
    </row>
    <row r="304" spans="1:13" hidden="1" x14ac:dyDescent="0.25">
      <c r="A304">
        <v>1</v>
      </c>
      <c r="B304" t="s">
        <v>14008</v>
      </c>
      <c r="C304" s="86">
        <v>43017</v>
      </c>
      <c r="D304" t="s">
        <v>8</v>
      </c>
      <c r="E304" t="s">
        <v>8933</v>
      </c>
      <c r="F304" t="s">
        <v>24</v>
      </c>
      <c r="G304" t="s">
        <v>8934</v>
      </c>
      <c r="L304">
        <v>218.92</v>
      </c>
      <c r="M304" t="s">
        <v>10592</v>
      </c>
    </row>
    <row r="305" spans="1:13" hidden="1" x14ac:dyDescent="0.25">
      <c r="A305">
        <v>1</v>
      </c>
      <c r="B305" t="s">
        <v>14009</v>
      </c>
      <c r="C305" s="86">
        <v>43017</v>
      </c>
      <c r="D305" t="s">
        <v>8</v>
      </c>
      <c r="E305" t="s">
        <v>13946</v>
      </c>
      <c r="F305" t="s">
        <v>24</v>
      </c>
      <c r="G305" t="s">
        <v>2587</v>
      </c>
      <c r="L305" s="132">
        <v>1451.93</v>
      </c>
      <c r="M305" t="s">
        <v>10592</v>
      </c>
    </row>
    <row r="306" spans="1:13" hidden="1" x14ac:dyDescent="0.25">
      <c r="A306">
        <v>1</v>
      </c>
      <c r="B306" t="s">
        <v>14010</v>
      </c>
      <c r="C306" s="86">
        <v>43017</v>
      </c>
      <c r="D306" t="s">
        <v>8</v>
      </c>
      <c r="E306" t="s">
        <v>2530</v>
      </c>
      <c r="F306" t="s">
        <v>24</v>
      </c>
      <c r="G306" t="s">
        <v>2531</v>
      </c>
      <c r="L306" s="132">
        <v>8449.6299999999992</v>
      </c>
      <c r="M306" t="s">
        <v>11778</v>
      </c>
    </row>
    <row r="307" spans="1:13" hidden="1" x14ac:dyDescent="0.25">
      <c r="A307">
        <v>1</v>
      </c>
      <c r="B307" t="s">
        <v>14011</v>
      </c>
      <c r="C307" s="86">
        <v>43017</v>
      </c>
      <c r="D307" t="s">
        <v>8</v>
      </c>
      <c r="E307" t="s">
        <v>14012</v>
      </c>
      <c r="F307" t="s">
        <v>24</v>
      </c>
      <c r="G307" t="s">
        <v>14013</v>
      </c>
      <c r="L307">
        <v>38.83</v>
      </c>
      <c r="M307" t="s">
        <v>11778</v>
      </c>
    </row>
    <row r="308" spans="1:13" hidden="1" x14ac:dyDescent="0.25">
      <c r="A308">
        <v>1</v>
      </c>
      <c r="B308" t="s">
        <v>14014</v>
      </c>
      <c r="C308" s="86">
        <v>43017</v>
      </c>
      <c r="D308" t="s">
        <v>8</v>
      </c>
      <c r="E308" t="s">
        <v>14015</v>
      </c>
      <c r="F308" t="s">
        <v>24</v>
      </c>
      <c r="G308" t="s">
        <v>5542</v>
      </c>
      <c r="L308" s="132">
        <v>1005.91</v>
      </c>
      <c r="M308" t="s">
        <v>10592</v>
      </c>
    </row>
    <row r="309" spans="1:13" hidden="1" x14ac:dyDescent="0.25">
      <c r="A309">
        <v>1</v>
      </c>
      <c r="B309" t="s">
        <v>14016</v>
      </c>
      <c r="C309" s="86">
        <v>43017</v>
      </c>
      <c r="D309" t="s">
        <v>8</v>
      </c>
      <c r="E309" t="s">
        <v>14015</v>
      </c>
      <c r="F309" t="s">
        <v>24</v>
      </c>
      <c r="G309" t="s">
        <v>5542</v>
      </c>
      <c r="L309">
        <v>254.92</v>
      </c>
      <c r="M309" t="s">
        <v>10592</v>
      </c>
    </row>
    <row r="310" spans="1:13" hidden="1" x14ac:dyDescent="0.25">
      <c r="A310">
        <v>1</v>
      </c>
      <c r="B310" t="s">
        <v>14017</v>
      </c>
      <c r="C310" s="86">
        <v>43017</v>
      </c>
      <c r="D310" t="s">
        <v>8</v>
      </c>
      <c r="E310" t="s">
        <v>14018</v>
      </c>
      <c r="F310" t="s">
        <v>14019</v>
      </c>
      <c r="G310" t="s">
        <v>14020</v>
      </c>
      <c r="L310" s="132">
        <v>2513.86</v>
      </c>
      <c r="M310" t="s">
        <v>10592</v>
      </c>
    </row>
    <row r="311" spans="1:13" hidden="1" x14ac:dyDescent="0.25">
      <c r="A311">
        <v>1</v>
      </c>
      <c r="B311" t="s">
        <v>14021</v>
      </c>
      <c r="C311" s="86">
        <v>43017</v>
      </c>
      <c r="D311" t="s">
        <v>8</v>
      </c>
      <c r="E311" t="s">
        <v>14022</v>
      </c>
      <c r="F311" t="s">
        <v>24</v>
      </c>
      <c r="G311" t="s">
        <v>800</v>
      </c>
      <c r="L311">
        <v>288.14</v>
      </c>
      <c r="M311" t="s">
        <v>10592</v>
      </c>
    </row>
    <row r="312" spans="1:13" hidden="1" x14ac:dyDescent="0.25">
      <c r="A312">
        <v>1</v>
      </c>
      <c r="B312" t="s">
        <v>14023</v>
      </c>
      <c r="C312" s="86">
        <v>43017</v>
      </c>
      <c r="D312" t="s">
        <v>8</v>
      </c>
      <c r="E312" t="s">
        <v>10418</v>
      </c>
      <c r="F312" t="s">
        <v>10419</v>
      </c>
      <c r="G312" t="s">
        <v>10420</v>
      </c>
      <c r="L312" s="132">
        <v>5195</v>
      </c>
      <c r="M312" t="s">
        <v>10592</v>
      </c>
    </row>
    <row r="313" spans="1:13" hidden="1" x14ac:dyDescent="0.25">
      <c r="A313">
        <v>1</v>
      </c>
      <c r="B313" t="s">
        <v>14024</v>
      </c>
      <c r="C313" s="86">
        <v>43018</v>
      </c>
      <c r="D313" t="s">
        <v>8</v>
      </c>
      <c r="E313" t="s">
        <v>14025</v>
      </c>
      <c r="F313" t="s">
        <v>14026</v>
      </c>
      <c r="G313" t="s">
        <v>14027</v>
      </c>
      <c r="L313">
        <v>871.44</v>
      </c>
      <c r="M313" t="s">
        <v>10592</v>
      </c>
    </row>
    <row r="314" spans="1:13" hidden="1" x14ac:dyDescent="0.25">
      <c r="A314">
        <v>1</v>
      </c>
      <c r="B314" t="s">
        <v>14028</v>
      </c>
      <c r="C314" s="86">
        <v>43018</v>
      </c>
      <c r="D314" t="s">
        <v>8</v>
      </c>
      <c r="E314" t="s">
        <v>14029</v>
      </c>
      <c r="F314" t="s">
        <v>14030</v>
      </c>
      <c r="G314" t="s">
        <v>14031</v>
      </c>
      <c r="L314">
        <v>986.7</v>
      </c>
      <c r="M314" t="s">
        <v>10592</v>
      </c>
    </row>
    <row r="315" spans="1:13" hidden="1" x14ac:dyDescent="0.25">
      <c r="A315">
        <v>1</v>
      </c>
      <c r="B315" t="s">
        <v>14032</v>
      </c>
      <c r="C315" s="86">
        <v>43018</v>
      </c>
      <c r="D315" t="s">
        <v>8</v>
      </c>
      <c r="E315" t="s">
        <v>14033</v>
      </c>
      <c r="F315" t="s">
        <v>24</v>
      </c>
      <c r="G315" t="s">
        <v>14034</v>
      </c>
      <c r="L315">
        <v>539.27</v>
      </c>
      <c r="M315" t="s">
        <v>10595</v>
      </c>
    </row>
    <row r="316" spans="1:13" hidden="1" x14ac:dyDescent="0.25">
      <c r="A316">
        <v>1</v>
      </c>
      <c r="B316" t="s">
        <v>14035</v>
      </c>
      <c r="C316" s="86">
        <v>43019</v>
      </c>
      <c r="D316" t="s">
        <v>8</v>
      </c>
      <c r="E316" t="s">
        <v>14036</v>
      </c>
      <c r="F316" t="s">
        <v>14037</v>
      </c>
      <c r="G316" t="s">
        <v>14038</v>
      </c>
      <c r="L316" s="132">
        <v>3558.33</v>
      </c>
      <c r="M316" t="s">
        <v>13024</v>
      </c>
    </row>
    <row r="317" spans="1:13" hidden="1" x14ac:dyDescent="0.25">
      <c r="A317">
        <v>1</v>
      </c>
      <c r="B317" t="s">
        <v>14039</v>
      </c>
      <c r="C317" s="86">
        <v>43019</v>
      </c>
      <c r="D317" t="s">
        <v>14040</v>
      </c>
      <c r="E317" t="s">
        <v>14041</v>
      </c>
      <c r="F317" t="s">
        <v>14042</v>
      </c>
      <c r="G317" t="s">
        <v>14043</v>
      </c>
      <c r="L317" s="132">
        <v>1303.25</v>
      </c>
      <c r="M317" t="s">
        <v>14044</v>
      </c>
    </row>
    <row r="318" spans="1:13" hidden="1" x14ac:dyDescent="0.25">
      <c r="A318">
        <v>1</v>
      </c>
      <c r="B318" t="s">
        <v>14045</v>
      </c>
      <c r="C318" s="86">
        <v>43019</v>
      </c>
      <c r="D318" t="s">
        <v>8</v>
      </c>
      <c r="E318" t="s">
        <v>11350</v>
      </c>
      <c r="F318" t="s">
        <v>11351</v>
      </c>
      <c r="G318" t="s">
        <v>11352</v>
      </c>
      <c r="L318" s="132">
        <v>5400</v>
      </c>
      <c r="M318" t="s">
        <v>11778</v>
      </c>
    </row>
    <row r="319" spans="1:13" hidden="1" x14ac:dyDescent="0.25">
      <c r="A319">
        <v>1</v>
      </c>
      <c r="B319" t="s">
        <v>14046</v>
      </c>
      <c r="C319" s="86">
        <v>43019</v>
      </c>
      <c r="D319" t="s">
        <v>8</v>
      </c>
      <c r="E319" t="s">
        <v>8635</v>
      </c>
      <c r="F319" t="s">
        <v>24</v>
      </c>
      <c r="G319" t="s">
        <v>7342</v>
      </c>
      <c r="L319" s="132">
        <v>2134.2600000000002</v>
      </c>
      <c r="M319" t="s">
        <v>14047</v>
      </c>
    </row>
    <row r="320" spans="1:13" hidden="1" x14ac:dyDescent="0.25">
      <c r="A320">
        <v>1</v>
      </c>
      <c r="B320" t="s">
        <v>14048</v>
      </c>
      <c r="C320" s="86">
        <v>43019</v>
      </c>
      <c r="D320" t="s">
        <v>8</v>
      </c>
      <c r="E320" t="s">
        <v>14049</v>
      </c>
      <c r="F320" t="s">
        <v>14050</v>
      </c>
      <c r="G320" t="s">
        <v>14051</v>
      </c>
      <c r="L320">
        <v>254.92</v>
      </c>
      <c r="M320" t="s">
        <v>11778</v>
      </c>
    </row>
    <row r="321" spans="1:13" hidden="1" x14ac:dyDescent="0.25">
      <c r="A321">
        <v>1</v>
      </c>
      <c r="B321" t="s">
        <v>14052</v>
      </c>
      <c r="C321" s="86">
        <v>43019</v>
      </c>
      <c r="D321" t="s">
        <v>8</v>
      </c>
      <c r="E321" t="s">
        <v>14053</v>
      </c>
      <c r="F321" t="s">
        <v>24</v>
      </c>
      <c r="G321" t="s">
        <v>14054</v>
      </c>
      <c r="L321">
        <v>894.41</v>
      </c>
      <c r="M321" t="s">
        <v>11602</v>
      </c>
    </row>
    <row r="322" spans="1:13" hidden="1" x14ac:dyDescent="0.25">
      <c r="A322">
        <v>1</v>
      </c>
      <c r="B322" t="s">
        <v>14055</v>
      </c>
      <c r="C322" s="86">
        <v>43020</v>
      </c>
      <c r="D322" t="s">
        <v>8</v>
      </c>
      <c r="E322" t="s">
        <v>10992</v>
      </c>
      <c r="F322" t="s">
        <v>24</v>
      </c>
      <c r="G322" t="s">
        <v>10993</v>
      </c>
      <c r="L322" s="132">
        <v>1467.33</v>
      </c>
      <c r="M322" t="s">
        <v>10592</v>
      </c>
    </row>
    <row r="323" spans="1:13" hidden="1" x14ac:dyDescent="0.25">
      <c r="A323">
        <v>1</v>
      </c>
      <c r="B323" t="s">
        <v>14056</v>
      </c>
      <c r="C323" s="86">
        <v>43020</v>
      </c>
      <c r="D323" t="s">
        <v>8</v>
      </c>
      <c r="E323" t="s">
        <v>14057</v>
      </c>
      <c r="F323" t="s">
        <v>24</v>
      </c>
      <c r="G323" t="s">
        <v>2587</v>
      </c>
      <c r="L323" s="132">
        <v>4200.5</v>
      </c>
      <c r="M323" t="s">
        <v>10592</v>
      </c>
    </row>
    <row r="324" spans="1:13" hidden="1" x14ac:dyDescent="0.25">
      <c r="A324">
        <v>1</v>
      </c>
      <c r="B324" t="s">
        <v>14058</v>
      </c>
      <c r="C324" s="86">
        <v>43020</v>
      </c>
      <c r="D324" t="s">
        <v>8</v>
      </c>
      <c r="E324" t="s">
        <v>12939</v>
      </c>
      <c r="F324" t="s">
        <v>12940</v>
      </c>
      <c r="G324" t="s">
        <v>12941</v>
      </c>
      <c r="L324">
        <v>589.09</v>
      </c>
      <c r="M324" t="s">
        <v>10592</v>
      </c>
    </row>
    <row r="325" spans="1:13" hidden="1" x14ac:dyDescent="0.25">
      <c r="A325">
        <v>1</v>
      </c>
      <c r="B325" t="s">
        <v>14059</v>
      </c>
      <c r="C325" s="86">
        <v>43020</v>
      </c>
      <c r="D325" t="s">
        <v>8</v>
      </c>
      <c r="E325" t="s">
        <v>8843</v>
      </c>
      <c r="F325" t="s">
        <v>8844</v>
      </c>
      <c r="G325" t="s">
        <v>8845</v>
      </c>
      <c r="L325" s="132">
        <v>3101.56</v>
      </c>
      <c r="M325" t="s">
        <v>11595</v>
      </c>
    </row>
    <row r="326" spans="1:13" hidden="1" x14ac:dyDescent="0.25">
      <c r="A326">
        <v>1</v>
      </c>
      <c r="B326" t="s">
        <v>14060</v>
      </c>
      <c r="C326" s="86">
        <v>43020</v>
      </c>
      <c r="D326" t="s">
        <v>8</v>
      </c>
      <c r="E326" t="s">
        <v>14061</v>
      </c>
      <c r="F326" t="s">
        <v>14062</v>
      </c>
      <c r="G326" t="s">
        <v>14063</v>
      </c>
      <c r="L326" s="132">
        <v>1407.51</v>
      </c>
      <c r="M326" t="s">
        <v>10592</v>
      </c>
    </row>
    <row r="327" spans="1:13" hidden="1" x14ac:dyDescent="0.25">
      <c r="A327">
        <v>1</v>
      </c>
      <c r="B327" t="s">
        <v>14064</v>
      </c>
      <c r="C327" s="86">
        <v>43020</v>
      </c>
      <c r="D327" t="s">
        <v>8</v>
      </c>
      <c r="E327" t="s">
        <v>14065</v>
      </c>
      <c r="F327" t="s">
        <v>24</v>
      </c>
      <c r="G327" t="s">
        <v>14066</v>
      </c>
      <c r="L327">
        <v>328.34</v>
      </c>
      <c r="M327" t="s">
        <v>10592</v>
      </c>
    </row>
    <row r="328" spans="1:13" hidden="1" x14ac:dyDescent="0.25">
      <c r="A328">
        <v>1</v>
      </c>
      <c r="B328" t="s">
        <v>14067</v>
      </c>
      <c r="C328" s="86">
        <v>43021</v>
      </c>
      <c r="D328" t="s">
        <v>8</v>
      </c>
      <c r="E328" t="s">
        <v>14068</v>
      </c>
      <c r="F328" t="s">
        <v>14069</v>
      </c>
      <c r="G328" t="s">
        <v>14070</v>
      </c>
      <c r="L328">
        <v>255.93</v>
      </c>
      <c r="M328" t="s">
        <v>10592</v>
      </c>
    </row>
    <row r="329" spans="1:13" hidden="1" x14ac:dyDescent="0.25">
      <c r="A329">
        <v>1</v>
      </c>
      <c r="B329" t="s">
        <v>14071</v>
      </c>
      <c r="C329" s="86">
        <v>43021</v>
      </c>
      <c r="D329" t="s">
        <v>8</v>
      </c>
      <c r="E329" t="s">
        <v>14072</v>
      </c>
      <c r="F329" t="s">
        <v>24</v>
      </c>
      <c r="G329" t="s">
        <v>5542</v>
      </c>
      <c r="L329" s="132">
        <v>3981.19</v>
      </c>
      <c r="M329" t="s">
        <v>10592</v>
      </c>
    </row>
    <row r="330" spans="1:13" hidden="1" x14ac:dyDescent="0.25">
      <c r="A330">
        <v>1</v>
      </c>
      <c r="B330" t="s">
        <v>14073</v>
      </c>
      <c r="C330" s="86">
        <v>43021</v>
      </c>
      <c r="D330" t="s">
        <v>8</v>
      </c>
      <c r="E330" t="s">
        <v>12101</v>
      </c>
      <c r="F330" t="s">
        <v>12077</v>
      </c>
      <c r="G330" t="s">
        <v>12078</v>
      </c>
      <c r="L330" s="132">
        <v>1785.76</v>
      </c>
      <c r="M330" t="s">
        <v>10592</v>
      </c>
    </row>
    <row r="331" spans="1:13" hidden="1" x14ac:dyDescent="0.25">
      <c r="A331">
        <v>1</v>
      </c>
      <c r="B331" t="s">
        <v>14074</v>
      </c>
      <c r="C331" s="86">
        <v>43021</v>
      </c>
      <c r="D331" t="s">
        <v>8</v>
      </c>
      <c r="E331" t="s">
        <v>14075</v>
      </c>
      <c r="F331" t="s">
        <v>24</v>
      </c>
      <c r="G331" t="s">
        <v>2587</v>
      </c>
      <c r="L331" s="132">
        <v>3459.14</v>
      </c>
      <c r="M331" t="s">
        <v>10592</v>
      </c>
    </row>
    <row r="332" spans="1:13" hidden="1" x14ac:dyDescent="0.25">
      <c r="A332">
        <v>1</v>
      </c>
      <c r="B332" t="s">
        <v>14076</v>
      </c>
      <c r="C332" s="86">
        <v>43021</v>
      </c>
      <c r="D332" t="s">
        <v>8</v>
      </c>
      <c r="E332" t="s">
        <v>14077</v>
      </c>
      <c r="F332" t="s">
        <v>24</v>
      </c>
      <c r="G332" t="s">
        <v>14078</v>
      </c>
      <c r="L332" s="132">
        <v>1008.91</v>
      </c>
      <c r="M332" t="s">
        <v>10592</v>
      </c>
    </row>
    <row r="333" spans="1:13" hidden="1" x14ac:dyDescent="0.25">
      <c r="A333">
        <v>1</v>
      </c>
      <c r="B333" t="s">
        <v>14079</v>
      </c>
      <c r="C333" s="86">
        <v>43021</v>
      </c>
      <c r="D333" t="s">
        <v>8</v>
      </c>
      <c r="E333" t="s">
        <v>3394</v>
      </c>
      <c r="F333" t="s">
        <v>3395</v>
      </c>
      <c r="G333" t="s">
        <v>3396</v>
      </c>
      <c r="L333" s="132">
        <v>3480</v>
      </c>
      <c r="M333" t="s">
        <v>13024</v>
      </c>
    </row>
    <row r="334" spans="1:13" hidden="1" x14ac:dyDescent="0.25">
      <c r="A334">
        <v>1</v>
      </c>
      <c r="B334" t="s">
        <v>14080</v>
      </c>
      <c r="C334" s="86">
        <v>43022</v>
      </c>
      <c r="D334" t="s">
        <v>8</v>
      </c>
      <c r="E334" t="s">
        <v>14081</v>
      </c>
      <c r="F334" t="s">
        <v>14082</v>
      </c>
      <c r="G334" t="s">
        <v>14083</v>
      </c>
      <c r="L334" s="132">
        <v>1064.33</v>
      </c>
      <c r="M334" t="s">
        <v>10592</v>
      </c>
    </row>
    <row r="335" spans="1:13" hidden="1" x14ac:dyDescent="0.25">
      <c r="A335">
        <v>1</v>
      </c>
      <c r="B335" t="s">
        <v>14084</v>
      </c>
      <c r="C335" s="86">
        <v>43022</v>
      </c>
      <c r="D335" t="s">
        <v>8</v>
      </c>
      <c r="E335" t="s">
        <v>5772</v>
      </c>
      <c r="F335" t="s">
        <v>24</v>
      </c>
      <c r="G335" t="s">
        <v>5773</v>
      </c>
      <c r="L335" s="132">
        <v>2280</v>
      </c>
      <c r="M335" t="s">
        <v>14085</v>
      </c>
    </row>
    <row r="336" spans="1:13" hidden="1" x14ac:dyDescent="0.25">
      <c r="A336">
        <v>1</v>
      </c>
      <c r="B336" t="s">
        <v>14086</v>
      </c>
      <c r="C336" s="86">
        <v>43024</v>
      </c>
      <c r="D336" t="s">
        <v>8</v>
      </c>
      <c r="E336" t="s">
        <v>14087</v>
      </c>
      <c r="F336" t="s">
        <v>24</v>
      </c>
      <c r="G336" t="s">
        <v>5542</v>
      </c>
      <c r="L336" s="132">
        <v>5503.05</v>
      </c>
      <c r="M336" t="s">
        <v>10592</v>
      </c>
    </row>
    <row r="337" spans="1:13" hidden="1" x14ac:dyDescent="0.25">
      <c r="A337">
        <v>1</v>
      </c>
      <c r="B337" t="s">
        <v>14088</v>
      </c>
      <c r="C337" s="86">
        <v>43024</v>
      </c>
      <c r="D337" t="s">
        <v>8</v>
      </c>
      <c r="E337" t="s">
        <v>14089</v>
      </c>
      <c r="F337" t="s">
        <v>24</v>
      </c>
      <c r="G337" t="s">
        <v>14090</v>
      </c>
      <c r="L337" s="132">
        <v>1621.69</v>
      </c>
      <c r="M337" t="s">
        <v>14091</v>
      </c>
    </row>
    <row r="338" spans="1:13" hidden="1" x14ac:dyDescent="0.25">
      <c r="A338">
        <v>1</v>
      </c>
      <c r="B338" t="s">
        <v>14092</v>
      </c>
      <c r="C338" s="86">
        <v>43024</v>
      </c>
      <c r="D338" t="s">
        <v>8</v>
      </c>
      <c r="E338" t="s">
        <v>771</v>
      </c>
      <c r="F338" t="s">
        <v>24</v>
      </c>
      <c r="G338" t="s">
        <v>13383</v>
      </c>
      <c r="L338" s="132">
        <v>13065.98</v>
      </c>
      <c r="M338" t="s">
        <v>10592</v>
      </c>
    </row>
    <row r="339" spans="1:13" hidden="1" x14ac:dyDescent="0.25">
      <c r="A339">
        <v>1</v>
      </c>
      <c r="B339" t="s">
        <v>14093</v>
      </c>
      <c r="C339" s="86">
        <v>43024</v>
      </c>
      <c r="D339" t="s">
        <v>8</v>
      </c>
      <c r="E339" t="s">
        <v>14094</v>
      </c>
      <c r="F339" t="s">
        <v>24</v>
      </c>
      <c r="G339" t="s">
        <v>5542</v>
      </c>
      <c r="L339" s="132">
        <v>2540.88</v>
      </c>
      <c r="M339" t="s">
        <v>11778</v>
      </c>
    </row>
    <row r="340" spans="1:13" hidden="1" x14ac:dyDescent="0.25">
      <c r="A340">
        <v>1</v>
      </c>
      <c r="B340" t="s">
        <v>14095</v>
      </c>
      <c r="C340" s="86">
        <v>43024</v>
      </c>
      <c r="D340" t="s">
        <v>8</v>
      </c>
      <c r="E340" t="s">
        <v>14096</v>
      </c>
      <c r="F340" t="s">
        <v>14097</v>
      </c>
      <c r="G340" t="s">
        <v>14098</v>
      </c>
      <c r="L340" s="132">
        <v>1463.75</v>
      </c>
      <c r="M340" t="s">
        <v>10595</v>
      </c>
    </row>
    <row r="341" spans="1:13" hidden="1" x14ac:dyDescent="0.25">
      <c r="A341">
        <v>1</v>
      </c>
      <c r="B341" t="s">
        <v>14099</v>
      </c>
      <c r="C341" s="86">
        <v>43024</v>
      </c>
      <c r="D341" t="s">
        <v>8</v>
      </c>
      <c r="E341" t="s">
        <v>8890</v>
      </c>
      <c r="F341" t="s">
        <v>8891</v>
      </c>
      <c r="G341" t="s">
        <v>8892</v>
      </c>
      <c r="L341">
        <v>192.5</v>
      </c>
      <c r="M341" t="s">
        <v>11778</v>
      </c>
    </row>
    <row r="342" spans="1:13" hidden="1" x14ac:dyDescent="0.25">
      <c r="A342">
        <v>1</v>
      </c>
      <c r="B342" t="s">
        <v>14100</v>
      </c>
      <c r="C342" s="86">
        <v>43024</v>
      </c>
      <c r="D342" t="s">
        <v>8</v>
      </c>
      <c r="E342" t="s">
        <v>14101</v>
      </c>
      <c r="F342" t="s">
        <v>24</v>
      </c>
      <c r="G342" t="s">
        <v>14102</v>
      </c>
      <c r="L342">
        <v>580.29999999999995</v>
      </c>
      <c r="M342" t="s">
        <v>10592</v>
      </c>
    </row>
    <row r="343" spans="1:13" hidden="1" x14ac:dyDescent="0.25">
      <c r="A343">
        <v>1</v>
      </c>
      <c r="B343" t="s">
        <v>14103</v>
      </c>
      <c r="C343" s="86">
        <v>43025</v>
      </c>
      <c r="D343" t="s">
        <v>8</v>
      </c>
      <c r="E343" t="s">
        <v>14104</v>
      </c>
      <c r="F343" t="s">
        <v>14105</v>
      </c>
      <c r="G343" t="s">
        <v>14106</v>
      </c>
      <c r="L343" s="132">
        <v>5100.3500000000004</v>
      </c>
      <c r="M343" t="s">
        <v>10592</v>
      </c>
    </row>
    <row r="344" spans="1:13" hidden="1" x14ac:dyDescent="0.25">
      <c r="A344">
        <v>1</v>
      </c>
      <c r="B344" t="s">
        <v>14107</v>
      </c>
      <c r="C344" s="86">
        <v>43025</v>
      </c>
      <c r="D344" t="s">
        <v>8</v>
      </c>
      <c r="E344" t="s">
        <v>14108</v>
      </c>
      <c r="F344" t="s">
        <v>14109</v>
      </c>
      <c r="G344" t="s">
        <v>14110</v>
      </c>
      <c r="L344" s="132">
        <v>2740</v>
      </c>
      <c r="M344" t="s">
        <v>13024</v>
      </c>
    </row>
    <row r="345" spans="1:13" hidden="1" x14ac:dyDescent="0.25">
      <c r="A345">
        <v>1</v>
      </c>
      <c r="B345" t="s">
        <v>14111</v>
      </c>
      <c r="C345" s="86">
        <v>43025</v>
      </c>
      <c r="D345" t="s">
        <v>8</v>
      </c>
      <c r="E345" t="s">
        <v>8753</v>
      </c>
      <c r="F345" t="s">
        <v>8754</v>
      </c>
      <c r="G345" t="s">
        <v>8755</v>
      </c>
      <c r="L345" s="132">
        <v>2656.12</v>
      </c>
      <c r="M345" t="s">
        <v>11727</v>
      </c>
    </row>
    <row r="346" spans="1:13" hidden="1" x14ac:dyDescent="0.25">
      <c r="A346">
        <v>1</v>
      </c>
      <c r="B346" t="s">
        <v>14112</v>
      </c>
      <c r="C346" s="86">
        <v>43025</v>
      </c>
      <c r="D346" t="s">
        <v>8</v>
      </c>
      <c r="E346" t="s">
        <v>14113</v>
      </c>
      <c r="F346" t="s">
        <v>14114</v>
      </c>
      <c r="G346" t="s">
        <v>14115</v>
      </c>
      <c r="L346">
        <v>917.47</v>
      </c>
      <c r="M346" t="s">
        <v>11727</v>
      </c>
    </row>
    <row r="347" spans="1:13" hidden="1" x14ac:dyDescent="0.25">
      <c r="A347">
        <v>1</v>
      </c>
      <c r="B347" t="s">
        <v>14116</v>
      </c>
      <c r="C347" s="86">
        <v>43025</v>
      </c>
      <c r="D347" t="s">
        <v>8</v>
      </c>
      <c r="E347" t="s">
        <v>14072</v>
      </c>
      <c r="F347" t="s">
        <v>24</v>
      </c>
      <c r="G347" t="s">
        <v>5542</v>
      </c>
      <c r="L347" s="132">
        <v>2434.62</v>
      </c>
      <c r="M347" t="s">
        <v>10592</v>
      </c>
    </row>
    <row r="348" spans="1:13" hidden="1" x14ac:dyDescent="0.25">
      <c r="A348">
        <v>1</v>
      </c>
      <c r="B348" t="s">
        <v>14117</v>
      </c>
      <c r="C348" s="86">
        <v>43025</v>
      </c>
      <c r="D348" t="s">
        <v>8</v>
      </c>
      <c r="E348" t="s">
        <v>2731</v>
      </c>
      <c r="F348" t="s">
        <v>2732</v>
      </c>
      <c r="G348" t="s">
        <v>2733</v>
      </c>
      <c r="L348">
        <v>524.46</v>
      </c>
      <c r="M348" t="s">
        <v>10592</v>
      </c>
    </row>
    <row r="349" spans="1:13" hidden="1" x14ac:dyDescent="0.25">
      <c r="A349">
        <v>1</v>
      </c>
      <c r="B349" t="s">
        <v>14118</v>
      </c>
      <c r="C349" s="86">
        <v>43025</v>
      </c>
      <c r="D349" t="s">
        <v>8</v>
      </c>
      <c r="E349" t="s">
        <v>14119</v>
      </c>
      <c r="F349" t="s">
        <v>14120</v>
      </c>
      <c r="G349" t="s">
        <v>14121</v>
      </c>
      <c r="L349" s="132">
        <v>1760.88</v>
      </c>
      <c r="M349" t="s">
        <v>10592</v>
      </c>
    </row>
    <row r="350" spans="1:13" hidden="1" x14ac:dyDescent="0.25">
      <c r="A350">
        <v>1</v>
      </c>
      <c r="B350" t="s">
        <v>14122</v>
      </c>
      <c r="C350" s="86">
        <v>43025</v>
      </c>
      <c r="D350" t="s">
        <v>8</v>
      </c>
      <c r="E350" t="s">
        <v>11373</v>
      </c>
      <c r="F350" t="s">
        <v>11374</v>
      </c>
      <c r="G350" t="s">
        <v>11375</v>
      </c>
      <c r="L350" s="132">
        <v>10450</v>
      </c>
      <c r="M350" t="s">
        <v>10592</v>
      </c>
    </row>
    <row r="351" spans="1:13" hidden="1" x14ac:dyDescent="0.25">
      <c r="A351">
        <v>1</v>
      </c>
      <c r="B351" t="s">
        <v>14123</v>
      </c>
      <c r="C351" s="86">
        <v>43025</v>
      </c>
      <c r="D351" t="s">
        <v>8</v>
      </c>
      <c r="E351" t="s">
        <v>14124</v>
      </c>
      <c r="F351" t="s">
        <v>14125</v>
      </c>
      <c r="G351" t="s">
        <v>14126</v>
      </c>
      <c r="L351" s="132">
        <v>6473.87</v>
      </c>
      <c r="M351" t="s">
        <v>10592</v>
      </c>
    </row>
    <row r="352" spans="1:13" hidden="1" x14ac:dyDescent="0.25">
      <c r="A352">
        <v>1</v>
      </c>
      <c r="B352" t="s">
        <v>14127</v>
      </c>
      <c r="C352" s="86">
        <v>43026</v>
      </c>
      <c r="D352" t="s">
        <v>8</v>
      </c>
      <c r="E352" t="s">
        <v>14128</v>
      </c>
      <c r="F352" t="s">
        <v>14129</v>
      </c>
      <c r="G352" t="s">
        <v>14130</v>
      </c>
      <c r="L352">
        <v>721.35</v>
      </c>
      <c r="M352" t="s">
        <v>10592</v>
      </c>
    </row>
    <row r="353" spans="1:13" hidden="1" x14ac:dyDescent="0.25">
      <c r="A353">
        <v>1</v>
      </c>
      <c r="B353" t="s">
        <v>14131</v>
      </c>
      <c r="C353" s="86">
        <v>43026</v>
      </c>
      <c r="D353" t="s">
        <v>8</v>
      </c>
      <c r="E353" t="s">
        <v>4753</v>
      </c>
      <c r="F353" t="s">
        <v>4754</v>
      </c>
      <c r="G353" t="s">
        <v>4755</v>
      </c>
      <c r="L353" s="132">
        <v>23424.31</v>
      </c>
      <c r="M353" t="s">
        <v>11778</v>
      </c>
    </row>
    <row r="354" spans="1:13" hidden="1" x14ac:dyDescent="0.25">
      <c r="A354">
        <v>1</v>
      </c>
      <c r="B354" t="s">
        <v>14132</v>
      </c>
      <c r="C354" s="86">
        <v>43026</v>
      </c>
      <c r="D354" t="s">
        <v>8</v>
      </c>
      <c r="E354" t="s">
        <v>14133</v>
      </c>
      <c r="F354" t="s">
        <v>14134</v>
      </c>
      <c r="G354" t="s">
        <v>14135</v>
      </c>
      <c r="L354" s="132">
        <v>1468.75</v>
      </c>
      <c r="M354" t="s">
        <v>10592</v>
      </c>
    </row>
    <row r="355" spans="1:13" hidden="1" x14ac:dyDescent="0.25">
      <c r="A355">
        <v>1</v>
      </c>
      <c r="B355" t="s">
        <v>14136</v>
      </c>
      <c r="C355" s="86">
        <v>43026</v>
      </c>
      <c r="D355" t="s">
        <v>8</v>
      </c>
      <c r="E355" t="s">
        <v>4662</v>
      </c>
      <c r="F355" t="s">
        <v>4663</v>
      </c>
      <c r="G355" t="s">
        <v>4664</v>
      </c>
      <c r="L355" s="132">
        <v>13000</v>
      </c>
      <c r="M355" t="s">
        <v>11778</v>
      </c>
    </row>
    <row r="356" spans="1:13" hidden="1" x14ac:dyDescent="0.25">
      <c r="A356">
        <v>1</v>
      </c>
      <c r="B356" t="s">
        <v>14137</v>
      </c>
      <c r="C356" s="86">
        <v>43026</v>
      </c>
      <c r="D356" t="s">
        <v>8</v>
      </c>
      <c r="E356" t="s">
        <v>14138</v>
      </c>
      <c r="F356" t="s">
        <v>24</v>
      </c>
      <c r="G356" t="s">
        <v>800</v>
      </c>
      <c r="L356" s="132">
        <v>3500</v>
      </c>
      <c r="M356" t="s">
        <v>11778</v>
      </c>
    </row>
    <row r="357" spans="1:13" hidden="1" x14ac:dyDescent="0.25">
      <c r="A357">
        <v>1</v>
      </c>
      <c r="B357" t="s">
        <v>14139</v>
      </c>
      <c r="C357" s="86">
        <v>43026</v>
      </c>
      <c r="D357" t="s">
        <v>8</v>
      </c>
      <c r="E357" t="s">
        <v>1303</v>
      </c>
      <c r="F357" t="s">
        <v>1304</v>
      </c>
      <c r="G357" t="s">
        <v>1305</v>
      </c>
      <c r="L357">
        <v>100</v>
      </c>
      <c r="M357" t="s">
        <v>11595</v>
      </c>
    </row>
    <row r="358" spans="1:13" hidden="1" x14ac:dyDescent="0.25">
      <c r="A358">
        <v>1</v>
      </c>
      <c r="B358" t="s">
        <v>14140</v>
      </c>
      <c r="C358" s="86">
        <v>43026</v>
      </c>
      <c r="D358" t="s">
        <v>8</v>
      </c>
      <c r="E358" t="s">
        <v>14141</v>
      </c>
      <c r="F358" t="s">
        <v>14142</v>
      </c>
      <c r="G358" t="s">
        <v>14143</v>
      </c>
      <c r="L358">
        <v>190.69</v>
      </c>
      <c r="M358" t="s">
        <v>11778</v>
      </c>
    </row>
    <row r="359" spans="1:13" hidden="1" x14ac:dyDescent="0.25">
      <c r="A359">
        <v>1</v>
      </c>
      <c r="B359" t="s">
        <v>14144</v>
      </c>
      <c r="C359" s="86">
        <v>43027</v>
      </c>
      <c r="D359" t="s">
        <v>8</v>
      </c>
      <c r="E359" t="s">
        <v>536</v>
      </c>
      <c r="F359" t="s">
        <v>537</v>
      </c>
      <c r="G359" t="s">
        <v>4362</v>
      </c>
      <c r="L359" s="132">
        <v>3544.84</v>
      </c>
      <c r="M359" t="s">
        <v>11778</v>
      </c>
    </row>
    <row r="360" spans="1:13" hidden="1" x14ac:dyDescent="0.25">
      <c r="A360">
        <v>1</v>
      </c>
      <c r="B360" t="s">
        <v>14145</v>
      </c>
      <c r="C360" s="86">
        <v>43027</v>
      </c>
      <c r="D360" t="s">
        <v>8</v>
      </c>
      <c r="E360" t="s">
        <v>14146</v>
      </c>
      <c r="F360" t="s">
        <v>14147</v>
      </c>
      <c r="G360" t="s">
        <v>14148</v>
      </c>
      <c r="L360" s="132">
        <v>2150</v>
      </c>
      <c r="M360" t="s">
        <v>11778</v>
      </c>
    </row>
    <row r="361" spans="1:13" hidden="1" x14ac:dyDescent="0.25">
      <c r="A361">
        <v>1</v>
      </c>
      <c r="B361" t="s">
        <v>14149</v>
      </c>
      <c r="C361" s="86">
        <v>43027</v>
      </c>
      <c r="D361" t="s">
        <v>8</v>
      </c>
      <c r="E361" t="s">
        <v>14150</v>
      </c>
      <c r="F361" t="s">
        <v>24</v>
      </c>
      <c r="G361" t="s">
        <v>5656</v>
      </c>
      <c r="L361">
        <v>666.33</v>
      </c>
      <c r="M361" t="s">
        <v>10592</v>
      </c>
    </row>
    <row r="362" spans="1:13" hidden="1" x14ac:dyDescent="0.25">
      <c r="A362">
        <v>1</v>
      </c>
      <c r="B362" t="s">
        <v>14151</v>
      </c>
      <c r="C362" s="86">
        <v>43027</v>
      </c>
      <c r="D362" t="s">
        <v>8</v>
      </c>
      <c r="E362" t="s">
        <v>14152</v>
      </c>
      <c r="F362" t="s">
        <v>14153</v>
      </c>
      <c r="G362" t="s">
        <v>14154</v>
      </c>
      <c r="L362" s="132">
        <v>1083</v>
      </c>
      <c r="M362" t="s">
        <v>10592</v>
      </c>
    </row>
    <row r="363" spans="1:13" hidden="1" x14ac:dyDescent="0.25">
      <c r="A363">
        <v>1</v>
      </c>
      <c r="B363" t="s">
        <v>14155</v>
      </c>
      <c r="C363" s="86">
        <v>43027</v>
      </c>
      <c r="D363" t="s">
        <v>8</v>
      </c>
      <c r="E363" t="s">
        <v>14096</v>
      </c>
      <c r="F363" t="s">
        <v>14097</v>
      </c>
      <c r="G363" t="s">
        <v>14098</v>
      </c>
      <c r="L363">
        <v>482.05</v>
      </c>
      <c r="M363" t="s">
        <v>10592</v>
      </c>
    </row>
    <row r="364" spans="1:13" hidden="1" x14ac:dyDescent="0.25">
      <c r="A364">
        <v>1</v>
      </c>
      <c r="B364" t="s">
        <v>14156</v>
      </c>
      <c r="C364" s="86">
        <v>43027</v>
      </c>
      <c r="D364" t="s">
        <v>3920</v>
      </c>
      <c r="E364" t="s">
        <v>9617</v>
      </c>
      <c r="F364" t="s">
        <v>9618</v>
      </c>
      <c r="G364" t="s">
        <v>9619</v>
      </c>
      <c r="L364" s="132">
        <v>4654.3100000000004</v>
      </c>
      <c r="M364" t="s">
        <v>10592</v>
      </c>
    </row>
    <row r="365" spans="1:13" hidden="1" x14ac:dyDescent="0.25">
      <c r="A365">
        <v>1</v>
      </c>
      <c r="B365" t="s">
        <v>14157</v>
      </c>
      <c r="C365" s="86">
        <v>43027</v>
      </c>
      <c r="D365" t="s">
        <v>8</v>
      </c>
      <c r="E365" t="s">
        <v>14158</v>
      </c>
      <c r="F365" t="s">
        <v>14159</v>
      </c>
      <c r="G365" t="s">
        <v>14160</v>
      </c>
      <c r="L365" s="132">
        <v>10762.86</v>
      </c>
      <c r="M365" t="s">
        <v>13024</v>
      </c>
    </row>
    <row r="366" spans="1:13" hidden="1" x14ac:dyDescent="0.25">
      <c r="A366">
        <v>1</v>
      </c>
      <c r="B366" t="s">
        <v>14161</v>
      </c>
      <c r="C366" s="86">
        <v>43027</v>
      </c>
      <c r="D366" t="s">
        <v>8</v>
      </c>
      <c r="E366" t="s">
        <v>1203</v>
      </c>
      <c r="F366" t="s">
        <v>1204</v>
      </c>
      <c r="G366" t="s">
        <v>1205</v>
      </c>
      <c r="L366">
        <v>747.18</v>
      </c>
      <c r="M366" t="s">
        <v>11778</v>
      </c>
    </row>
    <row r="367" spans="1:13" hidden="1" x14ac:dyDescent="0.25">
      <c r="A367">
        <v>1</v>
      </c>
      <c r="B367" t="s">
        <v>14162</v>
      </c>
      <c r="C367" s="86">
        <v>43028</v>
      </c>
      <c r="D367" t="s">
        <v>8</v>
      </c>
      <c r="E367" t="s">
        <v>14104</v>
      </c>
      <c r="F367" t="s">
        <v>14105</v>
      </c>
      <c r="G367" t="s">
        <v>14106</v>
      </c>
      <c r="L367" s="132">
        <v>1615.81</v>
      </c>
      <c r="M367" t="s">
        <v>10592</v>
      </c>
    </row>
    <row r="368" spans="1:13" hidden="1" x14ac:dyDescent="0.25">
      <c r="A368">
        <v>1</v>
      </c>
      <c r="B368" t="s">
        <v>14163</v>
      </c>
      <c r="C368" s="86">
        <v>43028</v>
      </c>
      <c r="D368" t="s">
        <v>8</v>
      </c>
      <c r="E368" t="s">
        <v>4662</v>
      </c>
      <c r="F368" t="s">
        <v>4663</v>
      </c>
      <c r="G368" t="s">
        <v>4664</v>
      </c>
      <c r="L368">
        <v>200</v>
      </c>
    </row>
    <row r="369" spans="1:13" hidden="1" x14ac:dyDescent="0.25">
      <c r="A369">
        <v>1</v>
      </c>
      <c r="B369" t="s">
        <v>14164</v>
      </c>
      <c r="C369" s="86">
        <v>43029</v>
      </c>
      <c r="D369" t="s">
        <v>8</v>
      </c>
      <c r="E369" t="s">
        <v>14165</v>
      </c>
      <c r="F369" t="s">
        <v>24</v>
      </c>
      <c r="G369" t="s">
        <v>14166</v>
      </c>
      <c r="L369">
        <v>351.98</v>
      </c>
      <c r="M369" t="s">
        <v>11778</v>
      </c>
    </row>
    <row r="370" spans="1:13" hidden="1" x14ac:dyDescent="0.25">
      <c r="A370">
        <v>1</v>
      </c>
      <c r="B370" t="s">
        <v>14167</v>
      </c>
      <c r="C370" s="86">
        <v>43029</v>
      </c>
      <c r="D370" t="s">
        <v>8</v>
      </c>
      <c r="E370" t="s">
        <v>1303</v>
      </c>
      <c r="F370" t="s">
        <v>1304</v>
      </c>
      <c r="G370" t="s">
        <v>1305</v>
      </c>
      <c r="L370">
        <v>100</v>
      </c>
      <c r="M370" t="s">
        <v>11778</v>
      </c>
    </row>
    <row r="371" spans="1:13" hidden="1" x14ac:dyDescent="0.25">
      <c r="A371">
        <v>1</v>
      </c>
      <c r="B371" t="s">
        <v>14168</v>
      </c>
      <c r="C371" s="86">
        <v>43029</v>
      </c>
      <c r="D371" t="s">
        <v>8</v>
      </c>
      <c r="E371" t="s">
        <v>11816</v>
      </c>
      <c r="F371" t="s">
        <v>11817</v>
      </c>
      <c r="G371" t="s">
        <v>11818</v>
      </c>
      <c r="L371" s="132">
        <v>1623.21</v>
      </c>
      <c r="M371" t="s">
        <v>11778</v>
      </c>
    </row>
    <row r="372" spans="1:13" hidden="1" x14ac:dyDescent="0.25">
      <c r="A372">
        <v>1</v>
      </c>
      <c r="B372" t="s">
        <v>14169</v>
      </c>
      <c r="C372" s="86">
        <v>43029</v>
      </c>
      <c r="D372" t="s">
        <v>8</v>
      </c>
      <c r="E372" t="s">
        <v>8007</v>
      </c>
      <c r="F372" t="s">
        <v>8008</v>
      </c>
      <c r="G372" t="s">
        <v>8009</v>
      </c>
      <c r="L372" s="132">
        <v>3211.47</v>
      </c>
      <c r="M372" t="s">
        <v>11778</v>
      </c>
    </row>
    <row r="373" spans="1:13" hidden="1" x14ac:dyDescent="0.25">
      <c r="A373">
        <v>1</v>
      </c>
      <c r="B373" t="s">
        <v>14170</v>
      </c>
      <c r="C373" s="86">
        <v>43031</v>
      </c>
      <c r="D373" t="s">
        <v>8</v>
      </c>
      <c r="E373" t="s">
        <v>14171</v>
      </c>
      <c r="F373" t="s">
        <v>14172</v>
      </c>
      <c r="G373" t="s">
        <v>2825</v>
      </c>
      <c r="L373" s="132">
        <v>2284.34</v>
      </c>
      <c r="M373" t="s">
        <v>10595</v>
      </c>
    </row>
    <row r="374" spans="1:13" hidden="1" x14ac:dyDescent="0.25">
      <c r="A374">
        <v>1</v>
      </c>
      <c r="B374" t="s">
        <v>14173</v>
      </c>
      <c r="C374" s="86">
        <v>43031</v>
      </c>
      <c r="D374" t="s">
        <v>8</v>
      </c>
      <c r="E374" t="s">
        <v>14174</v>
      </c>
      <c r="F374" t="s">
        <v>14175</v>
      </c>
      <c r="G374" t="s">
        <v>14176</v>
      </c>
      <c r="L374" s="132">
        <v>1363.34</v>
      </c>
      <c r="M374" t="s">
        <v>11778</v>
      </c>
    </row>
    <row r="375" spans="1:13" hidden="1" x14ac:dyDescent="0.25">
      <c r="A375">
        <v>1</v>
      </c>
      <c r="B375" t="s">
        <v>14177</v>
      </c>
      <c r="C375" s="86">
        <v>43031</v>
      </c>
      <c r="D375" t="s">
        <v>8</v>
      </c>
      <c r="E375" t="s">
        <v>2721</v>
      </c>
      <c r="F375" t="s">
        <v>24</v>
      </c>
      <c r="G375" t="s">
        <v>2722</v>
      </c>
      <c r="L375">
        <v>257.52999999999997</v>
      </c>
      <c r="M375" t="s">
        <v>10592</v>
      </c>
    </row>
    <row r="376" spans="1:13" hidden="1" x14ac:dyDescent="0.25">
      <c r="A376">
        <v>1</v>
      </c>
      <c r="B376" t="s">
        <v>14178</v>
      </c>
      <c r="C376" s="86">
        <v>43031</v>
      </c>
      <c r="D376" t="s">
        <v>8</v>
      </c>
      <c r="E376" t="s">
        <v>13061</v>
      </c>
      <c r="F376" t="s">
        <v>13062</v>
      </c>
      <c r="G376" t="s">
        <v>13063</v>
      </c>
      <c r="L376" s="132">
        <v>16481.07</v>
      </c>
      <c r="M376" t="s">
        <v>10592</v>
      </c>
    </row>
    <row r="377" spans="1:13" hidden="1" x14ac:dyDescent="0.25">
      <c r="A377">
        <v>1</v>
      </c>
      <c r="B377" t="s">
        <v>14179</v>
      </c>
      <c r="C377" s="86">
        <v>43031</v>
      </c>
      <c r="D377" t="s">
        <v>8</v>
      </c>
      <c r="E377" t="s">
        <v>3312</v>
      </c>
      <c r="F377" t="s">
        <v>24</v>
      </c>
      <c r="G377" t="s">
        <v>3313</v>
      </c>
      <c r="L377" s="132">
        <v>16000</v>
      </c>
      <c r="M377" t="s">
        <v>10595</v>
      </c>
    </row>
    <row r="378" spans="1:13" hidden="1" x14ac:dyDescent="0.25">
      <c r="A378">
        <v>1</v>
      </c>
      <c r="B378" t="s">
        <v>14180</v>
      </c>
      <c r="C378" s="86">
        <v>43031</v>
      </c>
      <c r="D378" t="s">
        <v>3920</v>
      </c>
      <c r="E378" t="s">
        <v>14181</v>
      </c>
      <c r="F378" t="s">
        <v>24</v>
      </c>
      <c r="G378" t="s">
        <v>14182</v>
      </c>
      <c r="L378">
        <v>364.18</v>
      </c>
      <c r="M378" t="s">
        <v>10592</v>
      </c>
    </row>
    <row r="379" spans="1:13" hidden="1" x14ac:dyDescent="0.25">
      <c r="A379">
        <v>1</v>
      </c>
      <c r="B379" t="s">
        <v>14183</v>
      </c>
      <c r="C379" s="86">
        <v>43031</v>
      </c>
      <c r="D379" t="s">
        <v>8</v>
      </c>
      <c r="E379" t="s">
        <v>8933</v>
      </c>
      <c r="F379" t="s">
        <v>24</v>
      </c>
      <c r="G379" t="s">
        <v>8934</v>
      </c>
      <c r="L379">
        <v>66.040000000000006</v>
      </c>
      <c r="M379" t="s">
        <v>10592</v>
      </c>
    </row>
    <row r="380" spans="1:13" hidden="1" x14ac:dyDescent="0.25">
      <c r="A380">
        <v>1</v>
      </c>
      <c r="B380" t="s">
        <v>14184</v>
      </c>
      <c r="C380" s="86">
        <v>43031</v>
      </c>
      <c r="D380" t="s">
        <v>8</v>
      </c>
      <c r="E380" t="s">
        <v>14185</v>
      </c>
      <c r="F380" t="s">
        <v>14186</v>
      </c>
      <c r="G380" t="s">
        <v>14187</v>
      </c>
      <c r="L380" s="132">
        <v>1092.49</v>
      </c>
      <c r="M380" t="s">
        <v>11778</v>
      </c>
    </row>
    <row r="381" spans="1:13" hidden="1" x14ac:dyDescent="0.25">
      <c r="A381">
        <v>1</v>
      </c>
      <c r="B381" t="s">
        <v>14188</v>
      </c>
      <c r="C381" s="86">
        <v>43032</v>
      </c>
      <c r="D381" t="s">
        <v>8</v>
      </c>
      <c r="E381" t="s">
        <v>4066</v>
      </c>
      <c r="F381" t="s">
        <v>4067</v>
      </c>
      <c r="G381" t="s">
        <v>4068</v>
      </c>
      <c r="L381" s="132">
        <v>1089.75</v>
      </c>
      <c r="M381" t="s">
        <v>11778</v>
      </c>
    </row>
    <row r="382" spans="1:13" hidden="1" x14ac:dyDescent="0.25">
      <c r="A382">
        <v>1</v>
      </c>
      <c r="B382" t="s">
        <v>14189</v>
      </c>
      <c r="C382" s="86">
        <v>43032</v>
      </c>
      <c r="D382" t="s">
        <v>8</v>
      </c>
      <c r="E382" t="s">
        <v>4066</v>
      </c>
      <c r="F382" t="s">
        <v>4067</v>
      </c>
      <c r="G382" t="s">
        <v>4068</v>
      </c>
      <c r="L382" s="132">
        <v>2349.66</v>
      </c>
      <c r="M382" t="s">
        <v>13024</v>
      </c>
    </row>
    <row r="383" spans="1:13" hidden="1" x14ac:dyDescent="0.25">
      <c r="A383">
        <v>1</v>
      </c>
      <c r="B383" t="s">
        <v>14190</v>
      </c>
      <c r="C383" s="86">
        <v>43032</v>
      </c>
      <c r="D383" t="s">
        <v>8</v>
      </c>
      <c r="E383" t="s">
        <v>14191</v>
      </c>
      <c r="F383" t="s">
        <v>24</v>
      </c>
      <c r="G383" t="s">
        <v>14192</v>
      </c>
      <c r="L383">
        <v>420.5</v>
      </c>
      <c r="M383" t="s">
        <v>13090</v>
      </c>
    </row>
    <row r="384" spans="1:13" hidden="1" x14ac:dyDescent="0.25">
      <c r="A384">
        <v>1</v>
      </c>
      <c r="B384" t="s">
        <v>14193</v>
      </c>
      <c r="C384" s="86">
        <v>43032</v>
      </c>
      <c r="D384" t="s">
        <v>8</v>
      </c>
      <c r="E384" t="s">
        <v>822</v>
      </c>
      <c r="F384" t="s">
        <v>823</v>
      </c>
      <c r="G384" t="s">
        <v>4027</v>
      </c>
      <c r="L384" s="132">
        <v>1539.97</v>
      </c>
      <c r="M384" t="s">
        <v>11778</v>
      </c>
    </row>
    <row r="385" spans="1:13" hidden="1" x14ac:dyDescent="0.25">
      <c r="A385">
        <v>1</v>
      </c>
      <c r="B385" t="s">
        <v>14194</v>
      </c>
      <c r="C385" s="86">
        <v>43032</v>
      </c>
      <c r="D385" t="s">
        <v>8</v>
      </c>
      <c r="E385" t="s">
        <v>14195</v>
      </c>
      <c r="F385" t="s">
        <v>14196</v>
      </c>
      <c r="G385" t="s">
        <v>14197</v>
      </c>
      <c r="L385" s="132">
        <v>4674.74</v>
      </c>
      <c r="M385" t="s">
        <v>10592</v>
      </c>
    </row>
    <row r="386" spans="1:13" hidden="1" x14ac:dyDescent="0.25">
      <c r="A386">
        <v>1</v>
      </c>
      <c r="B386" t="s">
        <v>14198</v>
      </c>
      <c r="C386" s="86">
        <v>43032</v>
      </c>
      <c r="D386" t="s">
        <v>8</v>
      </c>
      <c r="E386" t="s">
        <v>14199</v>
      </c>
      <c r="F386" t="s">
        <v>24</v>
      </c>
      <c r="G386" t="s">
        <v>5542</v>
      </c>
      <c r="L386">
        <v>100</v>
      </c>
      <c r="M386" t="s">
        <v>10592</v>
      </c>
    </row>
    <row r="387" spans="1:13" hidden="1" x14ac:dyDescent="0.25">
      <c r="A387">
        <v>1</v>
      </c>
      <c r="B387" t="s">
        <v>14200</v>
      </c>
      <c r="C387" s="86">
        <v>43032</v>
      </c>
      <c r="D387" t="s">
        <v>8</v>
      </c>
      <c r="E387" t="s">
        <v>14201</v>
      </c>
      <c r="F387" t="s">
        <v>14202</v>
      </c>
      <c r="G387" t="s">
        <v>4360</v>
      </c>
      <c r="L387">
        <v>83</v>
      </c>
      <c r="M387" t="s">
        <v>10595</v>
      </c>
    </row>
    <row r="388" spans="1:13" hidden="1" x14ac:dyDescent="0.25">
      <c r="A388">
        <v>1</v>
      </c>
      <c r="B388" t="s">
        <v>14203</v>
      </c>
      <c r="C388" s="86">
        <v>43033</v>
      </c>
      <c r="D388" t="s">
        <v>8</v>
      </c>
      <c r="E388" t="s">
        <v>14204</v>
      </c>
      <c r="F388" t="s">
        <v>24</v>
      </c>
      <c r="G388" t="s">
        <v>14205</v>
      </c>
      <c r="L388" s="132">
        <v>3480</v>
      </c>
      <c r="M388" t="s">
        <v>13024</v>
      </c>
    </row>
    <row r="389" spans="1:13" hidden="1" x14ac:dyDescent="0.25">
      <c r="A389">
        <v>1</v>
      </c>
      <c r="B389" t="s">
        <v>14206</v>
      </c>
      <c r="C389" s="86">
        <v>43033</v>
      </c>
      <c r="D389" t="s">
        <v>8</v>
      </c>
      <c r="E389" t="s">
        <v>14207</v>
      </c>
      <c r="F389" t="s">
        <v>24</v>
      </c>
      <c r="G389" t="s">
        <v>14208</v>
      </c>
      <c r="L389">
        <v>557.67999999999995</v>
      </c>
      <c r="M389" t="s">
        <v>10595</v>
      </c>
    </row>
    <row r="390" spans="1:13" hidden="1" x14ac:dyDescent="0.25">
      <c r="A390">
        <v>1</v>
      </c>
      <c r="B390" t="s">
        <v>14209</v>
      </c>
      <c r="C390" s="86">
        <v>43033</v>
      </c>
      <c r="D390" t="s">
        <v>8</v>
      </c>
      <c r="E390" t="s">
        <v>8007</v>
      </c>
      <c r="F390" t="s">
        <v>8008</v>
      </c>
      <c r="G390" t="s">
        <v>8009</v>
      </c>
      <c r="L390" s="132">
        <v>1149.78</v>
      </c>
      <c r="M390" t="s">
        <v>11778</v>
      </c>
    </row>
    <row r="391" spans="1:13" hidden="1" x14ac:dyDescent="0.25">
      <c r="A391">
        <v>1</v>
      </c>
      <c r="B391" t="s">
        <v>14210</v>
      </c>
      <c r="C391" s="86">
        <v>43033</v>
      </c>
      <c r="D391" t="s">
        <v>8</v>
      </c>
      <c r="E391" t="s">
        <v>14211</v>
      </c>
      <c r="F391" t="s">
        <v>14212</v>
      </c>
      <c r="G391" t="s">
        <v>14213</v>
      </c>
      <c r="L391" s="132">
        <v>1962.77</v>
      </c>
      <c r="M391" t="s">
        <v>10592</v>
      </c>
    </row>
    <row r="392" spans="1:13" hidden="1" x14ac:dyDescent="0.25">
      <c r="A392">
        <v>1</v>
      </c>
      <c r="B392" t="s">
        <v>14214</v>
      </c>
      <c r="C392" s="86">
        <v>43033</v>
      </c>
      <c r="D392" t="s">
        <v>8</v>
      </c>
      <c r="E392" t="s">
        <v>14211</v>
      </c>
      <c r="F392" t="s">
        <v>14212</v>
      </c>
      <c r="G392" t="s">
        <v>14213</v>
      </c>
      <c r="L392">
        <v>628.51</v>
      </c>
      <c r="M392" t="s">
        <v>10592</v>
      </c>
    </row>
    <row r="393" spans="1:13" hidden="1" x14ac:dyDescent="0.25">
      <c r="A393">
        <v>1</v>
      </c>
      <c r="B393" t="s">
        <v>14215</v>
      </c>
      <c r="C393" s="86">
        <v>43033</v>
      </c>
      <c r="D393" t="s">
        <v>8</v>
      </c>
      <c r="E393" t="s">
        <v>14216</v>
      </c>
      <c r="F393" t="s">
        <v>24</v>
      </c>
      <c r="G393" t="s">
        <v>5542</v>
      </c>
      <c r="L393" s="132">
        <v>3200</v>
      </c>
      <c r="M393" t="s">
        <v>10592</v>
      </c>
    </row>
    <row r="394" spans="1:13" hidden="1" x14ac:dyDescent="0.25">
      <c r="A394">
        <v>1</v>
      </c>
      <c r="B394" t="s">
        <v>14217</v>
      </c>
      <c r="C394" s="86">
        <v>43033</v>
      </c>
      <c r="D394" t="s">
        <v>8</v>
      </c>
      <c r="E394" t="s">
        <v>771</v>
      </c>
      <c r="F394" t="s">
        <v>24</v>
      </c>
      <c r="G394" t="s">
        <v>13383</v>
      </c>
      <c r="L394" s="132">
        <v>3364</v>
      </c>
      <c r="M394" t="s">
        <v>13024</v>
      </c>
    </row>
    <row r="395" spans="1:13" hidden="1" x14ac:dyDescent="0.25">
      <c r="A395">
        <v>1</v>
      </c>
      <c r="B395" t="s">
        <v>14218</v>
      </c>
      <c r="C395" s="86">
        <v>43033</v>
      </c>
      <c r="D395" t="s">
        <v>8</v>
      </c>
      <c r="E395" t="s">
        <v>14219</v>
      </c>
      <c r="F395" t="s">
        <v>14220</v>
      </c>
      <c r="G395" t="s">
        <v>14221</v>
      </c>
      <c r="L395">
        <v>81.83</v>
      </c>
      <c r="M395" t="s">
        <v>11778</v>
      </c>
    </row>
    <row r="396" spans="1:13" hidden="1" x14ac:dyDescent="0.25">
      <c r="A396">
        <v>1</v>
      </c>
      <c r="B396" t="s">
        <v>14222</v>
      </c>
      <c r="C396" s="86">
        <v>43033</v>
      </c>
      <c r="D396" t="s">
        <v>8</v>
      </c>
      <c r="E396" t="s">
        <v>14219</v>
      </c>
      <c r="F396" t="s">
        <v>14220</v>
      </c>
      <c r="G396" t="s">
        <v>14221</v>
      </c>
      <c r="L396" s="132">
        <v>1176.58</v>
      </c>
      <c r="M396" t="s">
        <v>13090</v>
      </c>
    </row>
    <row r="397" spans="1:13" hidden="1" x14ac:dyDescent="0.25">
      <c r="A397">
        <v>1</v>
      </c>
      <c r="B397" t="s">
        <v>14223</v>
      </c>
      <c r="C397" s="86">
        <v>43034</v>
      </c>
      <c r="D397" t="s">
        <v>8</v>
      </c>
      <c r="E397" t="s">
        <v>1077</v>
      </c>
      <c r="F397" t="s">
        <v>24</v>
      </c>
      <c r="G397" t="s">
        <v>1078</v>
      </c>
      <c r="L397" s="132">
        <v>1096.76</v>
      </c>
      <c r="M397" t="s">
        <v>10592</v>
      </c>
    </row>
    <row r="398" spans="1:13" hidden="1" x14ac:dyDescent="0.25">
      <c r="A398">
        <v>1</v>
      </c>
      <c r="B398" t="s">
        <v>14224</v>
      </c>
      <c r="C398" s="86">
        <v>43034</v>
      </c>
      <c r="D398" t="s">
        <v>14225</v>
      </c>
      <c r="E398" t="s">
        <v>13676</v>
      </c>
      <c r="F398" t="s">
        <v>13677</v>
      </c>
      <c r="G398" t="s">
        <v>13678</v>
      </c>
      <c r="L398" s="132">
        <v>15700</v>
      </c>
      <c r="M398" t="s">
        <v>12468</v>
      </c>
    </row>
    <row r="399" spans="1:13" hidden="1" x14ac:dyDescent="0.25">
      <c r="A399">
        <v>1</v>
      </c>
      <c r="B399" t="s">
        <v>14226</v>
      </c>
      <c r="C399" s="86">
        <v>43034</v>
      </c>
      <c r="D399" t="s">
        <v>8</v>
      </c>
      <c r="E399" t="s">
        <v>3911</v>
      </c>
      <c r="F399" t="s">
        <v>24</v>
      </c>
      <c r="G399" t="s">
        <v>3912</v>
      </c>
      <c r="L399">
        <v>284.94</v>
      </c>
      <c r="M399" t="s">
        <v>10592</v>
      </c>
    </row>
    <row r="400" spans="1:13" hidden="1" x14ac:dyDescent="0.25">
      <c r="A400">
        <v>1</v>
      </c>
      <c r="B400" t="s">
        <v>14227</v>
      </c>
      <c r="C400" s="86">
        <v>43034</v>
      </c>
      <c r="D400" t="s">
        <v>8</v>
      </c>
      <c r="E400" t="s">
        <v>14228</v>
      </c>
      <c r="F400" t="s">
        <v>2793</v>
      </c>
      <c r="G400" t="s">
        <v>2794</v>
      </c>
      <c r="L400">
        <v>230.52</v>
      </c>
      <c r="M400" t="s">
        <v>10592</v>
      </c>
    </row>
    <row r="401" spans="1:13" hidden="1" x14ac:dyDescent="0.25">
      <c r="A401">
        <v>1</v>
      </c>
      <c r="B401" t="s">
        <v>14229</v>
      </c>
      <c r="C401" s="86">
        <v>43034</v>
      </c>
      <c r="D401" t="s">
        <v>8</v>
      </c>
      <c r="E401" t="s">
        <v>14230</v>
      </c>
      <c r="F401" t="s">
        <v>24</v>
      </c>
      <c r="G401" t="s">
        <v>14231</v>
      </c>
      <c r="L401" s="132">
        <v>7864.56</v>
      </c>
      <c r="M401" t="s">
        <v>14232</v>
      </c>
    </row>
    <row r="402" spans="1:13" hidden="1" x14ac:dyDescent="0.25">
      <c r="A402">
        <v>1</v>
      </c>
      <c r="B402" t="s">
        <v>14233</v>
      </c>
      <c r="C402" s="86">
        <v>43034</v>
      </c>
      <c r="D402" t="s">
        <v>8</v>
      </c>
      <c r="E402" t="s">
        <v>14234</v>
      </c>
      <c r="F402" t="s">
        <v>3950</v>
      </c>
      <c r="G402" t="s">
        <v>5542</v>
      </c>
      <c r="L402" s="132">
        <v>2676.14</v>
      </c>
      <c r="M402" t="s">
        <v>11778</v>
      </c>
    </row>
    <row r="403" spans="1:13" hidden="1" x14ac:dyDescent="0.25">
      <c r="A403">
        <v>1</v>
      </c>
      <c r="B403" t="s">
        <v>14235</v>
      </c>
      <c r="C403" s="86">
        <v>43034</v>
      </c>
      <c r="D403" t="s">
        <v>8</v>
      </c>
      <c r="E403" t="s">
        <v>14236</v>
      </c>
      <c r="F403" t="s">
        <v>14237</v>
      </c>
      <c r="G403" t="s">
        <v>14238</v>
      </c>
      <c r="L403" s="132">
        <v>1445.57</v>
      </c>
      <c r="M403" t="s">
        <v>10592</v>
      </c>
    </row>
    <row r="404" spans="1:13" hidden="1" x14ac:dyDescent="0.25">
      <c r="A404">
        <v>1</v>
      </c>
      <c r="B404" t="s">
        <v>14239</v>
      </c>
      <c r="C404" s="86">
        <v>43034</v>
      </c>
      <c r="D404" t="s">
        <v>8</v>
      </c>
      <c r="E404" t="s">
        <v>14240</v>
      </c>
      <c r="F404" t="s">
        <v>7039</v>
      </c>
      <c r="G404" t="s">
        <v>5319</v>
      </c>
      <c r="L404" s="132">
        <v>14821.61</v>
      </c>
      <c r="M404" t="s">
        <v>10592</v>
      </c>
    </row>
    <row r="405" spans="1:13" hidden="1" x14ac:dyDescent="0.25">
      <c r="A405">
        <v>1</v>
      </c>
      <c r="B405" t="s">
        <v>14241</v>
      </c>
      <c r="C405" s="86">
        <v>43035</v>
      </c>
      <c r="D405" t="s">
        <v>8</v>
      </c>
      <c r="E405" t="s">
        <v>14242</v>
      </c>
      <c r="F405" t="s">
        <v>24</v>
      </c>
      <c r="G405" t="s">
        <v>14243</v>
      </c>
      <c r="L405" s="132">
        <v>6662.52</v>
      </c>
      <c r="M405" t="s">
        <v>11602</v>
      </c>
    </row>
    <row r="406" spans="1:13" hidden="1" x14ac:dyDescent="0.25">
      <c r="A406">
        <v>1</v>
      </c>
      <c r="B406" t="s">
        <v>14244</v>
      </c>
      <c r="C406" s="86">
        <v>43035</v>
      </c>
      <c r="D406" t="s">
        <v>8</v>
      </c>
      <c r="E406" t="s">
        <v>2483</v>
      </c>
      <c r="F406" t="s">
        <v>24</v>
      </c>
      <c r="G406" t="s">
        <v>2484</v>
      </c>
      <c r="L406">
        <v>502.05</v>
      </c>
      <c r="M406" t="s">
        <v>10592</v>
      </c>
    </row>
    <row r="407" spans="1:13" hidden="1" x14ac:dyDescent="0.25">
      <c r="A407">
        <v>1</v>
      </c>
      <c r="B407" t="s">
        <v>14245</v>
      </c>
      <c r="C407" s="86">
        <v>43035</v>
      </c>
      <c r="D407" t="s">
        <v>8</v>
      </c>
      <c r="E407" t="s">
        <v>14246</v>
      </c>
      <c r="F407" t="s">
        <v>24</v>
      </c>
      <c r="G407" t="s">
        <v>14247</v>
      </c>
      <c r="L407">
        <v>479.12</v>
      </c>
      <c r="M407" t="s">
        <v>11778</v>
      </c>
    </row>
    <row r="408" spans="1:13" hidden="1" x14ac:dyDescent="0.25">
      <c r="A408">
        <v>1</v>
      </c>
      <c r="B408" t="s">
        <v>14248</v>
      </c>
      <c r="C408" s="86">
        <v>43035</v>
      </c>
      <c r="D408" t="s">
        <v>8</v>
      </c>
      <c r="E408" t="s">
        <v>4206</v>
      </c>
      <c r="F408" t="s">
        <v>4207</v>
      </c>
      <c r="G408" t="s">
        <v>14249</v>
      </c>
      <c r="L408" s="132">
        <v>1084.95</v>
      </c>
      <c r="M408" t="s">
        <v>11778</v>
      </c>
    </row>
    <row r="409" spans="1:13" hidden="1" x14ac:dyDescent="0.25">
      <c r="A409">
        <v>1</v>
      </c>
      <c r="B409" t="s">
        <v>14250</v>
      </c>
      <c r="C409" s="86">
        <v>43036</v>
      </c>
      <c r="D409" t="s">
        <v>8</v>
      </c>
      <c r="E409" t="s">
        <v>14251</v>
      </c>
      <c r="F409" t="s">
        <v>14252</v>
      </c>
      <c r="G409" t="s">
        <v>6396</v>
      </c>
      <c r="L409">
        <v>100</v>
      </c>
      <c r="M409" t="s">
        <v>11778</v>
      </c>
    </row>
    <row r="410" spans="1:13" hidden="1" x14ac:dyDescent="0.25">
      <c r="A410">
        <v>1</v>
      </c>
      <c r="B410" t="s">
        <v>14253</v>
      </c>
      <c r="C410" s="86">
        <v>43036</v>
      </c>
      <c r="D410" t="s">
        <v>8</v>
      </c>
      <c r="E410" t="s">
        <v>14254</v>
      </c>
      <c r="F410" t="s">
        <v>24</v>
      </c>
      <c r="G410" t="s">
        <v>800</v>
      </c>
      <c r="L410">
        <v>305.75</v>
      </c>
      <c r="M410" t="s">
        <v>11778</v>
      </c>
    </row>
    <row r="411" spans="1:13" hidden="1" x14ac:dyDescent="0.25">
      <c r="A411">
        <v>1</v>
      </c>
      <c r="B411" t="s">
        <v>14255</v>
      </c>
      <c r="C411" s="86">
        <v>43036</v>
      </c>
      <c r="D411" t="s">
        <v>8</v>
      </c>
      <c r="E411" t="s">
        <v>7251</v>
      </c>
      <c r="F411" t="s">
        <v>7252</v>
      </c>
      <c r="G411" t="s">
        <v>7253</v>
      </c>
      <c r="L411" s="132">
        <v>1392</v>
      </c>
      <c r="M411" t="s">
        <v>13024</v>
      </c>
    </row>
    <row r="412" spans="1:13" hidden="1" x14ac:dyDescent="0.25">
      <c r="A412">
        <v>1</v>
      </c>
      <c r="B412" t="s">
        <v>14256</v>
      </c>
      <c r="C412" s="86">
        <v>43036</v>
      </c>
      <c r="D412" t="s">
        <v>8</v>
      </c>
      <c r="E412" t="s">
        <v>14257</v>
      </c>
      <c r="F412" t="s">
        <v>14258</v>
      </c>
      <c r="G412" t="s">
        <v>14259</v>
      </c>
      <c r="L412" s="132">
        <v>2598.2600000000002</v>
      </c>
      <c r="M412" t="s">
        <v>13090</v>
      </c>
    </row>
    <row r="413" spans="1:13" hidden="1" x14ac:dyDescent="0.25">
      <c r="A413">
        <v>1</v>
      </c>
      <c r="B413" t="s">
        <v>14260</v>
      </c>
      <c r="C413" s="86">
        <v>43036</v>
      </c>
      <c r="D413" t="s">
        <v>8</v>
      </c>
      <c r="E413" t="s">
        <v>14261</v>
      </c>
      <c r="F413" t="s">
        <v>24</v>
      </c>
      <c r="G413" t="s">
        <v>10414</v>
      </c>
      <c r="L413">
        <v>944.14</v>
      </c>
      <c r="M413" t="s">
        <v>11602</v>
      </c>
    </row>
    <row r="414" spans="1:13" hidden="1" x14ac:dyDescent="0.25">
      <c r="A414">
        <v>1</v>
      </c>
      <c r="B414" t="s">
        <v>14262</v>
      </c>
      <c r="C414" s="86">
        <v>43036</v>
      </c>
      <c r="D414" t="s">
        <v>8</v>
      </c>
      <c r="E414" t="s">
        <v>14263</v>
      </c>
      <c r="F414" t="s">
        <v>24</v>
      </c>
      <c r="G414" t="s">
        <v>14264</v>
      </c>
      <c r="L414" s="132">
        <v>1619.2</v>
      </c>
      <c r="M414" t="s">
        <v>11602</v>
      </c>
    </row>
    <row r="415" spans="1:13" hidden="1" x14ac:dyDescent="0.25">
      <c r="A415">
        <v>1</v>
      </c>
      <c r="B415" t="s">
        <v>14265</v>
      </c>
      <c r="C415" s="86">
        <v>43038</v>
      </c>
      <c r="D415" t="s">
        <v>8</v>
      </c>
      <c r="E415" t="s">
        <v>12939</v>
      </c>
      <c r="F415" t="s">
        <v>12940</v>
      </c>
      <c r="G415" t="s">
        <v>12941</v>
      </c>
      <c r="L415" s="132">
        <v>1864.76</v>
      </c>
      <c r="M415" t="s">
        <v>11778</v>
      </c>
    </row>
    <row r="416" spans="1:13" hidden="1" x14ac:dyDescent="0.25">
      <c r="A416">
        <v>1</v>
      </c>
      <c r="B416" t="s">
        <v>14266</v>
      </c>
      <c r="C416" s="86">
        <v>43038</v>
      </c>
      <c r="D416" t="s">
        <v>8</v>
      </c>
      <c r="E416" t="s">
        <v>14267</v>
      </c>
      <c r="F416" t="s">
        <v>24</v>
      </c>
      <c r="G416" t="s">
        <v>14268</v>
      </c>
      <c r="L416" s="132">
        <v>7400</v>
      </c>
      <c r="M416" t="s">
        <v>12022</v>
      </c>
    </row>
    <row r="417" spans="1:13" hidden="1" x14ac:dyDescent="0.25">
      <c r="A417">
        <v>1</v>
      </c>
      <c r="B417" t="s">
        <v>14269</v>
      </c>
      <c r="C417" s="86">
        <v>43038</v>
      </c>
      <c r="D417" t="s">
        <v>8</v>
      </c>
      <c r="E417" t="s">
        <v>12975</v>
      </c>
      <c r="F417" t="s">
        <v>12976</v>
      </c>
      <c r="G417" t="s">
        <v>12977</v>
      </c>
      <c r="L417" s="132">
        <v>2167.48</v>
      </c>
      <c r="M417" t="s">
        <v>10592</v>
      </c>
    </row>
    <row r="418" spans="1:13" hidden="1" x14ac:dyDescent="0.25">
      <c r="A418">
        <v>1</v>
      </c>
      <c r="B418" t="s">
        <v>14270</v>
      </c>
      <c r="C418" s="86">
        <v>43038</v>
      </c>
      <c r="D418" t="s">
        <v>8</v>
      </c>
      <c r="E418" t="s">
        <v>14089</v>
      </c>
      <c r="F418" t="s">
        <v>24</v>
      </c>
      <c r="G418" t="s">
        <v>14090</v>
      </c>
      <c r="L418">
        <v>449</v>
      </c>
      <c r="M418" t="s">
        <v>13024</v>
      </c>
    </row>
    <row r="419" spans="1:13" hidden="1" x14ac:dyDescent="0.25">
      <c r="A419">
        <v>1</v>
      </c>
      <c r="B419" t="s">
        <v>14271</v>
      </c>
      <c r="C419" s="86">
        <v>43038</v>
      </c>
      <c r="D419" t="s">
        <v>8</v>
      </c>
      <c r="E419" t="s">
        <v>7315</v>
      </c>
      <c r="F419" t="s">
        <v>7316</v>
      </c>
      <c r="G419" t="s">
        <v>7317</v>
      </c>
      <c r="L419" s="132">
        <v>6704.56</v>
      </c>
      <c r="M419" t="s">
        <v>13056</v>
      </c>
    </row>
    <row r="420" spans="1:13" hidden="1" x14ac:dyDescent="0.25">
      <c r="A420">
        <v>1</v>
      </c>
      <c r="B420" t="s">
        <v>14272</v>
      </c>
      <c r="C420" s="86">
        <v>43039</v>
      </c>
      <c r="D420" t="s">
        <v>8</v>
      </c>
      <c r="E420" t="s">
        <v>14273</v>
      </c>
      <c r="F420" t="s">
        <v>14274</v>
      </c>
      <c r="G420" t="s">
        <v>14275</v>
      </c>
      <c r="L420" s="132">
        <v>4037.01</v>
      </c>
      <c r="M420" t="s">
        <v>10592</v>
      </c>
    </row>
    <row r="421" spans="1:13" hidden="1" x14ac:dyDescent="0.25">
      <c r="A421">
        <v>1</v>
      </c>
      <c r="B421" t="s">
        <v>14276</v>
      </c>
      <c r="C421" s="86">
        <v>43039</v>
      </c>
      <c r="D421" t="s">
        <v>8</v>
      </c>
      <c r="E421" t="s">
        <v>14277</v>
      </c>
      <c r="F421" t="s">
        <v>14278</v>
      </c>
      <c r="G421" t="s">
        <v>14279</v>
      </c>
      <c r="L421" s="132">
        <v>1977.79</v>
      </c>
      <c r="M421" t="s">
        <v>11778</v>
      </c>
    </row>
    <row r="422" spans="1:13" hidden="1" x14ac:dyDescent="0.25">
      <c r="A422">
        <v>1</v>
      </c>
      <c r="B422" t="s">
        <v>14280</v>
      </c>
      <c r="C422" s="86">
        <v>43039</v>
      </c>
      <c r="D422" t="s">
        <v>8</v>
      </c>
      <c r="E422" t="s">
        <v>8097</v>
      </c>
      <c r="F422" t="s">
        <v>24</v>
      </c>
      <c r="G422" t="s">
        <v>8098</v>
      </c>
      <c r="L422">
        <v>500</v>
      </c>
      <c r="M422" t="s">
        <v>10592</v>
      </c>
    </row>
    <row r="423" spans="1:13" hidden="1" x14ac:dyDescent="0.25">
      <c r="A423">
        <v>1</v>
      </c>
      <c r="B423" t="s">
        <v>14281</v>
      </c>
      <c r="C423" s="86">
        <v>43039</v>
      </c>
      <c r="D423" t="s">
        <v>8</v>
      </c>
      <c r="E423" t="s">
        <v>14282</v>
      </c>
      <c r="F423" t="s">
        <v>14283</v>
      </c>
      <c r="G423" t="s">
        <v>14284</v>
      </c>
      <c r="L423">
        <v>607.5</v>
      </c>
      <c r="M423" t="s">
        <v>10592</v>
      </c>
    </row>
    <row r="424" spans="1:13" hidden="1" x14ac:dyDescent="0.25">
      <c r="A424">
        <v>1</v>
      </c>
      <c r="B424" t="s">
        <v>14285</v>
      </c>
      <c r="C424" s="86">
        <v>43039</v>
      </c>
      <c r="D424" t="s">
        <v>8</v>
      </c>
      <c r="E424" t="s">
        <v>4753</v>
      </c>
      <c r="F424" t="s">
        <v>4754</v>
      </c>
      <c r="G424" t="s">
        <v>4755</v>
      </c>
      <c r="L424">
        <v>408.2</v>
      </c>
      <c r="M424" t="s">
        <v>10592</v>
      </c>
    </row>
    <row r="425" spans="1:13" hidden="1" x14ac:dyDescent="0.25">
      <c r="A425">
        <v>1</v>
      </c>
      <c r="B425" t="s">
        <v>14286</v>
      </c>
      <c r="C425" s="86">
        <v>43039</v>
      </c>
      <c r="D425" t="s">
        <v>8</v>
      </c>
      <c r="E425" t="s">
        <v>14287</v>
      </c>
      <c r="F425" t="s">
        <v>24</v>
      </c>
      <c r="G425" t="s">
        <v>5542</v>
      </c>
      <c r="L425">
        <v>361.39</v>
      </c>
      <c r="M425" t="s">
        <v>10592</v>
      </c>
    </row>
    <row r="426" spans="1:13" hidden="1" x14ac:dyDescent="0.25">
      <c r="A426">
        <v>1</v>
      </c>
      <c r="B426" t="s">
        <v>14288</v>
      </c>
      <c r="C426" s="86">
        <v>43010</v>
      </c>
      <c r="D426" t="s">
        <v>8</v>
      </c>
      <c r="E426" t="s">
        <v>867</v>
      </c>
      <c r="F426" t="s">
        <v>868</v>
      </c>
      <c r="G426" t="s">
        <v>869</v>
      </c>
      <c r="L426" s="132">
        <v>1970</v>
      </c>
      <c r="M426" t="s">
        <v>14289</v>
      </c>
    </row>
    <row r="427" spans="1:13" hidden="1" x14ac:dyDescent="0.25">
      <c r="A427">
        <v>1</v>
      </c>
      <c r="B427" t="s">
        <v>14290</v>
      </c>
      <c r="C427" s="86">
        <v>43011</v>
      </c>
      <c r="D427" t="s">
        <v>8</v>
      </c>
      <c r="E427" t="s">
        <v>14291</v>
      </c>
      <c r="F427" t="s">
        <v>14292</v>
      </c>
      <c r="G427" t="s">
        <v>14293</v>
      </c>
      <c r="L427" s="132">
        <v>1169</v>
      </c>
      <c r="M427" t="s">
        <v>12030</v>
      </c>
    </row>
    <row r="428" spans="1:13" hidden="1" x14ac:dyDescent="0.25">
      <c r="A428">
        <v>1</v>
      </c>
      <c r="B428" t="s">
        <v>14294</v>
      </c>
      <c r="C428" s="86">
        <v>43013</v>
      </c>
      <c r="D428" t="s">
        <v>8</v>
      </c>
      <c r="E428" t="s">
        <v>6257</v>
      </c>
      <c r="F428" t="s">
        <v>24</v>
      </c>
      <c r="G428" t="s">
        <v>14295</v>
      </c>
      <c r="L428" s="132">
        <v>1099</v>
      </c>
      <c r="M428" t="s">
        <v>1843</v>
      </c>
    </row>
    <row r="429" spans="1:13" hidden="1" x14ac:dyDescent="0.25">
      <c r="A429">
        <v>1</v>
      </c>
      <c r="B429" t="s">
        <v>14296</v>
      </c>
      <c r="C429" s="86">
        <v>43013</v>
      </c>
      <c r="D429" t="s">
        <v>8</v>
      </c>
      <c r="E429" t="s">
        <v>3346</v>
      </c>
      <c r="F429" t="s">
        <v>3347</v>
      </c>
      <c r="G429" t="s">
        <v>3348</v>
      </c>
      <c r="L429" s="132">
        <v>3320</v>
      </c>
      <c r="M429" t="s">
        <v>3134</v>
      </c>
    </row>
    <row r="430" spans="1:13" hidden="1" x14ac:dyDescent="0.25">
      <c r="A430">
        <v>1</v>
      </c>
      <c r="B430" t="s">
        <v>14297</v>
      </c>
      <c r="C430" s="86">
        <v>43014</v>
      </c>
      <c r="D430" t="s">
        <v>8</v>
      </c>
      <c r="E430" t="s">
        <v>14298</v>
      </c>
      <c r="F430" t="s">
        <v>14299</v>
      </c>
      <c r="G430" t="s">
        <v>14300</v>
      </c>
      <c r="L430">
        <v>510</v>
      </c>
      <c r="M430" t="s">
        <v>11602</v>
      </c>
    </row>
    <row r="431" spans="1:13" hidden="1" x14ac:dyDescent="0.25">
      <c r="A431">
        <v>1</v>
      </c>
      <c r="B431" t="s">
        <v>14301</v>
      </c>
      <c r="C431" s="86">
        <v>43014</v>
      </c>
      <c r="D431" t="s">
        <v>8</v>
      </c>
      <c r="E431" t="s">
        <v>7372</v>
      </c>
      <c r="F431" t="s">
        <v>7373</v>
      </c>
      <c r="G431" t="s">
        <v>7374</v>
      </c>
      <c r="L431" s="132">
        <v>4910</v>
      </c>
      <c r="M431" t="s">
        <v>12022</v>
      </c>
    </row>
    <row r="432" spans="1:13" hidden="1" x14ac:dyDescent="0.25">
      <c r="A432">
        <v>1</v>
      </c>
      <c r="B432" t="s">
        <v>14302</v>
      </c>
      <c r="C432" s="86">
        <v>43014</v>
      </c>
      <c r="D432" t="s">
        <v>8</v>
      </c>
      <c r="E432" t="s">
        <v>14303</v>
      </c>
      <c r="F432" t="s">
        <v>24</v>
      </c>
      <c r="G432" t="s">
        <v>14304</v>
      </c>
      <c r="L432" s="132">
        <v>4465</v>
      </c>
      <c r="M432" t="s">
        <v>14305</v>
      </c>
    </row>
    <row r="433" spans="1:13" hidden="1" x14ac:dyDescent="0.25">
      <c r="A433">
        <v>1</v>
      </c>
      <c r="B433" t="s">
        <v>14306</v>
      </c>
      <c r="C433" s="86">
        <v>43014</v>
      </c>
      <c r="D433" t="s">
        <v>8</v>
      </c>
      <c r="E433" t="s">
        <v>14303</v>
      </c>
      <c r="F433" t="s">
        <v>24</v>
      </c>
      <c r="G433" t="s">
        <v>14304</v>
      </c>
      <c r="L433" s="132">
        <v>2360</v>
      </c>
      <c r="M433" t="s">
        <v>12022</v>
      </c>
    </row>
    <row r="434" spans="1:13" hidden="1" x14ac:dyDescent="0.25">
      <c r="A434">
        <v>1</v>
      </c>
      <c r="B434" t="s">
        <v>14307</v>
      </c>
      <c r="C434" s="86">
        <v>43014</v>
      </c>
      <c r="D434" t="s">
        <v>8</v>
      </c>
      <c r="E434" t="s">
        <v>14303</v>
      </c>
      <c r="F434" t="s">
        <v>24</v>
      </c>
      <c r="G434" t="s">
        <v>14304</v>
      </c>
      <c r="L434" s="132">
        <v>1630.82</v>
      </c>
      <c r="M434" t="s">
        <v>10595</v>
      </c>
    </row>
    <row r="435" spans="1:13" hidden="1" x14ac:dyDescent="0.25">
      <c r="A435">
        <v>1</v>
      </c>
      <c r="B435" t="s">
        <v>14308</v>
      </c>
      <c r="C435" s="86">
        <v>43014</v>
      </c>
      <c r="D435" t="s">
        <v>8</v>
      </c>
      <c r="E435" t="s">
        <v>14309</v>
      </c>
      <c r="F435" t="s">
        <v>14310</v>
      </c>
      <c r="G435" t="s">
        <v>14311</v>
      </c>
      <c r="L435" s="132">
        <v>1099</v>
      </c>
      <c r="M435" t="s">
        <v>14312</v>
      </c>
    </row>
    <row r="436" spans="1:13" hidden="1" x14ac:dyDescent="0.25">
      <c r="A436">
        <v>1</v>
      </c>
      <c r="B436" t="s">
        <v>14313</v>
      </c>
      <c r="C436" s="86">
        <v>43014</v>
      </c>
      <c r="D436" t="s">
        <v>8</v>
      </c>
      <c r="E436" t="s">
        <v>14314</v>
      </c>
      <c r="F436" t="s">
        <v>14315</v>
      </c>
      <c r="G436" t="s">
        <v>14316</v>
      </c>
      <c r="L436" s="132">
        <v>3320</v>
      </c>
      <c r="M436" t="s">
        <v>11595</v>
      </c>
    </row>
    <row r="437" spans="1:13" hidden="1" x14ac:dyDescent="0.25">
      <c r="A437">
        <v>1</v>
      </c>
      <c r="B437" t="s">
        <v>14317</v>
      </c>
      <c r="C437" s="86">
        <v>43014</v>
      </c>
      <c r="D437" t="s">
        <v>8</v>
      </c>
      <c r="E437" t="s">
        <v>14318</v>
      </c>
      <c r="F437" t="s">
        <v>14319</v>
      </c>
      <c r="G437" t="s">
        <v>14320</v>
      </c>
      <c r="L437" s="132">
        <v>4216</v>
      </c>
      <c r="M437" t="s">
        <v>13056</v>
      </c>
    </row>
    <row r="438" spans="1:13" hidden="1" x14ac:dyDescent="0.25">
      <c r="A438">
        <v>1</v>
      </c>
      <c r="B438" t="s">
        <v>14321</v>
      </c>
      <c r="C438" s="86">
        <v>43014</v>
      </c>
      <c r="D438" t="s">
        <v>8</v>
      </c>
      <c r="E438" t="s">
        <v>14318</v>
      </c>
      <c r="F438" t="s">
        <v>14319</v>
      </c>
      <c r="G438" t="s">
        <v>14320</v>
      </c>
      <c r="L438" s="132">
        <v>2135.08</v>
      </c>
      <c r="M438" t="s">
        <v>13056</v>
      </c>
    </row>
    <row r="439" spans="1:13" hidden="1" x14ac:dyDescent="0.25">
      <c r="A439">
        <v>1</v>
      </c>
      <c r="B439" t="s">
        <v>14322</v>
      </c>
      <c r="C439" s="86">
        <v>43015</v>
      </c>
      <c r="D439" t="s">
        <v>8</v>
      </c>
      <c r="E439" t="s">
        <v>13342</v>
      </c>
      <c r="F439" t="s">
        <v>24</v>
      </c>
      <c r="G439" t="s">
        <v>13343</v>
      </c>
      <c r="L439">
        <v>800</v>
      </c>
      <c r="M439" t="s">
        <v>14323</v>
      </c>
    </row>
    <row r="440" spans="1:13" hidden="1" x14ac:dyDescent="0.25">
      <c r="A440">
        <v>1</v>
      </c>
      <c r="B440" t="s">
        <v>14324</v>
      </c>
      <c r="C440" s="86">
        <v>43015</v>
      </c>
      <c r="D440" t="s">
        <v>8</v>
      </c>
      <c r="E440" t="s">
        <v>14325</v>
      </c>
      <c r="F440" t="s">
        <v>24</v>
      </c>
      <c r="G440" t="s">
        <v>7444</v>
      </c>
      <c r="L440" s="132">
        <v>1169</v>
      </c>
      <c r="M440" t="s">
        <v>14323</v>
      </c>
    </row>
    <row r="441" spans="1:13" hidden="1" x14ac:dyDescent="0.25">
      <c r="A441">
        <v>1</v>
      </c>
      <c r="B441" t="s">
        <v>14326</v>
      </c>
      <c r="C441" s="86">
        <v>43015</v>
      </c>
      <c r="D441" t="s">
        <v>8</v>
      </c>
      <c r="E441" t="s">
        <v>6257</v>
      </c>
      <c r="F441" t="s">
        <v>24</v>
      </c>
      <c r="G441" t="s">
        <v>14295</v>
      </c>
      <c r="L441" s="132">
        <v>2350</v>
      </c>
      <c r="M441" t="s">
        <v>12030</v>
      </c>
    </row>
    <row r="442" spans="1:13" hidden="1" x14ac:dyDescent="0.25">
      <c r="A442">
        <v>1</v>
      </c>
      <c r="B442" t="s">
        <v>14327</v>
      </c>
      <c r="C442" s="86">
        <v>43015</v>
      </c>
      <c r="D442" t="s">
        <v>8</v>
      </c>
      <c r="E442" t="s">
        <v>13940</v>
      </c>
      <c r="F442" t="s">
        <v>4158</v>
      </c>
      <c r="G442" t="s">
        <v>4159</v>
      </c>
      <c r="L442">
        <v>232</v>
      </c>
      <c r="M442" t="s">
        <v>12030</v>
      </c>
    </row>
    <row r="443" spans="1:13" hidden="1" x14ac:dyDescent="0.25">
      <c r="A443">
        <v>1</v>
      </c>
      <c r="B443" t="s">
        <v>14328</v>
      </c>
      <c r="C443" s="86">
        <v>43015</v>
      </c>
      <c r="D443" t="s">
        <v>8</v>
      </c>
      <c r="E443" t="s">
        <v>14329</v>
      </c>
      <c r="F443" t="s">
        <v>14330</v>
      </c>
      <c r="G443" t="s">
        <v>14331</v>
      </c>
      <c r="L443" s="132">
        <v>4355.2</v>
      </c>
      <c r="M443" t="s">
        <v>11602</v>
      </c>
    </row>
    <row r="444" spans="1:13" hidden="1" x14ac:dyDescent="0.25">
      <c r="A444">
        <v>1</v>
      </c>
      <c r="B444" t="s">
        <v>14332</v>
      </c>
      <c r="C444" s="86">
        <v>43017</v>
      </c>
      <c r="D444" t="s">
        <v>8</v>
      </c>
      <c r="E444" t="s">
        <v>14333</v>
      </c>
      <c r="F444" t="s">
        <v>24</v>
      </c>
      <c r="G444" t="s">
        <v>4508</v>
      </c>
      <c r="L444" s="132">
        <v>3000</v>
      </c>
      <c r="M444" t="s">
        <v>14334</v>
      </c>
    </row>
    <row r="445" spans="1:13" hidden="1" x14ac:dyDescent="0.25">
      <c r="A445">
        <v>1</v>
      </c>
      <c r="B445" t="s">
        <v>14335</v>
      </c>
      <c r="C445" s="86">
        <v>43017</v>
      </c>
      <c r="D445" t="s">
        <v>8</v>
      </c>
      <c r="E445" t="s">
        <v>14336</v>
      </c>
      <c r="F445" t="s">
        <v>14337</v>
      </c>
      <c r="G445" t="s">
        <v>14338</v>
      </c>
      <c r="L445" s="132">
        <v>4169</v>
      </c>
      <c r="M445" t="s">
        <v>12030</v>
      </c>
    </row>
    <row r="446" spans="1:13" hidden="1" x14ac:dyDescent="0.25">
      <c r="A446">
        <v>1</v>
      </c>
      <c r="B446" t="s">
        <v>14339</v>
      </c>
      <c r="C446" s="86">
        <v>43018</v>
      </c>
      <c r="D446" t="s">
        <v>8</v>
      </c>
      <c r="E446" t="s">
        <v>14340</v>
      </c>
      <c r="F446" t="s">
        <v>24</v>
      </c>
      <c r="G446" t="s">
        <v>14341</v>
      </c>
      <c r="L446">
        <v>696</v>
      </c>
      <c r="M446" t="s">
        <v>12030</v>
      </c>
    </row>
    <row r="447" spans="1:13" hidden="1" x14ac:dyDescent="0.25">
      <c r="A447">
        <v>1</v>
      </c>
      <c r="B447" t="s">
        <v>14342</v>
      </c>
      <c r="C447" s="86">
        <v>43018</v>
      </c>
      <c r="D447" t="s">
        <v>8</v>
      </c>
      <c r="E447" t="s">
        <v>14343</v>
      </c>
      <c r="F447" t="s">
        <v>14344</v>
      </c>
      <c r="G447" t="s">
        <v>14345</v>
      </c>
      <c r="L447" s="132">
        <v>8849.2000000000007</v>
      </c>
      <c r="M447" t="s">
        <v>14323</v>
      </c>
    </row>
    <row r="448" spans="1:13" hidden="1" x14ac:dyDescent="0.25">
      <c r="A448">
        <v>1</v>
      </c>
      <c r="B448" t="s">
        <v>14346</v>
      </c>
      <c r="C448" s="86">
        <v>43019</v>
      </c>
      <c r="D448" t="s">
        <v>8</v>
      </c>
      <c r="E448" t="s">
        <v>14347</v>
      </c>
      <c r="F448" t="s">
        <v>3950</v>
      </c>
      <c r="G448" t="s">
        <v>14348</v>
      </c>
      <c r="L448" s="132">
        <v>7313</v>
      </c>
      <c r="M448" t="s">
        <v>14349</v>
      </c>
    </row>
    <row r="449" spans="1:14" hidden="1" x14ac:dyDescent="0.25">
      <c r="A449">
        <v>1</v>
      </c>
      <c r="B449" t="s">
        <v>14350</v>
      </c>
      <c r="C449" s="86">
        <v>43019</v>
      </c>
      <c r="D449" t="s">
        <v>8</v>
      </c>
      <c r="E449" t="s">
        <v>10267</v>
      </c>
      <c r="F449" t="s">
        <v>10268</v>
      </c>
      <c r="G449" t="s">
        <v>10269</v>
      </c>
      <c r="L449" s="132">
        <v>1970</v>
      </c>
      <c r="M449" t="s">
        <v>11595</v>
      </c>
    </row>
    <row r="450" spans="1:14" hidden="1" x14ac:dyDescent="0.25">
      <c r="A450">
        <v>1</v>
      </c>
      <c r="B450" t="s">
        <v>14351</v>
      </c>
      <c r="C450" s="86">
        <v>43019</v>
      </c>
      <c r="D450" t="s">
        <v>8</v>
      </c>
      <c r="E450" t="s">
        <v>14352</v>
      </c>
      <c r="F450" t="s">
        <v>14353</v>
      </c>
      <c r="G450" t="s">
        <v>14354</v>
      </c>
      <c r="L450" s="132">
        <v>2040</v>
      </c>
      <c r="M450" t="s">
        <v>11602</v>
      </c>
    </row>
    <row r="451" spans="1:14" hidden="1" x14ac:dyDescent="0.25">
      <c r="A451">
        <v>1</v>
      </c>
      <c r="B451" t="s">
        <v>14355</v>
      </c>
      <c r="C451" s="86">
        <v>43019</v>
      </c>
      <c r="D451" t="s">
        <v>8</v>
      </c>
      <c r="E451" t="s">
        <v>14356</v>
      </c>
      <c r="F451" t="s">
        <v>24</v>
      </c>
      <c r="G451" t="s">
        <v>14357</v>
      </c>
      <c r="L451" s="132">
        <v>2065</v>
      </c>
      <c r="M451" t="s">
        <v>11602</v>
      </c>
    </row>
    <row r="452" spans="1:14" hidden="1" x14ac:dyDescent="0.25">
      <c r="A452">
        <v>1</v>
      </c>
      <c r="B452" t="s">
        <v>14358</v>
      </c>
      <c r="C452" s="86">
        <v>43020</v>
      </c>
      <c r="D452" t="s">
        <v>8</v>
      </c>
      <c r="E452" t="s">
        <v>2530</v>
      </c>
      <c r="F452" t="s">
        <v>24</v>
      </c>
      <c r="G452" t="s">
        <v>2531</v>
      </c>
      <c r="L452" s="132">
        <v>6314.69</v>
      </c>
      <c r="M452" t="s">
        <v>12022</v>
      </c>
    </row>
    <row r="453" spans="1:14" hidden="1" x14ac:dyDescent="0.25">
      <c r="A453">
        <v>1</v>
      </c>
      <c r="B453" t="s">
        <v>14359</v>
      </c>
      <c r="C453" s="86">
        <v>43022</v>
      </c>
      <c r="D453" t="s">
        <v>8</v>
      </c>
      <c r="E453" t="s">
        <v>11579</v>
      </c>
      <c r="F453" t="s">
        <v>11580</v>
      </c>
      <c r="G453" t="s">
        <v>11581</v>
      </c>
      <c r="L453" s="132">
        <v>5719.89</v>
      </c>
      <c r="M453" t="s">
        <v>11595</v>
      </c>
    </row>
    <row r="454" spans="1:14" hidden="1" x14ac:dyDescent="0.25">
      <c r="A454">
        <v>1</v>
      </c>
      <c r="B454" t="s">
        <v>14360</v>
      </c>
      <c r="C454" s="86">
        <v>43027</v>
      </c>
      <c r="D454" t="s">
        <v>8</v>
      </c>
      <c r="E454" t="s">
        <v>14361</v>
      </c>
      <c r="F454" t="s">
        <v>24</v>
      </c>
      <c r="G454" t="s">
        <v>14362</v>
      </c>
      <c r="L454" s="132">
        <v>1995</v>
      </c>
      <c r="M454" t="s">
        <v>12022</v>
      </c>
    </row>
    <row r="455" spans="1:14" hidden="1" x14ac:dyDescent="0.25">
      <c r="A455">
        <v>1</v>
      </c>
      <c r="B455" t="s">
        <v>14363</v>
      </c>
      <c r="C455" s="86">
        <v>43028</v>
      </c>
      <c r="D455" t="s">
        <v>8</v>
      </c>
      <c r="E455" t="s">
        <v>12067</v>
      </c>
      <c r="F455" t="s">
        <v>12068</v>
      </c>
      <c r="G455" t="s">
        <v>12069</v>
      </c>
      <c r="L455" s="132">
        <v>2932</v>
      </c>
      <c r="M455" t="s">
        <v>11595</v>
      </c>
    </row>
    <row r="456" spans="1:14" hidden="1" x14ac:dyDescent="0.25">
      <c r="A456">
        <v>1</v>
      </c>
      <c r="B456" t="s">
        <v>14364</v>
      </c>
      <c r="C456" s="86">
        <v>43035</v>
      </c>
      <c r="D456" t="s">
        <v>8</v>
      </c>
      <c r="E456" t="s">
        <v>14365</v>
      </c>
      <c r="F456" t="s">
        <v>14366</v>
      </c>
      <c r="G456" t="s">
        <v>14367</v>
      </c>
      <c r="L456" s="132">
        <v>3255</v>
      </c>
      <c r="M456" t="s">
        <v>12022</v>
      </c>
    </row>
    <row r="457" spans="1:14" hidden="1" x14ac:dyDescent="0.25">
      <c r="A457">
        <v>1</v>
      </c>
      <c r="B457" t="s">
        <v>14368</v>
      </c>
      <c r="C457" s="86">
        <v>43039</v>
      </c>
      <c r="D457" t="s">
        <v>8</v>
      </c>
      <c r="E457" t="s">
        <v>14369</v>
      </c>
      <c r="F457" t="s">
        <v>14370</v>
      </c>
      <c r="G457" t="s">
        <v>14371</v>
      </c>
      <c r="L457" s="132">
        <v>2434</v>
      </c>
      <c r="M457" t="s">
        <v>12022</v>
      </c>
    </row>
    <row r="458" spans="1:14" hidden="1" x14ac:dyDescent="0.25">
      <c r="A458">
        <v>1</v>
      </c>
      <c r="B458" t="s">
        <v>14372</v>
      </c>
      <c r="C458" s="86">
        <v>43039</v>
      </c>
      <c r="D458" t="s">
        <v>8</v>
      </c>
      <c r="E458" t="s">
        <v>14373</v>
      </c>
      <c r="F458" t="s">
        <v>14374</v>
      </c>
      <c r="G458" t="s">
        <v>14375</v>
      </c>
      <c r="L458" s="132">
        <v>1995</v>
      </c>
      <c r="M458" t="s">
        <v>13090</v>
      </c>
    </row>
    <row r="459" spans="1:14" hidden="1" x14ac:dyDescent="0.25">
      <c r="A459">
        <v>1</v>
      </c>
      <c r="B459" t="s">
        <v>14376</v>
      </c>
      <c r="C459" s="86">
        <v>43039</v>
      </c>
      <c r="D459" t="s">
        <v>8</v>
      </c>
      <c r="E459" t="s">
        <v>14377</v>
      </c>
      <c r="F459" t="s">
        <v>14378</v>
      </c>
      <c r="G459" t="s">
        <v>14379</v>
      </c>
      <c r="L459">
        <v>464</v>
      </c>
      <c r="M459" t="s">
        <v>13024</v>
      </c>
    </row>
    <row r="460" spans="1:14" hidden="1" x14ac:dyDescent="0.25">
      <c r="A460">
        <v>1</v>
      </c>
      <c r="B460" t="s">
        <v>14380</v>
      </c>
      <c r="C460" s="86">
        <v>43036</v>
      </c>
      <c r="D460" t="s">
        <v>14381</v>
      </c>
      <c r="E460" t="s">
        <v>13666</v>
      </c>
      <c r="F460" t="s">
        <v>13667</v>
      </c>
      <c r="G460" t="s">
        <v>13668</v>
      </c>
      <c r="L460" s="132">
        <v>97000</v>
      </c>
      <c r="M460" t="s">
        <v>9800</v>
      </c>
    </row>
    <row r="461" spans="1:14" x14ac:dyDescent="0.25">
      <c r="A461" s="142">
        <v>1</v>
      </c>
      <c r="B461" s="142" t="s">
        <v>14463</v>
      </c>
      <c r="C461" s="143">
        <v>43038</v>
      </c>
      <c r="D461" s="142" t="s">
        <v>14464</v>
      </c>
      <c r="E461" s="142" t="s">
        <v>14465</v>
      </c>
      <c r="F461" s="142" t="s">
        <v>24</v>
      </c>
      <c r="G461" s="142" t="s">
        <v>14466</v>
      </c>
      <c r="H461" s="142"/>
      <c r="I461" s="142"/>
      <c r="J461" s="142"/>
      <c r="K461" s="142"/>
      <c r="L461" s="144">
        <v>210000</v>
      </c>
      <c r="M461" s="142" t="s">
        <v>14434</v>
      </c>
      <c r="N461" s="142"/>
    </row>
    <row r="462" spans="1:14" x14ac:dyDescent="0.25">
      <c r="A462" s="142">
        <v>1</v>
      </c>
      <c r="B462" s="142" t="s">
        <v>14467</v>
      </c>
      <c r="C462" s="143">
        <v>43038</v>
      </c>
      <c r="D462" s="142" t="s">
        <v>14468</v>
      </c>
      <c r="E462" s="142" t="s">
        <v>14469</v>
      </c>
      <c r="F462" s="142" t="s">
        <v>24</v>
      </c>
      <c r="G462" s="142" t="s">
        <v>14470</v>
      </c>
      <c r="H462" s="142"/>
      <c r="I462" s="142"/>
      <c r="J462" s="142"/>
      <c r="K462" s="142"/>
      <c r="L462" s="144">
        <v>220000</v>
      </c>
      <c r="M462" s="142" t="s">
        <v>11136</v>
      </c>
      <c r="N462" s="142"/>
    </row>
    <row r="463" spans="1:14" hidden="1" x14ac:dyDescent="0.25">
      <c r="A463">
        <v>1</v>
      </c>
      <c r="B463" t="s">
        <v>14387</v>
      </c>
      <c r="C463" s="86">
        <v>43011</v>
      </c>
      <c r="D463" t="s">
        <v>14383</v>
      </c>
      <c r="E463" t="s">
        <v>14384</v>
      </c>
      <c r="F463" t="s">
        <v>24</v>
      </c>
      <c r="G463" t="s">
        <v>14385</v>
      </c>
      <c r="L463" s="132">
        <v>5000</v>
      </c>
      <c r="M463" t="s">
        <v>12217</v>
      </c>
    </row>
    <row r="464" spans="1:14" hidden="1" x14ac:dyDescent="0.25">
      <c r="A464">
        <v>1</v>
      </c>
      <c r="B464" t="s">
        <v>14388</v>
      </c>
      <c r="C464" s="86">
        <v>43011</v>
      </c>
      <c r="D464" t="s">
        <v>14383</v>
      </c>
      <c r="E464" t="s">
        <v>14384</v>
      </c>
      <c r="F464" t="s">
        <v>24</v>
      </c>
      <c r="G464" t="s">
        <v>14385</v>
      </c>
      <c r="L464" s="132">
        <v>65000</v>
      </c>
      <c r="M464" t="s">
        <v>12217</v>
      </c>
    </row>
    <row r="465" spans="1:14" hidden="1" x14ac:dyDescent="0.25">
      <c r="A465">
        <v>1</v>
      </c>
      <c r="B465" t="s">
        <v>14389</v>
      </c>
      <c r="C465" s="86">
        <v>43013</v>
      </c>
      <c r="D465" t="s">
        <v>14390</v>
      </c>
      <c r="E465" t="s">
        <v>14391</v>
      </c>
      <c r="F465" t="s">
        <v>14392</v>
      </c>
      <c r="G465" t="s">
        <v>14393</v>
      </c>
      <c r="L465" s="132">
        <v>80000</v>
      </c>
      <c r="M465" t="s">
        <v>12217</v>
      </c>
    </row>
    <row r="466" spans="1:14" hidden="1" x14ac:dyDescent="0.25">
      <c r="A466">
        <v>1</v>
      </c>
      <c r="B466" t="s">
        <v>14394</v>
      </c>
      <c r="C466" s="86">
        <v>43013</v>
      </c>
      <c r="D466" t="s">
        <v>14390</v>
      </c>
      <c r="E466" t="s">
        <v>14391</v>
      </c>
      <c r="F466" t="s">
        <v>14392</v>
      </c>
      <c r="G466" t="s">
        <v>14393</v>
      </c>
      <c r="L466" s="132">
        <v>32000</v>
      </c>
      <c r="M466" t="s">
        <v>12217</v>
      </c>
    </row>
    <row r="467" spans="1:14" hidden="1" x14ac:dyDescent="0.25">
      <c r="A467">
        <v>1</v>
      </c>
      <c r="B467" t="s">
        <v>14395</v>
      </c>
      <c r="C467" s="86">
        <v>43013</v>
      </c>
      <c r="D467" t="s">
        <v>14390</v>
      </c>
      <c r="E467" t="s">
        <v>14391</v>
      </c>
      <c r="F467" t="s">
        <v>14392</v>
      </c>
      <c r="G467" t="s">
        <v>14393</v>
      </c>
      <c r="L467" s="132">
        <v>20000</v>
      </c>
      <c r="M467" t="s">
        <v>12217</v>
      </c>
    </row>
    <row r="468" spans="1:14" hidden="1" x14ac:dyDescent="0.25">
      <c r="A468">
        <v>1</v>
      </c>
      <c r="B468" t="s">
        <v>14396</v>
      </c>
      <c r="C468" s="86">
        <v>43013</v>
      </c>
      <c r="D468" t="s">
        <v>14390</v>
      </c>
      <c r="E468" t="s">
        <v>14391</v>
      </c>
      <c r="F468" t="s">
        <v>14392</v>
      </c>
      <c r="G468" t="s">
        <v>14393</v>
      </c>
      <c r="L468" s="132">
        <v>20000</v>
      </c>
      <c r="M468" t="s">
        <v>14397</v>
      </c>
    </row>
    <row r="469" spans="1:14" hidden="1" x14ac:dyDescent="0.25">
      <c r="A469">
        <v>1</v>
      </c>
      <c r="B469" t="s">
        <v>14398</v>
      </c>
      <c r="C469" s="86">
        <v>43013</v>
      </c>
      <c r="D469" t="s">
        <v>14390</v>
      </c>
      <c r="E469" t="s">
        <v>14391</v>
      </c>
      <c r="F469" t="s">
        <v>14392</v>
      </c>
      <c r="G469" t="s">
        <v>14393</v>
      </c>
      <c r="L469" s="132">
        <v>65000</v>
      </c>
      <c r="M469" t="s">
        <v>14399</v>
      </c>
    </row>
    <row r="470" spans="1:14" hidden="1" x14ac:dyDescent="0.25">
      <c r="A470">
        <v>1</v>
      </c>
      <c r="B470" t="s">
        <v>14400</v>
      </c>
      <c r="C470" s="86">
        <v>43014</v>
      </c>
      <c r="D470" t="s">
        <v>14401</v>
      </c>
      <c r="E470" t="s">
        <v>14402</v>
      </c>
      <c r="F470" t="s">
        <v>14403</v>
      </c>
      <c r="G470" t="s">
        <v>14404</v>
      </c>
      <c r="L470" s="132">
        <v>40000</v>
      </c>
      <c r="M470" t="s">
        <v>12217</v>
      </c>
    </row>
    <row r="471" spans="1:14" x14ac:dyDescent="0.25">
      <c r="A471" s="142">
        <v>1</v>
      </c>
      <c r="B471" s="142" t="s">
        <v>13780</v>
      </c>
      <c r="C471" s="143">
        <v>43039</v>
      </c>
      <c r="D471" s="142" t="s">
        <v>13781</v>
      </c>
      <c r="E471" s="142" t="s">
        <v>13700</v>
      </c>
      <c r="F471" s="142" t="s">
        <v>24</v>
      </c>
      <c r="G471" s="142" t="s">
        <v>13701</v>
      </c>
      <c r="H471" s="142"/>
      <c r="I471" s="142"/>
      <c r="J471" s="142"/>
      <c r="K471" s="142"/>
      <c r="L471" s="144">
        <v>214000</v>
      </c>
      <c r="M471" s="142" t="s">
        <v>11168</v>
      </c>
      <c r="N471" s="142"/>
    </row>
    <row r="472" spans="1:14" hidden="1" x14ac:dyDescent="0.25">
      <c r="A472">
        <v>1</v>
      </c>
      <c r="B472" t="s">
        <v>14408</v>
      </c>
      <c r="C472" s="86">
        <v>43019</v>
      </c>
      <c r="D472" t="s">
        <v>14409</v>
      </c>
      <c r="E472" t="s">
        <v>14410</v>
      </c>
      <c r="F472" t="s">
        <v>14411</v>
      </c>
      <c r="G472" t="s">
        <v>14412</v>
      </c>
      <c r="L472" s="132">
        <v>5000</v>
      </c>
      <c r="M472" t="s">
        <v>13164</v>
      </c>
    </row>
    <row r="473" spans="1:14" hidden="1" x14ac:dyDescent="0.25">
      <c r="A473">
        <v>1</v>
      </c>
      <c r="B473" t="s">
        <v>14413</v>
      </c>
      <c r="C473" s="86">
        <v>43019</v>
      </c>
      <c r="D473" t="s">
        <v>14414</v>
      </c>
      <c r="E473" t="s">
        <v>14415</v>
      </c>
      <c r="F473" t="s">
        <v>24</v>
      </c>
      <c r="G473" t="s">
        <v>14416</v>
      </c>
      <c r="L473" s="132">
        <v>5000</v>
      </c>
      <c r="M473" t="s">
        <v>12241</v>
      </c>
    </row>
    <row r="474" spans="1:14" hidden="1" x14ac:dyDescent="0.25">
      <c r="A474">
        <v>1</v>
      </c>
      <c r="B474" t="s">
        <v>14417</v>
      </c>
      <c r="C474" s="86">
        <v>43020</v>
      </c>
      <c r="D474" t="s">
        <v>14418</v>
      </c>
      <c r="E474" t="s">
        <v>14419</v>
      </c>
      <c r="F474" t="s">
        <v>14420</v>
      </c>
      <c r="G474" t="s">
        <v>14421</v>
      </c>
      <c r="L474" s="132">
        <v>80000</v>
      </c>
      <c r="M474" t="s">
        <v>11394</v>
      </c>
    </row>
    <row r="475" spans="1:14" hidden="1" x14ac:dyDescent="0.25">
      <c r="A475">
        <v>1</v>
      </c>
      <c r="B475" t="s">
        <v>14422</v>
      </c>
      <c r="C475" s="86">
        <v>43020</v>
      </c>
      <c r="D475" t="s">
        <v>14409</v>
      </c>
      <c r="E475" t="s">
        <v>14410</v>
      </c>
      <c r="F475" t="s">
        <v>14411</v>
      </c>
      <c r="G475" t="s">
        <v>14412</v>
      </c>
      <c r="L475" s="132">
        <v>40000</v>
      </c>
      <c r="M475" t="s">
        <v>13164</v>
      </c>
    </row>
    <row r="476" spans="1:14" x14ac:dyDescent="0.25">
      <c r="A476" s="142">
        <v>1</v>
      </c>
      <c r="B476" s="142" t="s">
        <v>13791</v>
      </c>
      <c r="C476" s="143">
        <v>43039</v>
      </c>
      <c r="D476" s="142" t="s">
        <v>13792</v>
      </c>
      <c r="E476" s="142" t="s">
        <v>11170</v>
      </c>
      <c r="F476" s="142" t="s">
        <v>11171</v>
      </c>
      <c r="G476" s="142" t="s">
        <v>11172</v>
      </c>
      <c r="H476" s="142"/>
      <c r="I476" s="142"/>
      <c r="J476" s="142"/>
      <c r="K476" s="142"/>
      <c r="L476" s="144">
        <v>304855.28000000003</v>
      </c>
      <c r="M476" s="142" t="s">
        <v>591</v>
      </c>
      <c r="N476" s="142"/>
    </row>
    <row r="477" spans="1:14" hidden="1" x14ac:dyDescent="0.25">
      <c r="A477">
        <v>1</v>
      </c>
      <c r="B477" t="s">
        <v>14424</v>
      </c>
      <c r="C477" s="86">
        <v>43022</v>
      </c>
      <c r="D477" t="s">
        <v>14418</v>
      </c>
      <c r="E477" t="s">
        <v>14419</v>
      </c>
      <c r="F477" t="s">
        <v>14420</v>
      </c>
      <c r="G477" t="s">
        <v>14421</v>
      </c>
      <c r="L477" s="132">
        <v>3969.14</v>
      </c>
      <c r="M477" t="s">
        <v>12149</v>
      </c>
    </row>
    <row r="478" spans="1:14" x14ac:dyDescent="0.25">
      <c r="A478" s="142">
        <v>1</v>
      </c>
      <c r="B478" s="142" t="s">
        <v>13802</v>
      </c>
      <c r="C478" s="143">
        <v>43039</v>
      </c>
      <c r="D478" s="142" t="s">
        <v>13803</v>
      </c>
      <c r="E478" s="142" t="s">
        <v>13716</v>
      </c>
      <c r="F478" s="142" t="s">
        <v>24</v>
      </c>
      <c r="G478" s="142" t="s">
        <v>13717</v>
      </c>
      <c r="H478" s="142"/>
      <c r="I478" s="142"/>
      <c r="J478" s="142"/>
      <c r="K478" s="142"/>
      <c r="L478" s="144">
        <v>128200</v>
      </c>
      <c r="M478" s="142" t="s">
        <v>12594</v>
      </c>
      <c r="N478" s="142"/>
    </row>
    <row r="479" spans="1:14" x14ac:dyDescent="0.25">
      <c r="A479" s="142">
        <v>1</v>
      </c>
      <c r="B479" s="142" t="s">
        <v>13804</v>
      </c>
      <c r="C479" s="143">
        <v>43039</v>
      </c>
      <c r="D479" s="142" t="s">
        <v>13805</v>
      </c>
      <c r="E479" s="142" t="s">
        <v>13806</v>
      </c>
      <c r="F479" s="142" t="s">
        <v>13807</v>
      </c>
      <c r="G479" s="142" t="s">
        <v>13663</v>
      </c>
      <c r="H479" s="142"/>
      <c r="I479" s="142"/>
      <c r="J479" s="142"/>
      <c r="K479" s="142"/>
      <c r="L479" s="144">
        <v>140000</v>
      </c>
      <c r="M479" s="142" t="s">
        <v>11123</v>
      </c>
      <c r="N479" s="142"/>
    </row>
    <row r="480" spans="1:14" hidden="1" x14ac:dyDescent="0.25">
      <c r="A480">
        <v>1</v>
      </c>
      <c r="B480" t="s">
        <v>14430</v>
      </c>
      <c r="C480" s="86">
        <v>43027</v>
      </c>
      <c r="D480" t="s">
        <v>8</v>
      </c>
      <c r="E480" t="s">
        <v>14431</v>
      </c>
      <c r="F480" t="s">
        <v>14432</v>
      </c>
      <c r="G480" t="s">
        <v>14433</v>
      </c>
      <c r="L480" s="132">
        <v>5000</v>
      </c>
      <c r="M480" t="s">
        <v>14434</v>
      </c>
    </row>
    <row r="481" spans="1:14" hidden="1" x14ac:dyDescent="0.25">
      <c r="A481">
        <v>1</v>
      </c>
      <c r="B481" t="s">
        <v>14435</v>
      </c>
      <c r="C481" s="86">
        <v>43028</v>
      </c>
      <c r="D481" t="s">
        <v>8</v>
      </c>
      <c r="E481" t="s">
        <v>14436</v>
      </c>
      <c r="F481" t="s">
        <v>24</v>
      </c>
      <c r="G481" t="s">
        <v>14437</v>
      </c>
      <c r="L481" s="132">
        <v>20000</v>
      </c>
      <c r="M481" t="s">
        <v>14438</v>
      </c>
    </row>
    <row r="482" spans="1:14" hidden="1" x14ac:dyDescent="0.25">
      <c r="A482">
        <v>1</v>
      </c>
      <c r="B482" t="s">
        <v>14439</v>
      </c>
      <c r="C482" s="86">
        <v>43028</v>
      </c>
      <c r="D482" t="s">
        <v>14440</v>
      </c>
      <c r="E482" t="s">
        <v>13180</v>
      </c>
      <c r="F482" t="s">
        <v>13181</v>
      </c>
      <c r="G482" t="s">
        <v>8767</v>
      </c>
      <c r="L482" s="132">
        <v>31004.58</v>
      </c>
      <c r="M482" t="s">
        <v>11057</v>
      </c>
    </row>
    <row r="483" spans="1:14" hidden="1" x14ac:dyDescent="0.25">
      <c r="A483">
        <v>1</v>
      </c>
      <c r="B483" t="s">
        <v>14441</v>
      </c>
      <c r="C483" s="86">
        <v>43029</v>
      </c>
      <c r="D483" t="s">
        <v>14442</v>
      </c>
      <c r="E483" t="s">
        <v>14443</v>
      </c>
      <c r="F483" t="s">
        <v>14444</v>
      </c>
      <c r="G483" t="s">
        <v>14445</v>
      </c>
      <c r="L483" s="132">
        <v>5000</v>
      </c>
      <c r="M483" t="s">
        <v>11057</v>
      </c>
    </row>
    <row r="484" spans="1:14" hidden="1" x14ac:dyDescent="0.25">
      <c r="A484">
        <v>1</v>
      </c>
      <c r="B484" t="s">
        <v>14446</v>
      </c>
      <c r="C484" s="86">
        <v>43031</v>
      </c>
      <c r="D484" t="s">
        <v>14440</v>
      </c>
      <c r="E484" t="s">
        <v>13180</v>
      </c>
      <c r="F484" t="s">
        <v>13181</v>
      </c>
      <c r="G484" t="s">
        <v>8767</v>
      </c>
      <c r="L484" s="132">
        <v>87995.42</v>
      </c>
      <c r="M484" t="s">
        <v>12217</v>
      </c>
    </row>
    <row r="485" spans="1:14" x14ac:dyDescent="0.25">
      <c r="A485" s="142">
        <v>1</v>
      </c>
      <c r="B485" s="142" t="s">
        <v>13808</v>
      </c>
      <c r="C485" s="143">
        <v>43039</v>
      </c>
      <c r="D485" s="142" t="s">
        <v>13809</v>
      </c>
      <c r="E485" s="142" t="s">
        <v>13431</v>
      </c>
      <c r="F485" s="142" t="s">
        <v>13432</v>
      </c>
      <c r="G485" s="142" t="s">
        <v>13433</v>
      </c>
      <c r="H485" s="142"/>
      <c r="I485" s="142"/>
      <c r="J485" s="142"/>
      <c r="K485" s="142"/>
      <c r="L485" s="144">
        <v>194000</v>
      </c>
      <c r="M485" s="142" t="s">
        <v>11237</v>
      </c>
      <c r="N485" s="142"/>
    </row>
    <row r="486" spans="1:14" hidden="1" x14ac:dyDescent="0.25">
      <c r="A486">
        <v>1</v>
      </c>
      <c r="B486" t="s">
        <v>14449</v>
      </c>
      <c r="C486" s="86">
        <v>43032</v>
      </c>
      <c r="D486" t="s">
        <v>8</v>
      </c>
      <c r="E486" t="s">
        <v>14450</v>
      </c>
      <c r="F486" t="s">
        <v>14451</v>
      </c>
      <c r="G486" t="s">
        <v>14452</v>
      </c>
      <c r="L486" s="132">
        <v>100286.78</v>
      </c>
      <c r="M486" t="s">
        <v>11057</v>
      </c>
    </row>
    <row r="487" spans="1:14" hidden="1" x14ac:dyDescent="0.25">
      <c r="A487">
        <v>1</v>
      </c>
      <c r="B487" t="s">
        <v>14453</v>
      </c>
      <c r="C487" s="86">
        <v>43033</v>
      </c>
      <c r="D487" t="s">
        <v>8</v>
      </c>
      <c r="E487" t="s">
        <v>1071</v>
      </c>
      <c r="F487" t="s">
        <v>1072</v>
      </c>
      <c r="G487" t="s">
        <v>14454</v>
      </c>
      <c r="L487" s="132">
        <v>5000</v>
      </c>
      <c r="M487" t="s">
        <v>14455</v>
      </c>
    </row>
    <row r="488" spans="1:14" hidden="1" x14ac:dyDescent="0.25">
      <c r="A488">
        <v>1</v>
      </c>
      <c r="B488" t="s">
        <v>14456</v>
      </c>
      <c r="C488" s="86">
        <v>43035</v>
      </c>
      <c r="D488" t="s">
        <v>14457</v>
      </c>
      <c r="E488" t="s">
        <v>14458</v>
      </c>
      <c r="F488" t="s">
        <v>14459</v>
      </c>
      <c r="G488" t="s">
        <v>14460</v>
      </c>
      <c r="L488" s="132">
        <v>3000</v>
      </c>
      <c r="M488" t="s">
        <v>13164</v>
      </c>
    </row>
    <row r="489" spans="1:14" hidden="1" x14ac:dyDescent="0.25">
      <c r="A489">
        <v>1</v>
      </c>
      <c r="B489" t="s">
        <v>14461</v>
      </c>
      <c r="C489" s="86">
        <v>43038</v>
      </c>
      <c r="D489" t="s">
        <v>14462</v>
      </c>
      <c r="E489" t="s">
        <v>1071</v>
      </c>
      <c r="F489" t="s">
        <v>1072</v>
      </c>
      <c r="G489" t="s">
        <v>14454</v>
      </c>
      <c r="L489" s="132">
        <v>95000</v>
      </c>
      <c r="M489" t="s">
        <v>11057</v>
      </c>
    </row>
    <row r="490" spans="1:14" x14ac:dyDescent="0.25">
      <c r="A490" s="142">
        <v>1</v>
      </c>
      <c r="B490" s="142" t="s">
        <v>13840</v>
      </c>
      <c r="C490" s="143">
        <v>43039</v>
      </c>
      <c r="D490" s="142" t="s">
        <v>8</v>
      </c>
      <c r="E490" s="142" t="s">
        <v>13692</v>
      </c>
      <c r="F490" s="142" t="s">
        <v>24</v>
      </c>
      <c r="G490" s="142" t="s">
        <v>13693</v>
      </c>
      <c r="H490" s="142"/>
      <c r="I490" s="142"/>
      <c r="J490" s="142"/>
      <c r="K490" s="142"/>
      <c r="L490" s="144">
        <v>320200</v>
      </c>
      <c r="M490" s="142" t="s">
        <v>10860</v>
      </c>
      <c r="N490" s="142"/>
    </row>
    <row r="491" spans="1:14" x14ac:dyDescent="0.25">
      <c r="A491" s="142">
        <v>1</v>
      </c>
      <c r="B491" s="142" t="s">
        <v>13841</v>
      </c>
      <c r="C491" s="143">
        <v>43039</v>
      </c>
      <c r="D491" s="142" t="s">
        <v>8</v>
      </c>
      <c r="E491" s="142" t="s">
        <v>13692</v>
      </c>
      <c r="F491" s="142" t="s">
        <v>24</v>
      </c>
      <c r="G491" s="142" t="s">
        <v>13693</v>
      </c>
      <c r="H491" s="142"/>
      <c r="I491" s="142"/>
      <c r="J491" s="142"/>
      <c r="K491" s="142"/>
      <c r="L491" s="144">
        <v>140000</v>
      </c>
      <c r="M491" s="142" t="s">
        <v>10860</v>
      </c>
      <c r="N491" s="142"/>
    </row>
    <row r="492" spans="1:14" hidden="1" x14ac:dyDescent="0.25">
      <c r="A492">
        <v>1</v>
      </c>
      <c r="B492" t="s">
        <v>14471</v>
      </c>
      <c r="C492" s="86">
        <v>43038</v>
      </c>
      <c r="D492" t="s">
        <v>14472</v>
      </c>
      <c r="E492" t="s">
        <v>13901</v>
      </c>
      <c r="F492" t="s">
        <v>13902</v>
      </c>
      <c r="G492" t="s">
        <v>13903</v>
      </c>
      <c r="L492" s="132">
        <v>5000</v>
      </c>
      <c r="M492" t="s">
        <v>13164</v>
      </c>
    </row>
    <row r="493" spans="1:14" x14ac:dyDescent="0.25">
      <c r="A493" s="142">
        <v>1</v>
      </c>
      <c r="B493" s="142" t="s">
        <v>14473</v>
      </c>
      <c r="C493" s="143">
        <v>43039</v>
      </c>
      <c r="D493" s="142" t="s">
        <v>14472</v>
      </c>
      <c r="E493" s="142" t="s">
        <v>13901</v>
      </c>
      <c r="F493" s="142" t="s">
        <v>13902</v>
      </c>
      <c r="G493" s="142" t="s">
        <v>13903</v>
      </c>
      <c r="H493" s="142"/>
      <c r="I493" s="142"/>
      <c r="J493" s="142"/>
      <c r="K493" s="142"/>
      <c r="L493" s="144">
        <v>235000</v>
      </c>
      <c r="M493" s="142" t="s">
        <v>13164</v>
      </c>
      <c r="N493" s="142"/>
    </row>
    <row r="494" spans="1:14" x14ac:dyDescent="0.25">
      <c r="A494" s="142">
        <v>1</v>
      </c>
      <c r="B494" s="142" t="s">
        <v>14474</v>
      </c>
      <c r="C494" s="143">
        <v>43039</v>
      </c>
      <c r="D494" s="142" t="s">
        <v>14468</v>
      </c>
      <c r="E494" s="142" t="s">
        <v>14469</v>
      </c>
      <c r="F494" s="142" t="s">
        <v>24</v>
      </c>
      <c r="G494" s="142" t="s">
        <v>14470</v>
      </c>
      <c r="H494" s="142"/>
      <c r="I494" s="142"/>
      <c r="J494" s="142"/>
      <c r="K494" s="142"/>
      <c r="L494" s="144">
        <v>140000</v>
      </c>
      <c r="M494" s="142" t="s">
        <v>11136</v>
      </c>
      <c r="N494" s="142"/>
    </row>
  </sheetData>
  <autoFilter ref="A4:O494">
    <filterColumn colId="11">
      <filters>
        <filter val="105,000.00"/>
        <filter val="108,000.00"/>
        <filter val="110,000.00"/>
        <filter val="110,195.00"/>
        <filter val="115,517.52"/>
        <filter val="118,300.00"/>
        <filter val="120,000.00"/>
        <filter val="128,200.00"/>
        <filter val="130,000.00"/>
        <filter val="135,689.36"/>
        <filter val="140,000.00"/>
        <filter val="150,000.00"/>
        <filter val="158,000.00"/>
        <filter val="160,000.00"/>
        <filter val="160,137.25"/>
        <filter val="165,000.00"/>
        <filter val="172,101.35"/>
        <filter val="173,000.00"/>
        <filter val="190,000.00"/>
        <filter val="194,000.00"/>
        <filter val="200,000.00"/>
        <filter val="210,000.00"/>
        <filter val="212,000.00"/>
        <filter val="212,500.00"/>
        <filter val="214,000.00"/>
        <filter val="215,000.00"/>
        <filter val="217,000.00"/>
        <filter val="219,365.74"/>
        <filter val="220,000.00"/>
        <filter val="227,500.00"/>
        <filter val="235,000.00"/>
        <filter val="236,100.00"/>
        <filter val="240,000.00"/>
        <filter val="240,322.90"/>
        <filter val="242,000.00"/>
        <filter val="242,322.90"/>
        <filter val="246,200.00"/>
        <filter val="259,500.00"/>
        <filter val="300,000.00"/>
        <filter val="302,884.63"/>
        <filter val="304,855.28"/>
        <filter val="313,494.93"/>
        <filter val="320,200.00"/>
        <filter val="327,400.00"/>
        <filter val="328,500.00"/>
        <filter val="330,194.48"/>
        <filter val="351,600.00"/>
        <filter val="356,600.00"/>
        <filter val="370,000.00"/>
        <filter val="434,600.00"/>
        <filter val="454,680.10"/>
        <filter val="495,000.00"/>
        <filter val="500,000.00"/>
        <filter val="629,800.00"/>
      </filters>
    </filterColumn>
  </autoFilter>
  <sortState ref="A14:R494">
    <sortCondition ref="C14:C494"/>
  </sortState>
  <mergeCells count="1">
    <mergeCell ref="O4:R4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ENE-2017 $100,000</vt:lpstr>
      <vt:lpstr>FEB-2017 $100,000</vt:lpstr>
      <vt:lpstr>MRZ-2017 $100,000</vt:lpstr>
      <vt:lpstr>ABR-2017 $100,000</vt:lpstr>
      <vt:lpstr>MAY-2017 $100,000</vt:lpstr>
      <vt:lpstr>JUN-2017 $100,000</vt:lpstr>
      <vt:lpstr>JUL-2017 $100,000</vt:lpstr>
      <vt:lpstr>AGO-2017 $100,000</vt:lpstr>
      <vt:lpstr>SEP-2017 $100,000</vt:lpstr>
      <vt:lpstr>OCT-2017 $100,000</vt:lpstr>
      <vt:lpstr>'ENE-2017 $100,000'!Área_de_impresión</vt:lpstr>
      <vt:lpstr>'FEB-2017 $100,000'!Área_de_impresión</vt:lpstr>
      <vt:lpstr>'SEP-2017 $100,000'!Área_de_impresión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QMContabilidad14</cp:lastModifiedBy>
  <cp:lastPrinted>2017-11-27T18:33:45Z</cp:lastPrinted>
  <dcterms:created xsi:type="dcterms:W3CDTF">2017-03-23T23:47:33Z</dcterms:created>
  <dcterms:modified xsi:type="dcterms:W3CDTF">2017-11-27T18:45:32Z</dcterms:modified>
</cp:coreProperties>
</file>